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ring/BindCraft/Completed/pMHC/MP-order-3/pdl1-bypass/"/>
    </mc:Choice>
  </mc:AlternateContent>
  <xr:revisionPtr revIDLastSave="0" documentId="13_ncr:9_{6130D410-ECCC-1043-AE88-B511D3C5ECA8}" xr6:coauthVersionLast="47" xr6:coauthVersionMax="47" xr10:uidLastSave="{00000000-0000-0000-0000-000000000000}"/>
  <bookViews>
    <workbookView xWindow="-29200" yWindow="4320" windowWidth="28040" windowHeight="17440" xr2:uid="{700C0B0D-AB10-B24A-BE5B-A0B068CE94AC}"/>
  </bookViews>
  <sheets>
    <sheet name="rosetta_rescore-relax" sheetId="1" r:id="rId1"/>
    <sheet name="Surface_hydrophobicity" sheetId="3" r:id="rId2"/>
    <sheet name="Shape_complementarity" sheetId="2" r:id="rId3"/>
  </sheets>
  <definedNames>
    <definedName name="_xlnm._FilterDatabase" localSheetId="0" hidden="1">'rosetta_rescore-relax'!$A$1:$BP$1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08" i="1" l="1"/>
  <c r="BR107" i="1"/>
  <c r="BR106" i="1"/>
  <c r="BQ105" i="1"/>
  <c r="BQ107" i="1"/>
  <c r="BQ104" i="1"/>
  <c r="BR104" i="1" s="1"/>
  <c r="BR105" i="1"/>
  <c r="BQ106" i="1"/>
  <c r="A11" i="1"/>
  <c r="A101" i="1"/>
  <c r="A102" i="1"/>
  <c r="A12" i="1"/>
  <c r="A13" i="1"/>
  <c r="A14" i="1"/>
  <c r="A15" i="1"/>
  <c r="A16" i="1"/>
  <c r="A17" i="1"/>
  <c r="A18" i="1"/>
  <c r="A19" i="1"/>
  <c r="A20" i="1"/>
  <c r="A3" i="1"/>
  <c r="A21" i="1"/>
  <c r="A22" i="1"/>
  <c r="A23" i="1"/>
  <c r="A24" i="1"/>
  <c r="A25" i="1"/>
  <c r="A26" i="1"/>
  <c r="A27" i="1"/>
  <c r="A28" i="1"/>
  <c r="A29" i="1"/>
  <c r="A30" i="1"/>
  <c r="A4" i="1"/>
  <c r="A31" i="1"/>
  <c r="A32" i="1"/>
  <c r="A33" i="1"/>
  <c r="A34" i="1"/>
  <c r="A35" i="1"/>
  <c r="A36" i="1"/>
  <c r="A37" i="1"/>
  <c r="A38" i="1"/>
  <c r="A39" i="1"/>
  <c r="A40" i="1"/>
  <c r="A5" i="1"/>
  <c r="A41" i="1"/>
  <c r="A42" i="1"/>
  <c r="A43" i="1"/>
  <c r="A44" i="1"/>
  <c r="A45" i="1"/>
  <c r="A46" i="1"/>
  <c r="A47" i="1"/>
  <c r="A48" i="1"/>
  <c r="A49" i="1"/>
  <c r="A50" i="1"/>
  <c r="A6" i="1"/>
  <c r="A51" i="1"/>
  <c r="A52" i="1"/>
  <c r="A53" i="1"/>
  <c r="A54" i="1"/>
  <c r="A55" i="1"/>
  <c r="A56" i="1"/>
  <c r="A57" i="1"/>
  <c r="A58" i="1"/>
  <c r="A59" i="1"/>
  <c r="A60" i="1"/>
  <c r="A7" i="1"/>
  <c r="A61" i="1"/>
  <c r="A62" i="1"/>
  <c r="A63" i="1"/>
  <c r="A64" i="1"/>
  <c r="A65" i="1"/>
  <c r="A66" i="1"/>
  <c r="A67" i="1"/>
  <c r="A68" i="1"/>
  <c r="A69" i="1"/>
  <c r="A70" i="1"/>
  <c r="A8" i="1"/>
  <c r="A71" i="1"/>
  <c r="A72" i="1"/>
  <c r="A73" i="1"/>
  <c r="A74" i="1"/>
  <c r="A75" i="1"/>
  <c r="A76" i="1"/>
  <c r="A77" i="1"/>
  <c r="A78" i="1"/>
  <c r="A79" i="1"/>
  <c r="A80" i="1"/>
  <c r="A9" i="1"/>
  <c r="A81" i="1"/>
  <c r="A82" i="1"/>
  <c r="A83" i="1"/>
  <c r="A84" i="1"/>
  <c r="A85" i="1"/>
  <c r="A86" i="1"/>
  <c r="A87" i="1"/>
  <c r="A88" i="1"/>
  <c r="A89" i="1"/>
  <c r="A90" i="1"/>
  <c r="A1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<sst xmlns="http://schemas.openxmlformats.org/spreadsheetml/2006/main" count="1655" uniqueCount="806">
  <si>
    <t>File</t>
  </si>
  <si>
    <t>Path</t>
  </si>
  <si>
    <t>BinderChain</t>
  </si>
  <si>
    <t>Design</t>
  </si>
  <si>
    <t>Model</t>
  </si>
  <si>
    <t>bypass_Sequence</t>
  </si>
  <si>
    <t>bypass_MPNN_score</t>
  </si>
  <si>
    <t>bypass_MPNN_seq_recovery</t>
  </si>
  <si>
    <t>bypass_TargetSettings</t>
  </si>
  <si>
    <t>bypass_Filters</t>
  </si>
  <si>
    <t>bypass_AdvancedSettings</t>
  </si>
  <si>
    <t>bypass_pLDDT</t>
  </si>
  <si>
    <t>bypass_pTM</t>
  </si>
  <si>
    <t>bypass_i_pTM</t>
  </si>
  <si>
    <t>bypass_pAE</t>
  </si>
  <si>
    <t>bypass_i_pAE</t>
  </si>
  <si>
    <t>bypass_i_pLDDT</t>
  </si>
  <si>
    <t>bypass_ss_pLDDT</t>
  </si>
  <si>
    <t>bypass_Unrelaxed_Clashes</t>
  </si>
  <si>
    <t>bypass_Relaxed_Clashes</t>
  </si>
  <si>
    <t>bypass_Binder_Energy_Score</t>
  </si>
  <si>
    <t>bypass_Surface_Hydrophobicity</t>
  </si>
  <si>
    <t>bypass_ShapeComplementarity</t>
  </si>
  <si>
    <t>bypass_PackStat</t>
  </si>
  <si>
    <t>bypass_dG</t>
  </si>
  <si>
    <t>bypass_dSASA</t>
  </si>
  <si>
    <t>bypass_dG/dSASA</t>
  </si>
  <si>
    <t>bypass_Interface_SASA_%</t>
  </si>
  <si>
    <t>bypass_Interface_Hydrophobicity</t>
  </si>
  <si>
    <t>bypass_n_InterfaceResidues</t>
  </si>
  <si>
    <t>bypass_n_InterfaceHbonds</t>
  </si>
  <si>
    <t>bypass_InterfaceHbondsPercentage</t>
  </si>
  <si>
    <t>bypass_n_InterfaceUnsatHbonds</t>
  </si>
  <si>
    <t>bypass_InterfaceUnsatHbondsPercentage</t>
  </si>
  <si>
    <t>bypass_Interface_Helix%</t>
  </si>
  <si>
    <t>bypass_Interface_BetaSheet%</t>
  </si>
  <si>
    <t>bypass_Interface_Loop%</t>
  </si>
  <si>
    <t>bypass_Binder_Helix%</t>
  </si>
  <si>
    <t>bypass_Binder_BetaSheet%</t>
  </si>
  <si>
    <t>bypass_Binder_Loop%</t>
  </si>
  <si>
    <t>bypass_InterfaceAAs</t>
  </si>
  <si>
    <t>bypass_Hotspot_RMSD</t>
  </si>
  <si>
    <t>bypass_Target_RMSD</t>
  </si>
  <si>
    <t>bypass_Binder_pLDDT</t>
  </si>
  <si>
    <t>bypass_Binder_pTM</t>
  </si>
  <si>
    <t>bypass_Binder_pAE</t>
  </si>
  <si>
    <t>bypass_Binder_RMSD</t>
  </si>
  <si>
    <t>rosetta_Binder_Energy_Score</t>
  </si>
  <si>
    <t>rosetta_Surface_Hydrophobicity</t>
  </si>
  <si>
    <t>rosetta_ShapeComplementarity</t>
  </si>
  <si>
    <t>rosetta_PackStat</t>
  </si>
  <si>
    <t>rosetta_dG</t>
  </si>
  <si>
    <t>rosetta_dSASA</t>
  </si>
  <si>
    <t>rosetta_dG/dSASA</t>
  </si>
  <si>
    <t>rosetta_Interface_SASA_%</t>
  </si>
  <si>
    <t>rosetta_Interface_Hydrophobicity</t>
  </si>
  <si>
    <t>rosetta_n_InterfaceResidues</t>
  </si>
  <si>
    <t>rosetta_n_InterfaceHbonds</t>
  </si>
  <si>
    <t>rosetta_InterfaceHbondsPercentage</t>
  </si>
  <si>
    <t>rosetta_n_InterfaceUnsatHbonds</t>
  </si>
  <si>
    <t>rosetta_InterfaceUnsatHbondsPercentage</t>
  </si>
  <si>
    <t>rosetta_InterfaceAAs</t>
  </si>
  <si>
    <t>rosetta_InterfaceResidues</t>
  </si>
  <si>
    <t>FiltersSource</t>
  </si>
  <si>
    <t>FiltersFileUsed</t>
  </si>
  <si>
    <t>rosetta_filters_pass</t>
  </si>
  <si>
    <t>rosetta_failed_filters</t>
  </si>
  <si>
    <t>21_PDL1_l66_s20876_mpnn8_model2.pdb</t>
  </si>
  <si>
    <t>/root/software/pdl1-bypass/Accepted/Ranked/21_PDL1_l66_s20876_mpnn8_model2.pdb</t>
  </si>
  <si>
    <t>B</t>
  </si>
  <si>
    <t>PDL1_l66_s20876_mpnn8</t>
  </si>
  <si>
    <t>GMLEFMDTLVAYFRSHSADPVHAEAAARLEEVRREIEENKETLSRDEMMEKVVEVMREYHARLAAA</t>
  </si>
  <si>
    <t>PDL1</t>
  </si>
  <si>
    <t>default_filters</t>
  </si>
  <si>
    <t>default_4stage_multimer</t>
  </si>
  <si>
    <t>{'A': 0, 'C': 0, 'D': 1, 'E': 2, 'F': 2, 'G': 1, 'H': 3, 'I': 0, 'K': 0, 'L': 1, 'M': 3, 'N': 0, 'P': 0, 'Q': 0, 'R': 2, 'S': 0, 'T': 1, 'V': 2, 'W': 0, 'Y': 2}</t>
  </si>
  <si>
    <t>{"A": 0, "C": 0, "D": 1, "E": 2, "F": 2, "G": 1, "H": 3, "I": 0, "K": 0, "L": 1, "M": 3, "N": 0, "P": 0, "Q": 0, "R": 2, "S": 0, "T": 1, "V": 2, "W": 0, "Y": 2}</t>
  </si>
  <si>
    <t>B1,B2,B4,B5,B8,B9,B12,B13,B16,B22,B45,B46,B49,B50,B52,B53,B56,B57,B59,B60</t>
  </si>
  <si>
    <t>custom</t>
  </si>
  <si>
    <t>(global)</t>
  </si>
  <si>
    <t>Surface_Hydrophobicity</t>
  </si>
  <si>
    <t>16_PDL1_l65_s321660_mpnn3_model1.pdb</t>
  </si>
  <si>
    <t>/root/software/pdl1-bypass/Accepted/Ranked/16_PDL1_l65_s321660_mpnn3_model1.pdb</t>
  </si>
  <si>
    <t>PDL1_l65_s321660_mpnn3</t>
  </si>
  <si>
    <t>SMPEKEHIKKMAESILANMERVLGEVPEEVKKEVEKVIEEEEDPDKAIVNVMQVLGDFLRKQTGS</t>
  </si>
  <si>
    <t>{'A': 1, 'C': 0, 'D': 1, 'E': 0, 'F': 0, 'G': 1, 'H': 1, 'I': 2, 'K': 0, 'L': 3, 'M': 3, 'N': 1, 'P': 0, 'Q': 1, 'R': 2, 'S': 2, 'T': 1, 'V': 2, 'W': 0, 'Y': 0}</t>
  </si>
  <si>
    <t>{"A": 0, "C": 0, "D": 1, "E": 0, "F": 0, "G": 1, "H": 1, "I": 2, "K": 0, "L": 3, "M": 3, "N": 1, "P": 0, "Q": 1, "R": 2, "S": 2, "T": 1, "V": 2, "W": 0, "Y": 0}</t>
  </si>
  <si>
    <t>B7,B11,B14,B15,B18,B19,B21,B22,B23,B45,B48,B49,B52,B53,B55,B56,B59,B60,B63,B65</t>
  </si>
  <si>
    <t>n_InterfaceUnsatHbonds</t>
  </si>
  <si>
    <t>22_PDL1_l66_s20876_mpnn10_model1.pdb</t>
  </si>
  <si>
    <t>/root/software/pdl1-bypass/Accepted/Ranked/22_PDL1_l66_s20876_mpnn10_model1.pdb</t>
  </si>
  <si>
    <t>PDL1_l66_s20876_mpnn10</t>
  </si>
  <si>
    <t>GMLEFMDTLVAYFESHSEDPVHAEAAERMREVREEVEKNKDTLSRDEMMEKVVEVMREYHRKLAEA</t>
  </si>
  <si>
    <t>{'A': 0, 'C': 0, 'D': 1, 'E': 2, 'F': 1, 'G': 1, 'H': 2, 'I': 0, 'K': 0, 'L': 1, 'M': 3, 'N': 0, 'P': 0, 'Q': 0, 'R': 2, 'S': 0, 'T': 1, 'V': 2, 'W': 0, 'Y': 2}</t>
  </si>
  <si>
    <t>{"A": 0, "C": 0, "D": 1, "E": 2, "F": 1, "G": 1, "H": 2, "I": 0, "K": 0, "L": 1, "M": 3, "N": 0, "P": 0, "Q": 0, "R": 3, "S": 0, "T": 1, "V": 2, "W": 0, "Y": 2}</t>
  </si>
  <si>
    <t>B1,B2,B4,B5,B8,B9,B12,B16,B45,B46,B49,B50,B52,B53,B56,B57,B59,B60,B61</t>
  </si>
  <si>
    <t>100_PDL1_l69_s432242_mpnn3_model1.pdb</t>
  </si>
  <si>
    <t>/root/software/pdl1-bypass/Accepted/Ranked/100_PDL1_l69_s432242_mpnn3_model1.pdb</t>
  </si>
  <si>
    <t>PDL1_l69_s432242_mpnn3</t>
  </si>
  <si>
    <t>SLHPYQKDLLEWINKLTEEQIAKLSPEERKLIEETKEKLEAGHVYDTDEEMKKFTEVWTIVERYLHNTP</t>
  </si>
  <si>
    <t>{'A': 0, 'C': 0, 'D': 3, 'E': 1, 'F': 1, 'G': 0, 'H': 2, 'I': 0, 'K': 1, 'L': 0, 'M': 1, 'N': 1, 'P': 1, 'Q': 1, 'R': 0, 'S': 0, 'T': 3, 'V': 1, 'W': 2, 'Y': 2}</t>
  </si>
  <si>
    <t>{"A": 0, "C": 0, "D": 3, "E": 1, "F": 1, "G": 0, "H": 2, "I": 0, "K": 1, "L": 0, "M": 1, "N": 1, "P": 1, "Q": 0, "R": 0, "S": 0, "T": 3, "V": 0, "W": 2, "Y": 2}</t>
  </si>
  <si>
    <t>B3,B4,B5,B8,B12,B45,B46,B47,B48,B51,B52,B54,B55,B58,B59,B62,B66,B67</t>
  </si>
  <si>
    <t>15_PDL1_l83_s931320_mpnn2_model2.pdb</t>
  </si>
  <si>
    <t>/root/software/pdl1-bypass/Accepted/Ranked/15_PDL1_l83_s931320_mpnn2_model2.pdb</t>
  </si>
  <si>
    <t>PDL1_l83_s931320_mpnn2</t>
  </si>
  <si>
    <t>SHMDMLSEIERAEVKIKELKAAPEKLLAEDPSAEERVRKILSHVHHMENALKILKERDVPEDERRFILNFIEHVYEHAKSYLE</t>
  </si>
  <si>
    <t>{'A': 1, 'C': 0, 'D': 1, 'E': 1, 'F': 2, 'G': 0, 'H': 5, 'I': 2, 'K': 1, 'L': 0, 'M': 0, 'N': 2, 'P': 1, 'Q': 0, 'R': 3, 'S': 1, 'T': 0, 'V': 2, 'W': 0, 'Y': 0}</t>
  </si>
  <si>
    <t>{"A": 1, "C": 0, "D": 1, "E": 1, "F": 2, "G": 0, "H": 5, "I": 2, "K": 1, "L": 0, "M": 0, "N": 2, "P": 1, "Q": 0, "R": 1, "S": 1, "T": 0, "V": 2, "W": 0, "Y": 0}</t>
  </si>
  <si>
    <t>B39,B42,B43,B45,B46,B49,B50,B53,B57,B59,B60,B62,B63,B66,B67,B69,B70,B73,B74,B77</t>
  </si>
  <si>
    <t>34_PDL1_l95_s158725_mpnn3_model1.pdb</t>
  </si>
  <si>
    <t>/root/software/pdl1-bypass/Accepted/Ranked/34_PDL1_l95_s158725_mpnn3_model1.pdb</t>
  </si>
  <si>
    <t>PDL1_l95_s158725_mpnn3</t>
  </si>
  <si>
    <t>MLEELERALRELKELAEELIEKAKKVIEAFPEDEEIQKKAKELIEEAKRYVRELEEAIPAVADDEEKLRMLLADVYFGQAFFRMRIEDLEELLKK</t>
  </si>
  <si>
    <t>{'A': 2, 'C': 0, 'D': 2, 'E': 2, 'F': 2, 'G': 0, 'H': 0, 'I': 0, 'K': 1, 'L': 0, 'M': 2, 'N': 0, 'P': 0, 'Q': 1, 'R': 3, 'S': 0, 'T': 0, 'V': 0, 'W': 0, 'Y': 1}</t>
  </si>
  <si>
    <t>{"A": 2, "C": 0, "D": 2, "E": 1, "F": 2, "G": 0, "H": 0, "I": 0, "K": 1, "L": 0, "M": 2, "N": 0, "P": 0, "Q": 1, "R": 3, "S": 0, "T": 0, "V": 0, "W": 0, "Y": 1}</t>
  </si>
  <si>
    <t>B39,B69,B70,B73,B74,B76,B77,B79,B80,B81,B83,B84,B85,B87,B88</t>
  </si>
  <si>
    <t>18_PDL1_l92_s899477_mpnn3_model1.pdb</t>
  </si>
  <si>
    <t>/root/software/pdl1-bypass/Accepted/Ranked/18_PDL1_l92_s899477_mpnn3_model1.pdb</t>
  </si>
  <si>
    <t>PDL1_l92_s899477_mpnn3</t>
  </si>
  <si>
    <t>SKLEELREENNKLREEVWDAVVRYWEAVLTEDPRVEELRKKAREKIEELEKYSKENDWKNNDSAIFVARLVLEQAERLDKIKRGELEEEKVE</t>
  </si>
  <si>
    <t>{'A': 1, 'C': 0, 'D': 1, 'E': 2, 'F': 1, 'G': 0, 'H': 0, 'I': 0, 'K': 0, 'L': 2, 'M': 0, 'N': 4, 'P': 0, 'Q': 1, 'R': 1, 'S': 1, 'T': 0, 'V': 5, 'W': 3, 'Y': 0}</t>
  </si>
  <si>
    <t>{"A": 2, "C": 0, "D": 1, "E": 3, "F": 1, "G": 0, "H": 0, "I": 0, "K": 0, "L": 2, "M": 0, "N": 3, "P": 0, "Q": 1, "R": 2, "S": 1, "T": 0, "V": 5, "W": 3, "Y": 0}</t>
  </si>
  <si>
    <t>B7,B10,B11,B14,B15,B18,B19,B21,B22,B25,B26,B29,B58,B60,B63,B64,B66,B67,B68,B70,B71,B74,B91,B92</t>
  </si>
  <si>
    <t>ShapeComplementarity,n_InterfaceUnsatHbonds</t>
  </si>
  <si>
    <t>14_PDL1_l99_s740404_mpnn4_model2.pdb</t>
  </si>
  <si>
    <t>/root/software/pdl1-bypass/Accepted/Ranked/14_PDL1_l99_s740404_mpnn4_model2.pdb</t>
  </si>
  <si>
    <t>PDL1_l99_s740404_mpnn4</t>
  </si>
  <si>
    <t>SGHIWSKEEVEEFLSKEEFKEIGERLKEVVEKATKDGPKLSPEEAVEEFAELIKELLEKPEKLPLGEVVHMILMFASDHPQLVPYIFRAYMKVDEELKA</t>
  </si>
  <si>
    <t>{'A': 0, 'C': 0, 'D': 1, 'E': 2, 'F': 1, 'G': 2, 'H': 2, 'I': 1, 'K': 1, 'L': 1, 'M': 2, 'N': 0, 'P': 3, 'Q': 1, 'R': 1, 'S': 2, 'T': 0, 'V': 2, 'W': 1, 'Y': 1}</t>
  </si>
  <si>
    <t>{"A": 0, "C": 0, "D": 1, "E": 2, "F": 1, "G": 2, "H": 2, "I": 1, "K": 1, "L": 1, "M": 2, "N": 0, "P": 3, "Q": 1, "R": 1, "S": 2, "T": 0, "V": 2, "W": 1, "Y": 1}</t>
  </si>
  <si>
    <t>B1,B2,B3,B4,B5,B64,B66,B67,B69,B70,B73,B74,B77,B80,B81,B83,B84,B87,B88,B90,B91,B94,B95,B98</t>
  </si>
  <si>
    <t>13_PDL1_l115_s496190_mpnn2_model2.pdb</t>
  </si>
  <si>
    <t>/root/software/pdl1-bypass/Accepted/Ranked/13_PDL1_l115_s496190_mpnn2_model2.pdb</t>
  </si>
  <si>
    <t>PDL1_l115_s496190_mpnn2</t>
  </si>
  <si>
    <t>MDEEVYEKKMGEVVERYQRLVDEMLGPKGTPPHPAVAERLRELVEWLKEAVEKKTSMDEVIEEVYPRVMAIIEEEYRWYVEEKRYDEYDRYWSVVHVTMRTLIYLYEAKEIIESS</t>
  </si>
  <si>
    <t>{'A': 0, 'C': 0, 'D': 1, 'E': 3, 'F': 0, 'G': 0, 'H': 1, 'I': 2, 'K': 0, 'L': 1, 'M': 2, 'N': 0, 'P': 0, 'Q': 0, 'R': 1, 'S': 1, 'T': 0, 'V': 1, 'W': 1, 'Y': 6}</t>
  </si>
  <si>
    <t>{"A": 0, "C": 0, "D": 1, "E": 3, "F": 0, "G": 0, "H": 1, "I": 2, "K": 0, "L": 1, "M": 2, "N": 0, "P": 0, "Q": 0, "R": 1, "S": 1, "T": 0, "V": 2, "W": 1, "Y": 6}</t>
  </si>
  <si>
    <t>B65,B69,B72,B73,B76,B79,B80,B88,B89,B91,B92,B93,B95,B96,B99,B100,B102,B103,B106,B107,B110</t>
  </si>
  <si>
    <t>Surface_Hydrophobicity,n_InterfaceUnsatHbonds</t>
  </si>
  <si>
    <t>29_PDL1_l98_s201636_mpnn2_model2.pdb</t>
  </si>
  <si>
    <t>/root/software/pdl1-bypass/Accepted/Ranked/29_PDL1_l98_s201636_mpnn2_model2.pdb</t>
  </si>
  <si>
    <t>PDL1_l98_s201636_mpnn2</t>
  </si>
  <si>
    <t>AVDTSGLHPGLVVYVEEMFPKIKAMETKEEKLREFRFLLRVVFHTTWVELLDRVIEYVKEQIEKYFKDEPELKEELLKLLEEELERFEKETGKVAPGR</t>
  </si>
  <si>
    <t>{'A': 0, 'C': 0, 'D': 0, 'E': 3, 'F': 1, 'G': 1, 'H': 2, 'I': 0, 'K': 2, 'L': 1, 'M': 1, 'N': 0, 'P': 1, 'Q': 0, 'R': 1, 'S': 0, 'T': 2, 'V': 2, 'W': 1, 'Y': 1}</t>
  </si>
  <si>
    <t>{"A": 0, "C": 0, "D": 0, "E": 3, "F": 1, "G": 2, "H": 2, "I": 0, "K": 2, "L": 1, "M": 1, "N": 0, "P": 1, "Q": 0, "R": 1, "S": 0, "T": 2, "V": 2, "W": 1, "Y": 1}</t>
  </si>
  <si>
    <t>B8,B9,B10,B11,B13,B14,B17,B18,B21,B34,B37,B40,B41,B44,B45,B47,B90,B91,B92,B93</t>
  </si>
  <si>
    <t>20_PDL1_l99_s740404_mpnn2_model2.pdb</t>
  </si>
  <si>
    <t>/root/software/pdl1-bypass/Accepted/Ranked/20_PDL1_l99_s740404_mpnn2_model2.pdb</t>
  </si>
  <si>
    <t>PDL1_l99_s740404_mpnn2</t>
  </si>
  <si>
    <t>SGHIWSKEEVEEYLSKPEFKEIGEELRAVIREATEPGPRLSPEELVERFKELIKKLLNKPEKLPLGEIVHMILMLASDHPQLVPSIFRAYMEVDEELKK</t>
  </si>
  <si>
    <t>{'A': 0, 'C': 0, 'D': 1, 'E': 2, 'F': 1, 'G': 2, 'H': 2, 'I': 1, 'K': 1, 'L': 1, 'M': 2, 'N': 0, 'P': 3, 'Q': 1, 'R': 0, 'S': 2, 'T': 0, 'V': 2, 'W': 1, 'Y': 1}</t>
  </si>
  <si>
    <t>{"A": 0, "C": 0, "D": 1, "E": 2, "F": 1, "G": 2, "H": 2, "I": 1, "K": 1, "L": 1, "M": 2, "N": 0, "P": 3, "Q": 0, "R": 0, "S": 2, "T": 0, "V": 2, "W": 0, "Y": 1}</t>
  </si>
  <si>
    <t>B1,B2,B3,B4,B64,B66,B67,B69,B70,B73,B74,B77,B80,B83,B84,B87,B90,B91,B94,B95,B98</t>
  </si>
  <si>
    <t>28_PDL1_l97_s931076_mpnn2_model1.pdb</t>
  </si>
  <si>
    <t>/root/software/pdl1-bypass/Accepted/Ranked/28_PDL1_l97_s931076_mpnn2_model1.pdb</t>
  </si>
  <si>
    <t>PDL1_l97_s931076_mpnn2</t>
  </si>
  <si>
    <t>MPKPKPLEEILREKMNEAWEKHYEIVHIKGPKEEILKKYKEILKEVSKKLEELKKLEPYLEKRPPGITRDDVFIHRFLIWIYSYHVEWLKKKIEELE</t>
  </si>
  <si>
    <t>{'A': 0, 'C': 0, 'D': 1, 'E': 1, 'F': 2, 'G': 0, 'H': 2, 'I': 3, 'K': 0, 'L': 0, 'M': 1, 'N': 1, 'P': 0, 'Q': 0, 'R': 4, 'S': 0, 'T': 0, 'V': 2, 'W': 3, 'Y': 2}</t>
  </si>
  <si>
    <t>{"A": 0, "C": 0, "D": 1, "E": 1, "F": 2, "G": 0, "H": 3, "I": 3, "K": 0, "L": 0, "M": 1, "N": 1, "P": 0, "Q": 0, "R": 4, "S": 0, "T": 0, "V": 1, "W": 3, "Y": 2}</t>
  </si>
  <si>
    <t>B8,B12,B15,B16,B19,B22,B23,B25,B26,B27,B63,B69,B70,B73,B74,B76,B77,B80,B81,B84,B85,B88</t>
  </si>
  <si>
    <t>33_PDL1_l130_s920166_mpnn1_model2.pdb</t>
  </si>
  <si>
    <t>/root/software/pdl1-bypass/Accepted/Ranked/33_PDL1_l130_s920166_mpnn1_model2.pdb</t>
  </si>
  <si>
    <t>PDL1_l130_s920166_mpnn1</t>
  </si>
  <si>
    <t>MEKSVEELLKEARWAIKMAEWAVEQIERRMRAFGSTEEEHRAWAREHPRMIASFERFYDFFLELAKEALEKAYPKVTGEKKEFDITVKGVPPFDPDNPDVTPEEWLEARRKVIEELKEKLKEIENPEEAK</t>
  </si>
  <si>
    <t>{'A': 0, 'C': 0, 'D': 0, 'E': 1, 'F': 4, 'G': 0, 'H': 0, 'I': 0, 'K': 2, 'L': 1, 'M': 2, 'N': 0, 'P': 0, 'Q': 1, 'R': 4, 'S': 1, 'T': 0, 'V': 0, 'W': 2, 'Y': 0}</t>
  </si>
  <si>
    <t>{"A": 0, "C": 0, "D": 0, "E": 0, "F": 4, "G": 0, "H": 1, "I": 0, "K": 1, "L": 1, "M": 2, "N": 0, "P": 0, "Q": 1, "R": 4, "S": 1, "T": 0, "V": 0, "W": 2, "Y": 0}</t>
  </si>
  <si>
    <t>B3,B14,B18,B21,B25,B28,B29,B47,B49,B50,B53,B54,B56,B57,B60,B61,B64</t>
  </si>
  <si>
    <t>24_PDL1_l108_s447250_mpnn7_model1.pdb</t>
  </si>
  <si>
    <t>/root/software/pdl1-bypass/Accepted/Ranked/24_PDL1_l108_s447250_mpnn7_model1.pdb</t>
  </si>
  <si>
    <t>PDL1_l108_s447250_mpnn7</t>
  </si>
  <si>
    <t>SKVYEKFEEGAEKIWEYLNKLFENIPEDFSEEEKRRLRIIAGELYLTMFQMKSKLERVKGDEKKEKELVKEYVPKIIEKLEEIRELFKDYPELKELVEEPLEIAKEML</t>
  </si>
  <si>
    <t>{'A': 0, 'C': 0, 'D': 0, 'E': 4, 'F': 2, 'G': 1, 'H': 0, 'I': 1, 'K': 2, 'L': 1, 'M': 0, 'N': 1, 'P': 0, 'Q': 1, 'R': 3, 'S': 1, 'T': 0, 'V': 0, 'W': 1, 'Y': 1}</t>
  </si>
  <si>
    <t>{"A": 0, "C": 0, "D": 0, "E": 4, "F": 2, "G": 1, "H": 0, "I": 1, "K": 2, "L": 1, "M": 0, "N": 1, "P": 0, "Q": 1, "R": 3, "S": 1, "T": 0, "V": 0, "W": 1, "Y": 1}</t>
  </si>
  <si>
    <t>B12,B15,B19,B22,B23,B35,B38,B39,B42,B43,B45,B46,B49,B50,B52,B53,B54,B56,B57</t>
  </si>
  <si>
    <t>17_PDL1_l97_s931076_mpnn6_model2.pdb</t>
  </si>
  <si>
    <t>/root/software/pdl1-bypass/Accepted/Ranked/17_PDL1_l97_s931076_mpnn6_model2.pdb</t>
  </si>
  <si>
    <t>PDL1_l97_s931076_mpnn6</t>
  </si>
  <si>
    <t>APPPKPLEDVLREKMNEAWEMHYEIVHFEGPEEEKLKFYKEKLEEIKKKLEELERLRPFLERRPPGVTRDDVFILRFLVWIYGYHVEWLEEKIKELE</t>
  </si>
  <si>
    <t>{'A': 0, 'C': 0, 'D': 1, 'E': 1, 'F': 2, 'G': 0, 'H': 2, 'I': 2, 'K': 0, 'L': 0, 'M': 1, 'N': 1, 'P': 0, 'Q': 0, 'R': 3, 'S': 0, 'T': 0, 'V': 1, 'W': 3, 'Y': 2}</t>
  </si>
  <si>
    <t>{"A": 0, "C": 0, "D": 1, "E": 0, "F": 2, "G": 0, "H": 2, "I": 2, "K": 0, "L": 0, "M": 1, "N": 1, "P": 0, "Q": 0, "R": 3, "S": 0, "T": 0, "V": 1, "W": 3, "Y": 2}</t>
  </si>
  <si>
    <t>B12,B15,B16,B19,B22,B23,B26,B27,B69,B70,B73,B74,B76,B77,B80,B81,B84,B88</t>
  </si>
  <si>
    <t>2_PDL1_l115_s496190_mpnn1_model2.pdb</t>
  </si>
  <si>
    <t>/root/software/pdl1-bypass/Accepted/Ranked/2_PDL1_l115_s496190_mpnn1_model2.pdb</t>
  </si>
  <si>
    <t>PDL1_l115_s496190_mpnn1</t>
  </si>
  <si>
    <t>MDKEVYREKMGEVVERYRRLVDEMLGPKGTPPHPEVAERLRELVEWLEKAVEEEVSMDEVIEEVYPRLMAIIEEEYRWYVEEKRYDLYDQYWAVVHVTMRTLIYLYEAREIIESS</t>
  </si>
  <si>
    <t>{'A': 0, 'C': 0, 'D': 0, 'E': 3, 'F': 0, 'G': 0, 'H': 1, 'I': 2, 'K': 0, 'L': 1, 'M': 2, 'N': 0, 'P': 0, 'Q': 0, 'R': 1, 'S': 0, 'T': 0, 'V': 1, 'W': 1, 'Y': 6}</t>
  </si>
  <si>
    <t>{"A": 0, "C": 0, "D": 1, "E": 3, "F": 0, "G": 0, "H": 1, "I": 2, "K": 0, "L": 1, "M": 2, "N": 0, "P": 0, "Q": 0, "R": 1, "S": 0, "T": 0, "V": 2, "W": 1, "Y": 5}</t>
  </si>
  <si>
    <t>B65,B69,B72,B73,B76,B80,B88,B89,B91,B92,B95,B96,B99,B100,B102,B103,B106,B107,B110</t>
  </si>
  <si>
    <t>32_PDL1_l130_s920166_mpnn2_model2.pdb</t>
  </si>
  <si>
    <t>/root/software/pdl1-bypass/Accepted/Ranked/32_PDL1_l130_s920166_mpnn2_model2.pdb</t>
  </si>
  <si>
    <t>PDL1_l130_s920166_mpnn2</t>
  </si>
  <si>
    <t>MEKSVEELLKEAEWAIKMARWAIDQLRRRFAAFGTTEAEWRAWARAHPRMIASFERFYNFFAELAKKALEEAYPKVTGEKKEFNIEVEGVPPFDPDNPDVTPEQWLAAREAVVDKLEKELENIKNPEKAK</t>
  </si>
  <si>
    <t>{'A': 0, 'C': 0, 'D': 0, 'E': 1, 'F': 4, 'G': 0, 'H': 0, 'I': 0, 'K': 2, 'L': 1, 'M': 2, 'N': 0, 'P': 0, 'Q': 1, 'R': 3, 'S': 1, 'T': 0, 'V': 0, 'W': 2, 'Y': 0}</t>
  </si>
  <si>
    <t>{"A": 0, "C": 0, "D": 0, "E": 1, "F": 4, "G": 0, "H": 0, "I": 0, "K": 2, "L": 1, "M": 2, "N": 0, "P": 0, "Q": 1, "R": 3, "S": 1, "T": 0, "V": 0, "W": 3, "Y": 0}</t>
  </si>
  <si>
    <t>B3,B11,B14,B17,B18,B21,B25,B29,B43,B49,B50,B53,B54,B56,B57,B60,B61,B64</t>
  </si>
  <si>
    <t>31_PDL1_l127_s599371_mpnn1_model2.pdb</t>
  </si>
  <si>
    <t>/root/software/pdl1-bypass/Accepted/Ranked/31_PDL1_l127_s599371_mpnn1_model2.pdb</t>
  </si>
  <si>
    <t>PDL1_l127_s599371_mpnn1</t>
  </si>
  <si>
    <t>MLSEEEKKEKEEKLIEEIIKKLEEAAKLMEEIAELLRDYDPPPARHYGHFAEKLKSFIEKIKNAKTLEEKKTIIDDALWFIKAVIDVLEYHIKTLTHVPEEVRERLREILERLKKLLKEAEEIFKKM</t>
  </si>
  <si>
    <t>{'A': 1, 'C': 0, 'D': 3, 'E': 0, 'F': 3, 'G': 0, 'H': 3, 'I': 0, 'K': 2, 'L': 1, 'M': 0, 'N': 0, 'P': 2, 'Q': 0, 'R': 1, 'S': 0, 'T': 2, 'V': 2, 'W': 1, 'Y': 1}</t>
  </si>
  <si>
    <t>{"A": 1, "C": 0, "D": 3, "E": 0, "F": 3, "G": 0, "H": 3, "I": 0, "K": 2, "L": 0, "M": 0, "N": 0, "P": 2, "Q": 0, "R": 1, "S": 0, "T": 1, "V": 2, "W": 1, "Y": 1}</t>
  </si>
  <si>
    <t>B42,B43,B45,B46,B49,B50,B53,B57,B72,B75,B76,B79,B80,B82,B83,B84,B86,B87,B90,B91</t>
  </si>
  <si>
    <t>27_PDL1_l147_s166175_mpnn8_model1.pdb</t>
  </si>
  <si>
    <t>/root/software/pdl1-bypass/Accepted/Ranked/27_PDL1_l147_s166175_mpnn8_model1.pdb</t>
  </si>
  <si>
    <t>PDL1_l147_s166175_mpnn8</t>
  </si>
  <si>
    <t>MSMEELVEVVRKILKIGSYLEKVLETESHRFRRELFERYIELHGQFGARKLPRALHDRFMAAKAELEKELGKKIHFTSWEWMLAFLWMLMGDLPTATEEDKKEMEELFEKLLKIVESGSMSPEAREELFEVLEKLLELAEKILNPDE</t>
  </si>
  <si>
    <t>{'A': 1, 'C': 0, 'D': 0, 'E': 3, 'F': 3, 'G': 2, 'H': 4, 'I': 2, 'K': 1, 'L': 1, 'M': 1, 'N': 0, 'P': 0, 'Q': 1, 'R': 4, 'S': 1, 'T': 1, 'V': 0, 'W': 2, 'Y': 1}</t>
  </si>
  <si>
    <t>{"A": 1, "C": 0, "D": 0, "E": 3, "F": 3, "G": 2, "H": 4, "I": 1, "K": 1, "L": 1, "M": 1, "N": 0, "P": 0, "Q": 1, "R": 3, "S": 1, "T": 1, "V": 0, "W": 1, "Y": 1}</t>
  </si>
  <si>
    <t>B21,B29,B30,B33,B36,B37,B39,B40,B41,B43,B44,B45,B47,B48,B51,B53,B56,B63,B75,B76,B77,B78,B81,B85,B88</t>
  </si>
  <si>
    <t>101_PDL1_l147_s57477_mpnn4_model2.pdb</t>
  </si>
  <si>
    <t>/root/software/pdl1-bypass/Accepted/Ranked/101_PDL1_l147_s57477_mpnn4_model2.pdb</t>
  </si>
  <si>
    <t>PDL1_l147_s57477_mpnn4</t>
  </si>
  <si>
    <t>MKPKEKLPSLQGMEFTPENIPVIMENARKLIEEKIKEKFGDKEPSFEEMAEVMKEIHEKEKVKVEFLLLGYLAYLIDKTGSFEGLTFYELEKMVRKVDPELPEEEKNQLPIFVWLIAQELNRLPEGTSKEEKLEKLNELFLEYEKSR</t>
  </si>
  <si>
    <t>{'A': 0, 'C': 0, 'D': 0, 'E': 3, 'F': 1, 'G': 0, 'H': 0, 'I': 1, 'K': 0, 'L': 1, 'M': 0, 'N': 1, 'P': 0, 'Q': 2, 'R': 2, 'S': 0, 'T': 1, 'V': 0, 'W': 1, 'Y': 1}</t>
  </si>
  <si>
    <t>{"A": 0, "C": 0, "D": 0, "E": 4, "F": 1, "G": 0, "H": 0, "I": 1, "K": 0, "L": 1, "M": 0, "N": 1, "P": 0, "Q": 1, "R": 2, "S": 0, "T": 1, "V": 0, "W": 1, "Y": 1}</t>
  </si>
  <si>
    <t>B83,B86,B87,B88,B89,B91,B95,B107,B111,B114,B115,B118,B119,B122</t>
  </si>
  <si>
    <t>35_PDL1_l142_s520934_mpnn1_model2.pdb</t>
  </si>
  <si>
    <t>/root/software/pdl1-bypass/Accepted/Ranked/35_PDL1_l142_s520934_mpnn1_model2.pdb</t>
  </si>
  <si>
    <t>PDL1_l142_s520934_mpnn1</t>
  </si>
  <si>
    <t>MEIPEGSPREQYRYVMEYVKKTYPQEVQDIMDETLWMARMMTWEAIQTGKYASKASEEERERLIAQIIKTFEVWLEKIYKILEERLPQLSVPEEVKKEIVELTIKFLKSMIEYFSSHFPELKEELEKLAEPYIERMKSLVAP</t>
  </si>
  <si>
    <t>{'A': 0, 'C': 0, 'D': 2, 'E': 3, 'F': 0, 'G': 0, 'H': 0, 'I': 0, 'K': 2, 'L': 1, 'M': 2, 'N': 0, 'P': 0, 'Q': 2, 'R': 5, 'S': 0, 'T': 2, 'V': 1, 'W': 3, 'Y': 2}</t>
  </si>
  <si>
    <t>{"A": 0, "C": 0, "D": 1, "E": 3, "F": 0, "G": 0, "H": 0, "I": 1, "K": 2, "L": 1, "M": 2, "N": 0, "P": 0, "Q": 2, "R": 2, "S": 0, "T": 1, "V": 1, "W": 3, "Y": 2}</t>
  </si>
  <si>
    <t>B9,B12,B32,B33,B36,B37,B39,B40,B43,B44,B47,B48,B51,B59,B63,B66,B69,B73,B74,B77,B81</t>
  </si>
  <si>
    <t>1_PDL1_l129_s693217_mpnn7_model2.pdb</t>
  </si>
  <si>
    <t>/root/software/pdl1-bypass/Accepted/Ranked/1_PDL1_l129_s693217_mpnn7_model2.pdb</t>
  </si>
  <si>
    <t>PDL1_l129_s693217_mpnn7</t>
  </si>
  <si>
    <t>SFEEKLDQVRFARHMLVHAVNWEQRYADYPKTQKAVQDVRDWSIEVLTKFIESLKDSEFKDIYELYEELMARLPEVEADPAAAEAVMAELLPLLADDPEAVAELRAIWEAGHYREAFLYFTATLFLRRS</t>
  </si>
  <si>
    <t>{'A': 1, 'C': 0, 'D': 2, 'E': 1, 'F': 1, 'G': 0, 'H': 2, 'I': 0, 'K': 2, 'L': 0, 'M': 1, 'N': 0, 'P': 0, 'Q': 1, 'R': 2, 'S': 0, 'T': 1, 'V': 2, 'W': 2, 'Y': 2}</t>
  </si>
  <si>
    <t>{"A": 1, "C": 0, "D": 2, "E": 1, "F": 1, "G": 0, "H": 2, "I": 0, "K": 2, "L": 0, "M": 1, "N": 0, "P": 0, "Q": 1, "R": 2, "S": 0, "T": 1, "V": 2, "W": 2, "Y": 2}</t>
  </si>
  <si>
    <t>B4,B7,B8,B10,B11,B14,B15,B18,B22,B25,B26,B29,B31,B32,B34,B35,B36,B38,B39,B42</t>
  </si>
  <si>
    <t>23_PDL1_l142_s520934_mpnn3_model1.pdb</t>
  </si>
  <si>
    <t>/root/software/pdl1-bypass/Accepted/Ranked/23_PDL1_l142_s520934_mpnn3_model1.pdb</t>
  </si>
  <si>
    <t>PDL1_l142_s520934_mpnn3</t>
  </si>
  <si>
    <t>MEIPEGSPREMYRYVMEYVRKTYPPEVQDLLDETLWMARMMTWEAIQTGKYAAKASAEERERLIAQIKKTFGVWLEKIYDLLETRLPLLSAPPEVKREIVELTIKFLNTMIELFSKEYPELADELFKMAEPYIERLRSLVAP</t>
  </si>
  <si>
    <t>{'A': 0, 'C': 0, 'D': 2, 'E': 3, 'F': 0, 'G': 0, 'H': 0, 'I': 0, 'K': 2, 'L': 2, 'M': 2, 'N': 0, 'P': 0, 'Q': 2, 'R': 5, 'S': 0, 'T': 2, 'V': 1, 'W': 3, 'Y': 2}</t>
  </si>
  <si>
    <t>{"A": 1, "C": 0, "D": 1, "E": 3, "F": 0, "G": 0, "H": 0, "I": 0, "K": 2, "L": 2, "M": 2, "N": 0, "P": 0, "Q": 2, "R": 4, "S": 0, "T": 2, "V": 1, "W": 3, "Y": 2}</t>
  </si>
  <si>
    <t>B9,B12,B13,B32,B33,B36,B37,B39,B40,B43,B44,B47,B48,B51,B52,B59,B62,B63,B66,B69,B70,B73,B74,B77,B81</t>
  </si>
  <si>
    <t>25_PDL1_l149_s401666_mpnn2_model2.pdb</t>
  </si>
  <si>
    <t>/root/software/pdl1-bypass/Accepted/Ranked/25_PDL1_l149_s401666_mpnn2_model2.pdb</t>
  </si>
  <si>
    <t>PDL1_l149_s401666_mpnn2</t>
  </si>
  <si>
    <t>VDSSTPEGKKLKEELEKIKKEMIPVRDDFRFVSHYMDAVEAYNARRPEVQAPDPQATQYQRDILRGVWSVLEPMIEKTKELTKKYESIPEVGILSEEQKEKKKEIEEKVKKLKEMLADPNLNYQETFSLMKEIAEKTAEYLDELIKSMK</t>
  </si>
  <si>
    <t>{'A': 2, 'C': 0, 'D': 3, 'E': 0, 'F': 1, 'G': 1, 'H': 1, 'I': 1, 'K': 0, 'L': 0, 'M': 1, 'N': 1, 'P': 1, 'Q': 0, 'R': 3, 'S': 1, 'T': 0, 'V': 5, 'W': 0, 'Y': 3}</t>
  </si>
  <si>
    <t>{"A": 2, "C": 0, "D": 3, "E": 0, "F": 1, "G": 1, "H": 1, "I": 1, "K": 0, "L": 0, "M": 1, "N": 1, "P": 1, "Q": 0, "R": 1, "S": 1, "T": 0, "V": 5, "W": 0, "Y": 3}</t>
  </si>
  <si>
    <t>B24,B27,B28,B31,B32,B34,B35,B38,B39,B41,B42,B43,B46,B49,B59,B62,B63,B66,B67,B69,B70,B74</t>
  </si>
  <si>
    <t>19_PDL1_l144_s654642_mpnn1_model1.pdb</t>
  </si>
  <si>
    <t>/root/software/pdl1-bypass/Accepted/Ranked/19_PDL1_l144_s654642_mpnn1_model1.pdb</t>
  </si>
  <si>
    <t>PDL1_l144_s654642_mpnn1</t>
  </si>
  <si>
    <t>SMKEEAEKKIEEAIEEAKKVLELAAEGSGDEEIVKEAEKLLEEIKKILLELNETKPETVIEVAEVLKKGFKELIEKLPEIFKLSPEEAEVEIKRLWAQTILQMMIIMMHSEIPTEVINKLFTKLHKFMDKLIELIKKRHEKEKE</t>
  </si>
  <si>
    <t>{'A': 1, 'C': 0, 'D': 0, 'E': 1, 'F': 1, 'G': 0, 'H': 2, 'I': 4, 'K': 1, 'L': 1, 'M': 3, 'N': 1, 'P': 1, 'Q': 1, 'R': 1, 'S': 0, 'T': 2, 'V': 1, 'W': 0, 'Y': 0}</t>
  </si>
  <si>
    <t>{"A": 1, "C": 0, "D": 0, "E": 1, "F": 1, "G": 0, "H": 2, "I": 4, "K": 1, "L": 1, "M": 3, "N": 1, "P": 1, "Q": 1, "R": 1, "S": 0, "T": 2, "V": 1, "W": 0, "Y": 0}</t>
  </si>
  <si>
    <t>B90,B93,B94,B97,B98,B100,B101,B104,B105,B108,B109,B111,B112,B113,B114,B117,B118,B121,B122,B125,B128</t>
  </si>
  <si>
    <t>30_PDL1_l135_s867887_mpnn9_model2.pdb</t>
  </si>
  <si>
    <t>/root/software/pdl1-bypass/Accepted/Ranked/30_PDL1_l135_s867887_mpnn9_model2.pdb</t>
  </si>
  <si>
    <t>PDL1_l135_s867887_mpnn9</t>
  </si>
  <si>
    <t>ANAISPEQQAELERRLEELFERALREFRERLLEALGFSPEDEDINITTEEEVVELMNRYMAAFNALLPEFLKEQEEPLRELVLEAAKRGVGDLTTEEKIEEEVKRRLEELEKRLWIEFGHRLIDKFRKYVKKIDS</t>
  </si>
  <si>
    <t>{'A': 0, 'C': 0, 'D': 1, 'E': 2, 'F': 2, 'G': 1, 'H': 1, 'I': 3, 'K': 2, 'L': 1, 'M': 2, 'N': 2, 'P': 0, 'Q': 0, 'R': 1, 'S': 0, 'T': 0, 'V': 3, 'W': 1, 'Y': 0}</t>
  </si>
  <si>
    <t>{"A": 0, "C": 0, "D": 1, "E": 2, "F": 2, "G": 1, "H": 1, "I": 3, "K": 2, "L": 1, "M": 2, "N": 1, "P": 0, "Q": 0, "R": 1, "S": 0, "T": 0, "V": 3, "W": 1, "Y": 0}</t>
  </si>
  <si>
    <t>B49,B52,B53,B56,B57,B60,B111,B112,B115,B116,B118,B119,B120,B122,B123,B126,B127,B130,B131,B133,B134</t>
  </si>
  <si>
    <t>26_PDL1_l150_s846961_mpnn14_model1.pdb</t>
  </si>
  <si>
    <t>/root/software/pdl1-bypass/Accepted/Ranked/26_PDL1_l150_s846961_mpnn14_model1.pdb</t>
  </si>
  <si>
    <t>PDL1_l150_s846961_mpnn14</t>
  </si>
  <si>
    <t>MSERERMKKRHGFFWKWAMEQLGSLGEIEERFRRTYEQIEALLAQLPSSPELDARKAAIRERLREIKEEAYDIRMQAMVDLWNLFWEQLAEEKATGKVAEDELPEEVKKKADEILEKTKKELIKPLLELERILHELTNPGQPFVPTEYVL</t>
  </si>
  <si>
    <t>{'A': 0, 'C': 0, 'D': 1, 'E': 1, 'F': 0, 'G': 1, 'H': 1, 'I': 0, 'K': 2, 'L': 0, 'M': 3, 'N': 1, 'P': 0, 'Q': 1, 'R': 3, 'S': 0, 'T': 0, 'V': 1, 'W': 3, 'Y': 1}</t>
  </si>
  <si>
    <t>{"A": 0, "C": 0, "D": 1, "E": 1, "F": 0, "G": 0, "H": 1, "I": 0, "K": 2, "L": 0, "M": 3, "N": 1, "P": 0, "Q": 1, "R": 2, "S": 0, "T": 0, "V": 1, "W": 3, "Y": 1}</t>
  </si>
  <si>
    <t>B4,B7,B8,B11,B15,B67,B68,B71,B72,B74,B75,B76,B78,B79,B82,B83,B86</t>
  </si>
  <si>
    <t>11_PDL1_l136_s366639_mpnn8_model2.pdb</t>
  </si>
  <si>
    <t>/root/software/pdl1-bypass/Accepted/Ranked/11_PDL1_l136_s366639_mpnn8_model2.pdb</t>
  </si>
  <si>
    <t>PDL1_l136_s366639_mpnn8</t>
  </si>
  <si>
    <t>SNEEVRKEFIEFMEKHGEEVKELLIDILFYLHHPGNKDGKYPEGMPNATPGRTYRDHYERTISSFIDQKDYEGLWLFLKAILGTRRFRENWRLSPEEMRKLGFPQEIIDFLEKARTSEEESELGGLLNRLVESLES</t>
  </si>
  <si>
    <t>{'A': 2, 'C': 0, 'D': 1, 'E': 2, 'F': 2, 'G': 2, 'H': 3, 'I': 1, 'K': 1, 'L': 1, 'M': 1, 'N': 2, 'P': 1, 'Q': 1, 'R': 6, 'S': 2, 'T': 3, 'V': 0, 'W': 1, 'Y': 3}</t>
  </si>
  <si>
    <t>{"A": 2, "C": 0, "D": 1, "E": 2, "F": 2, "G": 2, "H": 3, "I": 1, "K": 1, "L": 2, "M": 1, "N": 2, "P": 2, "Q": 1, "R": 6, "S": 1, "T": 3, "V": 0, "W": 0, "Y": 3}</t>
  </si>
  <si>
    <t>B2,B3,B6,B32,B33,B41,B45,B46,B47,B48,B49,B50,B52,B54,B57,B58,B60,B61,B64,B65,B68,B70,B72,B73,B76,B77,B79,B80,B81,B83,B84,B85,B86,B88,B134</t>
  </si>
  <si>
    <t>10_PDL1_l149_s401666_mpnn4_model2.pdb</t>
  </si>
  <si>
    <t>/root/software/pdl1-bypass/Accepted/Ranked/10_PDL1_l149_s401666_mpnn4_model2.pdb</t>
  </si>
  <si>
    <t>PDL1_l149_s401666_mpnn4</t>
  </si>
  <si>
    <t>IDSSTPEGAALAARAAEIAARMRPVRDDFRFVLHYMEAVKAYNERRPEVQDPSPVATQYQKDILFGVWSVVEPMVKETRRLVAEWEAIPDVGVLSEEEKERLKRVEEKVEKLKELLKDPNLNYEETFNLLIEITRETAELLDALIARMG</t>
  </si>
  <si>
    <t>{'A': 2, 'C': 0, 'D': 3, 'E': 0, 'F': 1, 'G': 1, 'H': 1, 'I': 1, 'K': 0, 'L': 0, 'M': 0, 'N': 0, 'P': 1, 'Q': 0, 'R': 2, 'S': 1, 'T': 0, 'V': 4, 'W': 0, 'Y': 3}</t>
  </si>
  <si>
    <t>{"A": 1, "C": 0, "D": 3, "E": 0, "F": 1, "G": 1, "H": 1, "I": 1, "K": 0, "L": 0, "M": 1, "N": 1, "P": 0, "Q": 1, "R": 2, "S": 1, "T": 0, "V": 5, "W": 0, "Y": 3}</t>
  </si>
  <si>
    <t>B27,B28,B31,B32,B34,B35,B38,B39,B42,B43,B45,B46,B49,B58,B59,B62,B63,B66,B67,B69,B70,B74</t>
  </si>
  <si>
    <t>12_PDL1_l147_s406286_mpnn2_model1.pdb</t>
  </si>
  <si>
    <t>/root/software/pdl1-bypass/Accepted/Ranked/12_PDL1_l147_s406286_mpnn2_model1.pdb</t>
  </si>
  <si>
    <t>PDL1_l147_s406286_mpnn2</t>
  </si>
  <si>
    <t>QHIPMPPIPPEWYEEWQPVISEAMTEAMAETRAFVAEVLAALREKYPDLSELDLARLERLASEFLLRTFIMAYRAQRLRLARERGIPGVPAVRDYVEAELERFRRYYREVVLPRWVKEGVEHPEAFDEFVERAEEHFRRLFVERYEA</t>
  </si>
  <si>
    <t>{'A': 0, 'C': 0, 'D': 0, 'E': 3, 'F': 1, 'G': 0, 'H': 1, 'I': 2, 'K': 0, 'L': 2, 'M': 3, 'N': 0, 'P': 1, 'Q': 1, 'R': 4, 'S': 2, 'T': 1, 'V': 1, 'W': 1, 'Y': 2}</t>
  </si>
  <si>
    <t>{"A": 1, "C": 0, "D": 0, "E": 3, "F": 1, "G": 0, "H": 1, "I": 2, "K": 0, "L": 2, "M": 3, "N": 0, "P": 1, "Q": 1, "R": 5, "S": 2, "T": 1, "V": 1, "W": 0, "Y": 3}</t>
  </si>
  <si>
    <t>B2,B5,B10,B13,B14,B17,B20,B21,B24,B25,B28,B32,B58,B59,B61,B62,B63,B65,B66,B69,B70,B73,B74,B77,B106,B110,B114</t>
  </si>
  <si>
    <t>37_PDL1_l95_s158725_mpnn2_model1.pdb</t>
  </si>
  <si>
    <t>/root/software/pdl1-bypass/Accepted/Ranked/37_PDL1_l95_s158725_mpnn2_model1.pdb</t>
  </si>
  <si>
    <t>PDL1_l95_s158725_mpnn2</t>
  </si>
  <si>
    <t>MLAELEEALRELEELAEELIRLAEEVIKKFPEDEELQKKAKELIEEARRYVEELRARIPAVADDEEALRMLLADVYFGQAFFRMRIEDLKELLAK</t>
  </si>
  <si>
    <t>{"A": 2, "C": 0, "D": 2, "E": 2, "F": 2, "G": 0, "H": 0, "I": 0, "K": 1, "L": 0, "M": 2, "N": 0, "P": 0, "Q": 1, "R": 3, "S": 0, "T": 0, "V": 0, "W": 0, "Y": 1}</t>
  </si>
  <si>
    <t>B39,B66,B69,B70,B73,B74,B76,B77,B79,B80,B81,B83,B84,B85,B87,B88</t>
  </si>
  <si>
    <t>40_PDL1_l88_s45630_mpnn3_model1.pdb</t>
  </si>
  <si>
    <t>/root/software/pdl1-bypass/Accepted/Ranked/40_PDL1_l88_s45630_mpnn3_model1.pdb</t>
  </si>
  <si>
    <t>PDL1_l88_s45630_mpnn3</t>
  </si>
  <si>
    <t>SKEEYEKLLKELEEKLKEILGEKRGEELFKKIMEGDKSNIGEVIKNIEKVLDELVATPPEDLGWTVHQYARTYMHLVEFIEKVKPLLK</t>
  </si>
  <si>
    <t>{'A': 1, 'C': 0, 'D': 0, 'E': 3, 'F': 0, 'G': 0, 'H': 2, 'I': 0, 'K': 1, 'L': 0, 'M': 1, 'N': 0, 'P': 2, 'Q': 0, 'R': 1, 'S': 0, 'T': 1, 'V': 3, 'W': 0, 'Y': 2}</t>
  </si>
  <si>
    <t>{"A": 1, "C": 0, "D": 0, "E": 3, "F": 0, "G": 0, "H": 2, "I": 0, "K": 2, "L": 0, "M": 1, "N": 0, "P": 2, "Q": 0, "R": 1, "S": 0, "T": 1, "V": 3, "W": 0, "Y": 2}</t>
  </si>
  <si>
    <t>B15,B55,B58,B59,B60,B65,B66,B67,B69,B70,B71,B73,B74,B75,B77,B78,B81,B82</t>
  </si>
  <si>
    <t>43_PDL1_l83_s578919_mpnn1_model1.pdb</t>
  </si>
  <si>
    <t>/root/software/pdl1-bypass/Accepted/Ranked/43_PDL1_l83_s578919_mpnn1_model1.pdb</t>
  </si>
  <si>
    <t>PDL1_l83_s578919_mpnn1</t>
  </si>
  <si>
    <t>SELLERIEELRERLEELREEVEERMEKEEPTEEMKKMMKLLSFAEFMLQVAEIAAEEEPELAEHKLEMAEEEIEEVEEMLEEM</t>
  </si>
  <si>
    <t>{'A': 1, 'C': 0, 'D': 0, 'E': 3, 'F': 2, 'G': 0, 'H': 1, 'I': 1, 'K': 3, 'L': 1, 'M': 3, 'N': 0, 'P': 0, 'Q': 1, 'R': 0, 'S': 1, 'T': 0, 'V': 1, 'W': 0, 'Y': 0}</t>
  </si>
  <si>
    <t>{"A": 1, "C": 0, "D": 0, "E": 2, "F": 2, "G": 0, "H": 1, "I": 1, "K": 2, "L": 1, "M": 2, "N": 0, "P": 0, "Q": 1, "R": 0, "S": 1, "T": 0, "V": 1, "W": 0, "Y": 0}</t>
  </si>
  <si>
    <t>B39,B42,B43,B46,B47,B49,B50,B53,B54,B57,B58,B61,B64,B65,B68</t>
  </si>
  <si>
    <t>39_PDL1_l108_s447250_mpnn1_model1.pdb</t>
  </si>
  <si>
    <t>/root/software/pdl1-bypass/Accepted/Ranked/39_PDL1_l108_s447250_mpnn1_model1.pdb</t>
  </si>
  <si>
    <t>PDL1_l108_s447250_mpnn1</t>
  </si>
  <si>
    <t>SKIYEKFEKGAKEIWEYLNKIFENIPADFSEEEKRKLRIIAGELYLTLFQAKSKLERVKGDEKKEKEIIEEYVPKIIELLEEIRKLFEKYPELKELWEKPLEIAKSML</t>
  </si>
  <si>
    <t>{'A': 0, 'C': 0, 'D': 0, 'E': 3, 'F': 2, 'G': 1, 'H': 0, 'I': 1, 'K': 2, 'L': 1, 'M': 0, 'N': 1, 'P': 0, 'Q': 1, 'R': 3, 'S': 1, 'T': 0, 'V': 0, 'W': 1, 'Y': 1}</t>
  </si>
  <si>
    <t>{"A": 0, "C": 0, "D": 0, "E": 3, "F": 2, "G": 1, "H": 0, "I": 1, "K": 2, "L": 1, "M": 0, "N": 1, "P": 0, "Q": 1, "R": 3, "S": 1, "T": 0, "V": 0, "W": 1, "Y": 1}</t>
  </si>
  <si>
    <t>B12,B15,B19,B22,B23,B35,B38,B39,B42,B43,B45,B46,B49,B50,B53,B54,B56,B57</t>
  </si>
  <si>
    <t>46_PDL1_l88_s263711_mpnn4_model2.pdb</t>
  </si>
  <si>
    <t>/root/software/pdl1-bypass/Accepted/Ranked/46_PDL1_l88_s263711_mpnn4_model2.pdb</t>
  </si>
  <si>
    <t>PDL1_l88_s263711_mpnn4</t>
  </si>
  <si>
    <t>SEADKEKVRAFAREVMNSPHLPPDSYSGARFYLLVLAHKYPEYKEVLLEMRDKIQERYENPEKTSKSPAEEFEEILVENHEVIYKILS</t>
  </si>
  <si>
    <t>{'A': 0, 'C': 0, 'D': 0, 'E': 0, 'F': 1, 'G': 1, 'H': 2, 'I': 0, 'K': 0, 'L': 2, 'M': 0, 'N': 0, 'P': 3, 'Q': 0, 'R': 2, 'S': 2, 'T': 0, 'V': 1, 'W': 0, 'Y': 3}</t>
  </si>
  <si>
    <t>{"A": 0, "C": 0, "D": 0, "E": 0, "F": 1, "G": 1, "H": 2, "I": 0, "K": 2, "L": 2, "M": 0, "N": 0, "P": 3, "Q": 1, "R": 2, "S": 2, "T": 0, "V": 1, "W": 0, "Y": 2}</t>
  </si>
  <si>
    <t>B19,B20,B21,B22,B23,B25,B26,B27,B28,B30,B31,B34,B35,B38,B39,B44,B51,B55,B58</t>
  </si>
  <si>
    <t>44_PDL1_l83_s578919_mpnn16_model1.pdb</t>
  </si>
  <si>
    <t>/root/software/pdl1-bypass/Accepted/Ranked/44_PDL1_l83_s578919_mpnn16_model1.pdb</t>
  </si>
  <si>
    <t>PDL1_l83_s578919_mpnn16</t>
  </si>
  <si>
    <t>SKLEEKLEELEKELKELKEIVEKLIKENEPTEKQKEMMKLLSFAEFMIQVARIALEEEPELAEHKLEMAEKEIEEVKKILKEM</t>
  </si>
  <si>
    <t>{'A': 1, 'C': 0, 'D': 0, 'E': 3, 'F': 2, 'G': 0, 'H': 1, 'I': 1, 'K': 2, 'L': 1, 'M': 3, 'N': 0, 'P': 0, 'Q': 1, 'R': 0, 'S': 1, 'T': 0, 'V': 1, 'W': 0, 'Y': 0}</t>
  </si>
  <si>
    <t>{"A": 1, "C": 0, "D": 0, "E": 4, "F": 2, "G": 0, "H": 1, "I": 1, "K": 2, "L": 1, "M": 2, "N": 0, "P": 0, "Q": 1, "R": 0, "S": 1, "T": 0, "V": 1, "W": 0, "Y": 0}</t>
  </si>
  <si>
    <t>B36,B38,B39,B42,B43,B46,B49,B50,B53,B54,B57,B58,B61,B64,B65,B68,B72</t>
  </si>
  <si>
    <t>50_PDL1_l73_s23458_mpnn7_model1.pdb</t>
  </si>
  <si>
    <t>/root/software/pdl1-bypass/Accepted/Ranked/50_PDL1_l73_s23458_mpnn7_model1.pdb</t>
  </si>
  <si>
    <t>PDL1_l73_s23458_mpnn7</t>
  </si>
  <si>
    <t>SSEEIIEKVLNIEEIIEKYGREIVEPALAGKEPSSISEAIWLVVIELMKTGKMPEGKNPIEVHDEMMEAYKKL</t>
  </si>
  <si>
    <t>{'A': 0, 'C': 0, 'D': 0, 'E': 2, 'F': 0, 'G': 0, 'H': 1, 'I': 3, 'K': 2, 'L': 1, 'M': 2, 'N': 1, 'P': 2, 'Q': 0, 'R': 0, 'S': 3, 'T': 0, 'V': 0, 'W': 1, 'Y': 0}</t>
  </si>
  <si>
    <t>{"A": 0, "C": 0, "D": 1, "E": 1, "F": 0, "G": 0, "H": 1, "I": 2, "K": 1, "L": 1, "M": 1, "N": 1, "P": 2, "Q": 0, "R": 0, "S": 3, "T": 0, "V": 1, "W": 1, "Y": 0}</t>
  </si>
  <si>
    <t>B33,B34,B35,B37,B38,B41,B42,B44,B45,B48,B49,B58,B59,B60,B63,B64</t>
  </si>
  <si>
    <t>48_PDL1_l92_s899477_mpnn2_model1.pdb</t>
  </si>
  <si>
    <t>/root/software/pdl1-bypass/Accepted/Ranked/48_PDL1_l92_s899477_mpnn2_model1.pdb</t>
  </si>
  <si>
    <t>PDL1_l92_s899477_mpnn2</t>
  </si>
  <si>
    <t>SHMEELRKENNELRERVWDAVVRYWEGVLTDAPDVEELRREAERAIKELEEFSKKNNWKNNDSAIFVARLVLEQAERLDRVRRGEEAPAAVA</t>
  </si>
  <si>
    <t>{'A': 2, 'C': 0, 'D': 1, 'E': 2, 'F': 1, 'G': 0, 'H': 0, 'I': 0, 'K': 0, 'L': 2, 'M': 0, 'N': 4, 'P': 0, 'Q': 1, 'R': 2, 'S': 1, 'T': 0, 'V': 4, 'W': 3, 'Y': 0}</t>
  </si>
  <si>
    <t>{"A": 2, "C": 0, "D": 1, "E": 2, "F": 1, "G": 0, "H": 0, "I": 0, "K": 0, "L": 2, "M": 0, "N": 3, "P": 0, "Q": 1, "R": 2, "S": 1, "T": 1, "V": 4, "W": 3, "Y": 0}</t>
  </si>
  <si>
    <t>B7,B10,B11,B14,B15,B18,B19,B21,B22,B25,B26,B29,B30,B58,B60,B63,B64,B66,B67,B68,B70,B71,B74</t>
  </si>
  <si>
    <t>41_PDL1_l110_s447314_mpnn6_model2.pdb</t>
  </si>
  <si>
    <t>/root/software/pdl1-bypass/Accepted/Ranked/41_PDL1_l110_s447314_mpnn6_model2.pdb</t>
  </si>
  <si>
    <t>PDL1_l110_s447314_mpnn6</t>
  </si>
  <si>
    <t>SAEEKIKKIEQEIGEFLESLIESNPDKPYLHLILEVAIAMSNHPERAPPEKTKITLYDKNGKVLATLYASSLIEAYKIFADMYPDNELLKELVEKLTKKKEEIEKLRKYE</t>
  </si>
  <si>
    <t>{'A': 3, 'C': 0, 'D': 1, 'E': 1, 'F': 1, 'G': 0, 'H': 1, 'I': 1, 'K': 0, 'L': 1, 'M': 2, 'N': 0, 'P': 2, 'Q': 0, 'R': 1, 'S': 0, 'T': 0, 'V': 1, 'W': 0, 'Y': 2}</t>
  </si>
  <si>
    <t>{"A": 3, "C": 0, "D": 1, "E": 1, "F": 1, "G": 0, "H": 2, "I": 2, "K": 0, "L": 1, "M": 2, "N": 1, "P": 2, "Q": 0, "R": 1, "S": 0, "T": 0, "V": 1, "W": 0, "Y": 2}</t>
  </si>
  <si>
    <t>B28,B29,B31,B32,B35,B36,B38,B39,B40,B42,B43,B46,B47,B48,B75,B78,B79,B81,B82,B83</t>
  </si>
  <si>
    <t>n_InterfaceHbonds,n_InterfaceUnsatHbonds</t>
  </si>
  <si>
    <t>51_PDL1_l73_s23458_mpnn5_model2.pdb</t>
  </si>
  <si>
    <t>/root/software/pdl1-bypass/Accepted/Ranked/51_PDL1_l73_s23458_mpnn5_model2.pdb</t>
  </si>
  <si>
    <t>PDL1_l73_s23458_mpnn5</t>
  </si>
  <si>
    <t>SSEEIIEKVLKNEEIIKKYGRDIVEPALKGKEPSSISEAIWLVVIELMKTGKMPEGKNPIEVHDEMMEAVKKE</t>
  </si>
  <si>
    <t>{'A': 0, 'C': 0, 'D': 1, 'E': 2, 'F': 0, 'G': 0, 'H': 1, 'I': 3, 'K': 0, 'L': 1, 'M': 2, 'N': 1, 'P': 2, 'Q': 0, 'R': 0, 'S': 3, 'T': 0, 'V': 0, 'W': 1, 'Y': 0}</t>
  </si>
  <si>
    <t>{"A": 0, "C": 0, "D": 1, "E": 2, "F": 0, "G": 0, "H": 1, "I": 3, "K": 1, "L": 1, "M": 2, "N": 1, "P": 2, "Q": 0, "R": 0, "S": 3, "T": 0, "V": 1, "W": 1, "Y": 0}</t>
  </si>
  <si>
    <t>B32,B33,B34,B35,B36,B37,B38,B41,B42,B44,B45,B48,B49,B58,B59,B60,B63,B64,B67</t>
  </si>
  <si>
    <t>45_PDL1_l103_s306465_mpnn4_model1.pdb</t>
  </si>
  <si>
    <t>/root/software/pdl1-bypass/Accepted/Ranked/45_PDL1_l103_s306465_mpnn4_model1.pdb</t>
  </si>
  <si>
    <t>PDL1_l103_s306465_mpnn4</t>
  </si>
  <si>
    <t>MFSREEQAENLAISLRPYPQFTEELREEIKKLFIEGKEELIPEVLKKHGVTKTPGGIPMEKVLKKFLEELSKAKSQSQFWSVVIRFMMMLLDPEYAKRHLSKE</t>
  </si>
  <si>
    <t>{'A': 0, 'C': 0, 'D': 1, 'E': 1, 'F': 0, 'G': 0, 'H': 0, 'I': 2, 'K': 1, 'L': 1, 'M': 2, 'N': 1, 'P': 1, 'Q': 0, 'R': 2, 'S': 3, 'T': 0, 'V': 0, 'W': 1, 'Y': 2}</t>
  </si>
  <si>
    <t>{"A": 0, "C": 0, "D": 1, "E": 1, "F": 0, "G": 0, "H": 0, "I": 2, "K": 0, "L": 1, "M": 2, "N": 1, "P": 2, "Q": 0, "R": 0, "S": 3, "T": 0, "V": 0, "W": 1, "Y": 2}</t>
  </si>
  <si>
    <t>B10,B13,B14,B17,B18,B77,B80,B81,B84,B87,B88,B91,B92,B93,B94,B95</t>
  </si>
  <si>
    <t>54_PDL1_l71_s762305_mpnn2_model1.pdb</t>
  </si>
  <si>
    <t>/root/software/pdl1-bypass/Accepted/Ranked/54_PDL1_l71_s762305_mpnn2_model1.pdb</t>
  </si>
  <si>
    <t>PDL1_l71_s762305_mpnn2</t>
  </si>
  <si>
    <t>SEEEKKREKEIEELEKKLKYGEEQLEMWRKFLEENRETIPEDDRRSMERLIEVIERMIEEHKKKIKELKEE</t>
  </si>
  <si>
    <t>{'A': 0, 'C': 0, 'D': 2, 'E': 1, 'F': 1, 'G': 1, 'H': 1, 'I': 2, 'K': 2, 'L': 1, 'M': 3, 'N': 0, 'P': 1, 'Q': 1, 'R': 1, 'S': 1, 'T': 0, 'V': 1, 'W': 1, 'Y': 1}</t>
  </si>
  <si>
    <t>{"A": 0, "C": 0, "D": 2, "E": 1, "F": 1, "G": 1, "H": 1, "I": 2, "K": 1, "L": 1, "M": 3, "N": 0, "P": 1, "Q": 1, "R": 2, "S": 1, "T": 0, "V": 1, "W": 1, "Y": 1}</t>
  </si>
  <si>
    <t>B17,B20,B21,B24,B27,B28,B31,B39,B40,B42,B43,B46,B47,B49,B50,B53,B54,B56,B57,B60,B61</t>
  </si>
  <si>
    <t>38_PDL1_l150_s846961_mpnn19_model2.pdb</t>
  </si>
  <si>
    <t>/root/software/pdl1-bypass/Accepted/Ranked/38_PDL1_l150_s846961_mpnn19_model2.pdb</t>
  </si>
  <si>
    <t>PDL1_l150_s846961_mpnn19</t>
  </si>
  <si>
    <t>MSERERMKKRHGAFWEYAMKELGSLGEIFDEFRRIEKEILELLAKQPSSPELDKKKEEILERIRKIKEEAYDIRMQAMVELWNLYWKQVAKERETGVVAEDELPADLAKEVNEVIEKTKKELIKPLLELQKILHELTHPGEPFVPTKYEI</t>
  </si>
  <si>
    <t>{'A': 0, 'C': 0, 'D': 1, 'E': 1, 'F': 0, 'G': 0, 'H': 1, 'I': 0, 'K': 1, 'L': 0, 'M': 3, 'N': 1, 'P': 0, 'Q': 1, 'R': 4, 'S': 0, 'T': 0, 'V': 1, 'W': 2, 'Y': 2}</t>
  </si>
  <si>
    <t>{"A": 0, "C": 0, "D": 1, "E": 1, "F": 0, "G": 0, "H": 1, "I": 0, "K": 1, "L": 0, "M": 3, "N": 1, "P": 0, "Q": 1, "R": 4, "S": 0, "T": 0, "V": 1, "W": 2, "Y": 2}</t>
  </si>
  <si>
    <t>B4,B7,B8,B11,B33,B64,B68,B71,B72,B74,B75,B76,B78,B79,B82,B83,B85,B86</t>
  </si>
  <si>
    <t>47_PDL1_l116_s875892_mpnn6_model2.pdb</t>
  </si>
  <si>
    <t>/root/software/pdl1-bypass/Accepted/Ranked/47_PDL1_l116_s875892_mpnn6_model2.pdb</t>
  </si>
  <si>
    <t>PDL1_l116_s875892_mpnn6</t>
  </si>
  <si>
    <t>MEDEVLLYFKKVVEHVLKNAPEELKGDITGKTPEDEAKLIILGHLLLKEARKYIEENPEISKEVAEKLEIVVEKLFDELMKKQREGEVFPGPDTEENRKELKEILMKIAEEIIKEM</t>
  </si>
  <si>
    <t>{'A': 1, 'C': 0, 'D': 0, 'E': 5, 'F': 1, 'G': 1, 'H': 1, 'I': 3, 'K': 2, 'L': 2, 'M': 1, 'N': 0, 'P': 2, 'Q': 0, 'R': 2, 'S': 0, 'T': 0, 'V': 0, 'W': 0, 'Y': 0}</t>
  </si>
  <si>
    <t>{"A": 1, "C": 0, "D": 0, "E": 6, "F": 1, "G": 1, "H": 1, "I": 3, "K": 1, "L": 2, "M": 1, "N": 0, "P": 2, "Q": 0, "R": 2, "S": 0, "T": 0, "V": 0, "W": 0, "Y": 0}</t>
  </si>
  <si>
    <t>B21,B23,B33,B34,B36,B37,B40,B41,B43,B44,B45,B47,B48,B51,B66,B69,B70,B73,B76,B80,B84</t>
  </si>
  <si>
    <t>4_PDL1_l103_s197772_mpnn2_model2.pdb</t>
  </si>
  <si>
    <t>/root/software/pdl1-bypass/Accepted/Ranked/4_PDL1_l103_s197772_mpnn2_model2.pdb</t>
  </si>
  <si>
    <t>PDL1_l103_s197772_mpnn2</t>
  </si>
  <si>
    <t>SFVEEAVGKLEEALLEAIENPKEGSHKVMEIIEELKHKLQELLKDKLSEDERRDKVWKVMQKAFYIMSTINALVHRGEKEKAREKLPELIEELKKVLEEALNS</t>
  </si>
  <si>
    <t>{'A': 1, 'C': 0, 'D': 2, 'E': 2, 'F': 1, 'G': 0, 'H': 3, 'I': 0, 'K': 3, 'L': 0, 'M': 3, 'N': 1, 'P': 1, 'Q': 2, 'R': 2, 'S': 2, 'T': 1, 'V': 0, 'W': 1, 'Y': 1}</t>
  </si>
  <si>
    <t>{"A": 1, "C": 0, "D": 2, "E": 1, "F": 1, "G": 0, "H": 2, "I": 0, "K": 3, "L": 0, "M": 3, "N": 1, "P": 1, "Q": 2, "R": 1, "S": 2, "T": 0, "V": 0, "W": 1, "Y": 1}</t>
  </si>
  <si>
    <t>B21,B22,B25,B26,B29,B33,B36,B40,B50,B53,B54,B57,B58,B60,B61,B64,B65,B67,B68,B71,B72,B75</t>
  </si>
  <si>
    <t>36_PDL1_l149_s219304_mpnn14_model1.pdb</t>
  </si>
  <si>
    <t>/root/software/pdl1-bypass/Accepted/Ranked/36_PDL1_l149_s219304_mpnn14_model1.pdb</t>
  </si>
  <si>
    <t>PDL1_l149_s219304_mpnn14</t>
  </si>
  <si>
    <t>APARLSPEELKKAQQEVVEAFGKAVDAWVVFYEEVKKKGPSLSEEELDELFNKYMAGPLVEFVEKLLELFKHLGLTEDTNMMMKNLFFIADQILGYVNSPFGSEEWKKYGRFVLDPHMLRFMLFVMLTSMKSLGFDLSKAEEWEEKIFS</t>
  </si>
  <si>
    <t>{'A': 0, 'C': 0, 'D': 1, 'E': 0, 'F': 5, 'G': 0, 'H': 1, 'I': 1, 'K': 1, 'L': 0, 'M': 3, 'N': 1, 'P': 0, 'Q': 0, 'R': 1, 'S': 2, 'T': 1, 'V': 1, 'W': 0, 'Y': 1}</t>
  </si>
  <si>
    <t>{"A": 0, "C": 0, "D": 1, "E": 2, "F": 5, "G": 0, "H": 1, "I": 1, "K": 2, "L": 0, "M": 4, "N": 1, "P": 0, "Q": 0, "R": 1, "S": 2, "T": 1, "V": 1, "W": 0, "Y": 1}</t>
  </si>
  <si>
    <t>B32,B81,B82,B84,B85,B88,B89,B112,B115,B117,B118,B120,B121,B122,B124,B125,B128,B129,B131,B132,B144,B145,B148</t>
  </si>
  <si>
    <t>InterfaceAAs_M</t>
  </si>
  <si>
    <t>42_PDL1_l130_s26787_mpnn3_model2.pdb</t>
  </si>
  <si>
    <t>/root/software/pdl1-bypass/Accepted/Ranked/42_PDL1_l130_s26787_mpnn3_model2.pdb</t>
  </si>
  <si>
    <t>PDL1_l130_s26787_mpnn3</t>
  </si>
  <si>
    <t>ILDEPIKSKEDFEKVKQAFIDKFIEELKTVWYPVLGKKHNISEETFEEFLPLLKALLEAYGKLYWERLTKENPENPYEAQPSLWEVKRRAEEETGLKIPEPSRETSLLWMKFIQFQWEFRKLVEKLVSGK</t>
  </si>
  <si>
    <t>{'A': 0, 'C': 0, 'D': 0, 'E': 5, 'F': 0, 'G': 0, 'H': 0, 'I': 1, 'K': 1, 'L': 1, 'M': 1, 'N': 2, 'P': 2, 'Q': 3, 'R': 4, 'S': 3, 'T': 0, 'V': 0, 'W': 3, 'Y': 1}</t>
  </si>
  <si>
    <t>{"A": 0, "C": 0, "D": 0, "E": 5, "F": 0, "G": 0, "H": 1, "I": 1, "K": 3, "L": 1, "M": 1, "N": 1, "P": 3, "Q": 3, "R": 4, "S": 3, "T": 0, "V": 0, "W": 3, "Y": 1}</t>
  </si>
  <si>
    <t>B38,B39,B67,B74,B75,B76,B77,B78,B80,B81,B82,B83,B84,B85,B88,B100,B101,B102,B103,B106,B109,B110,B111,B113,B114,B116,B117,B120,B121,B124</t>
  </si>
  <si>
    <t>60_PDL1_l88_s45630_mpnn1_model2.pdb</t>
  </si>
  <si>
    <t>/root/software/pdl1-bypass/Accepted/Ranked/60_PDL1_l88_s45630_mpnn1_model2.pdb</t>
  </si>
  <si>
    <t>PDL1_l88_s45630_mpnn1</t>
  </si>
  <si>
    <t>SKEEYEKLLKELEEELKKILGEERGTELFEKIMKGDKSNPAEVIANANKVLDELVATPPEELGWTVHQYARTYMHIVEFIEKVKPLTK</t>
  </si>
  <si>
    <t>{'A': 1, 'C': 0, 'D': 0, 'E': 2, 'F': 0, 'G': 0, 'H': 2, 'I': 0, 'K': 2, 'L': 0, 'M': 1, 'N': 0, 'P': 2, 'Q': 0, 'R': 1, 'S': 0, 'T': 0, 'V': 3, 'W': 0, 'Y': 2}</t>
  </si>
  <si>
    <t>{"A": 1, "C": 0, "D": 0, "E": 3, "F": 0, "G": 0, "H": 1, "I": 0, "K": 0, "L": 0, "M": 1, "N": 0, "P": 2, "Q": 0, "R": 1, "S": 0, "T": 1, "V": 3, "W": 0, "Y": 2}</t>
  </si>
  <si>
    <t>B55,B58,B59,B60,B65,B66,B67,B69,B70,B71,B73,B74,B77,B78,B81</t>
  </si>
  <si>
    <t>3_PDL1_l136_s366639_mpnn4_model2.pdb</t>
  </si>
  <si>
    <t>/root/software/pdl1-bypass/Accepted/Ranked/3_PDL1_l136_s366639_mpnn4_model2.pdb</t>
  </si>
  <si>
    <t>PDL1_l136_s366639_mpnn4</t>
  </si>
  <si>
    <t>SNEEVREKFIKFMEEHGEEVKQLIIDILYYLHHPGNKDGKYPEGMPNATPGRTYRDHYERTINSFIDQKDYEGLWLFLKAILGTRRTRENWRLSPEEMRKLGFPQEIVDFLEKARTSPEESELGGLLNALVESLEE</t>
  </si>
  <si>
    <t>{'A': 2, 'C': 0, 'D': 1, 'E': 3, 'F': 2, 'G': 2, 'H': 3, 'I': 1, 'K': 1, 'L': 2, 'M': 1, 'N': 2, 'P': 1, 'Q': 1, 'R': 6, 'S': 1, 'T': 3, 'V': 0, 'W': 0, 'Y': 3}</t>
  </si>
  <si>
    <t>{"A": 2, "C": 0, "D": 1, "E": 4, "F": 2, "G": 2, "H": 3, "I": 1, "K": 1, "L": 2, "M": 1, "N": 2, "P": 1, "Q": 0, "R": 6, "S": 1, "T": 3, "V": 0, "W": 1, "Y": 3}</t>
  </si>
  <si>
    <t>B2,B3,B6,B32,B33,B41,B45,B46,B47,B48,B49,B52,B54,B57,B58,B60,B61,B64,B65,B70,B72,B73,B75,B76,B77,B79,B80,B81,B83,B84,B85,B86,B88,B134,B135,B136</t>
  </si>
  <si>
    <t>57_PDL1_l105_s476064_mpnn16_model2.pdb</t>
  </si>
  <si>
    <t>/root/software/pdl1-bypass/Accepted/Ranked/57_PDL1_l105_s476064_mpnn16_model2.pdb</t>
  </si>
  <si>
    <t>PDL1_l105_s476064_mpnn16</t>
  </si>
  <si>
    <t>SLADLSPEERALAEELARLDEEIARLREEMERRLRELVETPGTTEDDLWTEFMRYWGKITRLFIERARLLEAAGLSAAPRDLVIAFWPKLMAELHGYVREHRARS</t>
  </si>
  <si>
    <t>{'A': 0, 'C': 0, 'D': 1, 'E': 1, 'F': 0, 'G': 1, 'H': 1, 'I': 2, 'K': 0, 'L': 0, 'M': 2, 'N': 0, 'P': 2, 'Q': 0, 'R': 4, 'S': 0, 'T': 2, 'V': 1, 'W': 3, 'Y': 0}</t>
  </si>
  <si>
    <t>{"A": 0, "C": 0, "D": 1, "E": 1, "F": 0, "G": 1, "H": 1, "I": 2, "K": 0, "L": 0, "M": 2, "N": 0, "P": 2, "Q": 0, "R": 4, "S": 0, "T": 2, "V": 1, "W": 3, "Y": 0}</t>
  </si>
  <si>
    <t>B45,B46,B49,B50,B53,B56,B57,B60,B61,B64,B79,B80,B83,B84,B87,B88,B91,B95,B99,B102</t>
  </si>
  <si>
    <t>61_PDL1_l90_s996084_mpnn2_model1.pdb</t>
  </si>
  <si>
    <t>/root/software/pdl1-bypass/Accepted/Ranked/61_PDL1_l90_s996084_mpnn2_model1.pdb</t>
  </si>
  <si>
    <t>PDL1_l90_s996084_mpnn2</t>
  </si>
  <si>
    <t>MFKMPIDWSALEGKSRWDQAALFMTQVHKYIEEEVVPKLGWDKREVMSKFHDMFAEKWQQLRGASPEEALEILKQLAEEFEKWIDEESKK</t>
  </si>
  <si>
    <t>{'A': 3, 'C': 0, 'D': 2, 'E': 0, 'F': 1, 'G': 1, 'H': 2, 'I': 0, 'K': 0, 'L': 0, 'M': 2, 'N': 0, 'P': 0, 'Q': 1, 'R': 3, 'S': 2, 'T': 1, 'V': 0, 'W': 2, 'Y': 0}</t>
  </si>
  <si>
    <t>{"A": 3, "C": 0, "D": 2, "E": 0, "F": 1, "G": 0, "H": 2, "I": 0, "K": 0, "L": 0, "M": 2, "N": 0, "P": 0, "Q": 1, "R": 3, "S": 2, "T": 1, "V": 0, "W": 2, "Y": 0}</t>
  </si>
  <si>
    <t>B15,B16,B17,B18,B20,B21,B24,B25,B28,B44,B47,B48,B51,B52,B54,B55,B58,B59,B62</t>
  </si>
  <si>
    <t>53_PDL1_l98_s201636_mpnn1_model2.pdb</t>
  </si>
  <si>
    <t>/root/software/pdl1-bypass/Accepted/Ranked/53_PDL1_l98_s201636_mpnn1_model2.pdb</t>
  </si>
  <si>
    <t>PDL1_l98_s201636_mpnn1</t>
  </si>
  <si>
    <t>MVDTSGIHPGLVVYVEEMFPKIKAMKTEEEKLREFEFLLRVVFHTTWVELMSRVIEYVKEKIEEYFKDEPELKEKLLKLLEEELKRFEEETGKVPPAK</t>
  </si>
  <si>
    <t>{'A': 0, 'C': 0, 'D': 0, 'E': 2, 'F': 1, 'G': 1, 'H': 2, 'I': 0, 'K': 1, 'L': 1, 'M': 2, 'N': 0, 'P': 1, 'Q': 0, 'R': 1, 'S': 0, 'T': 1, 'V': 2, 'W': 1, 'Y': 1}</t>
  </si>
  <si>
    <t>{"A": 0, "C": 0, "D": 0, "E": 2, "F": 1, "G": 1, "H": 2, "I": 0, "K": 1, "L": 1, "M": 1, "N": 0, "P": 1, "Q": 0, "R": 1, "S": 0, "T": 1, "V": 2, "W": 1, "Y": 1}</t>
  </si>
  <si>
    <t>B8,B9,B10,B11,B13,B14,B17,B18,B21,B34,B37,B40,B41,B44,B45,B47</t>
  </si>
  <si>
    <t>49_PDL1_l130_s26787_mpnn1_model2.pdb</t>
  </si>
  <si>
    <t>/root/software/pdl1-bypass/Accepted/Ranked/49_PDL1_l130_s26787_mpnn1_model2.pdb</t>
  </si>
  <si>
    <t>PDL1_l130_s26787_mpnn1</t>
  </si>
  <si>
    <t>ILSEPIRTREDFERVRKAFIERVLEEIKTVWRPVLGKKHNISDELFEEYLPLLRALLEAYGELYWERLTKENPENPYEAQPSLWEVKRRAEERTGLKIPEPSRETSLLWMRFIQAQWEFRQLVERLVSGK</t>
  </si>
  <si>
    <t>{'A': 0, 'C': 0, 'D': 0, 'E': 3, 'F': 0, 'G': 0, 'H': 1, 'I': 1, 'K': 0, 'L': 1, 'M': 1, 'N': 2, 'P': 2, 'Q': 3, 'R': 4, 'S': 3, 'T': 0, 'V': 0, 'W': 3, 'Y': 1}</t>
  </si>
  <si>
    <t>{"A": 0, "C": 0, "D": 0, "E": 3, "F": 0, "G": 0, "H": 1, "I": 1, "K": 1, "L": 1, "M": 1, "N": 2, "P": 2, "Q": 3, "R": 4, "S": 3, "T": 0, "V": 0, "W": 3, "Y": 1}</t>
  </si>
  <si>
    <t>B38,B39,B67,B72,B75,B77,B78,B80,B81,B82,B83,B84,B85,B88,B100,B101,B102,B103,B106,B109,B110,B113,B114,B116,B117,B120</t>
  </si>
  <si>
    <t>59_PDL1_l124_s735126_mpnn11_model1.pdb</t>
  </si>
  <si>
    <t>/root/software/pdl1-bypass/Accepted/Ranked/59_PDL1_l124_s735126_mpnn11_model1.pdb</t>
  </si>
  <si>
    <t>PDL1_l124_s735126_mpnn11</t>
  </si>
  <si>
    <t>SASLSEEEQLELLYRILLAVELVLHPERSVEEIEAEVRALMERYRASPAGRREVWQPIMHDLIHRAPLLPRPEGVSRDQWESRVIFAAFDIEDAITVLGEMAKLTGRPEIEKLYQEVKEKAASK</t>
  </si>
  <si>
    <t>{'A': 0, 'C': 0, 'D': 3, 'E': 2, 'F': 2, 'G': 0, 'H': 2, 'I': 2, 'K': 0, 'L': 0, 'M': 1, 'N': 0, 'P': 0, 'Q': 3, 'R': 3, 'S': 3, 'T': 0, 'V': 0, 'W': 1, 'Y': 1}</t>
  </si>
  <si>
    <t>{"A": 0, "C": 0, "D": 3, "E": 2, "F": 2, "G": 0, "H": 2, "I": 2, "K": 0, "L": 0, "M": 1, "N": 0, "P": 0, "Q": 2, "R": 4, "S": 3, "T": 0, "V": 0, "W": 1, "Y": 0}</t>
  </si>
  <si>
    <t>B1,B6,B51,B52,B55,B56,B59,B60,B63,B64,B76,B77,B78,B79,B81,B82,B83,B85,B86,B89,B90,B93</t>
  </si>
  <si>
    <t>62_PDL1_l110_s447314_mpnn3_model1.pdb</t>
  </si>
  <si>
    <t>/root/software/pdl1-bypass/Accepted/Ranked/62_PDL1_l110_s447314_mpnn3_model1.pdb</t>
  </si>
  <si>
    <t>PDL1_l110_s447314_mpnn3</t>
  </si>
  <si>
    <t>SAKEKIEEIEKKIGEGLESLIESNPDKPYLHLILEVAIAMSNHPERAPKEKLKLKLYDKNNKLKAELYASSLIEAFKIFADMYPDNELFKKAVEELTKLAEEIKKLKEEE</t>
  </si>
  <si>
    <t>{'A': 2, 'C': 0, 'D': 1, 'E': 1, 'F': 1, 'G': 0, 'H': 2, 'I': 2, 'K': 0, 'L': 1, 'M': 2, 'N': 1, 'P': 2, 'Q': 0, 'R': 1, 'S': 0, 'T': 0, 'V': 1, 'W': 0, 'Y': 2}</t>
  </si>
  <si>
    <t>{"A": 2, "C": 0, "D": 1, "E": 2, "F": 1, "G": 0, "H": 2, "I": 2, "K": 0, "L": 1, "M": 2, "N": 1, "P": 2, "Q": 0, "R": 1, "S": 0, "T": 0, "V": 1, "W": 0, "Y": 2}</t>
  </si>
  <si>
    <t>B28,B29,B31,B32,B35,B36,B38,B39,B40,B42,B43,B46,B47,B74,B78,B79,B81,B82,B83,B84</t>
  </si>
  <si>
    <t>56_PDL1_l135_s867887_mpnn12_model1.pdb</t>
  </si>
  <si>
    <t>/root/software/pdl1-bypass/Accepted/Ranked/56_PDL1_l135_s867887_mpnn12_model1.pdb</t>
  </si>
  <si>
    <t>PDL1_l135_s867887_mpnn12</t>
  </si>
  <si>
    <t>MNEPTEEQKKKYEERKEKIFEESLEAFEERLLEALGWSPEDIDENIETEEEVVELMNKMMETFNELLPKHLEEQREPLRELVLEAAKEGFGDLTTEEKIEEEVERLLEELEKRLWIHFGHKLIDLFRKYVKKIDE</t>
  </si>
  <si>
    <t>{'A': 0, 'C': 0, 'D': 1, 'E': 2, 'F': 2, 'G': 1, 'H': 1, 'I': 2, 'K': 2, 'L': 1, 'M': 2, 'N': 1, 'P': 0, 'Q': 0, 'R': 1, 'S': 0, 'T': 0, 'V': 2, 'W': 1, 'Y': 0}</t>
  </si>
  <si>
    <t>{"A": 0, "C": 0, "D": 1, "E": 2, "F": 2, "G": 1, "H": 1, "I": 2, "K": 2, "L": 1, "M": 2, "N": 1, "P": 0, "Q": 0, "R": 1, "S": 0, "T": 0, "V": 3, "W": 1, "Y": 0}</t>
  </si>
  <si>
    <t>B49,B52,B53,B56,B57,B60,B111,B112,B115,B116,B118,B119,B120,B122,B123,B126,B127,B130,B131,B134</t>
  </si>
  <si>
    <t>55_PDL1_l149_s219304_mpnn12_model1.pdb</t>
  </si>
  <si>
    <t>/root/software/pdl1-bypass/Accepted/Ranked/55_PDL1_l149_s219304_mpnn12_model1.pdb</t>
  </si>
  <si>
    <t>PDL1_l149_s219304_mpnn12</t>
  </si>
  <si>
    <t>AVPKLSPEEEKKAQQEVVDAFKKAVDAWVVFYKEVKAKGPDLSEEELDKLFREKMAGPLVAFLKKLEELLKGLGITEDTNMMTKNLFFIIDQVMGFVESPFGSEEWKKYGRFVLDPHMLRFMLFVMLTSMKSMGFDLSDAEELEEKIFS</t>
  </si>
  <si>
    <t>{'A': 0, 'C': 0, 'D': 1, 'E': 0, 'F': 5, 'G': 0, 'H': 1, 'I': 1, 'K': 2, 'L': 0, 'M': 3, 'N': 1, 'P': 0, 'Q': 0, 'R': 1, 'S': 2, 'T': 1, 'V': 1, 'W': 0, 'Y': 1}</t>
  </si>
  <si>
    <t>{"A": 0, "C": 0, "D": 1, "E": 0, "F": 5, "G": 0, "H": 1, "I": 1, "K": 1, "L": 0, "M": 3, "N": 1, "P": 0, "Q": 0, "R": 2, "S": 2, "T": 1, "V": 1, "W": 0, "Y": 1}</t>
  </si>
  <si>
    <t>B32,B81,B82,B84,B85,B88,B89,B111,B112,B115,B117,B118,B120,B121,B124,B125,B128,B129,B132,B148</t>
  </si>
  <si>
    <t>52_PDL1_l146_s977733_mpnn1_model2.pdb</t>
  </si>
  <si>
    <t>/root/software/pdl1-bypass/Accepted/Ranked/52_PDL1_l146_s977733_mpnn1_model2.pdb</t>
  </si>
  <si>
    <t>PDL1_l146_s977733_mpnn1</t>
  </si>
  <si>
    <t>MEEFEYKFAVVEELLREFEAVLERFATDQSPEVLAELAAAFERFVRVLHAQLVIQAYLLKYRKEDKELIEKFREYARRLAERLRRIVARLEALETPHRDLIAEIVAILRLLIEMLEKIEAEDWEGFQALINPWTERWRRLVALIAE</t>
  </si>
  <si>
    <t>{'A': 1, 'C': 0, 'D': 0, 'E': 1, 'F': 0, 'G': 0, 'H': 1, 'I': 2, 'K': 1, 'L': 1, 'M': 0, 'N': 1, 'P': 0, 'Q': 2, 'R': 3, 'S': 0, 'T': 1, 'V': 3, 'W': 2, 'Y': 3}</t>
  </si>
  <si>
    <t>{"A": 1, "C": 0, "D": 0, "E": 1, "F": 0, "G": 0, "H": 1, "I": 2, "K": 2, "L": 1, "M": 0, "N": 1, "P": 0, "Q": 1, "R": 3, "S": 0, "T": 1, "V": 3, "W": 2, "Y": 3}</t>
  </si>
  <si>
    <t>B3,B6,B7,B46,B47,B49,B50,B53,B54,B57,B58,B60,B61,B62,B127,B130,B131,B133,B134,B137,B138,B141</t>
  </si>
  <si>
    <t>64_PDL1_l71_s762305_mpnn1_model1.pdb</t>
  </si>
  <si>
    <t>/root/software/pdl1-bypass/Accepted/Ranked/64_PDL1_l71_s762305_mpnn1_model1.pdb</t>
  </si>
  <si>
    <t>PDL1_l71_s762305_mpnn1</t>
  </si>
  <si>
    <t>SMEEEKKKKEIEELEKKLKYGEEQLKMWKDFLEKNKETIPEDDKRSMQRLMEVIERMIEEHKKKIEELKKE</t>
  </si>
  <si>
    <t>{'A': 0, 'C': 0, 'D': 2, 'E': 0, 'F': 1, 'G': 1, 'H': 1, 'I': 2, 'K': 2, 'L': 1, 'M': 3, 'N': 0, 'P': 1, 'Q': 1, 'R': 2, 'S': 1, 'T': 0, 'V': 1, 'W': 1, 'Y': 1}</t>
  </si>
  <si>
    <t>{"A": 0, "C": 0, "D": 2, "E": 1, "F": 1, "G": 1, "H": 1, "I": 2, "K": 2, "L": 1, "M": 3, "N": 0, "P": 1, "Q": 1, "R": 3, "S": 1, "T": 0, "V": 1, "W": 1, "Y": 1}</t>
  </si>
  <si>
    <t>B16,B17,B20,B21,B24,B27,B28,B31,B39,B40,B42,B43,B45,B46,B47,B49,B50,B53,B54,B56,B57,B60,B61</t>
  </si>
  <si>
    <t>68_PDL1_l67_s504059_mpnn2_model1.pdb</t>
  </si>
  <si>
    <t>/root/software/pdl1-bypass/Accepted/Ranked/68_PDL1_l67_s504059_mpnn2_model1.pdb</t>
  </si>
  <si>
    <t>PDL1_l67_s504059_mpnn2</t>
  </si>
  <si>
    <t>AAYSDEEIEEVDKKVNEYGMKMHEYHNLSEEEQKEREEEYRKVREEFDRYTRLFIDMMEEREKLEAE</t>
  </si>
  <si>
    <t>{'A': 0, 'C': 0, 'D': 2, 'E': 2, 'F': 2, 'G': 1, 'H': 2, 'I': 1, 'K': 0, 'L': 0, 'M': 3, 'N': 1, 'P': 0, 'Q': 0, 'R': 2, 'S': 0, 'T': 1, 'V': 1, 'W': 0, 'Y': 2}</t>
  </si>
  <si>
    <t>{"A": 0, "C": 0, "D": 2, "E": 2, "F": 2, "G": 1, "H": 2, "I": 1, "K": 0, "L": 0, "M": 3, "N": 1, "P": 0, "Q": 0, "R": 2, "S": 0, "T": 1, "V": 1, "W": 0, "Y": 1}</t>
  </si>
  <si>
    <t>B12,B15,B16,B19,B20,B22,B23,B26,B40,B44,B47,B48,B51,B52,B54,B55,B58,B59,B62</t>
  </si>
  <si>
    <t>58_PDL1_l146_s977733_mpnn5_model2.pdb</t>
  </si>
  <si>
    <t>/root/software/pdl1-bypass/Accepted/Ranked/58_PDL1_l146_s977733_mpnn5_model2.pdb</t>
  </si>
  <si>
    <t>PDL1_l146_s977733_mpnn5</t>
  </si>
  <si>
    <t>SEEFEYKYEVVMELLKEFEEVLEEYKEDQSPEVLERLKEAALRFFRVLHAQLVIQAYLLKYRSEDEELKKKFKEFAKELAERLREIIEKLKELETPHTELIDKIIEIGELLIKMLEAIQAEDWEAFQALINPWTEKWRELVALINE</t>
  </si>
  <si>
    <t>{'A': 1, 'C': 0, 'D': 0, 'E': 1, 'F': 0, 'G': 0, 'H': 1, 'I': 2, 'K': 1, 'L': 1, 'M': 0, 'N': 1, 'P': 0, 'Q': 2, 'R': 3, 'S': 0, 'T': 1, 'V': 3, 'W': 2, 'Y': 2}</t>
  </si>
  <si>
    <t>{"A": 1, "C": 0, "D": 0, "E": 1, "F": 0, "G": 0, "H": 1, "I": 2, "K": 2, "L": 1, "M": 0, "N": 1, "P": 0, "Q": 2, "R": 3, "S": 0, "T": 1, "V": 2, "W": 2, "Y": 3}</t>
  </si>
  <si>
    <t>B3,B6,B7,B46,B49,B50,B51,B53,B54,B57,B58,B60,B61,B62,B127,B130,B131,B133,B134,B137,B138,B141</t>
  </si>
  <si>
    <t>5_PDL1_l144_s654642_mpnn2_model2.pdb</t>
  </si>
  <si>
    <t>/root/software/pdl1-bypass/Accepted/Ranked/5_PDL1_l144_s654642_mpnn2_model2.pdb</t>
  </si>
  <si>
    <t>PDL1_l144_s654642_mpnn2</t>
  </si>
  <si>
    <t>SMKEEAEKKIEEAVEALREVLELASEGSGDEETVKEALKLLEEIKKILLELNEEKPEVVIKVAEVLKEAAEELKERLPEIFKLSPEEARVELKRLWAQPILQMMIIMMHAEIPTEKINALFTKLHEFMDKLIELIEKRKEREKA</t>
  </si>
  <si>
    <t>B90,B93,B94,B97,B98,B100,B101,B104,B105,B107,B108,B109,B111,B112,B113,B114,B117,B118,B121,B122,B125</t>
  </si>
  <si>
    <t>71_PDL1_l71_s29349_mpnn12_model1.pdb</t>
  </si>
  <si>
    <t>/root/software/pdl1-bypass/Accepted/Ranked/71_PDL1_l71_s29349_mpnn12_model1.pdb</t>
  </si>
  <si>
    <t>PDL1_l71_s29349_mpnn12</t>
  </si>
  <si>
    <t>MELSPREKRAYEETKNMIDWMEKTFTIVPKEDGTYEIVDPSLTERQNKNYSHFYNYLKGIVDKYENKLAGK</t>
  </si>
  <si>
    <t>{'A': 1, 'C': 0, 'D': 0, 'E': 1, 'F': 2, 'G': 0, 'H': 0, 'I': 1, 'K': 0, 'L': 1, 'M': 1, 'N': 2, 'P': 0, 'Q': 1, 'R': 3, 'S': 0, 'T': 2, 'V': 0, 'W': 1, 'Y': 3}</t>
  </si>
  <si>
    <t>{"A": 1, "C": 0, "D": 0, "E": 1, "F": 2, "G": 0, "H": 1, "I": 1, "K": 0, "L": 2, "M": 2, "N": 2, "P": 0, "Q": 1, "R": 3, "S": 0, "T": 3, "V": 0, "W": 1, "Y": 3}</t>
  </si>
  <si>
    <t>B6,B9,B10,B13,B14,B16,B17,B20,B21,B24,B25,B42,B43,B45,B46,B49,B50,B52,B53,B56,B57,B60,B64</t>
  </si>
  <si>
    <t>72_PDL1_l71_s29349_mpnn20_model1.pdb</t>
  </si>
  <si>
    <t>/root/software/pdl1-bypass/Accepted/Ranked/72_PDL1_l71_s29349_mpnn20_model1.pdb</t>
  </si>
  <si>
    <t>PDL1_l71_s29349_mpnn20</t>
  </si>
  <si>
    <t>AELSPREQRAYNETKNMIDWMKETFEIVPLPDGTYEVVDPSLTERQNENYSHFYNYLQGIRDGYEAKLAGK</t>
  </si>
  <si>
    <t>{'A': 1, 'C': 0, 'D': 0, 'E': 1, 'F': 1, 'G': 0, 'H': 1, 'I': 1, 'K': 0, 'L': 2, 'M': 2, 'N': 2, 'P': 0, 'Q': 1, 'R': 3, 'S': 0, 'T': 3, 'V': 0, 'W': 1, 'Y': 3}</t>
  </si>
  <si>
    <t>{"A": 1, "C": 0, "D": 0, "E": 1, "F": 1, "G": 0, "H": 1, "I": 1, "K": 0, "L": 2, "M": 2, "N": 2, "P": 0, "Q": 1, "R": 3, "S": 0, "T": 2, "V": 0, "W": 1, "Y": 3}</t>
  </si>
  <si>
    <t>B6,B9,B10,B13,B14,B16,B17,B20,B21,B42,B43,B45,B46,B49,B50,B52,B53,B56,B57,B60,B64</t>
  </si>
  <si>
    <t>66_PDL1_l113_s679635_mpnn12_model2.pdb</t>
  </si>
  <si>
    <t>/root/software/pdl1-bypass/Accepted/Ranked/66_PDL1_l113_s679635_mpnn12_model2.pdb</t>
  </si>
  <si>
    <t>PDL1_l113_s679635_mpnn12</t>
  </si>
  <si>
    <t>KIMTSEEMWKVMQTHALIYNLIRRLFPDEEARRDLSGGPELQERLRIATETLREILIEWIERHLPEEERERRIAEVRDLDFEEAWEEFHRTMFEEADPGELLEIVTEVVSKVP</t>
  </si>
  <si>
    <t>{'A': 1, 'C': 0, 'D': 0, 'E': 1, 'F': 1, 'G': 0, 'H': 2, 'I': 1, 'K': 0, 'L': 0, 'M': 3, 'N': 1, 'P': 0, 'Q': 1, 'R': 2, 'S': 1, 'T': 0, 'V': 1, 'W': 2, 'Y': 1}</t>
  </si>
  <si>
    <t>{"A": 1, "C": 0, "D": 0, "E": 0, "F": 1, "G": 0, "H": 2, "I": 1, "K": 1, "L": 0, "M": 3, "N": 1, "P": 0, "Q": 1, "R": 2, "S": 1, "T": 1, "V": 1, "W": 2, "Y": 1}</t>
  </si>
  <si>
    <t>B1,B2,B3,B4,B5,B8,B9,B11,B12,B13,B15,B16,B19,B20,B23,B32,B85,B89,B93</t>
  </si>
  <si>
    <t>63_PDL1_l147_s166175_mpnn7_model1.pdb</t>
  </si>
  <si>
    <t>/root/software/pdl1-bypass/Accepted/Ranked/63_PDL1_l147_s166175_mpnn7_model1.pdb</t>
  </si>
  <si>
    <t>PDL1_l147_s166175_mpnn7</t>
  </si>
  <si>
    <t>LSMEELVKVVRDIIKIGSYLEEILETESHRFRRELFEEYIELHGQFGARKLPRALHDRLMEAKAALEKELGKEIHFTSWQWMLAFLWMLVGDLPTATEEDKEEAEKLFKELLEIVESGSKSEEAKEKLFEVLKKLIELARKVLNPEE</t>
  </si>
  <si>
    <t>{'A': 1, 'C': 0, 'D': 0, 'E': 4, 'F': 3, 'G': 2, 'H': 4, 'I': 1, 'K': 1, 'L': 1, 'M': 0, 'N': 0, 'P': 0, 'Q': 1, 'R': 3, 'S': 1, 'T': 1, 'V': 0, 'W': 2, 'Y': 1}</t>
  </si>
  <si>
    <t>{"A": 1, "C": 0, "D": 0, "E": 4, "F": 2, "G": 2, "H": 4, "I": 1, "K": 0, "L": 1, "M": 0, "N": 0, "P": 0, "Q": 1, "R": 3, "S": 1, "T": 2, "V": 0, "W": 2, "Y": 1}</t>
  </si>
  <si>
    <t>B21,B25,B26,B29,B32,B33,B36,B37,B39,B40,B41,B43,B44,B45,B47,B48,B51,B53,B56,B75,B77,B78,B79,B81,B85</t>
  </si>
  <si>
    <t>ShapeComplementarity</t>
  </si>
  <si>
    <t>65_PDL1_l103_s306465_mpnn2_model2.pdb</t>
  </si>
  <si>
    <t>/root/software/pdl1-bypass/Accepted/Ranked/65_PDL1_l103_s306465_mpnn2_model2.pdb</t>
  </si>
  <si>
    <t>PDL1_l103_s306465_mpnn2</t>
  </si>
  <si>
    <t>MFSKEEQAENLAISLRPYPEFTDELIEEIKELFIEGKEEEIPKVFEKYGVTKTPGGVPMSKVLEWFLKELSKAKSQSQFWSVVIRFMMMLLDPEYLRRHLEEE</t>
  </si>
  <si>
    <t>{'A': 0, 'C': 0, 'D': 1, 'E': 1, 'F': 0, 'G': 0, 'H': 1, 'I': 2, 'K': 0, 'L': 1, 'M': 2, 'N': 1, 'P': 2, 'Q': 0, 'R': 2, 'S': 3, 'T': 0, 'V': 0, 'W': 1, 'Y': 2}</t>
  </si>
  <si>
    <t>{"A": 0, "C": 0, "D": 1, "E": 1, "F": 0, "G": 0, "H": 0, "I": 2, "K": 0, "L": 1, "M": 2, "N": 1, "P": 2, "Q": 0, "R": 1, "S": 3, "T": 0, "V": 0, "W": 1, "Y": 2}</t>
  </si>
  <si>
    <t>B10,B13,B14,B17,B18,B77,B80,B81,B84,B87,B88,B91,B92,B93,B94,B95,B98</t>
  </si>
  <si>
    <t>67_PDL1_l116_s875892_mpnn1_model2.pdb</t>
  </si>
  <si>
    <t>/root/software/pdl1-bypass/Accepted/Ranked/67_PDL1_l116_s875892_mpnn1_model2.pdb</t>
  </si>
  <si>
    <t>PDL1_l116_s875892_mpnn1</t>
  </si>
  <si>
    <t>MTDKVLELFEKVIEEVLKNAPKELDGDITGKTPEDEAKLIILGHLLLKKAREYIEENPEISKEEAEKLEIVVEKLFDEVMKRQREGTVFPGPDTEENREKLKEILMKIAKEIIEKM</t>
  </si>
  <si>
    <t>{'A': 1, 'C': 0, 'D': 1, 'E': 5, 'F': 1, 'G': 1, 'H': 1, 'I': 3, 'K': 2, 'L': 2, 'M': 1, 'N': 0, 'P': 1, 'Q': 0, 'R': 2, 'S': 0, 'T': 0, 'V': 0, 'W': 0, 'Y': 0}</t>
  </si>
  <si>
    <t>{"A": 1, "C": 0, "D": 1, "E": 6, "F": 1, "G": 1, "H": 1, "I": 3, "K": 3, "L": 2, "M": 1, "N": 0, "P": 2, "Q": 0, "R": 2, "S": 0, "T": 0, "V": 0, "W": 0, "Y": 0}</t>
  </si>
  <si>
    <t>B21,B23,B33,B34,B36,B37,B40,B41,B43,B44,B45,B47,B48,B51,B66,B69,B70,B73,B74,B76,B77,B80,B81,B84</t>
  </si>
  <si>
    <t>76_PDL1_l65_s432109_mpnn9_model1.pdb</t>
  </si>
  <si>
    <t>/root/software/pdl1-bypass/Accepted/Ranked/76_PDL1_l65_s432109_mpnn9_model1.pdb</t>
  </si>
  <si>
    <t>PDL1_l65_s432109_mpnn9</t>
  </si>
  <si>
    <t>MKSELEKFREELKTMDMEELLKKWHEIHVQLQAAYDSPESVREEYRQKLQLTIEAMREKWREEEE</t>
  </si>
  <si>
    <t>{'A': 0, 'C': 0, 'D': 0, 'E': 2, 'F': 0, 'G': 0, 'H': 2, 'I': 1, 'K': 0, 'L': 3, 'M': 2, 'N': 0, 'P': 0, 'Q': 2, 'R': 2, 'S': 0, 'T': 0, 'V': 0, 'W': 2, 'Y': 1}</t>
  </si>
  <si>
    <t>{"A": 0, "C": 0, "D": 0, "E": 2, "F": 0, "G": 0, "H": 2, "I": 1, "K": 0, "L": 3, "M": 2, "N": 0, "P": 0, "Q": 2, "R": 4, "S": 0, "T": 0, "V": 0, "W": 2, "Y": 1}</t>
  </si>
  <si>
    <t>B17,B21,B24,B25,B28,B31,B32,B35,B42,B46,B49,B50,B53,B56,B57,B60,B61,B63,B64</t>
  </si>
  <si>
    <t>73_PDL1_l90_s996084_mpnn1_model1.pdb</t>
  </si>
  <si>
    <t>/root/software/pdl1-bypass/Accepted/Ranked/73_PDL1_l90_s996084_mpnn1_model1.pdb</t>
  </si>
  <si>
    <t>PDL1_l90_s996084_mpnn1</t>
  </si>
  <si>
    <t>MFKMPIDWSALEGKSRWDMAALFMTQVHDYIRTEVVPRLGWDEREVMSKFHDLFAKKWQELRGASPEEALKILKELAEELEKWIDEKSKE</t>
  </si>
  <si>
    <t>{'A': 3, 'C': 0, 'D': 2, 'E': 0, 'F': 1, 'G': 1, 'H': 2, 'I': 0, 'K': 0, 'L': 0, 'M': 2, 'N': 0, 'P': 0, 'Q': 1, 'R': 4, 'S': 2, 'T': 1, 'V': 0, 'W': 2, 'Y': 0}</t>
  </si>
  <si>
    <t>{"A": 3, "C": 0, "D": 2, "E": 0, "F": 1, "G": 0, "H": 2, "I": 0, "K": 0, "L": 0, "M": 2, "N": 0, "P": 0, "Q": 1, "R": 4, "S": 1, "T": 1, "V": 0, "W": 2, "Y": 0}</t>
  </si>
  <si>
    <t>B16,B17,B18,B20,B21,B24,B25,B28,B32,B44,B47,B48,B51,B52,B54,B55,B58,B59,B62</t>
  </si>
  <si>
    <t>70_PDL1_l113_s679635_mpnn14_model1.pdb</t>
  </si>
  <si>
    <t>/root/software/pdl1-bypass/Accepted/Ranked/70_PDL1_l113_s679635_mpnn14_model1.pdb</t>
  </si>
  <si>
    <t>PDL1_l113_s679635_mpnn14</t>
  </si>
  <si>
    <t>RIMTSEEMWNVMQTHAIIYNLERRLFPDEEARRDLSGGPELQERQRRLTEVLRNILIKWIEETEPEEEKEKRIAEVRDLDLDEAWEAFHRVMFEEADPALLLQIVTEEVSKVP</t>
  </si>
  <si>
    <t>{'A': 1, 'C': 0, 'D': 0, 'E': 0, 'F': 1, 'G': 0, 'H': 2, 'I': 0, 'K': 0, 'L': 0, 'M': 3, 'N': 1, 'P': 0, 'Q': 1, 'R': 1, 'S': 1, 'T': 1, 'V': 1, 'W': 1, 'Y': 1}</t>
  </si>
  <si>
    <t>{"A": 1, "C": 0, "D": 0, "E": 1, "F": 1, "G": 0, "H": 2, "I": 1, "K": 0, "L": 0, "M": 4, "N": 1, "P": 0, "Q": 1, "R": 2, "S": 1, "T": 0, "V": 1, "W": 2, "Y": 1}</t>
  </si>
  <si>
    <t>B1,B2,B3,B5,B8,B9,B11,B12,B13,B15,B16,B19,B20,B23,B29,B85,B89,B92,B93</t>
  </si>
  <si>
    <t>69_PDL1_l106_s73107_mpnn8_model1.pdb</t>
  </si>
  <si>
    <t>/root/software/pdl1-bypass/Accepted/Ranked/69_PDL1_l106_s73107_mpnn8_model1.pdb</t>
  </si>
  <si>
    <t>PDL1_l106_s73107_mpnn8</t>
  </si>
  <si>
    <t>RLPVRFSKIDYSASWEEFVKKLLAEYYTYMDWVDKQAAEHADDPERQEVYEMMRRFAEHWTISQIGDFQDYYEPLGLLPEEYRGLSPPEILELAKKKYSKEEALSV</t>
  </si>
  <si>
    <t>{'A': 0, 'C': 0, 'D': 2, 'E': 2, 'F': 2, 'G': 1, 'H': 1, 'I': 0, 'K': 1, 'L': 1, 'M': 2, 'N': 0, 'P': 1, 'Q': 1, 'R': 4, 'S': 1, 'T': 0, 'V': 1, 'W': 1, 'Y': 0}</t>
  </si>
  <si>
    <t>{"A": 0, "C": 0, "D": 2, "E": 2, "F": 2, "G": 1, "H": 1, "I": 1, "K": 1, "L": 1, "M": 2, "N": 0, "P": 1, "Q": 1, "R": 4, "S": 1, "T": 0, "V": 2, "W": 2, "Y": 2}</t>
  </si>
  <si>
    <t>B1,B2,B4,B5,B6,B8,B29,B32,B45,B46,B48,B49,B50,B52,B53,B55,B56,B59,B60,B62,B63,B64,B66,B67,B70,B87</t>
  </si>
  <si>
    <t>77_PDL1_l112_s721592_mpnn2_model1.pdb</t>
  </si>
  <si>
    <t>/root/software/pdl1-bypass/Accepted/Ranked/77_PDL1_l112_s721592_mpnn2_model1.pdb</t>
  </si>
  <si>
    <t>PDL1_l112_s721592_mpnn2</t>
  </si>
  <si>
    <t>SMEEYYKKLSPEEQALLERFIHIVRAFRGETREEPFRMFVRFVSDWIEQHPELSDDFFKVFVATLERMIKEGSPEEQAIASRLLEALLTDPRVSEEVKERLKKAIEELEKEK</t>
  </si>
  <si>
    <t>{'A': 1, 'C': 0, 'D': 1, 'E': 3, 'F': 3, 'G': 0, 'H': 1, 'I': 1, 'K': 0, 'L': 0, 'M': 1, 'N': 0, 'P': 1, 'Q': 1, 'R': 4, 'S': 0, 'T': 0, 'V': 0, 'W': 1, 'Y': 0}</t>
  </si>
  <si>
    <t>{"A": 1, "C": 0, "D": 1, "E": 2, "F": 3, "G": 0, "H": 2, "I": 1, "K": 0, "L": 0, "M": 1, "N": 0, "P": 2, "Q": 1, "R": 4, "S": 0, "T": 0, "V": 0, "W": 1, "Y": 0}</t>
  </si>
  <si>
    <t>B19,B22,B23,B26,B27,B30,B32,B34,B35,B38,B39,B41,B42,B45,B46,B49,B50,B51,B92</t>
  </si>
  <si>
    <t>74_PDL1_l105_s476064_mpnn19_model1.pdb</t>
  </si>
  <si>
    <t>/root/software/pdl1-bypass/Accepted/Ranked/74_PDL1_l105_s476064_mpnn19_model1.pdb</t>
  </si>
  <si>
    <t>PDL1_l105_s476064_mpnn19</t>
  </si>
  <si>
    <t>SLDSLSAEEREFALELARLDEEIERLEREMEEELRRLVETPGTTEDDLWTTFMKYWGEITRLFIERARLREARGLGPAPREEVIARWPELMAKLHEYVREFRARK</t>
  </si>
  <si>
    <t>{'A': 0, 'C': 0, 'D': 1, 'E': 1, 'F': 1, 'G': 1, 'H': 1, 'I': 2, 'K': 0, 'L': 1, 'M': 2, 'N': 0, 'P': 2, 'Q': 0, 'R': 4, 'S': 0, 'T': 2, 'V': 1, 'W': 3, 'Y': 0}</t>
  </si>
  <si>
    <t>{"A": 0, "C": 0, "D": 1, "E": 1, "F": 0, "G": 1, "H": 1, "I": 2, "K": 1, "L": 1, "M": 2, "N": 0, "P": 2, "Q": 0, "R": 4, "S": 0, "T": 2, "V": 1, "W": 3, "Y": 0}</t>
  </si>
  <si>
    <t>B45,B46,B49,B50,B53,B54,B56,B57,B60,B64,B68,B79,B80,B83,B84,B87,B88,B91,B94,B95,B99,B102</t>
  </si>
  <si>
    <t>81_PDL1_l88_s263711_mpnn1_model2.pdb</t>
  </si>
  <si>
    <t>/root/software/pdl1-bypass/Accepted/Ranked/81_PDL1_l88_s263711_mpnn1_model2.pdb</t>
  </si>
  <si>
    <t>PDL1_l88_s263711_mpnn1</t>
  </si>
  <si>
    <t>SEEEIEKVRKFAEEVVNSPHLPPDSYSGARFYLLVLAHRYPEYKETLLEMREKLQEAYENPEKTDKSPAEIFVEILEENAEVIYKILS</t>
  </si>
  <si>
    <t>{'A': 0, 'C': 0, 'D': 1, 'E': 0, 'F': 1, 'G': 0, 'H': 2, 'I': 0, 'K': 0, 'L': 2, 'M': 0, 'N': 0, 'P': 4, 'Q': 0, 'R': 3, 'S': 1, 'T': 0, 'V': 1, 'W': 0, 'Y': 1}</t>
  </si>
  <si>
    <t>{"A": 0, "C": 0, "D": 1, "E": 1, "F": 1, "G": 0, "H": 2, "I": 0, "K": 1, "L": 2, "M": 0, "N": 0, "P": 3, "Q": 1, "R": 3, "S": 1, "T": 0, "V": 1, "W": 0, "Y": 1}</t>
  </si>
  <si>
    <t>B19,B20,B21,B22,B23,B24,B27,B30,B31,B34,B35,B38,B39,B44,B51,B55,B58,B59</t>
  </si>
  <si>
    <t>79_PDL1_l103_s937102_mpnn2_model1.pdb</t>
  </si>
  <si>
    <t>/root/software/pdl1-bypass/Accepted/Ranked/79_PDL1_l103_s937102_mpnn2_model1.pdb</t>
  </si>
  <si>
    <t>PDL1_l103_s937102_mpnn2</t>
  </si>
  <si>
    <t>SMEEFEKEFNKLLSEKTAESLHKAVDLVLEALRKGEISLEEAKEYLHKVIDVLINDPGSLSREERILVIMQGASNFSHVLHELGHEDVKAIQHEIMHYINKLP</t>
  </si>
  <si>
    <t>{'A': 1, 'C': 0, 'D': 0, 'E': 1, 'F': 0, 'G': 0, 'H': 5, 'I': 2, 'K': 1, 'L': 1, 'M': 2, 'N': 2, 'P': 0, 'Q': 2, 'R': 1, 'S': 2, 'T': 0, 'V': 1, 'W': 0, 'Y': 0}</t>
  </si>
  <si>
    <t>{"A": 1, "C": 0, "D": 0, "E": 1, "F": 0, "G": 0, "H": 3, "I": 2, "K": 1, "L": 1, "M": 2, "N": 1, "P": 0, "Q": 2, "R": 1, "S": 2, "T": 0, "V": 1, "W": 0, "Y": 0}</t>
  </si>
  <si>
    <t>B62,B63,B66,B67,B70,B71,B73,B74,B77,B78,B88,B89,B92,B93,B96,B97,B99,B100</t>
  </si>
  <si>
    <t>6_PDL1_l127_s599371_mpnn2_model2.pdb</t>
  </si>
  <si>
    <t>/root/software/pdl1-bypass/Accepted/Ranked/6_PDL1_l127_s599371_mpnn2_model2.pdb</t>
  </si>
  <si>
    <t>PDL1_l127_s599371_mpnn2</t>
  </si>
  <si>
    <t>MMSEEEKKKEYEEKVEKLIEYLKKSAELERRIAELLRDYDPPPARHYEHFAEKLEEFVEKIKNAKTEEEKKTIIDDALWFIKAVIDVLDYHIKTLTHVPEEVREELRKIREEMEKILKEAEEIFKTM</t>
  </si>
  <si>
    <t>{'A': 1, 'C': 0, 'D': 3, 'E': 0, 'F': 3, 'G': 0, 'H': 3, 'I': 0, 'K': 2, 'L': 1, 'M': 0, 'N': 0, 'P': 2, 'Q': 0, 'R': 0, 'S': 0, 'T': 0, 'V': 2, 'W': 1, 'Y': 1}</t>
  </si>
  <si>
    <t>{"A": 1, "C": 0, "D": 3, "E": 0, "F": 3, "G": 0, "H": 3, "I": 0, "K": 3, "L": 1, "M": 0, "N": 0, "P": 2, "Q": 0, "R": 1, "S": 0, "T": 1, "V": 2, "W": 1, "Y": 1}</t>
  </si>
  <si>
    <t>B42,B43,B45,B46,B49,B50,B53,B57,B75,B76,B79,B80,B82,B83,B84,B86,B87,B90,B91,B93,B94,B95</t>
  </si>
  <si>
    <t>85_PDL1_l67_s504059_mpnn1_model1.pdb</t>
  </si>
  <si>
    <t>/root/software/pdl1-bypass/Accepted/Ranked/85_PDL1_l67_s504059_mpnn1_model1.pdb</t>
  </si>
  <si>
    <t>PDL1_l67_s504059_mpnn1</t>
  </si>
  <si>
    <t>AAYSKEEIDEVDKKVNEYGMKMHEYHNLSEEEQKEKEEEYRKIREKFDEYTREFIRMMEVEEELKKS</t>
  </si>
  <si>
    <t>{'A': 0, 'C': 0, 'D': 2, 'E': 2, 'F': 2, 'G': 1, 'H': 2, 'I': 1, 'K': 0, 'L': 0, 'M': 3, 'N': 1, 'P': 0, 'Q': 0, 'R': 3, 'S': 0, 'T': 1, 'V': 1, 'W': 0, 'Y': 2}</t>
  </si>
  <si>
    <t>{"A": 0, "C": 0, "D": 2, "E": 3, "F": 2, "G": 1, "H": 2, "I": 1, "K": 0, "L": 0, "M": 3, "N": 1, "P": 0, "Q": 0, "R": 3, "S": 0, "T": 1, "V": 1, "W": 0, "Y": 1}</t>
  </si>
  <si>
    <t>B12,B15,B16,B19,B20,B22,B23,B26,B40,B44,B47,B48,B51,B52,B54,B55,B56,B58,B59,B62,B63</t>
  </si>
  <si>
    <t>7_PDL1_l103_s197772_mpnn3_model1.pdb</t>
  </si>
  <si>
    <t>/root/software/pdl1-bypass/Accepted/Ranked/7_PDL1_l103_s197772_mpnn3_model1.pdb</t>
  </si>
  <si>
    <t>PDL1_l103_s197772_mpnn3</t>
  </si>
  <si>
    <t>SMVEKWVKELEEKLLEMIEDPKAGSHKFMEVVEKLKHELQELLKDKLSEDERRDKVWKVMQEAFYMMSTINALVHRGEVEKAREILPEKLERLKKVLEEALNS</t>
  </si>
  <si>
    <t>{'A': 1, 'C': 0, 'D': 2, 'E': 2, 'F': 1, 'G': 0, 'H': 3, 'I': 0, 'K': 3, 'L': 0, 'M': 3, 'N': 1, 'P': 1, 'Q': 2, 'R': 2, 'S': 2, 'T': 0, 'V': 0, 'W': 1, 'Y': 1}</t>
  </si>
  <si>
    <t>{"A": 1, "C": 0, "D": 1, "E": 1, "F": 1, "G": 0, "H": 3, "I": 0, "K": 3, "L": 0, "M": 3, "N": 1, "P": 1, "Q": 2, "R": 1, "S": 2, "T": 0, "V": 0, "W": 1, "Y": 1}</t>
  </si>
  <si>
    <t>B21,B22,B25,B26,B29,B33,B36,B37,B40,B54,B57,B58,B60,B61,B64,B65,B67,B68,B71,B72,B75,B76</t>
  </si>
  <si>
    <t>80_PDL1_l129_s693217_mpnn1_model2.pdb</t>
  </si>
  <si>
    <t>/root/software/pdl1-bypass/Accepted/Ranked/80_PDL1_l129_s693217_mpnn1_model2.pdb</t>
  </si>
  <si>
    <t>PDL1_l129_s693217_mpnn1</t>
  </si>
  <si>
    <t>SHQERLDQVRFARHMLVHAVNWEQRYKDYPKTQQAVQDVMDWSERVLTEFLESLKNSEHRHIYELYQEGMARLPEMETDPAAAEAWLAEVLPLLADDPAAVATLRAILDAGHYRAAVLYFAAELYLQAS</t>
  </si>
  <si>
    <t>{'A': 1, 'C': 0, 'D': 2, 'E': 1, 'F': 1, 'G': 0, 'H': 2, 'I': 0, 'K': 1, 'L': 0, 'M': 1, 'N': 0, 'P': 0, 'Q': 1, 'R': 2, 'S': 0, 'T': 1, 'V': 2, 'W': 2, 'Y': 2}</t>
  </si>
  <si>
    <t>{"A": 1, "C": 0, "D": 2, "E": 0, "F": 1, "G": 0, "H": 2, "I": 0, "K": 1, "L": 0, "M": 1, "N": 0, "P": 0, "Q": 1, "R": 2, "S": 0, "T": 1, "V": 2, "W": 2, "Y": 2}</t>
  </si>
  <si>
    <t>B7,B8,B10,B11,B14,B15,B18,B22,B25,B26,B29,B31,B32,B35,B36,B38,B39,B42</t>
  </si>
  <si>
    <t>86_PDL1_l110_s166001_mpnn6_model2.pdb</t>
  </si>
  <si>
    <t>/root/software/pdl1-bypass/Accepted/Ranked/86_PDL1_l110_s166001_mpnn6_model2.pdb</t>
  </si>
  <si>
    <t>PDL1_l110_s166001_mpnn6</t>
  </si>
  <si>
    <t>SELRELRNKMIDEIFKKISEGGNEIAPLAEAEGQPRAMYTIMATVMTTYDEMQRTGKSPKEVMPEEYKKPPTPSDSELEKAIKRKIQEIIELMEKYWKEYEKLKKELEEK</t>
  </si>
  <si>
    <t>{'A': 2, 'C': 0, 'D': 2, 'E': 0, 'F': 1, 'G': 1, 'H': 0, 'I': 2, 'K': 1, 'L': 0, 'M': 3, 'N': 2, 'P': 0, 'Q': 1, 'R': 4, 'S': 1, 'T': 0, 'V': 0, 'W': 0, 'Y': 2}</t>
  </si>
  <si>
    <t>{"A": 2, "C": 0, "D": 2, "E": 0, "F": 1, "G": 1, "H": 0, "I": 2, "K": 1, "L": 0, "M": 3, "N": 2, "P": 0, "Q": 0, "R": 3, "S": 1, "T": 0, "V": 0, "W": 0, "Y": 2}</t>
  </si>
  <si>
    <t>B4,B7,B8,B11,B12,B15,B16,B18,B19,B22,B23,B26,B36,B38,B39,B42,B43,B46,B49,B50</t>
  </si>
  <si>
    <t>78_PDL1_l124_s735126_mpnn5_model2.pdb</t>
  </si>
  <si>
    <t>/root/software/pdl1-bypass/Accepted/Ranked/78_PDL1_l124_s735126_mpnn5_model2.pdb</t>
  </si>
  <si>
    <t>PDL1_l124_s735126_mpnn5</t>
  </si>
  <si>
    <t>SASLSEEEQLKLLQKILFVVELILHPEKSVEEIKAEVDALMARLRADPAGRREVWQPIMHRLIHEAPKLPIPEGVSRDQWESRVIFSAFDIEDAILVLEEMAKITGREEIKELAEEVRKEKESK</t>
  </si>
  <si>
    <t>{'A': 0, 'C': 0, 'D': 3, 'E': 2, 'F': 2, 'G': 0, 'H': 1, 'I': 2, 'K': 0, 'L': 1, 'M': 1, 'N': 0, 'P': 0, 'Q': 3, 'R': 3, 'S': 4, 'T': 0, 'V': 0, 'W': 1, 'Y': 0}</t>
  </si>
  <si>
    <t>{"A": 0, "C": 0, "D": 3, "E": 3, "F": 2, "G": 0, "H": 2, "I": 3, "K": 0, "L": 0, "M": 1, "N": 0, "P": 0, "Q": 3, "R": 3, "S": 1, "T": 0, "V": 0, "W": 1, "Y": 0}</t>
  </si>
  <si>
    <t>B6,B9,B51,B52,B55,B56,B59,B60,B63,B64,B78,B79,B81,B82,B83,B85,B86,B89,B90,B91,B92,B93</t>
  </si>
  <si>
    <t>88_PDL1_l100_s170918_mpnn1_model1.pdb</t>
  </si>
  <si>
    <t>/root/software/pdl1-bypass/Accepted/Ranked/88_PDL1_l100_s170918_mpnn1_model1.pdb</t>
  </si>
  <si>
    <t>PDL1_l100_s170918_mpnn1</t>
  </si>
  <si>
    <t>MLSEWEKKLIEVLEKHFSLEELQELHDKLYDALSKIEGAEKVPRIEITSAEEFYKHMKELWKAYEKAREEKLMTDEQRDEFWKAWAEVLGKIMVPYKESM</t>
  </si>
  <si>
    <t>{'A': 1, 'C': 0, 'D': 2, 'E': 2, 'F': 0, 'G': 1, 'H': 0, 'I': 0, 'K': 3, 'L': 2, 'M': 2, 'N': 0, 'P': 0, 'Q': 0, 'R': 2, 'S': 0, 'T': 0, 'V': 1, 'W': 4, 'Y': 2}</t>
  </si>
  <si>
    <t>{"A": 1, "C": 0, "D": 2, "E": 1, "F": 0, "G": 1, "H": 0, "I": 0, "K": 3, "L": 2, "M": 3, "N": 0, "P": 0, "Q": 0, "R": 2, "S": 0, "T": 0, "V": 1, "W": 4, "Y": 2}</t>
  </si>
  <si>
    <t>B5,B9,B61,B64,B68,B69,B71,B73,B75,B78,B79,B82,B83,B85,B86,B89,B90,B93,B94,B96,B97,B100</t>
  </si>
  <si>
    <t>75_PDL1_l148_s439895_mpnn12_model1.pdb</t>
  </si>
  <si>
    <t>/root/software/pdl1-bypass/Accepted/Ranked/75_PDL1_l148_s439895_mpnn12_model1.pdb</t>
  </si>
  <si>
    <t>PDL1_l148_s439895_mpnn12</t>
  </si>
  <si>
    <t>MRELSAREIAEAFLAAFEETLARIERFVASLPEEERKKVEEIVRRHLGKAREVFEHLRPHLVEAARKYEEGKEAIAAGKPKMPQQEVEDQGELVRMMVRHASSHGRIHLERVREEVAPVVSEEVRKEFEELVEEALERLDIPIPASPR</t>
  </si>
  <si>
    <t>{'A': 1, 'C': 0, 'D': 1, 'E': 3, 'F': 0, 'G': 0, 'H': 5, 'I': 1, 'K': 1, 'L': 2, 'M': 2, 'N': 0, 'P': 0, 'Q': 1, 'R': 3, 'S': 1, 'T': 0, 'V': 1, 'W': 0, 'Y': 0}</t>
  </si>
  <si>
    <t>{"A": 1, "C": 0, "D": 1, "E": 3, "F": 0, "G": 0, "H": 5, "I": 1, "K": 1, "L": 2, "M": 2, "N": 0, "P": 0, "Q": 1, "R": 3, "S": 1, "T": 0, "V": 1, "W": 0, "Y": 0}</t>
  </si>
  <si>
    <t>B49,B52,B53,B56,B57,B60,B85,B89,B92,B93,B96,B97,B99,B100,B103,B104,B107,B108,B110,B111,B145,B148</t>
  </si>
  <si>
    <t>84_PDL1_l106_s508712_mpnn12_model1.pdb</t>
  </si>
  <si>
    <t>/root/software/pdl1-bypass/Accepted/Ranked/84_PDL1_l106_s508712_mpnn12_model1.pdb</t>
  </si>
  <si>
    <t>PDL1_l106_s508712_mpnn12</t>
  </si>
  <si>
    <t>SPFFEKLAQDALTFLDWMKEPENEEEAKVWVRYAMWHLKYHARKAIEYLKKNGKKPPESVEALLAPLEEIAKERPEGETPKEWFERFKAEAKAFILETFVGDGPLN</t>
  </si>
  <si>
    <t>{'A': 0, 'C': 0, 'D': 1, 'E': 2, 'F': 1, 'G': 0, 'H': 2, 'I': 0, 'K': 3, 'L': 0, 'M': 1, 'N': 0, 'P': 0, 'Q': 0, 'R': 2, 'S': 0, 'T': 0, 'V': 1, 'W': 3, 'Y': 2}</t>
  </si>
  <si>
    <t>{"A": 0, "C": 0, "D": 1, "E": 2, "F": 1, "G": 0, "H": 2, "I": 0, "K": 2, "L": 0, "M": 1, "N": 0, "P": 0, "Q": 0, "R": 2, "S": 0, "T": 0, "V": 1, "W": 3, "Y": 2}</t>
  </si>
  <si>
    <t>B10,B14,B17,B18,B19,B25,B26,B29,B30,B32,B33,B36,B37,B40,B41,B43,B44</t>
  </si>
  <si>
    <t>8_PDL1_l65_s321660_mpnn17_model1.pdb</t>
  </si>
  <si>
    <t>/root/software/pdl1-bypass/Accepted/Ranked/8_PDL1_l65_s321660_mpnn17_model1.pdb</t>
  </si>
  <si>
    <t>PDL1_l65_s321660_mpnn17</t>
  </si>
  <si>
    <t>SMPEREHIRRMAESIIENMKRVLGSVPEEVIKKVEEAIENIEDPDQAIVKVMQILGDYLRKQTGS</t>
  </si>
  <si>
    <t>{'A': 0, 'C': 0, 'D': 1, 'E': 0, 'F': 0, 'G': 1, 'H': 1, 'I': 2, 'K': 0, 'L': 3, 'M': 3, 'N': 1, 'P': 0, 'Q': 1, 'R': 3, 'S': 2, 'T': 1, 'V': 2, 'W': 0, 'Y': 0}</t>
  </si>
  <si>
    <t>{"A": 0, "C": 0, "D": 1, "E": 0, "F": 0, "G": 1, "H": 1, "I": 2, "K": 0, "L": 3, "M": 3, "N": 1, "P": 0, "Q": 1, "R": 3, "S": 2, "T": 1, "V": 2, "W": 0, "Y": 0}</t>
  </si>
  <si>
    <t>B7,B10,B11,B14,B15,B18,B19,B21,B22,B23,B45,B48,B49,B52,B53,B55,B56,B59,B60,B63,B65</t>
  </si>
  <si>
    <t>83_PDL1_l106_s508712_mpnn11_model1.pdb</t>
  </si>
  <si>
    <t>/root/software/pdl1-bypass/Accepted/Ranked/83_PDL1_l106_s508712_mpnn11_model1.pdb</t>
  </si>
  <si>
    <t>PDL1_l106_s508712_mpnn11</t>
  </si>
  <si>
    <t>SSFFEKLAQDSLTFLDWMKEPENEEEAKVWVRYAMWHLEYHVRKAMEYLKENGKKPPESAEEALKPLYEIAEERPEGMSPKEWWEEFKAKAKKYIEEEFVGNGPWN</t>
  </si>
  <si>
    <t>{'A': 0, 'C': 0, 'D': 1, 'E': 3, 'F': 1, 'G': 0, 'H': 2, 'I': 0, 'K': 2, 'L': 0, 'M': 1, 'N': 0, 'P': 0, 'Q': 0, 'R': 2, 'S': 0, 'T': 0, 'V': 1, 'W': 3, 'Y': 2}</t>
  </si>
  <si>
    <t>{"A": 0, "C": 0, "D": 1, "E": 4, "F": 1, "G": 0, "H": 2, "I": 0, "K": 2, "L": 0, "M": 1, "N": 0, "P": 0, "Q": 0, "R": 2, "S": 0, "T": 0, "V": 1, "W": 3, "Y": 2}</t>
  </si>
  <si>
    <t>B10,B14,B17,B18,B19,B25,B26,B29,B30,B32,B33,B36,B37,B39,B40,B41,B43,B44,B61</t>
  </si>
  <si>
    <t>98_PDL1_l65_s432109_mpnn12_model2.pdb</t>
  </si>
  <si>
    <t>/root/software/pdl1-bypass/Accepted/Ranked/98_PDL1_l65_s432109_mpnn12_model2.pdb</t>
  </si>
  <si>
    <t>PDL1_l65_s432109_mpnn12</t>
  </si>
  <si>
    <t>MPSPLEQYRAQLETMDMDELLEEWHRIHEKLQAAYDSPEEVRQEYRQRLQLTIEAMRKKWREEEA</t>
  </si>
  <si>
    <t>{"A": 0, "C": 0, "D": 0, "E": 2, "F": 0, "G": 0, "H": 2, "I": 1, "K": 0, "L": 3, "M": 2, "N": 0, "P": 0, "Q": 1, "R": 4, "S": 0, "T": 0, "V": 0, "W": 2, "Y": 1}</t>
  </si>
  <si>
    <t>B17,B21,B22,B24,B25,B28,B31,B32,B35,B42,B46,B49,B53,B56,B57,B60,B61,B64</t>
  </si>
  <si>
    <t>89_PDL1_l100_s170918_mpnn4_model1.pdb</t>
  </si>
  <si>
    <t>/root/software/pdl1-bypass/Accepted/Ranked/89_PDL1_l100_s170918_mpnn4_model1.pdb</t>
  </si>
  <si>
    <t>PDL1_l100_s170918_mpnn4</t>
  </si>
  <si>
    <t>EKSEWEKKLIEVLEKHFSLEELQELYDKLYDALSKIKGAEKVEKIEITSAEEFYDKLKELWKAYEKAREEKLMTDEERDEFWKAWAEVLGKIMVPYKASM</t>
  </si>
  <si>
    <t>{'A': 1, 'C': 0, 'D': 2, 'E': 1, 'F': 0, 'G': 1, 'H': 0, 'I': 0, 'K': 3, 'L': 1, 'M': 2, 'N': 0, 'P': 0, 'Q': 0, 'R': 2, 'S': 0, 'T': 0, 'V': 1, 'W': 4, 'Y': 1}</t>
  </si>
  <si>
    <t>{"A": 1, "C": 0, "D": 2, "E": 2, "F": 0, "G": 1, "H": 0, "I": 0, "K": 3, "L": 1, "M": 3, "N": 0, "P": 0, "Q": 0, "R": 2, "S": 0, "T": 0, "V": 1, "W": 4, "Y": 2}</t>
  </si>
  <si>
    <t>B5,B61,B64,B65,B68,B69,B71,B73,B75,B78,B79,B82,B83,B85,B86,B89,B90,B93,B94,B96,B97,B100</t>
  </si>
  <si>
    <t>87_PDL1_l129_s890925_mpnn1_model1.pdb</t>
  </si>
  <si>
    <t>/root/software/pdl1-bypass/Accepted/Ranked/87_PDL1_l129_s890925_mpnn1_model1.pdb</t>
  </si>
  <si>
    <t>PDL1_l129_s890925_mpnn1</t>
  </si>
  <si>
    <t>AEPVISNSLQHIMEKYPEVKKKTIEEMEGLSEQEQKFFSLHLFLLLHNMLYGHEPSRTEEDLRRGVERAVRFFENRVLNGYLPLDLAERILKVLEVFVESYPDPEWRPILQEGLERMREIVERRRKELE</t>
  </si>
  <si>
    <t>{'A': 0, 'C': 0, 'D': 0, 'E': 1, 'F': 3, 'G': 0, 'H': 3, 'I': 0, 'K': 1, 'L': 2, 'M': 0, 'N': 2, 'P': 0, 'Q': 1, 'R': 2, 'S': 2, 'T': 0, 'V': 1, 'W': 0, 'Y': 2}</t>
  </si>
  <si>
    <t>{"A": 0, "C": 0, "D": 0, "E": 1, "F": 3, "G": 1, "H": 4, "I": 0, "K": 1, "L": 2, "M": 0, "N": 3, "P": 0, "Q": 1, "R": 2, "S": 1, "T": 0, "V": 1, "W": 0, "Y": 2}</t>
  </si>
  <si>
    <t>B4,B7,B8,B11,B33,B36,B37,B40,B41,B43,B44,B47,B48,B51,B52,B53,B54,B68,B72,B75,B76,B81</t>
  </si>
  <si>
    <t>82_PDL1_l134_s31777_mpnn2_model2.pdb</t>
  </si>
  <si>
    <t>/root/software/pdl1-bypass/Accepted/Ranked/82_PDL1_l134_s31777_mpnn2_model2.pdb</t>
  </si>
  <si>
    <t>PDL1_l134_s31777_mpnn2</t>
  </si>
  <si>
    <t>SVIEESIYRLRNFKNALEQAGYPWTRIFPSVLRKQKERLSSEDERTKPIVEEIEEVIEIWEEFQTPGKMSLKEFLEKLNYPGSTEGIPEDTSYDDIHHDPDSPFQQLFTDAIIYTLDRIIKKLEELLEEIKKEE</t>
  </si>
  <si>
    <t>{'A': 2, 'C': 0, 'D': 0, 'E': 1, 'F': 1, 'G': 0, 'H': 1, 'I': 1, 'K': 1, 'L': 0, 'M': 0, 'N': 1, 'P': 2, 'Q': 2, 'R': 3, 'S': 1, 'T': 0, 'V': 1, 'W': 1, 'Y': 1}</t>
  </si>
  <si>
    <t>{"A": 2, "C": 0, "D": 0, "E": 1, "F": 1, "G": 0, "H": 2, "I": 1, "K": 1, "L": 0, "M": 0, "N": 1, "P": 1, "Q": 2, "R": 4, "S": 1, "T": 0, "V": 1, "W": 1, "Y": 1}</t>
  </si>
  <si>
    <t>B5,B8,B9,B12,B13,B16,B19,B20,B23,B24,B26,B27,B30,B31,B33,B34,B35,B38,B97,B98</t>
  </si>
  <si>
    <t>90_PDL1_l112_s721592_mpnn1_model2.pdb</t>
  </si>
  <si>
    <t>/root/software/pdl1-bypass/Accepted/Ranked/90_PDL1_l112_s721592_mpnn1_model2.pdb</t>
  </si>
  <si>
    <t>PDL1_l112_s721592_mpnn1</t>
  </si>
  <si>
    <t>SLEELYSKLSEEEQKLLERFKHIVAAFRGETREEPFEMFVRFISDWIEQHPELSKEFFKVFVKTLLDMIENGSAEEKAIASRLLEALLTDPRVSEKVKKRLKEALEELKKEE</t>
  </si>
  <si>
    <t>{'A': 1, 'C': 0, 'D': 1, 'E': 3, 'F': 3, 'G': 0, 'H': 2, 'I': 1, 'K': 0, 'L': 0, 'M': 1, 'N': 0, 'P': 2, 'Q': 1, 'R': 3, 'S': 0, 'T': 0, 'V': 0, 'W': 1, 'Y': 0}</t>
  </si>
  <si>
    <t>{"A": 1, "C": 0, "D": 1, "E": 3, "F": 3, "G": 0, "H": 2, "I": 1, "K": 1, "L": 0, "M": 1, "N": 0, "P": 2, "Q": 1, "R": 4, "S": 0, "T": 0, "V": 0, "W": 1, "Y": 0}</t>
  </si>
  <si>
    <t>B19,B22,B23,B26,B27,B30,B32,B34,B35,B38,B39,B41,B42,B45,B46,B48,B49,B50,B51,B92,B96</t>
  </si>
  <si>
    <t>92_PDL1_l110_s166001_mpnn7_model2.pdb</t>
  </si>
  <si>
    <t>/root/software/pdl1-bypass/Accepted/Ranked/92_PDL1_l110_s166001_mpnn7_model2.pdb</t>
  </si>
  <si>
    <t>PDL1_l110_s166001_mpnn7</t>
  </si>
  <si>
    <t>SELRELRNKGIDEIFKLISDGGNELAPLAAEQGEPRAMYTIMATVMTLYDEMQRTGKSPAEVLPEEYKRPPGPEDSELERALKREIQRIVEEMEKYWKEYKELKEKLEKE</t>
  </si>
  <si>
    <t>{'A': 2, 'C': 0, 'D': 2, 'E': 0, 'F': 1, 'G': 1, 'H': 0, 'I': 2, 'K': 1, 'L': 0, 'M': 3, 'N': 2, 'P': 1, 'Q': 0, 'R': 3, 'S': 1, 'T': 0, 'V': 0, 'W': 0, 'Y': 2}</t>
  </si>
  <si>
    <t>{"A": 2, "C": 0, "D": 2, "E": 0, "F": 1, "G": 1, "H": 0, "I": 2, "K": 1, "L": 0, "M": 3, "N": 2, "P": 0, "Q": 0, "R": 2, "S": 1, "T": 1, "V": 0, "W": 0, "Y": 2}</t>
  </si>
  <si>
    <t>B4,B7,B8,B11,B12,B15,B16,B18,B19,B22,B23,B26,B38,B39,B42,B43,B46,B47,B49,B50</t>
  </si>
  <si>
    <t>94_PDL1_l129_s890925_mpnn4_model2.pdb</t>
  </si>
  <si>
    <t>/root/software/pdl1-bypass/Accepted/Ranked/94_PDL1_l129_s890925_mpnn4_model2.pdb</t>
  </si>
  <si>
    <t>PDL1_l129_s890925_mpnn4</t>
  </si>
  <si>
    <t>AEPVISNSLQHIQEQFPEVKKKTLEVMKGLSEQEQKFFSLHTFLILHNMLYGHEPSRTEEDVREGVERAVRFFENRLMNGYLPLEIAERILEVLKVFVESYPDPSLKPILQEGLERMEEIVEEYKKKLE</t>
  </si>
  <si>
    <t>{'A': 0, 'C': 0, 'D': 0, 'E': 1, 'F': 3, 'G': 0, 'H': 3, 'I': 0, 'K': 1, 'L': 2, 'M': 0, 'N': 3, 'P': 0, 'Q': 1, 'R': 2, 'S': 3, 'T': 0, 'V': 1, 'W': 0, 'Y': 2}</t>
  </si>
  <si>
    <t>{"A": 0, "C": 0, "D": 0, "E": 0, "F": 3, "G": 0, "H": 3, "I": 0, "K": 1, "L": 2, "M": 0, "N": 4, "P": 0, "Q": 1, "R": 3, "S": 2, "T": 0, "V": 1, "W": 0, "Y": 2}</t>
  </si>
  <si>
    <t>B4,B6,B7,B8,B11,B33,B36,B37,B40,B41,B43,B44,B47,B48,B51,B57,B68,B72,B75,B76,B79,B81</t>
  </si>
  <si>
    <t>91_PDL1_l117_s989072_mpnn2_model2.pdb</t>
  </si>
  <si>
    <t>/root/software/pdl1-bypass/Accepted/Ranked/91_PDL1_l117_s989072_mpnn2_model2.pdb</t>
  </si>
  <si>
    <t>PDL1_l117_s989072_mpnn2</t>
  </si>
  <si>
    <t>KKKSIEELYKEVLENIVPKIEELLEEMEEEVERFETVPFQERMTRFFEKWREIHGLKLEIWKKLEEAKAQKLSEEGKKKVEEFEKKIREFLEEVLKRQQEIMHRLMALHEEAQAAAA</t>
  </si>
  <si>
    <t>{'A': 0, 'C': 0, 'D': 0, 'E': 2, 'F': 2, 'G': 1, 'H': 3, 'I': 0, 'K': 0, 'L': 2, 'M': 3, 'N': 0, 'P': 0, 'Q': 3, 'R': 2, 'S': 0, 'T': 1, 'V': 0, 'W': 2, 'Y': 0}</t>
  </si>
  <si>
    <t>{"A": 0, "C": 0, "D": 0, "E": 4, "F": 3, "G": 1, "H": 3, "I": 0, "K": 1, "L": 3, "M": 3, "N": 0, "P": 0, "Q": 3, "R": 2, "S": 0, "T": 1, "V": 0, "W": 2, "Y": 0}</t>
  </si>
  <si>
    <t>B39,B40,B43,B44,B46,B47,B48,B50,B51,B52,B54,B55,B57,B58,B61,B88,B92,B95,B99,B102,B103,B105,B106,B109,B110,B113</t>
  </si>
  <si>
    <t>95_PDL1_l103_s937102_mpnn1_model1.pdb</t>
  </si>
  <si>
    <t>/root/software/pdl1-bypass/Accepted/Ranked/95_PDL1_l103_s937102_mpnn1_model1.pdb</t>
  </si>
  <si>
    <t>PDL1_l103_s937102_mpnn1</t>
  </si>
  <si>
    <t>SMEEFEKKFEELINKKTAESLHEAVDLTLEAYREGKISLEEAKEYLNKVIDTLINDPGKLSREERILVIMQGASNFSHVLHEKGHEDVKEIQHEIMHYINKLP</t>
  </si>
  <si>
    <t>{'A': 1, 'C': 0, 'D': 0, 'E': 1, 'F': 0, 'G': 0, 'H': 4, 'I': 2, 'K': 1, 'L': 1, 'M': 2, 'N': 2, 'P': 0, 'Q': 2, 'R': 1, 'S': 2, 'T': 0, 'V': 1, 'W': 0, 'Y': 0}</t>
  </si>
  <si>
    <t>{"A": 1, "C": 0, "D": 0, "E": 1, "F": 0, "G": 0, "H": 4, "I": 2, "K": 1, "L": 1, "M": 2, "N": 2, "P": 0, "Q": 2, "R": 1, "S": 2, "T": 0, "V": 1, "W": 0, "Y": 0}</t>
  </si>
  <si>
    <t>B22,B62,B63,B66,B67,B70,B71,B73,B74,B75,B77,B78,B81,B88,B89,B92,B93,B96,B99,B100</t>
  </si>
  <si>
    <t>93_PDL1_l141_s13895_mpnn19_model1.pdb</t>
  </si>
  <si>
    <t>/root/software/pdl1-bypass/Accepted/Ranked/93_PDL1_l141_s13895_mpnn19_model1.pdb</t>
  </si>
  <si>
    <t>PDL1_l141_s13895_mpnn19</t>
  </si>
  <si>
    <t>AEETKEAVYKLSNEQRLKILEGLANYLLSSGFFPPMFREMWEHYFERFKKTGKFSDSGKFIFKYMVHMYIRTGGEAGFDEFVETTLKIVGEVAPELVPYLEANFERHRRLFRADPEEFYRLFWFNREPARSFLDFLLSEPP</t>
  </si>
  <si>
    <t>{'A': 0, 'C': 0, 'D': 1, 'E': 1, 'F': 3, 'G': 0, 'H': 2, 'I': 1, 'K': 0, 'L': 0, 'M': 3, 'N': 0, 'P': 1, 'Q': 0, 'R': 4, 'S': 2, 'T': 0, 'V': 0, 'W': 1, 'Y': 3}</t>
  </si>
  <si>
    <t>{"A": 0, "C": 0, "D": 1, "E": 1, "F": 3, "G": 0, "H": 1, "I": 1, "K": 0, "L": 0, "M": 3, "N": 0, "P": 1, "Q": 0, "R": 3, "S": 1, "T": 0, "V": 0, "W": 1, "Y": 3}</t>
  </si>
  <si>
    <t>B34,B36,B37,B40,B44,B56,B57,B60,B61,B64,B67,B68,B71,B116,B119,B120,B123,B124,B126</t>
  </si>
  <si>
    <t>9_PDL1_l83_s931320_mpnn4_model1.pdb</t>
  </si>
  <si>
    <t>/root/software/pdl1-bypass/Accepted/Ranked/9_PDL1_l83_s931320_mpnn4_model1.pdb</t>
  </si>
  <si>
    <t>PDL1_l83_s931320_mpnn4</t>
  </si>
  <si>
    <t>SHMDMLSDIEKIEERIKRLKEAPKEILEKDPSAEERVRKILSHVHHAENALKILKERDVPEDERRFILNFINHVIEHAEEYLK</t>
  </si>
  <si>
    <t>{'A': 1, 'C': 0, 'D': 1, 'E': 2, 'F': 2, 'G': 0, 'H': 5, 'I': 2, 'K': 1, 'L': 0, 'M': 0, 'N': 2, 'P': 1, 'Q': 0, 'R': 2, 'S': 1, 'T': 0, 'V': 2, 'W': 0, 'Y': 1}</t>
  </si>
  <si>
    <t>{"A": 1, "C": 0, "D": 1, "E": 2, "F": 2, "G": 0, "H": 5, "I": 2, "K": 1, "L": 0, "M": 0, "N": 2, "P": 1, "Q": 0, "R": 2, "S": 1, "T": 0, "V": 2, "W": 0, "Y": 0}</t>
  </si>
  <si>
    <t>B39,B42,B43,B45,B46,B49,B50,B53,B57,B59,B60,B62,B63,B65,B66,B67,B69,B70,B73,B74,B77,B80</t>
  </si>
  <si>
    <t>96_PDL1_l134_s31777_mpnn1_model2.pdb</t>
  </si>
  <si>
    <t>/root/software/pdl1-bypass/Accepted/Ranked/96_PDL1_l134_s31777_mpnn1_model2.pdb</t>
  </si>
  <si>
    <t>PDL1_l134_s31777_mpnn1</t>
  </si>
  <si>
    <t>SVLEESIYRLENFRNALEQAGIPWTRIFESVLRKQKKRLSSGDERTKPIVEKIEEVIELWEEFKTPGKMSLKEFLEKLNYPESTEGIPEDTSWDDIHHDPNSPFQQLFTDAIIYTLDKIIEELKKLLEEIKKKE</t>
  </si>
  <si>
    <t>{'A': 2, 'C': 0, 'D': 0, 'E': 1, 'F': 1, 'G': 0, 'H': 1, 'I': 1, 'K': 1, 'L': 0, 'M': 0, 'N': 1, 'P': 1, 'Q': 2, 'R': 2, 'S': 1, 'T': 0, 'V': 1, 'W': 1, 'Y': 1}</t>
  </si>
  <si>
    <t>{"A": 2, "C": 0, "D": 0, "E": 1, "F": 1, "G": 0, "H": 1, "I": 1, "K": 1, "L": 0, "M": 0, "N": 1, "P": 1, "Q": 2, "R": 2, "S": 1, "T": 0, "V": 1, "W": 1, "Y": 1}</t>
  </si>
  <si>
    <t>B5,B8,B9,B12,B13,B16,B19,B20,B23,B24,B26,B27,B30,B31,B34,B35,B98</t>
  </si>
  <si>
    <t>97_PDL1_l117_s989072_mpnn1_model1.pdb</t>
  </si>
  <si>
    <t>/root/software/pdl1-bypass/Accepted/Ranked/97_PDL1_l117_s989072_mpnn1_model1.pdb</t>
  </si>
  <si>
    <t>PDL1_l117_s989072_mpnn1</t>
  </si>
  <si>
    <t>MEPSVEELWKEVEEKIKPKIEELIEKMREEVEKFDTVPFQERMTRFFEKWREIHGLKLEMWKKLEEAKKKKLSEEGKKKVEEFEKKLREFDEKVLKEIQEIMHELMKKHEEKVAAEA</t>
  </si>
  <si>
    <t>{'A': 0, 'C': 0, 'D': 0, 'E': 2, 'F': 2, 'G': 0, 'H': 3, 'I': 0, 'K': 1, 'L': 2, 'M': 3, 'N': 0, 'P': 0, 'Q': 2, 'R': 2, 'S': 0, 'T': 1, 'V': 1, 'W': 2, 'Y': 0}</t>
  </si>
  <si>
    <t>{"A": 0, "C": 0, "D": 1, "E": 2, "F": 2, "G": 1, "H": 3, "I": 0, "K": 1, "L": 2, "M": 3, "N": 0, "P": 0, "Q": 2, "R": 2, "S": 0, "T": 1, "V": 1, "W": 2, "Y": 0}</t>
  </si>
  <si>
    <t>B39,B40,B43,B44,B47,B50,B51,B54,B55,B57,B58,B61,B88,B91,B92,B95,B99,B102,B103,B106,B109,B110,B113</t>
  </si>
  <si>
    <t>99_PDL1_l147_s57477_mpnn3_model2.pdb</t>
  </si>
  <si>
    <t>/root/software/pdl1-bypass/Accepted/Ranked/99_PDL1_l147_s57477_mpnn3_model2.pdb</t>
  </si>
  <si>
    <t>PDL1_l147_s57477_mpnn3</t>
  </si>
  <si>
    <t>PPPPVELPSLKGMEWTPENVPVIIENAKKLIEEEIKELFGDKEPTFEELGEVMRKIHEEKGVSVEALLAGYLAYQIDTKGSFEGLTFYELEKLVRMVDPSLPEEVKNQLPIFVWLTAQELNRLPEGTSKEEKKKKLAELFLAWQKSQ</t>
  </si>
  <si>
    <t>{'A': 0, 'C': 0, 'D': 0, 'E': 4, 'F': 1, 'G': 0, 'H': 0, 'I': 1, 'K': 0, 'L': 1, 'M': 0, 'N': 1, 'P': 0, 'Q': 2, 'R': 2, 'S': 0, 'T': 1, 'V': 0, 'W': 1, 'Y': 1}</t>
  </si>
  <si>
    <t>{"A": 0, "C": 0, "D": 0, "E": 3, "F": 1, "G": 0, "H": 0, "I": 1, "K": 0, "L": 1, "M": 0, "N": 1, "P": 0, "Q": 2, "R": 2, "S": 0, "T": 1, "V": 0, "W": 1, "Y": 1}</t>
  </si>
  <si>
    <t>B83,B86,B87,B88,B89,B91,B95,B107,B108,B111,B114,B115,B118,B122</t>
  </si>
  <si>
    <t>Rank</t>
  </si>
  <si>
    <t># Failing shape complementarity only</t>
  </si>
  <si>
    <t># Failing Interface_AAs only</t>
  </si>
  <si>
    <t xml:space="preserve">Neutral- reflects differences in hydrophobicity calculation </t>
  </si>
  <si>
    <t>Neutral- reflects differences in relax method</t>
  </si>
  <si>
    <t>Neutral- reflects differences in relax method, sc calculation</t>
  </si>
  <si>
    <t>Percentage</t>
  </si>
  <si>
    <t># Failing surface hydrophobicity only</t>
  </si>
  <si>
    <t># Failing unsat H bonds (any)</t>
  </si>
  <si>
    <t># Passing All Rosetta Filters</t>
  </si>
  <si>
    <t>Interpretation</t>
  </si>
  <si>
    <t>PDL1-Rosetta Minibinder Stats</t>
  </si>
  <si>
    <t>101 Accepted Designs</t>
  </si>
  <si>
    <t>144 Trajectories</t>
  </si>
  <si>
    <t>PDL1-FreeBindCraft Minibinder Stats</t>
  </si>
  <si>
    <t>91 Trajectories</t>
  </si>
  <si>
    <t>PDL1-FreeBindCraft Rescoring Results</t>
  </si>
  <si>
    <t>12.25 hours</t>
  </si>
  <si>
    <t>33.19 hours</t>
  </si>
  <si>
    <t>0.785 Average ipTM</t>
  </si>
  <si>
    <t>0.792 Average ipTM</t>
  </si>
  <si>
    <t>TBD- not replaced with FBC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</si>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</sst>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Surface_Hydrophobicity: FBC vs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Surface_hydrophobicity!$C$1</c:f>
              <c:strCache>
                <c:ptCount val="1"/>
                <c:pt idx="0">
                  <c:v>rosetta_Surface_Hydrophobicity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391688538932623"/>
                  <c:y val="-0.27064231554389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Surface_hydrophobicity!$B$2:$B$109</c:f>
              <c:numCache>
                <c:formatCode>General</c:formatCode>
                <c:ptCount val="108"/>
                <c:pt idx="0">
                  <c:v>0.34</c:v>
                </c:pt>
                <c:pt idx="1">
                  <c:v>0.31</c:v>
                </c:pt>
                <c:pt idx="2">
                  <c:v>0.18</c:v>
                </c:pt>
                <c:pt idx="3">
                  <c:v>0.17</c:v>
                </c:pt>
                <c:pt idx="4">
                  <c:v>0.2</c:v>
                </c:pt>
                <c:pt idx="5">
                  <c:v>0.19</c:v>
                </c:pt>
                <c:pt idx="6">
                  <c:v>0.2</c:v>
                </c:pt>
                <c:pt idx="7">
                  <c:v>0.24</c:v>
                </c:pt>
                <c:pt idx="8">
                  <c:v>0.2</c:v>
                </c:pt>
                <c:pt idx="9">
                  <c:v>0.34</c:v>
                </c:pt>
                <c:pt idx="10">
                  <c:v>0.17</c:v>
                </c:pt>
                <c:pt idx="11">
                  <c:v>0.34</c:v>
                </c:pt>
                <c:pt idx="12">
                  <c:v>0.3</c:v>
                </c:pt>
                <c:pt idx="13">
                  <c:v>0.27</c:v>
                </c:pt>
                <c:pt idx="14">
                  <c:v>0.26</c:v>
                </c:pt>
                <c:pt idx="15">
                  <c:v>0.23</c:v>
                </c:pt>
                <c:pt idx="16">
                  <c:v>0.35</c:v>
                </c:pt>
                <c:pt idx="17">
                  <c:v>0.21</c:v>
                </c:pt>
                <c:pt idx="18">
                  <c:v>0.19</c:v>
                </c:pt>
                <c:pt idx="19">
                  <c:v>0.3</c:v>
                </c:pt>
                <c:pt idx="20">
                  <c:v>0.32</c:v>
                </c:pt>
                <c:pt idx="21">
                  <c:v>0.23</c:v>
                </c:pt>
                <c:pt idx="22">
                  <c:v>0.35</c:v>
                </c:pt>
                <c:pt idx="23">
                  <c:v>0.19</c:v>
                </c:pt>
                <c:pt idx="24">
                  <c:v>0.27</c:v>
                </c:pt>
                <c:pt idx="25">
                  <c:v>0.32</c:v>
                </c:pt>
                <c:pt idx="26">
                  <c:v>0.21</c:v>
                </c:pt>
                <c:pt idx="27">
                  <c:v>0.34</c:v>
                </c:pt>
                <c:pt idx="28">
                  <c:v>0.25</c:v>
                </c:pt>
                <c:pt idx="29">
                  <c:v>0.23</c:v>
                </c:pt>
                <c:pt idx="30">
                  <c:v>0.2</c:v>
                </c:pt>
                <c:pt idx="31">
                  <c:v>0.3</c:v>
                </c:pt>
                <c:pt idx="32">
                  <c:v>0.25</c:v>
                </c:pt>
                <c:pt idx="33">
                  <c:v>0.26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0.28999999999999998</c:v>
                </c:pt>
                <c:pt idx="38">
                  <c:v>0.2</c:v>
                </c:pt>
                <c:pt idx="39">
                  <c:v>0.22</c:v>
                </c:pt>
                <c:pt idx="40">
                  <c:v>0.27</c:v>
                </c:pt>
                <c:pt idx="41">
                  <c:v>0.27</c:v>
                </c:pt>
                <c:pt idx="42">
                  <c:v>0.19</c:v>
                </c:pt>
                <c:pt idx="43">
                  <c:v>0.2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0.21</c:v>
                </c:pt>
                <c:pt idx="47">
                  <c:v>0.27</c:v>
                </c:pt>
                <c:pt idx="48">
                  <c:v>0.25</c:v>
                </c:pt>
                <c:pt idx="49">
                  <c:v>0.25</c:v>
                </c:pt>
                <c:pt idx="50">
                  <c:v>0.19</c:v>
                </c:pt>
                <c:pt idx="51">
                  <c:v>0.31</c:v>
                </c:pt>
                <c:pt idx="52">
                  <c:v>0.28000000000000003</c:v>
                </c:pt>
                <c:pt idx="53">
                  <c:v>0.16</c:v>
                </c:pt>
                <c:pt idx="54">
                  <c:v>0.28000000000000003</c:v>
                </c:pt>
                <c:pt idx="55">
                  <c:v>0.19</c:v>
                </c:pt>
                <c:pt idx="56">
                  <c:v>0.32</c:v>
                </c:pt>
                <c:pt idx="57">
                  <c:v>0.23</c:v>
                </c:pt>
                <c:pt idx="58">
                  <c:v>0.27</c:v>
                </c:pt>
                <c:pt idx="59">
                  <c:v>0.22</c:v>
                </c:pt>
                <c:pt idx="60">
                  <c:v>0.25</c:v>
                </c:pt>
                <c:pt idx="61">
                  <c:v>0.23</c:v>
                </c:pt>
                <c:pt idx="62">
                  <c:v>0.21</c:v>
                </c:pt>
                <c:pt idx="63">
                  <c:v>0.18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0.19</c:v>
                </c:pt>
                <c:pt idx="67">
                  <c:v>0.21</c:v>
                </c:pt>
                <c:pt idx="68">
                  <c:v>0.31</c:v>
                </c:pt>
                <c:pt idx="69">
                  <c:v>0.27</c:v>
                </c:pt>
                <c:pt idx="70">
                  <c:v>0.3</c:v>
                </c:pt>
                <c:pt idx="71">
                  <c:v>0.34</c:v>
                </c:pt>
                <c:pt idx="72">
                  <c:v>0.24</c:v>
                </c:pt>
                <c:pt idx="73">
                  <c:v>0.28000000000000003</c:v>
                </c:pt>
                <c:pt idx="74">
                  <c:v>0.26</c:v>
                </c:pt>
                <c:pt idx="75">
                  <c:v>0.26</c:v>
                </c:pt>
                <c:pt idx="76">
                  <c:v>0.22</c:v>
                </c:pt>
                <c:pt idx="77">
                  <c:v>0.26</c:v>
                </c:pt>
                <c:pt idx="78">
                  <c:v>0.19</c:v>
                </c:pt>
                <c:pt idx="79">
                  <c:v>0.32</c:v>
                </c:pt>
                <c:pt idx="80">
                  <c:v>0.27</c:v>
                </c:pt>
                <c:pt idx="81">
                  <c:v>0.21</c:v>
                </c:pt>
                <c:pt idx="82">
                  <c:v>0.25</c:v>
                </c:pt>
                <c:pt idx="83">
                  <c:v>0.28999999999999998</c:v>
                </c:pt>
                <c:pt idx="84">
                  <c:v>0.2</c:v>
                </c:pt>
                <c:pt idx="85">
                  <c:v>0.23</c:v>
                </c:pt>
                <c:pt idx="86">
                  <c:v>0.24</c:v>
                </c:pt>
                <c:pt idx="87">
                  <c:v>0.27</c:v>
                </c:pt>
                <c:pt idx="88">
                  <c:v>0.21</c:v>
                </c:pt>
                <c:pt idx="89">
                  <c:v>0.19</c:v>
                </c:pt>
                <c:pt idx="90">
                  <c:v>0.22</c:v>
                </c:pt>
                <c:pt idx="91">
                  <c:v>0.25</c:v>
                </c:pt>
                <c:pt idx="92">
                  <c:v>0.31</c:v>
                </c:pt>
                <c:pt idx="93">
                  <c:v>0.26</c:v>
                </c:pt>
                <c:pt idx="94">
                  <c:v>0.17</c:v>
                </c:pt>
                <c:pt idx="95">
                  <c:v>0.21</c:v>
                </c:pt>
                <c:pt idx="96">
                  <c:v>0.21</c:v>
                </c:pt>
                <c:pt idx="97">
                  <c:v>0.32</c:v>
                </c:pt>
                <c:pt idx="98">
                  <c:v>0.3</c:v>
                </c:pt>
                <c:pt idx="99">
                  <c:v>0.24</c:v>
                </c:pt>
                <c:pt idx="100">
                  <c:v>0.23</c:v>
                </c:pt>
              </c:numCache>
            </c:numRef>
          </c:xVal>
          <c:yVal>
            <c:numRef>
              <c:f>Surface_hydrophobicity!$C$2:$C$109</c:f>
              <c:numCache>
                <c:formatCode>General</c:formatCode>
                <c:ptCount val="108"/>
                <c:pt idx="0">
                  <c:v>0.36</c:v>
                </c:pt>
                <c:pt idx="1">
                  <c:v>0.37</c:v>
                </c:pt>
                <c:pt idx="2">
                  <c:v>0.21</c:v>
                </c:pt>
                <c:pt idx="3">
                  <c:v>0.18</c:v>
                </c:pt>
                <c:pt idx="4">
                  <c:v>0.27</c:v>
                </c:pt>
                <c:pt idx="5">
                  <c:v>0.11</c:v>
                </c:pt>
                <c:pt idx="6">
                  <c:v>0.21</c:v>
                </c:pt>
                <c:pt idx="7">
                  <c:v>0.3</c:v>
                </c:pt>
                <c:pt idx="8">
                  <c:v>0.2</c:v>
                </c:pt>
                <c:pt idx="9">
                  <c:v>0.33</c:v>
                </c:pt>
                <c:pt idx="10">
                  <c:v>0.19</c:v>
                </c:pt>
                <c:pt idx="11">
                  <c:v>0.45</c:v>
                </c:pt>
                <c:pt idx="12">
                  <c:v>0.38</c:v>
                </c:pt>
                <c:pt idx="13">
                  <c:v>0.28000000000000003</c:v>
                </c:pt>
                <c:pt idx="14">
                  <c:v>0.21</c:v>
                </c:pt>
                <c:pt idx="15">
                  <c:v>0.3</c:v>
                </c:pt>
                <c:pt idx="16">
                  <c:v>0.38</c:v>
                </c:pt>
                <c:pt idx="17">
                  <c:v>0.2</c:v>
                </c:pt>
                <c:pt idx="18">
                  <c:v>0.23</c:v>
                </c:pt>
                <c:pt idx="19">
                  <c:v>0.32</c:v>
                </c:pt>
                <c:pt idx="20">
                  <c:v>0.37</c:v>
                </c:pt>
                <c:pt idx="21">
                  <c:v>0.27</c:v>
                </c:pt>
                <c:pt idx="22">
                  <c:v>0.33</c:v>
                </c:pt>
                <c:pt idx="23">
                  <c:v>0.2</c:v>
                </c:pt>
                <c:pt idx="24">
                  <c:v>0.25</c:v>
                </c:pt>
                <c:pt idx="25">
                  <c:v>0.36</c:v>
                </c:pt>
                <c:pt idx="26">
                  <c:v>0.28000000000000003</c:v>
                </c:pt>
                <c:pt idx="27">
                  <c:v>0.35</c:v>
                </c:pt>
                <c:pt idx="28">
                  <c:v>0.37</c:v>
                </c:pt>
                <c:pt idx="29">
                  <c:v>0.28000000000000003</c:v>
                </c:pt>
                <c:pt idx="30">
                  <c:v>0.11</c:v>
                </c:pt>
                <c:pt idx="31">
                  <c:v>0.31</c:v>
                </c:pt>
                <c:pt idx="32">
                  <c:v>0.22</c:v>
                </c:pt>
                <c:pt idx="33">
                  <c:v>0.26</c:v>
                </c:pt>
                <c:pt idx="34">
                  <c:v>0.27</c:v>
                </c:pt>
                <c:pt idx="35">
                  <c:v>0.31</c:v>
                </c:pt>
                <c:pt idx="36">
                  <c:v>0.32</c:v>
                </c:pt>
                <c:pt idx="37">
                  <c:v>0.35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0.25</c:v>
                </c:pt>
                <c:pt idx="42">
                  <c:v>0.2</c:v>
                </c:pt>
                <c:pt idx="43">
                  <c:v>0.18</c:v>
                </c:pt>
                <c:pt idx="44">
                  <c:v>0.33</c:v>
                </c:pt>
                <c:pt idx="45">
                  <c:v>0.25</c:v>
                </c:pt>
                <c:pt idx="46">
                  <c:v>0.23</c:v>
                </c:pt>
                <c:pt idx="47">
                  <c:v>0.26</c:v>
                </c:pt>
                <c:pt idx="48">
                  <c:v>0.22</c:v>
                </c:pt>
                <c:pt idx="49">
                  <c:v>0.38</c:v>
                </c:pt>
                <c:pt idx="50">
                  <c:v>0.34</c:v>
                </c:pt>
                <c:pt idx="51">
                  <c:v>0.4</c:v>
                </c:pt>
                <c:pt idx="52">
                  <c:v>0.34</c:v>
                </c:pt>
                <c:pt idx="53">
                  <c:v>0.14000000000000001</c:v>
                </c:pt>
                <c:pt idx="54">
                  <c:v>0.28999999999999998</c:v>
                </c:pt>
                <c:pt idx="55">
                  <c:v>0.21</c:v>
                </c:pt>
                <c:pt idx="56">
                  <c:v>0.42</c:v>
                </c:pt>
                <c:pt idx="57">
                  <c:v>0.24</c:v>
                </c:pt>
                <c:pt idx="58">
                  <c:v>0.35</c:v>
                </c:pt>
                <c:pt idx="59">
                  <c:v>0.28999999999999998</c:v>
                </c:pt>
                <c:pt idx="60">
                  <c:v>0.3</c:v>
                </c:pt>
                <c:pt idx="61">
                  <c:v>0.23</c:v>
                </c:pt>
                <c:pt idx="62">
                  <c:v>0.24</c:v>
                </c:pt>
                <c:pt idx="63">
                  <c:v>0.17</c:v>
                </c:pt>
                <c:pt idx="64">
                  <c:v>0.31</c:v>
                </c:pt>
                <c:pt idx="65">
                  <c:v>0.31</c:v>
                </c:pt>
                <c:pt idx="66">
                  <c:v>0.2</c:v>
                </c:pt>
                <c:pt idx="67">
                  <c:v>0.11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0.31</c:v>
                </c:pt>
                <c:pt idx="71">
                  <c:v>0.4</c:v>
                </c:pt>
                <c:pt idx="72">
                  <c:v>0.3</c:v>
                </c:pt>
                <c:pt idx="73">
                  <c:v>0.38</c:v>
                </c:pt>
                <c:pt idx="74">
                  <c:v>0.27</c:v>
                </c:pt>
                <c:pt idx="75">
                  <c:v>0.24</c:v>
                </c:pt>
                <c:pt idx="76">
                  <c:v>0.23</c:v>
                </c:pt>
                <c:pt idx="77">
                  <c:v>0.32</c:v>
                </c:pt>
                <c:pt idx="78">
                  <c:v>0.25</c:v>
                </c:pt>
                <c:pt idx="79">
                  <c:v>0.35</c:v>
                </c:pt>
                <c:pt idx="80">
                  <c:v>0.28000000000000003</c:v>
                </c:pt>
                <c:pt idx="81">
                  <c:v>0.23</c:v>
                </c:pt>
                <c:pt idx="82">
                  <c:v>0.23</c:v>
                </c:pt>
                <c:pt idx="83">
                  <c:v>0.3</c:v>
                </c:pt>
                <c:pt idx="84">
                  <c:v>0.14000000000000001</c:v>
                </c:pt>
                <c:pt idx="85">
                  <c:v>0.25</c:v>
                </c:pt>
                <c:pt idx="86">
                  <c:v>0.26</c:v>
                </c:pt>
                <c:pt idx="87">
                  <c:v>0.25</c:v>
                </c:pt>
                <c:pt idx="88">
                  <c:v>0.25</c:v>
                </c:pt>
                <c:pt idx="89">
                  <c:v>0.19</c:v>
                </c:pt>
                <c:pt idx="90">
                  <c:v>0.26</c:v>
                </c:pt>
                <c:pt idx="91">
                  <c:v>0.28000000000000003</c:v>
                </c:pt>
                <c:pt idx="92">
                  <c:v>0.34</c:v>
                </c:pt>
                <c:pt idx="93">
                  <c:v>0.26</c:v>
                </c:pt>
                <c:pt idx="94">
                  <c:v>0.2</c:v>
                </c:pt>
                <c:pt idx="95">
                  <c:v>0.21</c:v>
                </c:pt>
                <c:pt idx="96">
                  <c:v>0.24</c:v>
                </c:pt>
                <c:pt idx="97">
                  <c:v>0.3</c:v>
                </c:pt>
                <c:pt idx="98">
                  <c:v>0.33</c:v>
                </c:pt>
                <c:pt idx="99">
                  <c:v>0.24</c:v>
                </c:pt>
                <c:pt idx="10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5-1946-803E-1D9BE73A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69487"/>
        <c:axId val="679139727"/>
      </c:scatterChart>
      <c:valAx>
        <c:axId val="80276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39727"/>
        <c:crosses val="autoZero"/>
        <c:crossBetween val="midCat"/>
      </c:valAx>
      <c:valAx>
        <c:axId val="6791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SC: FBC vs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4381233595800626E-2"/>
                  <c:y val="-0.15287255759696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Shape_complementarity!$B$2:$B$102</c:f>
              <c:numCache>
                <c:formatCode>General</c:formatCode>
                <c:ptCount val="101"/>
                <c:pt idx="0">
                  <c:v>0.71</c:v>
                </c:pt>
                <c:pt idx="1">
                  <c:v>0.69</c:v>
                </c:pt>
                <c:pt idx="2">
                  <c:v>0.64</c:v>
                </c:pt>
                <c:pt idx="3">
                  <c:v>0.65</c:v>
                </c:pt>
                <c:pt idx="4">
                  <c:v>0.7</c:v>
                </c:pt>
                <c:pt idx="5">
                  <c:v>0.71</c:v>
                </c:pt>
                <c:pt idx="6">
                  <c:v>0.7</c:v>
                </c:pt>
                <c:pt idx="7">
                  <c:v>0.71</c:v>
                </c:pt>
                <c:pt idx="8">
                  <c:v>0.7</c:v>
                </c:pt>
                <c:pt idx="9">
                  <c:v>0.61</c:v>
                </c:pt>
                <c:pt idx="10">
                  <c:v>0.57999999999999996</c:v>
                </c:pt>
                <c:pt idx="11">
                  <c:v>0.69</c:v>
                </c:pt>
                <c:pt idx="12">
                  <c:v>0.68</c:v>
                </c:pt>
                <c:pt idx="13">
                  <c:v>0.66</c:v>
                </c:pt>
                <c:pt idx="14">
                  <c:v>0.66</c:v>
                </c:pt>
                <c:pt idx="15">
                  <c:v>0.69</c:v>
                </c:pt>
                <c:pt idx="16">
                  <c:v>0.75</c:v>
                </c:pt>
                <c:pt idx="17">
                  <c:v>0.57999999999999996</c:v>
                </c:pt>
                <c:pt idx="18">
                  <c:v>0.68</c:v>
                </c:pt>
                <c:pt idx="19">
                  <c:v>0.66</c:v>
                </c:pt>
                <c:pt idx="20">
                  <c:v>0.69</c:v>
                </c:pt>
                <c:pt idx="21">
                  <c:v>0.7</c:v>
                </c:pt>
                <c:pt idx="22">
                  <c:v>0.68</c:v>
                </c:pt>
                <c:pt idx="23">
                  <c:v>0.63</c:v>
                </c:pt>
                <c:pt idx="24">
                  <c:v>0.66</c:v>
                </c:pt>
                <c:pt idx="25">
                  <c:v>0.66</c:v>
                </c:pt>
                <c:pt idx="26">
                  <c:v>0.64</c:v>
                </c:pt>
                <c:pt idx="27">
                  <c:v>0.79</c:v>
                </c:pt>
                <c:pt idx="28">
                  <c:v>0.72</c:v>
                </c:pt>
                <c:pt idx="29">
                  <c:v>0.66</c:v>
                </c:pt>
                <c:pt idx="30">
                  <c:v>0.72</c:v>
                </c:pt>
                <c:pt idx="31">
                  <c:v>0.71</c:v>
                </c:pt>
                <c:pt idx="32">
                  <c:v>0.66</c:v>
                </c:pt>
                <c:pt idx="33">
                  <c:v>0.8</c:v>
                </c:pt>
                <c:pt idx="34">
                  <c:v>0.69</c:v>
                </c:pt>
                <c:pt idx="35">
                  <c:v>0.7</c:v>
                </c:pt>
                <c:pt idx="36">
                  <c:v>0.74</c:v>
                </c:pt>
                <c:pt idx="37">
                  <c:v>0.65</c:v>
                </c:pt>
                <c:pt idx="38">
                  <c:v>0.66</c:v>
                </c:pt>
                <c:pt idx="39">
                  <c:v>0.65</c:v>
                </c:pt>
                <c:pt idx="40">
                  <c:v>0.64</c:v>
                </c:pt>
                <c:pt idx="41">
                  <c:v>0.63</c:v>
                </c:pt>
                <c:pt idx="42">
                  <c:v>0.74</c:v>
                </c:pt>
                <c:pt idx="43">
                  <c:v>0.71</c:v>
                </c:pt>
                <c:pt idx="44">
                  <c:v>0.66</c:v>
                </c:pt>
                <c:pt idx="45">
                  <c:v>0.63</c:v>
                </c:pt>
                <c:pt idx="46">
                  <c:v>0.7</c:v>
                </c:pt>
                <c:pt idx="47">
                  <c:v>0.68</c:v>
                </c:pt>
                <c:pt idx="48">
                  <c:v>0.61</c:v>
                </c:pt>
                <c:pt idx="49">
                  <c:v>0.63</c:v>
                </c:pt>
                <c:pt idx="50">
                  <c:v>0.57999999999999996</c:v>
                </c:pt>
                <c:pt idx="51">
                  <c:v>0.69</c:v>
                </c:pt>
                <c:pt idx="52">
                  <c:v>0.69</c:v>
                </c:pt>
                <c:pt idx="53">
                  <c:v>0.67</c:v>
                </c:pt>
                <c:pt idx="54">
                  <c:v>0.7</c:v>
                </c:pt>
                <c:pt idx="55">
                  <c:v>0.69</c:v>
                </c:pt>
                <c:pt idx="56">
                  <c:v>0.65</c:v>
                </c:pt>
                <c:pt idx="57">
                  <c:v>0.56999999999999995</c:v>
                </c:pt>
                <c:pt idx="58">
                  <c:v>0.59</c:v>
                </c:pt>
                <c:pt idx="59">
                  <c:v>0.7</c:v>
                </c:pt>
                <c:pt idx="60">
                  <c:v>0.69</c:v>
                </c:pt>
                <c:pt idx="61">
                  <c:v>0.67</c:v>
                </c:pt>
                <c:pt idx="62">
                  <c:v>0.64</c:v>
                </c:pt>
                <c:pt idx="63">
                  <c:v>0.65</c:v>
                </c:pt>
                <c:pt idx="64">
                  <c:v>0.63</c:v>
                </c:pt>
                <c:pt idx="65">
                  <c:v>0.65</c:v>
                </c:pt>
                <c:pt idx="66">
                  <c:v>0.68</c:v>
                </c:pt>
                <c:pt idx="67">
                  <c:v>0.67</c:v>
                </c:pt>
                <c:pt idx="68">
                  <c:v>0.68</c:v>
                </c:pt>
                <c:pt idx="69">
                  <c:v>0.62</c:v>
                </c:pt>
                <c:pt idx="70">
                  <c:v>0.62</c:v>
                </c:pt>
                <c:pt idx="71">
                  <c:v>0.65</c:v>
                </c:pt>
                <c:pt idx="72">
                  <c:v>0.73</c:v>
                </c:pt>
                <c:pt idx="73">
                  <c:v>0.7</c:v>
                </c:pt>
                <c:pt idx="74">
                  <c:v>0.7</c:v>
                </c:pt>
                <c:pt idx="75">
                  <c:v>0.71</c:v>
                </c:pt>
                <c:pt idx="76">
                  <c:v>0.63</c:v>
                </c:pt>
                <c:pt idx="77">
                  <c:v>0.62</c:v>
                </c:pt>
                <c:pt idx="78">
                  <c:v>0.7</c:v>
                </c:pt>
                <c:pt idx="79">
                  <c:v>0.64</c:v>
                </c:pt>
                <c:pt idx="80">
                  <c:v>0.71</c:v>
                </c:pt>
                <c:pt idx="81">
                  <c:v>0.6</c:v>
                </c:pt>
                <c:pt idx="82">
                  <c:v>0.71</c:v>
                </c:pt>
                <c:pt idx="83">
                  <c:v>0.7</c:v>
                </c:pt>
                <c:pt idx="84">
                  <c:v>0.68</c:v>
                </c:pt>
                <c:pt idx="85">
                  <c:v>0.64</c:v>
                </c:pt>
                <c:pt idx="86">
                  <c:v>0.64</c:v>
                </c:pt>
                <c:pt idx="87">
                  <c:v>0.7</c:v>
                </c:pt>
                <c:pt idx="88">
                  <c:v>0.69</c:v>
                </c:pt>
                <c:pt idx="89">
                  <c:v>0.64</c:v>
                </c:pt>
                <c:pt idx="90">
                  <c:v>0.65</c:v>
                </c:pt>
                <c:pt idx="91">
                  <c:v>0.65</c:v>
                </c:pt>
                <c:pt idx="92">
                  <c:v>0.61</c:v>
                </c:pt>
                <c:pt idx="93">
                  <c:v>0.61</c:v>
                </c:pt>
                <c:pt idx="94">
                  <c:v>0.66</c:v>
                </c:pt>
                <c:pt idx="95">
                  <c:v>0.61</c:v>
                </c:pt>
                <c:pt idx="96">
                  <c:v>0.55000000000000004</c:v>
                </c:pt>
                <c:pt idx="97">
                  <c:v>0.68</c:v>
                </c:pt>
                <c:pt idx="98">
                  <c:v>0.72</c:v>
                </c:pt>
                <c:pt idx="99">
                  <c:v>0.64</c:v>
                </c:pt>
                <c:pt idx="100">
                  <c:v>0.66</c:v>
                </c:pt>
              </c:numCache>
            </c:numRef>
          </c:xVal>
          <c:yVal>
            <c:numRef>
              <c:f>Shape_complementarity!$C$2:$C$102</c:f>
              <c:numCache>
                <c:formatCode>General</c:formatCode>
                <c:ptCount val="101"/>
                <c:pt idx="0">
                  <c:v>0.73</c:v>
                </c:pt>
                <c:pt idx="1">
                  <c:v>0.72</c:v>
                </c:pt>
                <c:pt idx="2">
                  <c:v>0.64</c:v>
                </c:pt>
                <c:pt idx="3">
                  <c:v>0.66</c:v>
                </c:pt>
                <c:pt idx="4">
                  <c:v>0.75</c:v>
                </c:pt>
                <c:pt idx="5">
                  <c:v>0.7</c:v>
                </c:pt>
                <c:pt idx="6">
                  <c:v>0.69</c:v>
                </c:pt>
                <c:pt idx="7">
                  <c:v>0.69</c:v>
                </c:pt>
                <c:pt idx="8">
                  <c:v>0.71</c:v>
                </c:pt>
                <c:pt idx="9">
                  <c:v>0.7</c:v>
                </c:pt>
                <c:pt idx="10">
                  <c:v>0.59</c:v>
                </c:pt>
                <c:pt idx="11">
                  <c:v>0.68</c:v>
                </c:pt>
                <c:pt idx="12">
                  <c:v>0.7</c:v>
                </c:pt>
                <c:pt idx="13">
                  <c:v>0.69</c:v>
                </c:pt>
                <c:pt idx="14">
                  <c:v>0.65</c:v>
                </c:pt>
                <c:pt idx="15">
                  <c:v>0.71</c:v>
                </c:pt>
                <c:pt idx="16">
                  <c:v>0.7</c:v>
                </c:pt>
                <c:pt idx="17">
                  <c:v>0.54</c:v>
                </c:pt>
                <c:pt idx="18">
                  <c:v>0.67</c:v>
                </c:pt>
                <c:pt idx="19">
                  <c:v>0.66</c:v>
                </c:pt>
                <c:pt idx="20">
                  <c:v>0.71</c:v>
                </c:pt>
                <c:pt idx="21">
                  <c:v>0.72</c:v>
                </c:pt>
                <c:pt idx="22">
                  <c:v>0.68</c:v>
                </c:pt>
                <c:pt idx="23">
                  <c:v>0.63</c:v>
                </c:pt>
                <c:pt idx="24">
                  <c:v>0.71</c:v>
                </c:pt>
                <c:pt idx="25">
                  <c:v>0.67</c:v>
                </c:pt>
                <c:pt idx="26">
                  <c:v>0.63</c:v>
                </c:pt>
                <c:pt idx="27">
                  <c:v>0.77</c:v>
                </c:pt>
                <c:pt idx="28">
                  <c:v>0.68</c:v>
                </c:pt>
                <c:pt idx="29">
                  <c:v>0.73</c:v>
                </c:pt>
                <c:pt idx="30">
                  <c:v>0.66</c:v>
                </c:pt>
                <c:pt idx="31">
                  <c:v>0.73</c:v>
                </c:pt>
                <c:pt idx="32">
                  <c:v>0.72</c:v>
                </c:pt>
                <c:pt idx="33">
                  <c:v>0.79</c:v>
                </c:pt>
                <c:pt idx="34">
                  <c:v>0.7</c:v>
                </c:pt>
                <c:pt idx="35">
                  <c:v>0.67</c:v>
                </c:pt>
                <c:pt idx="36">
                  <c:v>0.78</c:v>
                </c:pt>
                <c:pt idx="37">
                  <c:v>0.69</c:v>
                </c:pt>
                <c:pt idx="38">
                  <c:v>0.68</c:v>
                </c:pt>
                <c:pt idx="39">
                  <c:v>0.71</c:v>
                </c:pt>
                <c:pt idx="40">
                  <c:v>0.61</c:v>
                </c:pt>
                <c:pt idx="41">
                  <c:v>0.63</c:v>
                </c:pt>
                <c:pt idx="42">
                  <c:v>0.68</c:v>
                </c:pt>
                <c:pt idx="43">
                  <c:v>0.65</c:v>
                </c:pt>
                <c:pt idx="44">
                  <c:v>0.64</c:v>
                </c:pt>
                <c:pt idx="45">
                  <c:v>0.65</c:v>
                </c:pt>
                <c:pt idx="46">
                  <c:v>0.7</c:v>
                </c:pt>
                <c:pt idx="47">
                  <c:v>0.71</c:v>
                </c:pt>
                <c:pt idx="48">
                  <c:v>0.59</c:v>
                </c:pt>
                <c:pt idx="49">
                  <c:v>0.63</c:v>
                </c:pt>
                <c:pt idx="50">
                  <c:v>0.62</c:v>
                </c:pt>
                <c:pt idx="51">
                  <c:v>0.64</c:v>
                </c:pt>
                <c:pt idx="52">
                  <c:v>0.69</c:v>
                </c:pt>
                <c:pt idx="53">
                  <c:v>0.65</c:v>
                </c:pt>
                <c:pt idx="54">
                  <c:v>0.69</c:v>
                </c:pt>
                <c:pt idx="55">
                  <c:v>0.72</c:v>
                </c:pt>
                <c:pt idx="56">
                  <c:v>0.7</c:v>
                </c:pt>
                <c:pt idx="57">
                  <c:v>0.63</c:v>
                </c:pt>
                <c:pt idx="58">
                  <c:v>0.62</c:v>
                </c:pt>
                <c:pt idx="59">
                  <c:v>0.66</c:v>
                </c:pt>
                <c:pt idx="60">
                  <c:v>0.74</c:v>
                </c:pt>
                <c:pt idx="61">
                  <c:v>0.69</c:v>
                </c:pt>
                <c:pt idx="62">
                  <c:v>0.5</c:v>
                </c:pt>
                <c:pt idx="63">
                  <c:v>0.67</c:v>
                </c:pt>
                <c:pt idx="64">
                  <c:v>0.68</c:v>
                </c:pt>
                <c:pt idx="65">
                  <c:v>0.7</c:v>
                </c:pt>
                <c:pt idx="66">
                  <c:v>0.63</c:v>
                </c:pt>
                <c:pt idx="67">
                  <c:v>0.63</c:v>
                </c:pt>
                <c:pt idx="68">
                  <c:v>0.67</c:v>
                </c:pt>
                <c:pt idx="69">
                  <c:v>0.63</c:v>
                </c:pt>
                <c:pt idx="70">
                  <c:v>0.63</c:v>
                </c:pt>
                <c:pt idx="71">
                  <c:v>0.71</c:v>
                </c:pt>
                <c:pt idx="72">
                  <c:v>0.73</c:v>
                </c:pt>
                <c:pt idx="73">
                  <c:v>0.65</c:v>
                </c:pt>
                <c:pt idx="74">
                  <c:v>0.66</c:v>
                </c:pt>
                <c:pt idx="75">
                  <c:v>0.71</c:v>
                </c:pt>
                <c:pt idx="76">
                  <c:v>0.62</c:v>
                </c:pt>
                <c:pt idx="77">
                  <c:v>0.67</c:v>
                </c:pt>
                <c:pt idx="78">
                  <c:v>0.65</c:v>
                </c:pt>
                <c:pt idx="79">
                  <c:v>0.65</c:v>
                </c:pt>
                <c:pt idx="80">
                  <c:v>0.64</c:v>
                </c:pt>
                <c:pt idx="81">
                  <c:v>0.62</c:v>
                </c:pt>
                <c:pt idx="82">
                  <c:v>0.7</c:v>
                </c:pt>
                <c:pt idx="83">
                  <c:v>0.7</c:v>
                </c:pt>
                <c:pt idx="84">
                  <c:v>0.66</c:v>
                </c:pt>
                <c:pt idx="85">
                  <c:v>0.72</c:v>
                </c:pt>
                <c:pt idx="86">
                  <c:v>0.68</c:v>
                </c:pt>
                <c:pt idx="87">
                  <c:v>0.71</c:v>
                </c:pt>
                <c:pt idx="88">
                  <c:v>0.63</c:v>
                </c:pt>
                <c:pt idx="89">
                  <c:v>0.6</c:v>
                </c:pt>
                <c:pt idx="90">
                  <c:v>0.65</c:v>
                </c:pt>
                <c:pt idx="91">
                  <c:v>0.72</c:v>
                </c:pt>
                <c:pt idx="92">
                  <c:v>0.64</c:v>
                </c:pt>
                <c:pt idx="93">
                  <c:v>0.72</c:v>
                </c:pt>
                <c:pt idx="94">
                  <c:v>0.63</c:v>
                </c:pt>
                <c:pt idx="95">
                  <c:v>0.56000000000000005</c:v>
                </c:pt>
                <c:pt idx="96">
                  <c:v>0.61</c:v>
                </c:pt>
                <c:pt idx="97">
                  <c:v>0.6</c:v>
                </c:pt>
                <c:pt idx="98">
                  <c:v>0.66</c:v>
                </c:pt>
                <c:pt idx="99">
                  <c:v>0.69</c:v>
                </c:pt>
                <c:pt idx="100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3-5841-91D6-D13225BC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00544"/>
        <c:axId val="1122586927"/>
      </c:scatterChart>
      <c:valAx>
        <c:axId val="18881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86927"/>
        <c:crosses val="autoZero"/>
        <c:crossBetween val="midCat"/>
      </c:valAx>
      <c:valAx>
        <c:axId val="11225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6350</xdr:rowOff>
    </xdr:from>
    <xdr:to>
      <xdr:col>9</xdr:col>
      <xdr:colOff>215900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733F9-56B4-7598-6417-63F21681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95250</xdr:rowOff>
    </xdr:from>
    <xdr:to>
      <xdr:col>10</xdr:col>
      <xdr:colOff>38100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CAC58-1093-F9CB-F6C2-BE659E0CC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6549-9F28-5346-A040-8233A9C04A20}">
  <dimension ref="A1:BS121"/>
  <sheetViews>
    <sheetView tabSelected="1" topLeftCell="BL98" workbookViewId="0">
      <selection activeCell="BP124" sqref="BP124:BP129"/>
    </sheetView>
  </sheetViews>
  <sheetFormatPr baseColWidth="10" defaultRowHeight="16" x14ac:dyDescent="0.2"/>
  <cols>
    <col min="1" max="1" width="6.6640625" style="1" customWidth="1"/>
    <col min="68" max="68" width="33.1640625" customWidth="1"/>
    <col min="69" max="69" width="5.6640625" customWidth="1"/>
    <col min="71" max="71" width="50.33203125" customWidth="1"/>
  </cols>
  <sheetData>
    <row r="1" spans="1:68" x14ac:dyDescent="0.2">
      <c r="A1" s="1" t="s">
        <v>783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2">
      <c r="A2" s="2">
        <f>VALUE(LEFT(B2,FIND("_",B2)-1))</f>
        <v>1</v>
      </c>
      <c r="B2" t="s">
        <v>224</v>
      </c>
      <c r="C2" t="s">
        <v>225</v>
      </c>
      <c r="D2" t="s">
        <v>69</v>
      </c>
      <c r="E2" t="s">
        <v>226</v>
      </c>
      <c r="F2">
        <v>2</v>
      </c>
      <c r="G2" t="s">
        <v>227</v>
      </c>
      <c r="H2">
        <v>0.99</v>
      </c>
      <c r="I2">
        <v>0.39</v>
      </c>
      <c r="J2" t="s">
        <v>72</v>
      </c>
      <c r="K2" t="s">
        <v>73</v>
      </c>
      <c r="L2" t="s">
        <v>74</v>
      </c>
      <c r="M2">
        <v>0.96</v>
      </c>
      <c r="N2">
        <v>0.9</v>
      </c>
      <c r="O2">
        <v>0.88</v>
      </c>
      <c r="P2">
        <v>0.11</v>
      </c>
      <c r="Q2">
        <v>0.15</v>
      </c>
      <c r="R2">
        <v>0.95</v>
      </c>
      <c r="S2">
        <v>0.96</v>
      </c>
      <c r="T2">
        <v>0</v>
      </c>
      <c r="U2">
        <v>0</v>
      </c>
      <c r="V2">
        <v>-1</v>
      </c>
      <c r="W2">
        <v>0.34</v>
      </c>
      <c r="X2">
        <v>0.71</v>
      </c>
      <c r="Y2">
        <v>0.65</v>
      </c>
      <c r="Z2">
        <v>-10</v>
      </c>
      <c r="AA2">
        <v>1983.59</v>
      </c>
      <c r="AB2">
        <v>0</v>
      </c>
      <c r="AC2">
        <v>30.51</v>
      </c>
      <c r="AD2">
        <v>45</v>
      </c>
      <c r="AE2">
        <v>20</v>
      </c>
      <c r="AF2">
        <v>5</v>
      </c>
      <c r="AG2">
        <v>60</v>
      </c>
      <c r="AH2">
        <v>1</v>
      </c>
      <c r="AI2">
        <v>0</v>
      </c>
      <c r="AJ2">
        <v>88.89</v>
      </c>
      <c r="AK2">
        <v>0</v>
      </c>
      <c r="AL2">
        <v>11.11</v>
      </c>
      <c r="AM2">
        <v>83.72</v>
      </c>
      <c r="AN2">
        <v>0</v>
      </c>
      <c r="AO2">
        <v>16.28</v>
      </c>
      <c r="AP2" t="s">
        <v>228</v>
      </c>
      <c r="AQ2">
        <v>1.75</v>
      </c>
      <c r="AR2">
        <v>0.26</v>
      </c>
      <c r="AS2">
        <v>0.96</v>
      </c>
      <c r="AT2">
        <v>0.9</v>
      </c>
      <c r="AU2">
        <v>0.09</v>
      </c>
      <c r="AV2">
        <v>1.01</v>
      </c>
      <c r="AW2">
        <v>-383.16</v>
      </c>
      <c r="AX2">
        <v>0.36</v>
      </c>
      <c r="AY2">
        <v>0.73</v>
      </c>
      <c r="AZ2">
        <v>0.59</v>
      </c>
      <c r="BA2">
        <v>-62.49</v>
      </c>
      <c r="BB2">
        <v>1959.24</v>
      </c>
      <c r="BC2">
        <v>-3.19</v>
      </c>
      <c r="BD2">
        <v>30.35</v>
      </c>
      <c r="BE2">
        <v>45</v>
      </c>
      <c r="BF2">
        <v>20</v>
      </c>
      <c r="BG2">
        <v>9</v>
      </c>
      <c r="BH2">
        <v>45</v>
      </c>
      <c r="BI2">
        <v>0</v>
      </c>
      <c r="BJ2">
        <v>0</v>
      </c>
      <c r="BK2" t="s">
        <v>229</v>
      </c>
      <c r="BL2" t="s">
        <v>230</v>
      </c>
      <c r="BM2" t="s">
        <v>78</v>
      </c>
      <c r="BN2" t="s">
        <v>79</v>
      </c>
      <c r="BO2" t="b">
        <v>0</v>
      </c>
      <c r="BP2" t="s">
        <v>80</v>
      </c>
    </row>
    <row r="3" spans="1:68" x14ac:dyDescent="0.2">
      <c r="A3" s="2">
        <f>VALUE(LEFT(B3,FIND("_",B3)-1))</f>
        <v>2</v>
      </c>
      <c r="B3" t="s">
        <v>182</v>
      </c>
      <c r="C3" t="s">
        <v>183</v>
      </c>
      <c r="D3" t="s">
        <v>69</v>
      </c>
      <c r="E3" t="s">
        <v>184</v>
      </c>
      <c r="F3">
        <v>2</v>
      </c>
      <c r="G3" t="s">
        <v>185</v>
      </c>
      <c r="H3">
        <v>0.89</v>
      </c>
      <c r="I3">
        <v>0.5</v>
      </c>
      <c r="J3" t="s">
        <v>72</v>
      </c>
      <c r="K3" t="s">
        <v>73</v>
      </c>
      <c r="L3" t="s">
        <v>74</v>
      </c>
      <c r="M3">
        <v>0.93</v>
      </c>
      <c r="N3">
        <v>0.89</v>
      </c>
      <c r="O3">
        <v>0.86</v>
      </c>
      <c r="P3">
        <v>0.13</v>
      </c>
      <c r="Q3">
        <v>0.16</v>
      </c>
      <c r="R3">
        <v>0.95</v>
      </c>
      <c r="S3">
        <v>0.94</v>
      </c>
      <c r="T3">
        <v>1</v>
      </c>
      <c r="U3">
        <v>0</v>
      </c>
      <c r="V3">
        <v>-1</v>
      </c>
      <c r="W3">
        <v>0.31</v>
      </c>
      <c r="X3">
        <v>0.69</v>
      </c>
      <c r="Y3">
        <v>0.65</v>
      </c>
      <c r="Z3">
        <v>-10</v>
      </c>
      <c r="AA3">
        <v>1881.81</v>
      </c>
      <c r="AB3">
        <v>0</v>
      </c>
      <c r="AC3">
        <v>30.43</v>
      </c>
      <c r="AD3">
        <v>72.22</v>
      </c>
      <c r="AE3">
        <v>18</v>
      </c>
      <c r="AF3">
        <v>5</v>
      </c>
      <c r="AG3">
        <v>60</v>
      </c>
      <c r="AH3">
        <v>1</v>
      </c>
      <c r="AI3">
        <v>0</v>
      </c>
      <c r="AJ3">
        <v>100</v>
      </c>
      <c r="AK3">
        <v>0</v>
      </c>
      <c r="AL3">
        <v>0</v>
      </c>
      <c r="AM3">
        <v>84.35</v>
      </c>
      <c r="AN3">
        <v>0</v>
      </c>
      <c r="AO3">
        <v>15.65</v>
      </c>
      <c r="AP3" t="s">
        <v>186</v>
      </c>
      <c r="AQ3">
        <v>1.31</v>
      </c>
      <c r="AR3">
        <v>0.25</v>
      </c>
      <c r="AS3">
        <v>0.95</v>
      </c>
      <c r="AT3">
        <v>0.86</v>
      </c>
      <c r="AU3">
        <v>0.09</v>
      </c>
      <c r="AV3">
        <v>0.55000000000000004</v>
      </c>
      <c r="AW3">
        <v>-345.09</v>
      </c>
      <c r="AX3">
        <v>0.37</v>
      </c>
      <c r="AY3">
        <v>0.72</v>
      </c>
      <c r="AZ3">
        <v>0.66</v>
      </c>
      <c r="BA3">
        <v>-59.03</v>
      </c>
      <c r="BB3">
        <v>1903.19</v>
      </c>
      <c r="BC3">
        <v>-3.1</v>
      </c>
      <c r="BD3">
        <v>31.35</v>
      </c>
      <c r="BE3">
        <v>68.42</v>
      </c>
      <c r="BF3">
        <v>19</v>
      </c>
      <c r="BG3">
        <v>11</v>
      </c>
      <c r="BH3">
        <v>57.89</v>
      </c>
      <c r="BI3">
        <v>4</v>
      </c>
      <c r="BJ3">
        <v>21.05</v>
      </c>
      <c r="BK3" t="s">
        <v>187</v>
      </c>
      <c r="BL3" t="s">
        <v>188</v>
      </c>
      <c r="BM3" t="s">
        <v>78</v>
      </c>
      <c r="BN3" t="s">
        <v>79</v>
      </c>
      <c r="BO3" t="b">
        <v>0</v>
      </c>
      <c r="BP3" t="s">
        <v>80</v>
      </c>
    </row>
    <row r="4" spans="1:68" x14ac:dyDescent="0.2">
      <c r="A4" s="2">
        <f>VALUE(LEFT(B4,FIND("_",B4)-1))</f>
        <v>3</v>
      </c>
      <c r="B4" t="s">
        <v>414</v>
      </c>
      <c r="C4" t="s">
        <v>415</v>
      </c>
      <c r="D4" t="s">
        <v>69</v>
      </c>
      <c r="E4" t="s">
        <v>416</v>
      </c>
      <c r="F4">
        <v>2</v>
      </c>
      <c r="G4" t="s">
        <v>417</v>
      </c>
      <c r="H4">
        <v>0.92</v>
      </c>
      <c r="I4">
        <v>0.43</v>
      </c>
      <c r="J4" t="s">
        <v>72</v>
      </c>
      <c r="K4" t="s">
        <v>73</v>
      </c>
      <c r="L4" t="s">
        <v>74</v>
      </c>
      <c r="M4">
        <v>0.92</v>
      </c>
      <c r="N4">
        <v>0.89</v>
      </c>
      <c r="O4">
        <v>0.86</v>
      </c>
      <c r="P4">
        <v>0.13</v>
      </c>
      <c r="Q4">
        <v>0.16</v>
      </c>
      <c r="R4">
        <v>0.88</v>
      </c>
      <c r="S4">
        <v>0.94</v>
      </c>
      <c r="T4">
        <v>0</v>
      </c>
      <c r="U4">
        <v>0</v>
      </c>
      <c r="V4">
        <v>-1</v>
      </c>
      <c r="W4">
        <v>0.18</v>
      </c>
      <c r="X4">
        <v>0.64</v>
      </c>
      <c r="Y4">
        <v>0.65</v>
      </c>
      <c r="Z4">
        <v>-10</v>
      </c>
      <c r="AA4">
        <v>2462.61</v>
      </c>
      <c r="AB4">
        <v>0</v>
      </c>
      <c r="AC4">
        <v>36.479999999999997</v>
      </c>
      <c r="AD4">
        <v>34.29</v>
      </c>
      <c r="AE4">
        <v>35</v>
      </c>
      <c r="AF4">
        <v>5</v>
      </c>
      <c r="AG4">
        <v>60</v>
      </c>
      <c r="AH4">
        <v>1</v>
      </c>
      <c r="AI4">
        <v>0</v>
      </c>
      <c r="AJ4">
        <v>59.26</v>
      </c>
      <c r="AK4">
        <v>0</v>
      </c>
      <c r="AL4">
        <v>40.74</v>
      </c>
      <c r="AM4">
        <v>72.790000000000006</v>
      </c>
      <c r="AN4">
        <v>0</v>
      </c>
      <c r="AO4">
        <v>27.21</v>
      </c>
      <c r="AP4" t="s">
        <v>418</v>
      </c>
      <c r="AQ4">
        <v>1.17</v>
      </c>
      <c r="AR4">
        <v>0.26</v>
      </c>
      <c r="AS4">
        <v>0.93</v>
      </c>
      <c r="AT4">
        <v>0.86</v>
      </c>
      <c r="AU4">
        <v>0.12</v>
      </c>
      <c r="AV4">
        <v>1.19</v>
      </c>
      <c r="AW4">
        <v>-402.06</v>
      </c>
      <c r="AX4">
        <v>0.21</v>
      </c>
      <c r="AY4">
        <v>0.64</v>
      </c>
      <c r="AZ4">
        <v>0.6</v>
      </c>
      <c r="BA4">
        <v>-78.569999999999993</v>
      </c>
      <c r="BB4">
        <v>2618.7199999999998</v>
      </c>
      <c r="BC4">
        <v>-3</v>
      </c>
      <c r="BD4">
        <v>39.15</v>
      </c>
      <c r="BE4">
        <v>36.11</v>
      </c>
      <c r="BF4">
        <v>36</v>
      </c>
      <c r="BG4">
        <v>15</v>
      </c>
      <c r="BH4">
        <v>41.67</v>
      </c>
      <c r="BI4">
        <v>6</v>
      </c>
      <c r="BJ4">
        <v>16.670000000000002</v>
      </c>
      <c r="BK4" t="s">
        <v>419</v>
      </c>
      <c r="BL4" t="s">
        <v>420</v>
      </c>
      <c r="BM4" t="s">
        <v>78</v>
      </c>
      <c r="BN4" t="s">
        <v>79</v>
      </c>
      <c r="BO4" t="b">
        <v>0</v>
      </c>
      <c r="BP4" t="s">
        <v>88</v>
      </c>
    </row>
    <row r="5" spans="1:68" x14ac:dyDescent="0.2">
      <c r="A5" s="2">
        <f>VALUE(LEFT(B5,FIND("_",B5)-1))</f>
        <v>4</v>
      </c>
      <c r="B5" t="s">
        <v>385</v>
      </c>
      <c r="C5" t="s">
        <v>386</v>
      </c>
      <c r="D5" t="s">
        <v>69</v>
      </c>
      <c r="E5" t="s">
        <v>387</v>
      </c>
      <c r="F5">
        <v>2</v>
      </c>
      <c r="G5" t="s">
        <v>388</v>
      </c>
      <c r="H5">
        <v>1</v>
      </c>
      <c r="I5">
        <v>0.42</v>
      </c>
      <c r="J5" t="s">
        <v>72</v>
      </c>
      <c r="K5" t="s">
        <v>73</v>
      </c>
      <c r="L5" t="s">
        <v>74</v>
      </c>
      <c r="M5">
        <v>0.95</v>
      </c>
      <c r="N5">
        <v>0.88</v>
      </c>
      <c r="O5">
        <v>0.85</v>
      </c>
      <c r="P5">
        <v>0.12</v>
      </c>
      <c r="Q5">
        <v>0.16</v>
      </c>
      <c r="R5">
        <v>0.93</v>
      </c>
      <c r="S5">
        <v>0.95</v>
      </c>
      <c r="T5">
        <v>5</v>
      </c>
      <c r="U5">
        <v>0</v>
      </c>
      <c r="V5">
        <v>-1</v>
      </c>
      <c r="W5">
        <v>0.17</v>
      </c>
      <c r="X5">
        <v>0.65</v>
      </c>
      <c r="Y5">
        <v>0.65</v>
      </c>
      <c r="Z5">
        <v>-10</v>
      </c>
      <c r="AA5">
        <v>2197.9</v>
      </c>
      <c r="AB5">
        <v>0</v>
      </c>
      <c r="AC5">
        <v>41.03</v>
      </c>
      <c r="AD5">
        <v>30.77</v>
      </c>
      <c r="AE5">
        <v>26</v>
      </c>
      <c r="AF5">
        <v>5</v>
      </c>
      <c r="AG5">
        <v>60</v>
      </c>
      <c r="AH5">
        <v>1</v>
      </c>
      <c r="AI5">
        <v>0</v>
      </c>
      <c r="AJ5">
        <v>100</v>
      </c>
      <c r="AK5">
        <v>0</v>
      </c>
      <c r="AL5">
        <v>0</v>
      </c>
      <c r="AM5">
        <v>89.32</v>
      </c>
      <c r="AN5">
        <v>0</v>
      </c>
      <c r="AO5">
        <v>10.68</v>
      </c>
      <c r="AP5" t="s">
        <v>389</v>
      </c>
      <c r="AQ5">
        <v>0.91</v>
      </c>
      <c r="AR5">
        <v>0.25</v>
      </c>
      <c r="AS5">
        <v>0.97</v>
      </c>
      <c r="AT5">
        <v>0.87</v>
      </c>
      <c r="AU5">
        <v>7.0000000000000007E-2</v>
      </c>
      <c r="AV5">
        <v>0.77</v>
      </c>
      <c r="AW5">
        <v>-312.11</v>
      </c>
      <c r="AX5">
        <v>0.18</v>
      </c>
      <c r="AY5">
        <v>0.66</v>
      </c>
      <c r="AZ5">
        <v>0.56000000000000005</v>
      </c>
      <c r="BA5">
        <v>-70.56</v>
      </c>
      <c r="BB5">
        <v>2234.15</v>
      </c>
      <c r="BC5">
        <v>-3.16</v>
      </c>
      <c r="BD5">
        <v>42.32</v>
      </c>
      <c r="BE5">
        <v>36.36</v>
      </c>
      <c r="BF5">
        <v>22</v>
      </c>
      <c r="BG5">
        <v>12</v>
      </c>
      <c r="BH5">
        <v>54.55</v>
      </c>
      <c r="BI5">
        <v>1</v>
      </c>
      <c r="BJ5">
        <v>4.55</v>
      </c>
      <c r="BK5" t="s">
        <v>390</v>
      </c>
      <c r="BL5" t="s">
        <v>391</v>
      </c>
      <c r="BM5" t="s">
        <v>78</v>
      </c>
      <c r="BN5" t="s">
        <v>79</v>
      </c>
      <c r="BO5" t="b">
        <v>1</v>
      </c>
    </row>
    <row r="6" spans="1:68" x14ac:dyDescent="0.2">
      <c r="A6" s="2">
        <f>VALUE(LEFT(B6,FIND("_",B6)-1))</f>
        <v>5</v>
      </c>
      <c r="B6" t="s">
        <v>505</v>
      </c>
      <c r="C6" t="s">
        <v>506</v>
      </c>
      <c r="D6" t="s">
        <v>69</v>
      </c>
      <c r="E6" t="s">
        <v>507</v>
      </c>
      <c r="F6">
        <v>2</v>
      </c>
      <c r="G6" t="s">
        <v>508</v>
      </c>
      <c r="H6">
        <v>0.9</v>
      </c>
      <c r="I6">
        <v>0.4</v>
      </c>
      <c r="J6" t="s">
        <v>72</v>
      </c>
      <c r="K6" t="s">
        <v>73</v>
      </c>
      <c r="L6" t="s">
        <v>74</v>
      </c>
      <c r="M6">
        <v>0.95</v>
      </c>
      <c r="N6">
        <v>0.88</v>
      </c>
      <c r="O6">
        <v>0.85</v>
      </c>
      <c r="P6">
        <v>0.12</v>
      </c>
      <c r="Q6">
        <v>0.17</v>
      </c>
      <c r="R6">
        <v>0.94</v>
      </c>
      <c r="S6">
        <v>0.95</v>
      </c>
      <c r="T6">
        <v>0</v>
      </c>
      <c r="U6">
        <v>0</v>
      </c>
      <c r="V6">
        <v>-1</v>
      </c>
      <c r="W6">
        <v>0.2</v>
      </c>
      <c r="X6">
        <v>0.7</v>
      </c>
      <c r="Y6">
        <v>0.65</v>
      </c>
      <c r="Z6">
        <v>-10</v>
      </c>
      <c r="AA6">
        <v>1890.06</v>
      </c>
      <c r="AB6">
        <v>0</v>
      </c>
      <c r="AC6">
        <v>26.08</v>
      </c>
      <c r="AD6">
        <v>57.14</v>
      </c>
      <c r="AE6">
        <v>21</v>
      </c>
      <c r="AF6">
        <v>5</v>
      </c>
      <c r="AG6">
        <v>60</v>
      </c>
      <c r="AH6">
        <v>1</v>
      </c>
      <c r="AI6">
        <v>0</v>
      </c>
      <c r="AJ6">
        <v>88.24</v>
      </c>
      <c r="AK6">
        <v>0</v>
      </c>
      <c r="AL6">
        <v>11.76</v>
      </c>
      <c r="AM6">
        <v>88.19</v>
      </c>
      <c r="AN6">
        <v>0</v>
      </c>
      <c r="AO6">
        <v>11.81</v>
      </c>
      <c r="AP6" t="s">
        <v>249</v>
      </c>
      <c r="AQ6">
        <v>1.1599999999999999</v>
      </c>
      <c r="AR6">
        <v>0.26</v>
      </c>
      <c r="AS6">
        <v>0.96</v>
      </c>
      <c r="AT6">
        <v>0.89</v>
      </c>
      <c r="AU6">
        <v>0.08</v>
      </c>
      <c r="AV6">
        <v>0.4</v>
      </c>
      <c r="AW6">
        <v>-445.62</v>
      </c>
      <c r="AX6">
        <v>0.27</v>
      </c>
      <c r="AY6">
        <v>0.75</v>
      </c>
      <c r="AZ6">
        <v>0.62</v>
      </c>
      <c r="BA6">
        <v>-62.9</v>
      </c>
      <c r="BB6">
        <v>1991</v>
      </c>
      <c r="BC6">
        <v>-3.16</v>
      </c>
      <c r="BD6">
        <v>27.27</v>
      </c>
      <c r="BE6">
        <v>57.14</v>
      </c>
      <c r="BF6">
        <v>21</v>
      </c>
      <c r="BG6">
        <v>7</v>
      </c>
      <c r="BH6">
        <v>33.33</v>
      </c>
      <c r="BI6">
        <v>4</v>
      </c>
      <c r="BJ6">
        <v>19.05</v>
      </c>
      <c r="BK6" t="s">
        <v>250</v>
      </c>
      <c r="BL6" t="s">
        <v>509</v>
      </c>
      <c r="BM6" t="s">
        <v>78</v>
      </c>
      <c r="BN6" t="s">
        <v>79</v>
      </c>
      <c r="BO6" t="b">
        <v>1</v>
      </c>
    </row>
    <row r="7" spans="1:68" x14ac:dyDescent="0.2">
      <c r="A7" s="2">
        <f>VALUE(LEFT(B7,FIND("_",B7)-1))</f>
        <v>6</v>
      </c>
      <c r="B7" t="s">
        <v>609</v>
      </c>
      <c r="C7" t="s">
        <v>610</v>
      </c>
      <c r="D7" t="s">
        <v>69</v>
      </c>
      <c r="E7" t="s">
        <v>611</v>
      </c>
      <c r="F7">
        <v>2</v>
      </c>
      <c r="G7" t="s">
        <v>612</v>
      </c>
      <c r="H7">
        <v>0.93</v>
      </c>
      <c r="I7">
        <v>0.42</v>
      </c>
      <c r="J7" t="s">
        <v>72</v>
      </c>
      <c r="K7" t="s">
        <v>73</v>
      </c>
      <c r="L7" t="s">
        <v>74</v>
      </c>
      <c r="M7">
        <v>0.95</v>
      </c>
      <c r="N7">
        <v>0.89</v>
      </c>
      <c r="O7">
        <v>0.85</v>
      </c>
      <c r="P7">
        <v>0.13</v>
      </c>
      <c r="Q7">
        <v>0.18</v>
      </c>
      <c r="R7">
        <v>0.96</v>
      </c>
      <c r="S7">
        <v>0.96</v>
      </c>
      <c r="T7">
        <v>8</v>
      </c>
      <c r="U7">
        <v>0</v>
      </c>
      <c r="V7">
        <v>-1</v>
      </c>
      <c r="W7">
        <v>0.19</v>
      </c>
      <c r="X7">
        <v>0.71</v>
      </c>
      <c r="Y7">
        <v>0.65</v>
      </c>
      <c r="Z7">
        <v>-10</v>
      </c>
      <c r="AA7">
        <v>1845.97</v>
      </c>
      <c r="AB7">
        <v>0</v>
      </c>
      <c r="AC7">
        <v>25.78</v>
      </c>
      <c r="AD7">
        <v>57.89</v>
      </c>
      <c r="AE7">
        <v>19</v>
      </c>
      <c r="AF7">
        <v>5</v>
      </c>
      <c r="AG7">
        <v>60</v>
      </c>
      <c r="AH7">
        <v>1</v>
      </c>
      <c r="AI7">
        <v>0</v>
      </c>
      <c r="AJ7">
        <v>100</v>
      </c>
      <c r="AK7">
        <v>0</v>
      </c>
      <c r="AL7">
        <v>0</v>
      </c>
      <c r="AM7">
        <v>86.61</v>
      </c>
      <c r="AN7">
        <v>0</v>
      </c>
      <c r="AO7">
        <v>13.39</v>
      </c>
      <c r="AP7" t="s">
        <v>613</v>
      </c>
      <c r="AQ7">
        <v>1.0900000000000001</v>
      </c>
      <c r="AR7">
        <v>0.28999999999999998</v>
      </c>
      <c r="AS7">
        <v>0.96</v>
      </c>
      <c r="AT7">
        <v>0.87</v>
      </c>
      <c r="AU7">
        <v>0.1</v>
      </c>
      <c r="AV7">
        <v>0.51</v>
      </c>
      <c r="AW7">
        <v>-419.23</v>
      </c>
      <c r="AX7">
        <v>0.11</v>
      </c>
      <c r="AY7">
        <v>0.7</v>
      </c>
      <c r="AZ7">
        <v>0.7</v>
      </c>
      <c r="BA7">
        <v>-63.86</v>
      </c>
      <c r="BB7">
        <v>1978.44</v>
      </c>
      <c r="BC7">
        <v>-3.23</v>
      </c>
      <c r="BD7">
        <v>27.92</v>
      </c>
      <c r="BE7">
        <v>50</v>
      </c>
      <c r="BF7">
        <v>22</v>
      </c>
      <c r="BG7">
        <v>12</v>
      </c>
      <c r="BH7">
        <v>54.55</v>
      </c>
      <c r="BI7">
        <v>2</v>
      </c>
      <c r="BJ7">
        <v>9.09</v>
      </c>
      <c r="BK7" t="s">
        <v>614</v>
      </c>
      <c r="BL7" t="s">
        <v>615</v>
      </c>
      <c r="BM7" t="s">
        <v>78</v>
      </c>
      <c r="BN7" t="s">
        <v>79</v>
      </c>
      <c r="BO7" t="b">
        <v>1</v>
      </c>
    </row>
    <row r="8" spans="1:68" x14ac:dyDescent="0.2">
      <c r="A8" s="2">
        <f>VALUE(LEFT(B8,FIND("_",B8)-1))</f>
        <v>7</v>
      </c>
      <c r="B8" t="s">
        <v>623</v>
      </c>
      <c r="C8" t="s">
        <v>624</v>
      </c>
      <c r="D8" t="s">
        <v>69</v>
      </c>
      <c r="E8" t="s">
        <v>625</v>
      </c>
      <c r="F8">
        <v>1</v>
      </c>
      <c r="G8" t="s">
        <v>626</v>
      </c>
      <c r="H8">
        <v>1</v>
      </c>
      <c r="I8">
        <v>0.39</v>
      </c>
      <c r="J8" t="s">
        <v>72</v>
      </c>
      <c r="K8" t="s">
        <v>73</v>
      </c>
      <c r="L8" t="s">
        <v>74</v>
      </c>
      <c r="M8">
        <v>0.94</v>
      </c>
      <c r="N8">
        <v>0.88</v>
      </c>
      <c r="O8">
        <v>0.86</v>
      </c>
      <c r="P8">
        <v>0.12</v>
      </c>
      <c r="Q8">
        <v>0.15</v>
      </c>
      <c r="R8">
        <v>0.92</v>
      </c>
      <c r="S8">
        <v>0.94</v>
      </c>
      <c r="T8">
        <v>10</v>
      </c>
      <c r="U8">
        <v>0</v>
      </c>
      <c r="V8">
        <v>-1</v>
      </c>
      <c r="W8">
        <v>0.2</v>
      </c>
      <c r="X8">
        <v>0.7</v>
      </c>
      <c r="Y8">
        <v>0.65</v>
      </c>
      <c r="Z8">
        <v>-10</v>
      </c>
      <c r="AA8">
        <v>2235.04</v>
      </c>
      <c r="AB8">
        <v>0</v>
      </c>
      <c r="AC8">
        <v>42.08</v>
      </c>
      <c r="AD8">
        <v>32</v>
      </c>
      <c r="AE8">
        <v>25</v>
      </c>
      <c r="AF8">
        <v>5</v>
      </c>
      <c r="AG8">
        <v>60</v>
      </c>
      <c r="AH8">
        <v>1</v>
      </c>
      <c r="AI8">
        <v>0</v>
      </c>
      <c r="AJ8">
        <v>95.24</v>
      </c>
      <c r="AK8">
        <v>0</v>
      </c>
      <c r="AL8">
        <v>4.76</v>
      </c>
      <c r="AM8">
        <v>88.35</v>
      </c>
      <c r="AN8">
        <v>0</v>
      </c>
      <c r="AO8">
        <v>11.65</v>
      </c>
      <c r="AP8" t="s">
        <v>627</v>
      </c>
      <c r="AQ8">
        <v>1.08</v>
      </c>
      <c r="AR8">
        <v>0.31</v>
      </c>
      <c r="AS8">
        <v>0.95</v>
      </c>
      <c r="AT8">
        <v>0.84</v>
      </c>
      <c r="AU8">
        <v>0.09</v>
      </c>
      <c r="AV8">
        <v>0.7</v>
      </c>
      <c r="AW8">
        <v>-298.10000000000002</v>
      </c>
      <c r="AX8">
        <v>0.21</v>
      </c>
      <c r="AY8">
        <v>0.69</v>
      </c>
      <c r="AZ8">
        <v>0.64</v>
      </c>
      <c r="BA8">
        <v>-62.45</v>
      </c>
      <c r="BB8">
        <v>2045.5</v>
      </c>
      <c r="BC8">
        <v>-3.05</v>
      </c>
      <c r="BD8">
        <v>37.65</v>
      </c>
      <c r="BE8">
        <v>36.36</v>
      </c>
      <c r="BF8">
        <v>22</v>
      </c>
      <c r="BG8">
        <v>10</v>
      </c>
      <c r="BH8">
        <v>45.45</v>
      </c>
      <c r="BI8">
        <v>6</v>
      </c>
      <c r="BJ8">
        <v>27.27</v>
      </c>
      <c r="BK8" t="s">
        <v>628</v>
      </c>
      <c r="BL8" t="s">
        <v>629</v>
      </c>
      <c r="BM8" t="s">
        <v>78</v>
      </c>
      <c r="BN8" t="s">
        <v>79</v>
      </c>
      <c r="BO8" t="b">
        <v>0</v>
      </c>
      <c r="BP8" t="s">
        <v>88</v>
      </c>
    </row>
    <row r="9" spans="1:68" x14ac:dyDescent="0.2">
      <c r="A9" s="2">
        <f>VALUE(LEFT(B9,FIND("_",B9)-1))</f>
        <v>8</v>
      </c>
      <c r="B9" t="s">
        <v>672</v>
      </c>
      <c r="C9" t="s">
        <v>673</v>
      </c>
      <c r="D9" t="s">
        <v>69</v>
      </c>
      <c r="E9" t="s">
        <v>674</v>
      </c>
      <c r="F9">
        <v>1</v>
      </c>
      <c r="G9" t="s">
        <v>675</v>
      </c>
      <c r="H9">
        <v>0.98</v>
      </c>
      <c r="I9">
        <v>0.36</v>
      </c>
      <c r="J9" t="s">
        <v>72</v>
      </c>
      <c r="K9" t="s">
        <v>73</v>
      </c>
      <c r="L9" t="s">
        <v>74</v>
      </c>
      <c r="M9">
        <v>0.92</v>
      </c>
      <c r="N9">
        <v>0.88</v>
      </c>
      <c r="O9">
        <v>0.85</v>
      </c>
      <c r="P9">
        <v>0.13</v>
      </c>
      <c r="Q9">
        <v>0.15</v>
      </c>
      <c r="R9">
        <v>0.91</v>
      </c>
      <c r="S9">
        <v>0.93</v>
      </c>
      <c r="T9">
        <v>4</v>
      </c>
      <c r="U9">
        <v>0</v>
      </c>
      <c r="V9">
        <v>-1</v>
      </c>
      <c r="W9">
        <v>0.24</v>
      </c>
      <c r="X9">
        <v>0.71</v>
      </c>
      <c r="Y9">
        <v>0.65</v>
      </c>
      <c r="Z9">
        <v>-10</v>
      </c>
      <c r="AA9">
        <v>1984.33</v>
      </c>
      <c r="AB9">
        <v>0</v>
      </c>
      <c r="AC9">
        <v>53.58</v>
      </c>
      <c r="AD9">
        <v>47.62</v>
      </c>
      <c r="AE9">
        <v>21</v>
      </c>
      <c r="AF9">
        <v>5</v>
      </c>
      <c r="AG9">
        <v>60</v>
      </c>
      <c r="AH9">
        <v>1</v>
      </c>
      <c r="AI9">
        <v>0</v>
      </c>
      <c r="AJ9">
        <v>94.74</v>
      </c>
      <c r="AK9">
        <v>0</v>
      </c>
      <c r="AL9">
        <v>5.26</v>
      </c>
      <c r="AM9">
        <v>84.62</v>
      </c>
      <c r="AN9">
        <v>0</v>
      </c>
      <c r="AO9">
        <v>15.38</v>
      </c>
      <c r="AP9" t="s">
        <v>676</v>
      </c>
      <c r="AQ9">
        <v>1.6</v>
      </c>
      <c r="AR9">
        <v>0.33</v>
      </c>
      <c r="AS9">
        <v>0.93</v>
      </c>
      <c r="AT9">
        <v>0.78</v>
      </c>
      <c r="AU9">
        <v>0.11</v>
      </c>
      <c r="AV9">
        <v>1.4</v>
      </c>
      <c r="AW9">
        <v>-199.96</v>
      </c>
      <c r="AX9">
        <v>0.3</v>
      </c>
      <c r="AY9">
        <v>0.69</v>
      </c>
      <c r="AZ9">
        <v>0.6</v>
      </c>
      <c r="BA9">
        <v>-58.72</v>
      </c>
      <c r="BB9">
        <v>2038.56</v>
      </c>
      <c r="BC9">
        <v>-2.88</v>
      </c>
      <c r="BD9">
        <v>57.6</v>
      </c>
      <c r="BE9">
        <v>47.62</v>
      </c>
      <c r="BF9">
        <v>21</v>
      </c>
      <c r="BG9">
        <v>10</v>
      </c>
      <c r="BH9">
        <v>47.62</v>
      </c>
      <c r="BI9">
        <v>4</v>
      </c>
      <c r="BJ9">
        <v>19.05</v>
      </c>
      <c r="BK9" t="s">
        <v>677</v>
      </c>
      <c r="BL9" t="s">
        <v>678</v>
      </c>
      <c r="BM9" t="s">
        <v>78</v>
      </c>
      <c r="BN9" t="s">
        <v>79</v>
      </c>
      <c r="BO9" t="b">
        <v>1</v>
      </c>
    </row>
    <row r="10" spans="1:68" x14ac:dyDescent="0.2">
      <c r="A10" s="2">
        <f>VALUE(LEFT(B10,FIND("_",B10)-1))</f>
        <v>9</v>
      </c>
      <c r="B10" t="s">
        <v>755</v>
      </c>
      <c r="C10" t="s">
        <v>756</v>
      </c>
      <c r="D10" t="s">
        <v>69</v>
      </c>
      <c r="E10" t="s">
        <v>757</v>
      </c>
      <c r="F10">
        <v>1</v>
      </c>
      <c r="G10" t="s">
        <v>758</v>
      </c>
      <c r="H10">
        <v>1.05</v>
      </c>
      <c r="I10">
        <v>0.33</v>
      </c>
      <c r="J10" t="s">
        <v>72</v>
      </c>
      <c r="K10" t="s">
        <v>73</v>
      </c>
      <c r="L10" t="s">
        <v>74</v>
      </c>
      <c r="M10">
        <v>0.89</v>
      </c>
      <c r="N10">
        <v>0.86</v>
      </c>
      <c r="O10">
        <v>0.85</v>
      </c>
      <c r="P10">
        <v>0.18</v>
      </c>
      <c r="Q10">
        <v>0.2</v>
      </c>
      <c r="R10">
        <v>0.93</v>
      </c>
      <c r="S10">
        <v>0.91</v>
      </c>
      <c r="T10">
        <v>5</v>
      </c>
      <c r="U10">
        <v>0</v>
      </c>
      <c r="V10">
        <v>-1</v>
      </c>
      <c r="W10">
        <v>0.2</v>
      </c>
      <c r="X10">
        <v>0.7</v>
      </c>
      <c r="Y10">
        <v>0.65</v>
      </c>
      <c r="Z10">
        <v>-10</v>
      </c>
      <c r="AA10">
        <v>1976.7</v>
      </c>
      <c r="AB10">
        <v>0</v>
      </c>
      <c r="AC10">
        <v>38.159999999999997</v>
      </c>
      <c r="AD10">
        <v>39.130000000000003</v>
      </c>
      <c r="AE10">
        <v>23</v>
      </c>
      <c r="AF10">
        <v>5</v>
      </c>
      <c r="AG10">
        <v>60</v>
      </c>
      <c r="AH10">
        <v>1</v>
      </c>
      <c r="AI10">
        <v>0</v>
      </c>
      <c r="AJ10">
        <v>88.89</v>
      </c>
      <c r="AK10">
        <v>0</v>
      </c>
      <c r="AL10">
        <v>11.11</v>
      </c>
      <c r="AM10">
        <v>84.34</v>
      </c>
      <c r="AN10">
        <v>0</v>
      </c>
      <c r="AO10">
        <v>15.66</v>
      </c>
      <c r="AP10" t="s">
        <v>759</v>
      </c>
      <c r="AQ10">
        <v>3.52</v>
      </c>
      <c r="AR10">
        <v>0.83</v>
      </c>
      <c r="AS10">
        <v>0.9</v>
      </c>
      <c r="AT10">
        <v>0.75</v>
      </c>
      <c r="AU10">
        <v>0.15</v>
      </c>
      <c r="AV10">
        <v>3.22</v>
      </c>
      <c r="AW10">
        <v>-243.58</v>
      </c>
      <c r="AX10">
        <v>0.2</v>
      </c>
      <c r="AY10">
        <v>0.71</v>
      </c>
      <c r="AZ10">
        <v>0.66</v>
      </c>
      <c r="BA10">
        <v>-51.38</v>
      </c>
      <c r="BB10">
        <v>1787.61</v>
      </c>
      <c r="BC10">
        <v>-2.87</v>
      </c>
      <c r="BD10">
        <v>33.700000000000003</v>
      </c>
      <c r="BE10">
        <v>36.36</v>
      </c>
      <c r="BF10">
        <v>22</v>
      </c>
      <c r="BG10">
        <v>7</v>
      </c>
      <c r="BH10">
        <v>31.82</v>
      </c>
      <c r="BI10">
        <v>5</v>
      </c>
      <c r="BJ10">
        <v>22.73</v>
      </c>
      <c r="BK10" t="s">
        <v>760</v>
      </c>
      <c r="BL10" t="s">
        <v>761</v>
      </c>
      <c r="BM10" t="s">
        <v>78</v>
      </c>
      <c r="BN10" t="s">
        <v>79</v>
      </c>
      <c r="BO10" t="b">
        <v>0</v>
      </c>
      <c r="BP10" t="s">
        <v>88</v>
      </c>
    </row>
    <row r="11" spans="1:68" x14ac:dyDescent="0.2">
      <c r="A11" s="2">
        <f>VALUE(LEFT(B11,FIND("_",B11)-1))</f>
        <v>10</v>
      </c>
      <c r="B11" t="s">
        <v>273</v>
      </c>
      <c r="C11" t="s">
        <v>274</v>
      </c>
      <c r="D11" t="s">
        <v>69</v>
      </c>
      <c r="E11" t="s">
        <v>275</v>
      </c>
      <c r="F11">
        <v>2</v>
      </c>
      <c r="G11" t="s">
        <v>276</v>
      </c>
      <c r="H11">
        <v>1.04</v>
      </c>
      <c r="I11">
        <v>0.26</v>
      </c>
      <c r="J11" t="s">
        <v>72</v>
      </c>
      <c r="K11" t="s">
        <v>73</v>
      </c>
      <c r="L11" t="s">
        <v>74</v>
      </c>
      <c r="M11">
        <v>0.91</v>
      </c>
      <c r="N11">
        <v>0.87</v>
      </c>
      <c r="O11">
        <v>0.84</v>
      </c>
      <c r="P11">
        <v>0.16</v>
      </c>
      <c r="Q11">
        <v>0.21</v>
      </c>
      <c r="R11">
        <v>0.89</v>
      </c>
      <c r="S11">
        <v>0.93</v>
      </c>
      <c r="T11">
        <v>5</v>
      </c>
      <c r="U11">
        <v>0</v>
      </c>
      <c r="V11">
        <v>-1</v>
      </c>
      <c r="W11">
        <v>0.34</v>
      </c>
      <c r="X11">
        <v>0.61</v>
      </c>
      <c r="Y11">
        <v>0.65</v>
      </c>
      <c r="Z11">
        <v>-10</v>
      </c>
      <c r="AA11">
        <v>1900.45</v>
      </c>
      <c r="AB11">
        <v>0</v>
      </c>
      <c r="AC11">
        <v>24.75</v>
      </c>
      <c r="AD11">
        <v>60</v>
      </c>
      <c r="AE11">
        <v>20</v>
      </c>
      <c r="AF11">
        <v>5</v>
      </c>
      <c r="AG11">
        <v>60</v>
      </c>
      <c r="AH11">
        <v>1</v>
      </c>
      <c r="AI11">
        <v>0</v>
      </c>
      <c r="AJ11">
        <v>93.75</v>
      </c>
      <c r="AK11">
        <v>0</v>
      </c>
      <c r="AL11">
        <v>6.25</v>
      </c>
      <c r="AM11">
        <v>79.19</v>
      </c>
      <c r="AN11">
        <v>0</v>
      </c>
      <c r="AO11">
        <v>20.81</v>
      </c>
      <c r="AP11" t="s">
        <v>277</v>
      </c>
      <c r="AQ11">
        <v>1.36</v>
      </c>
      <c r="AR11">
        <v>0.27</v>
      </c>
      <c r="AS11">
        <v>0.93</v>
      </c>
      <c r="AT11">
        <v>0.87</v>
      </c>
      <c r="AU11">
        <v>0.12</v>
      </c>
      <c r="AV11">
        <v>0.94</v>
      </c>
      <c r="AW11">
        <v>-445.54</v>
      </c>
      <c r="AX11">
        <v>0.33</v>
      </c>
      <c r="AY11">
        <v>0.7</v>
      </c>
      <c r="AZ11">
        <v>0.6</v>
      </c>
      <c r="BA11">
        <v>-69.010000000000005</v>
      </c>
      <c r="BB11">
        <v>1912.15</v>
      </c>
      <c r="BC11">
        <v>-3.61</v>
      </c>
      <c r="BD11">
        <v>25.86</v>
      </c>
      <c r="BE11">
        <v>54.55</v>
      </c>
      <c r="BF11">
        <v>22</v>
      </c>
      <c r="BG11">
        <v>12</v>
      </c>
      <c r="BH11">
        <v>54.55</v>
      </c>
      <c r="BI11">
        <v>6</v>
      </c>
      <c r="BJ11">
        <v>27.27</v>
      </c>
      <c r="BK11" t="s">
        <v>278</v>
      </c>
      <c r="BL11" t="s">
        <v>279</v>
      </c>
      <c r="BM11" t="s">
        <v>78</v>
      </c>
      <c r="BN11" t="s">
        <v>79</v>
      </c>
      <c r="BO11" t="b">
        <v>0</v>
      </c>
      <c r="BP11" t="s">
        <v>88</v>
      </c>
    </row>
    <row r="12" spans="1:68" x14ac:dyDescent="0.2">
      <c r="A12" s="2">
        <f>VALUE(LEFT(B12,FIND("_",B12)-1))</f>
        <v>11</v>
      </c>
      <c r="B12" t="s">
        <v>266</v>
      </c>
      <c r="C12" t="s">
        <v>267</v>
      </c>
      <c r="D12" t="s">
        <v>69</v>
      </c>
      <c r="E12" t="s">
        <v>268</v>
      </c>
      <c r="F12">
        <v>2</v>
      </c>
      <c r="G12" t="s">
        <v>269</v>
      </c>
      <c r="H12">
        <v>0.93</v>
      </c>
      <c r="I12">
        <v>0.43</v>
      </c>
      <c r="J12" t="s">
        <v>72</v>
      </c>
      <c r="K12" t="s">
        <v>73</v>
      </c>
      <c r="L12" t="s">
        <v>74</v>
      </c>
      <c r="M12">
        <v>0.89</v>
      </c>
      <c r="N12">
        <v>0.87</v>
      </c>
      <c r="O12">
        <v>0.84</v>
      </c>
      <c r="P12">
        <v>0.16</v>
      </c>
      <c r="Q12">
        <v>0.19</v>
      </c>
      <c r="R12">
        <v>0.88</v>
      </c>
      <c r="S12">
        <v>0.92</v>
      </c>
      <c r="T12">
        <v>0</v>
      </c>
      <c r="U12">
        <v>0</v>
      </c>
      <c r="V12">
        <v>-1</v>
      </c>
      <c r="W12">
        <v>0.17</v>
      </c>
      <c r="X12">
        <v>0.57999999999999996</v>
      </c>
      <c r="Y12">
        <v>0.65</v>
      </c>
      <c r="Z12">
        <v>-10</v>
      </c>
      <c r="AA12">
        <v>2425.81</v>
      </c>
      <c r="AB12">
        <v>0</v>
      </c>
      <c r="AC12">
        <v>34.74</v>
      </c>
      <c r="AD12">
        <v>34.29</v>
      </c>
      <c r="AE12">
        <v>35</v>
      </c>
      <c r="AF12">
        <v>5</v>
      </c>
      <c r="AG12">
        <v>60</v>
      </c>
      <c r="AH12">
        <v>1</v>
      </c>
      <c r="AI12">
        <v>0</v>
      </c>
      <c r="AJ12">
        <v>62.96</v>
      </c>
      <c r="AK12">
        <v>0</v>
      </c>
      <c r="AL12">
        <v>37.04</v>
      </c>
      <c r="AM12">
        <v>69.849999999999994</v>
      </c>
      <c r="AN12">
        <v>0</v>
      </c>
      <c r="AO12">
        <v>30.15</v>
      </c>
      <c r="AP12" t="s">
        <v>270</v>
      </c>
      <c r="AQ12">
        <v>1.54</v>
      </c>
      <c r="AR12">
        <v>0.26</v>
      </c>
      <c r="AS12">
        <v>0.9</v>
      </c>
      <c r="AT12">
        <v>0.84</v>
      </c>
      <c r="AU12">
        <v>0.14000000000000001</v>
      </c>
      <c r="AV12">
        <v>1.1399999999999999</v>
      </c>
      <c r="AW12">
        <v>-412.94</v>
      </c>
      <c r="AX12">
        <v>0.19</v>
      </c>
      <c r="AY12">
        <v>0.59</v>
      </c>
      <c r="AZ12">
        <v>0.57999999999999996</v>
      </c>
      <c r="BA12">
        <v>-74.41</v>
      </c>
      <c r="BB12">
        <v>2633.69</v>
      </c>
      <c r="BC12">
        <v>-2.83</v>
      </c>
      <c r="BD12">
        <v>38.49</v>
      </c>
      <c r="BE12">
        <v>37.14</v>
      </c>
      <c r="BF12">
        <v>35</v>
      </c>
      <c r="BG12">
        <v>20</v>
      </c>
      <c r="BH12">
        <v>57.14</v>
      </c>
      <c r="BI12">
        <v>5</v>
      </c>
      <c r="BJ12">
        <v>14.29</v>
      </c>
      <c r="BK12" t="s">
        <v>271</v>
      </c>
      <c r="BL12" t="s">
        <v>272</v>
      </c>
      <c r="BM12" t="s">
        <v>78</v>
      </c>
      <c r="BN12" t="s">
        <v>79</v>
      </c>
      <c r="BO12" t="b">
        <v>0</v>
      </c>
      <c r="BP12" t="s">
        <v>124</v>
      </c>
    </row>
    <row r="13" spans="1:68" x14ac:dyDescent="0.2">
      <c r="A13" s="2">
        <f>VALUE(LEFT(B13,FIND("_",B13)-1))</f>
        <v>12</v>
      </c>
      <c r="B13" t="s">
        <v>280</v>
      </c>
      <c r="C13" t="s">
        <v>281</v>
      </c>
      <c r="D13" t="s">
        <v>69</v>
      </c>
      <c r="E13" t="s">
        <v>282</v>
      </c>
      <c r="F13">
        <v>1</v>
      </c>
      <c r="G13" t="s">
        <v>283</v>
      </c>
      <c r="H13">
        <v>0.93</v>
      </c>
      <c r="I13">
        <v>0.41</v>
      </c>
      <c r="J13" t="s">
        <v>72</v>
      </c>
      <c r="K13" t="s">
        <v>73</v>
      </c>
      <c r="L13" t="s">
        <v>74</v>
      </c>
      <c r="M13">
        <v>0.92</v>
      </c>
      <c r="N13">
        <v>0.87</v>
      </c>
      <c r="O13">
        <v>0.86</v>
      </c>
      <c r="P13">
        <v>0.14000000000000001</v>
      </c>
      <c r="Q13">
        <v>0.17</v>
      </c>
      <c r="R13">
        <v>0.9</v>
      </c>
      <c r="S13">
        <v>0.93</v>
      </c>
      <c r="T13">
        <v>4</v>
      </c>
      <c r="U13">
        <v>0</v>
      </c>
      <c r="V13">
        <v>-1</v>
      </c>
      <c r="W13">
        <v>0.34</v>
      </c>
      <c r="X13">
        <v>0.69</v>
      </c>
      <c r="Y13">
        <v>0.65</v>
      </c>
      <c r="Z13">
        <v>-10</v>
      </c>
      <c r="AA13">
        <v>2118.35</v>
      </c>
      <c r="AB13">
        <v>0</v>
      </c>
      <c r="AC13">
        <v>28.35</v>
      </c>
      <c r="AD13">
        <v>52</v>
      </c>
      <c r="AE13">
        <v>25</v>
      </c>
      <c r="AF13">
        <v>5</v>
      </c>
      <c r="AG13">
        <v>60</v>
      </c>
      <c r="AH13">
        <v>1</v>
      </c>
      <c r="AI13">
        <v>0</v>
      </c>
      <c r="AJ13">
        <v>89.47</v>
      </c>
      <c r="AK13">
        <v>0</v>
      </c>
      <c r="AL13">
        <v>10.53</v>
      </c>
      <c r="AM13">
        <v>80.27</v>
      </c>
      <c r="AN13">
        <v>0</v>
      </c>
      <c r="AO13">
        <v>19.73</v>
      </c>
      <c r="AP13" t="s">
        <v>284</v>
      </c>
      <c r="AQ13">
        <v>1.38</v>
      </c>
      <c r="AR13">
        <v>0.3</v>
      </c>
      <c r="AS13">
        <v>0.93</v>
      </c>
      <c r="AT13">
        <v>0.85</v>
      </c>
      <c r="AU13">
        <v>0.12</v>
      </c>
      <c r="AV13">
        <v>0.85</v>
      </c>
      <c r="AW13">
        <v>-455.26</v>
      </c>
      <c r="AX13">
        <v>0.45</v>
      </c>
      <c r="AY13">
        <v>0.68</v>
      </c>
      <c r="AZ13">
        <v>0.62</v>
      </c>
      <c r="BA13">
        <v>-67.48</v>
      </c>
      <c r="BB13">
        <v>2248.31</v>
      </c>
      <c r="BC13">
        <v>-3</v>
      </c>
      <c r="BD13">
        <v>31</v>
      </c>
      <c r="BE13">
        <v>51.85</v>
      </c>
      <c r="BF13">
        <v>27</v>
      </c>
      <c r="BG13">
        <v>14</v>
      </c>
      <c r="BH13">
        <v>51.85</v>
      </c>
      <c r="BI13">
        <v>4</v>
      </c>
      <c r="BJ13">
        <v>14.81</v>
      </c>
      <c r="BK13" t="s">
        <v>285</v>
      </c>
      <c r="BL13" t="s">
        <v>286</v>
      </c>
      <c r="BM13" t="s">
        <v>78</v>
      </c>
      <c r="BN13" t="s">
        <v>79</v>
      </c>
      <c r="BO13" t="b">
        <v>0</v>
      </c>
      <c r="BP13" t="s">
        <v>80</v>
      </c>
    </row>
    <row r="14" spans="1:68" x14ac:dyDescent="0.2">
      <c r="A14" s="2">
        <f>VALUE(LEFT(B14,FIND("_",B14)-1))</f>
        <v>13</v>
      </c>
      <c r="B14" t="s">
        <v>132</v>
      </c>
      <c r="C14" t="s">
        <v>133</v>
      </c>
      <c r="D14" t="s">
        <v>69</v>
      </c>
      <c r="E14" t="s">
        <v>134</v>
      </c>
      <c r="F14">
        <v>2</v>
      </c>
      <c r="G14" t="s">
        <v>135</v>
      </c>
      <c r="H14">
        <v>0.89</v>
      </c>
      <c r="I14">
        <v>0.48</v>
      </c>
      <c r="J14" t="s">
        <v>72</v>
      </c>
      <c r="K14" t="s">
        <v>73</v>
      </c>
      <c r="L14" t="s">
        <v>74</v>
      </c>
      <c r="M14">
        <v>0.93</v>
      </c>
      <c r="N14">
        <v>0.87</v>
      </c>
      <c r="O14">
        <v>0.83</v>
      </c>
      <c r="P14">
        <v>0.13</v>
      </c>
      <c r="Q14">
        <v>0.17</v>
      </c>
      <c r="R14">
        <v>0.94</v>
      </c>
      <c r="S14">
        <v>0.94</v>
      </c>
      <c r="T14">
        <v>2</v>
      </c>
      <c r="U14">
        <v>0</v>
      </c>
      <c r="V14">
        <v>-1</v>
      </c>
      <c r="W14">
        <v>0.3</v>
      </c>
      <c r="X14">
        <v>0.68</v>
      </c>
      <c r="Y14">
        <v>0.65</v>
      </c>
      <c r="Z14">
        <v>-10</v>
      </c>
      <c r="AA14">
        <v>1935.44</v>
      </c>
      <c r="AB14">
        <v>0</v>
      </c>
      <c r="AC14">
        <v>30.85</v>
      </c>
      <c r="AD14">
        <v>65</v>
      </c>
      <c r="AE14">
        <v>20</v>
      </c>
      <c r="AF14">
        <v>5</v>
      </c>
      <c r="AG14">
        <v>60</v>
      </c>
      <c r="AH14">
        <v>1</v>
      </c>
      <c r="AI14">
        <v>0</v>
      </c>
      <c r="AJ14">
        <v>100</v>
      </c>
      <c r="AK14">
        <v>0</v>
      </c>
      <c r="AL14">
        <v>0</v>
      </c>
      <c r="AM14">
        <v>84.35</v>
      </c>
      <c r="AN14">
        <v>0</v>
      </c>
      <c r="AO14">
        <v>15.65</v>
      </c>
      <c r="AP14" t="s">
        <v>136</v>
      </c>
      <c r="AQ14">
        <v>1.28</v>
      </c>
      <c r="AR14">
        <v>0.25</v>
      </c>
      <c r="AS14">
        <v>0.96</v>
      </c>
      <c r="AT14">
        <v>0.87</v>
      </c>
      <c r="AU14">
        <v>0.09</v>
      </c>
      <c r="AV14">
        <v>0.7</v>
      </c>
      <c r="AW14">
        <v>-339.79</v>
      </c>
      <c r="AX14">
        <v>0.38</v>
      </c>
      <c r="AY14">
        <v>0.7</v>
      </c>
      <c r="AZ14">
        <v>0.68</v>
      </c>
      <c r="BA14">
        <v>-58.42</v>
      </c>
      <c r="BB14">
        <v>1933.8</v>
      </c>
      <c r="BC14">
        <v>-3.02</v>
      </c>
      <c r="BD14">
        <v>31.65</v>
      </c>
      <c r="BE14">
        <v>66.67</v>
      </c>
      <c r="BF14">
        <v>21</v>
      </c>
      <c r="BG14">
        <v>11</v>
      </c>
      <c r="BH14">
        <v>52.38</v>
      </c>
      <c r="BI14">
        <v>5</v>
      </c>
      <c r="BJ14">
        <v>23.81</v>
      </c>
      <c r="BK14" t="s">
        <v>137</v>
      </c>
      <c r="BL14" t="s">
        <v>138</v>
      </c>
      <c r="BM14" t="s">
        <v>78</v>
      </c>
      <c r="BN14" t="s">
        <v>79</v>
      </c>
      <c r="BO14" t="b">
        <v>0</v>
      </c>
      <c r="BP14" t="s">
        <v>139</v>
      </c>
    </row>
    <row r="15" spans="1:68" x14ac:dyDescent="0.2">
      <c r="A15" s="2">
        <f>VALUE(LEFT(B15,FIND("_",B15)-1))</f>
        <v>14</v>
      </c>
      <c r="B15" t="s">
        <v>125</v>
      </c>
      <c r="C15" t="s">
        <v>126</v>
      </c>
      <c r="D15" t="s">
        <v>69</v>
      </c>
      <c r="E15" t="s">
        <v>127</v>
      </c>
      <c r="F15">
        <v>2</v>
      </c>
      <c r="G15" t="s">
        <v>128</v>
      </c>
      <c r="H15">
        <v>0.88</v>
      </c>
      <c r="I15">
        <v>0.39</v>
      </c>
      <c r="J15" t="s">
        <v>72</v>
      </c>
      <c r="K15" t="s">
        <v>73</v>
      </c>
      <c r="L15" t="s">
        <v>74</v>
      </c>
      <c r="M15">
        <v>0.9</v>
      </c>
      <c r="N15">
        <v>0.87</v>
      </c>
      <c r="O15">
        <v>0.84</v>
      </c>
      <c r="P15">
        <v>0.16</v>
      </c>
      <c r="Q15">
        <v>0.19</v>
      </c>
      <c r="R15">
        <v>0.89</v>
      </c>
      <c r="S15">
        <v>0.94</v>
      </c>
      <c r="T15">
        <v>2</v>
      </c>
      <c r="U15">
        <v>0</v>
      </c>
      <c r="V15">
        <v>-1</v>
      </c>
      <c r="W15">
        <v>0.27</v>
      </c>
      <c r="X15">
        <v>0.66</v>
      </c>
      <c r="Y15">
        <v>0.65</v>
      </c>
      <c r="Z15">
        <v>-10</v>
      </c>
      <c r="AA15">
        <v>1941.37</v>
      </c>
      <c r="AB15">
        <v>0</v>
      </c>
      <c r="AC15">
        <v>34.72</v>
      </c>
      <c r="AD15">
        <v>50</v>
      </c>
      <c r="AE15">
        <v>24</v>
      </c>
      <c r="AF15">
        <v>5</v>
      </c>
      <c r="AG15">
        <v>60</v>
      </c>
      <c r="AH15">
        <v>1</v>
      </c>
      <c r="AI15">
        <v>0</v>
      </c>
      <c r="AJ15">
        <v>73.680000000000007</v>
      </c>
      <c r="AK15">
        <v>0</v>
      </c>
      <c r="AL15">
        <v>26.32</v>
      </c>
      <c r="AM15">
        <v>72.73</v>
      </c>
      <c r="AN15">
        <v>0</v>
      </c>
      <c r="AO15">
        <v>27.27</v>
      </c>
      <c r="AP15" t="s">
        <v>129</v>
      </c>
      <c r="AQ15">
        <v>0.73</v>
      </c>
      <c r="AR15">
        <v>0.25</v>
      </c>
      <c r="AS15">
        <v>0.91</v>
      </c>
      <c r="AT15">
        <v>0.85</v>
      </c>
      <c r="AU15">
        <v>0.13</v>
      </c>
      <c r="AV15">
        <v>1.1100000000000001</v>
      </c>
      <c r="AW15">
        <v>-291.35000000000002</v>
      </c>
      <c r="AX15">
        <v>0.28000000000000003</v>
      </c>
      <c r="AY15">
        <v>0.69</v>
      </c>
      <c r="AZ15">
        <v>0.63</v>
      </c>
      <c r="BA15">
        <v>-51.92</v>
      </c>
      <c r="BB15">
        <v>1973.18</v>
      </c>
      <c r="BC15">
        <v>-2.63</v>
      </c>
      <c r="BD15">
        <v>36.83</v>
      </c>
      <c r="BE15">
        <v>50</v>
      </c>
      <c r="BF15">
        <v>24</v>
      </c>
      <c r="BG15">
        <v>7</v>
      </c>
      <c r="BH15">
        <v>29.17</v>
      </c>
      <c r="BI15">
        <v>5</v>
      </c>
      <c r="BJ15">
        <v>20.83</v>
      </c>
      <c r="BK15" t="s">
        <v>130</v>
      </c>
      <c r="BL15" t="s">
        <v>131</v>
      </c>
      <c r="BM15" t="s">
        <v>78</v>
      </c>
      <c r="BN15" t="s">
        <v>79</v>
      </c>
      <c r="BO15" t="b">
        <v>0</v>
      </c>
      <c r="BP15" t="s">
        <v>88</v>
      </c>
    </row>
    <row r="16" spans="1:68" x14ac:dyDescent="0.2">
      <c r="A16" s="2">
        <f>VALUE(LEFT(B16,FIND("_",B16)-1))</f>
        <v>15</v>
      </c>
      <c r="B16" t="s">
        <v>103</v>
      </c>
      <c r="C16" t="s">
        <v>104</v>
      </c>
      <c r="D16" t="s">
        <v>69</v>
      </c>
      <c r="E16" t="s">
        <v>105</v>
      </c>
      <c r="F16">
        <v>2</v>
      </c>
      <c r="G16" t="s">
        <v>106</v>
      </c>
      <c r="H16">
        <v>1.04</v>
      </c>
      <c r="I16">
        <v>0.34</v>
      </c>
      <c r="J16" t="s">
        <v>72</v>
      </c>
      <c r="K16" t="s">
        <v>73</v>
      </c>
      <c r="L16" t="s">
        <v>74</v>
      </c>
      <c r="M16">
        <v>0.9</v>
      </c>
      <c r="N16">
        <v>0.86</v>
      </c>
      <c r="O16">
        <v>0.84</v>
      </c>
      <c r="P16">
        <v>0.18</v>
      </c>
      <c r="Q16">
        <v>0.2</v>
      </c>
      <c r="R16">
        <v>0.93</v>
      </c>
      <c r="S16">
        <v>0.92</v>
      </c>
      <c r="T16">
        <v>3</v>
      </c>
      <c r="U16">
        <v>0</v>
      </c>
      <c r="V16">
        <v>-1</v>
      </c>
      <c r="W16">
        <v>0.26</v>
      </c>
      <c r="X16">
        <v>0.66</v>
      </c>
      <c r="Y16">
        <v>0.65</v>
      </c>
      <c r="Z16">
        <v>-10</v>
      </c>
      <c r="AA16">
        <v>1974.78</v>
      </c>
      <c r="AB16">
        <v>0</v>
      </c>
      <c r="AC16">
        <v>39.6</v>
      </c>
      <c r="AD16">
        <v>36.36</v>
      </c>
      <c r="AE16">
        <v>22</v>
      </c>
      <c r="AF16">
        <v>5</v>
      </c>
      <c r="AG16">
        <v>60</v>
      </c>
      <c r="AH16">
        <v>1</v>
      </c>
      <c r="AI16">
        <v>0</v>
      </c>
      <c r="AJ16">
        <v>87.5</v>
      </c>
      <c r="AK16">
        <v>0</v>
      </c>
      <c r="AL16">
        <v>12.5</v>
      </c>
      <c r="AM16">
        <v>84.34</v>
      </c>
      <c r="AN16">
        <v>0</v>
      </c>
      <c r="AO16">
        <v>15.66</v>
      </c>
      <c r="AP16" t="s">
        <v>107</v>
      </c>
      <c r="AQ16">
        <v>3.66</v>
      </c>
      <c r="AR16">
        <v>0.28000000000000003</v>
      </c>
      <c r="AS16">
        <v>0.92</v>
      </c>
      <c r="AT16">
        <v>0.81</v>
      </c>
      <c r="AU16">
        <v>0.13</v>
      </c>
      <c r="AV16">
        <v>3.38</v>
      </c>
      <c r="AW16">
        <v>-235.09</v>
      </c>
      <c r="AX16">
        <v>0.21</v>
      </c>
      <c r="AY16">
        <v>0.65</v>
      </c>
      <c r="AZ16">
        <v>0.66</v>
      </c>
      <c r="BA16">
        <v>-52.96</v>
      </c>
      <c r="BB16">
        <v>1855.82</v>
      </c>
      <c r="BC16">
        <v>-2.85</v>
      </c>
      <c r="BD16">
        <v>36.049999999999997</v>
      </c>
      <c r="BE16">
        <v>40</v>
      </c>
      <c r="BF16">
        <v>20</v>
      </c>
      <c r="BG16">
        <v>11</v>
      </c>
      <c r="BH16">
        <v>55</v>
      </c>
      <c r="BI16">
        <v>4</v>
      </c>
      <c r="BJ16">
        <v>20</v>
      </c>
      <c r="BK16" t="s">
        <v>108</v>
      </c>
      <c r="BL16" t="s">
        <v>109</v>
      </c>
      <c r="BM16" t="s">
        <v>78</v>
      </c>
      <c r="BN16" t="s">
        <v>79</v>
      </c>
      <c r="BO16" t="b">
        <v>1</v>
      </c>
    </row>
    <row r="17" spans="1:68" x14ac:dyDescent="0.2">
      <c r="A17" s="2">
        <f>VALUE(LEFT(B17,FIND("_",B17)-1))</f>
        <v>16</v>
      </c>
      <c r="B17" t="s">
        <v>81</v>
      </c>
      <c r="C17" t="s">
        <v>82</v>
      </c>
      <c r="D17" t="s">
        <v>69</v>
      </c>
      <c r="E17" t="s">
        <v>83</v>
      </c>
      <c r="F17">
        <v>1</v>
      </c>
      <c r="G17" t="s">
        <v>84</v>
      </c>
      <c r="H17">
        <v>0.89</v>
      </c>
      <c r="I17">
        <v>0.36</v>
      </c>
      <c r="J17" t="s">
        <v>72</v>
      </c>
      <c r="K17" t="s">
        <v>73</v>
      </c>
      <c r="L17" t="s">
        <v>74</v>
      </c>
      <c r="M17">
        <v>0.9</v>
      </c>
      <c r="N17">
        <v>0.88</v>
      </c>
      <c r="O17">
        <v>0.84</v>
      </c>
      <c r="P17">
        <v>0.14000000000000001</v>
      </c>
      <c r="Q17">
        <v>0.16</v>
      </c>
      <c r="R17">
        <v>0.89</v>
      </c>
      <c r="S17">
        <v>0.91</v>
      </c>
      <c r="T17">
        <v>1</v>
      </c>
      <c r="U17">
        <v>0</v>
      </c>
      <c r="V17">
        <v>-1</v>
      </c>
      <c r="W17">
        <v>0.23</v>
      </c>
      <c r="X17">
        <v>0.69</v>
      </c>
      <c r="Y17">
        <v>0.65</v>
      </c>
      <c r="Z17">
        <v>-10</v>
      </c>
      <c r="AA17">
        <v>1969.65</v>
      </c>
      <c r="AB17">
        <v>0</v>
      </c>
      <c r="AC17">
        <v>50.79</v>
      </c>
      <c r="AD17">
        <v>52.38</v>
      </c>
      <c r="AE17">
        <v>21</v>
      </c>
      <c r="AF17">
        <v>5</v>
      </c>
      <c r="AG17">
        <v>60</v>
      </c>
      <c r="AH17">
        <v>1</v>
      </c>
      <c r="AI17">
        <v>0</v>
      </c>
      <c r="AJ17">
        <v>94.44</v>
      </c>
      <c r="AK17">
        <v>0</v>
      </c>
      <c r="AL17">
        <v>5.56</v>
      </c>
      <c r="AM17">
        <v>84.62</v>
      </c>
      <c r="AN17">
        <v>0</v>
      </c>
      <c r="AO17">
        <v>15.38</v>
      </c>
      <c r="AP17" t="s">
        <v>85</v>
      </c>
      <c r="AQ17">
        <v>1.68</v>
      </c>
      <c r="AR17">
        <v>0.31</v>
      </c>
      <c r="AS17">
        <v>0.9</v>
      </c>
      <c r="AT17">
        <v>0.72</v>
      </c>
      <c r="AU17">
        <v>0.13</v>
      </c>
      <c r="AV17">
        <v>2.0699999999999998</v>
      </c>
      <c r="AW17">
        <v>-180.3</v>
      </c>
      <c r="AX17">
        <v>0.3</v>
      </c>
      <c r="AY17">
        <v>0.71</v>
      </c>
      <c r="AZ17">
        <v>0.68</v>
      </c>
      <c r="BA17">
        <v>-59.32</v>
      </c>
      <c r="BB17">
        <v>1988.51</v>
      </c>
      <c r="BC17">
        <v>-2.98</v>
      </c>
      <c r="BD17">
        <v>51.32</v>
      </c>
      <c r="BE17">
        <v>50</v>
      </c>
      <c r="BF17">
        <v>20</v>
      </c>
      <c r="BG17">
        <v>9</v>
      </c>
      <c r="BH17">
        <v>45</v>
      </c>
      <c r="BI17">
        <v>5</v>
      </c>
      <c r="BJ17">
        <v>25</v>
      </c>
      <c r="BK17" t="s">
        <v>86</v>
      </c>
      <c r="BL17" t="s">
        <v>87</v>
      </c>
      <c r="BM17" t="s">
        <v>78</v>
      </c>
      <c r="BN17" t="s">
        <v>79</v>
      </c>
      <c r="BO17" t="b">
        <v>0</v>
      </c>
      <c r="BP17" t="s">
        <v>88</v>
      </c>
    </row>
    <row r="18" spans="1:68" x14ac:dyDescent="0.2">
      <c r="A18" s="2">
        <f>VALUE(LEFT(B18,FIND("_",B18)-1))</f>
        <v>17</v>
      </c>
      <c r="B18" t="s">
        <v>175</v>
      </c>
      <c r="C18" t="s">
        <v>176</v>
      </c>
      <c r="D18" t="s">
        <v>69</v>
      </c>
      <c r="E18" t="s">
        <v>177</v>
      </c>
      <c r="F18">
        <v>2</v>
      </c>
      <c r="G18" t="s">
        <v>178</v>
      </c>
      <c r="H18">
        <v>1.07</v>
      </c>
      <c r="I18">
        <v>0.32</v>
      </c>
      <c r="J18" t="s">
        <v>72</v>
      </c>
      <c r="K18" t="s">
        <v>73</v>
      </c>
      <c r="L18" t="s">
        <v>74</v>
      </c>
      <c r="M18">
        <v>0.91</v>
      </c>
      <c r="N18">
        <v>0.88</v>
      </c>
      <c r="O18">
        <v>0.84</v>
      </c>
      <c r="P18">
        <v>0.15</v>
      </c>
      <c r="Q18">
        <v>0.18</v>
      </c>
      <c r="R18">
        <v>0.93</v>
      </c>
      <c r="S18">
        <v>0.94</v>
      </c>
      <c r="T18">
        <v>1</v>
      </c>
      <c r="U18">
        <v>0</v>
      </c>
      <c r="V18">
        <v>-1</v>
      </c>
      <c r="W18">
        <v>0.35</v>
      </c>
      <c r="X18">
        <v>0.75</v>
      </c>
      <c r="Y18">
        <v>0.65</v>
      </c>
      <c r="Z18">
        <v>-10</v>
      </c>
      <c r="AA18">
        <v>2082.89</v>
      </c>
      <c r="AB18">
        <v>0</v>
      </c>
      <c r="AC18">
        <v>32.92</v>
      </c>
      <c r="AD18">
        <v>57.89</v>
      </c>
      <c r="AE18">
        <v>19</v>
      </c>
      <c r="AF18">
        <v>5</v>
      </c>
      <c r="AG18">
        <v>60</v>
      </c>
      <c r="AH18">
        <v>1</v>
      </c>
      <c r="AI18">
        <v>0</v>
      </c>
      <c r="AJ18">
        <v>100</v>
      </c>
      <c r="AK18">
        <v>0</v>
      </c>
      <c r="AL18">
        <v>0</v>
      </c>
      <c r="AM18">
        <v>81.44</v>
      </c>
      <c r="AN18">
        <v>0</v>
      </c>
      <c r="AO18">
        <v>18.559999999999999</v>
      </c>
      <c r="AP18" t="s">
        <v>179</v>
      </c>
      <c r="AQ18">
        <v>1.39</v>
      </c>
      <c r="AR18">
        <v>0.34</v>
      </c>
      <c r="AS18">
        <v>0.9</v>
      </c>
      <c r="AT18">
        <v>0.78</v>
      </c>
      <c r="AU18">
        <v>0.14000000000000001</v>
      </c>
      <c r="AV18">
        <v>0.98</v>
      </c>
      <c r="AW18">
        <v>-292.27</v>
      </c>
      <c r="AX18">
        <v>0.38</v>
      </c>
      <c r="AY18">
        <v>0.7</v>
      </c>
      <c r="AZ18">
        <v>0.56999999999999995</v>
      </c>
      <c r="BA18">
        <v>-54.41</v>
      </c>
      <c r="BB18">
        <v>2048.9</v>
      </c>
      <c r="BC18">
        <v>-2.66</v>
      </c>
      <c r="BD18">
        <v>33.159999999999997</v>
      </c>
      <c r="BE18">
        <v>61.11</v>
      </c>
      <c r="BF18">
        <v>18</v>
      </c>
      <c r="BG18">
        <v>8</v>
      </c>
      <c r="BH18">
        <v>44.44</v>
      </c>
      <c r="BI18">
        <v>5</v>
      </c>
      <c r="BJ18">
        <v>27.78</v>
      </c>
      <c r="BK18" t="s">
        <v>180</v>
      </c>
      <c r="BL18" t="s">
        <v>181</v>
      </c>
      <c r="BM18" t="s">
        <v>78</v>
      </c>
      <c r="BN18" t="s">
        <v>79</v>
      </c>
      <c r="BO18" t="b">
        <v>0</v>
      </c>
      <c r="BP18" t="s">
        <v>139</v>
      </c>
    </row>
    <row r="19" spans="1:68" x14ac:dyDescent="0.2">
      <c r="A19" s="2">
        <f>VALUE(LEFT(B19,FIND("_",B19)-1))</f>
        <v>18</v>
      </c>
      <c r="B19" t="s">
        <v>117</v>
      </c>
      <c r="C19" t="s">
        <v>118</v>
      </c>
      <c r="D19" t="s">
        <v>69</v>
      </c>
      <c r="E19" t="s">
        <v>119</v>
      </c>
      <c r="F19">
        <v>1</v>
      </c>
      <c r="G19" t="s">
        <v>120</v>
      </c>
      <c r="H19">
        <v>1.08</v>
      </c>
      <c r="I19">
        <v>0.38</v>
      </c>
      <c r="J19" t="s">
        <v>72</v>
      </c>
      <c r="K19" t="s">
        <v>73</v>
      </c>
      <c r="L19" t="s">
        <v>74</v>
      </c>
      <c r="M19">
        <v>0.91</v>
      </c>
      <c r="N19">
        <v>0.86</v>
      </c>
      <c r="O19">
        <v>0.83</v>
      </c>
      <c r="P19">
        <v>0.17</v>
      </c>
      <c r="Q19">
        <v>0.19</v>
      </c>
      <c r="R19">
        <v>0.93</v>
      </c>
      <c r="S19">
        <v>0.94</v>
      </c>
      <c r="T19">
        <v>4</v>
      </c>
      <c r="U19">
        <v>0</v>
      </c>
      <c r="V19">
        <v>-1</v>
      </c>
      <c r="W19">
        <v>0.21</v>
      </c>
      <c r="X19">
        <v>0.57999999999999996</v>
      </c>
      <c r="Y19">
        <v>0.65</v>
      </c>
      <c r="Z19">
        <v>-10</v>
      </c>
      <c r="AA19">
        <v>1875.14</v>
      </c>
      <c r="AB19">
        <v>0</v>
      </c>
      <c r="AC19">
        <v>31.01</v>
      </c>
      <c r="AD19">
        <v>54.55</v>
      </c>
      <c r="AE19">
        <v>22</v>
      </c>
      <c r="AF19">
        <v>5</v>
      </c>
      <c r="AG19">
        <v>60</v>
      </c>
      <c r="AH19">
        <v>1</v>
      </c>
      <c r="AI19">
        <v>0</v>
      </c>
      <c r="AJ19">
        <v>89.47</v>
      </c>
      <c r="AK19">
        <v>0</v>
      </c>
      <c r="AL19">
        <v>10.53</v>
      </c>
      <c r="AM19">
        <v>77.17</v>
      </c>
      <c r="AN19">
        <v>0</v>
      </c>
      <c r="AO19">
        <v>22.83</v>
      </c>
      <c r="AP19" t="s">
        <v>121</v>
      </c>
      <c r="AQ19">
        <v>0.86</v>
      </c>
      <c r="AR19">
        <v>0.34</v>
      </c>
      <c r="AS19">
        <v>0.93</v>
      </c>
      <c r="AT19">
        <v>0.81</v>
      </c>
      <c r="AU19">
        <v>0.13</v>
      </c>
      <c r="AV19">
        <v>0.76</v>
      </c>
      <c r="AW19">
        <v>-253.23</v>
      </c>
      <c r="AX19">
        <v>0.2</v>
      </c>
      <c r="AY19">
        <v>0.54</v>
      </c>
      <c r="AZ19">
        <v>0.65</v>
      </c>
      <c r="BA19">
        <v>-56.1</v>
      </c>
      <c r="BB19">
        <v>2073.69</v>
      </c>
      <c r="BC19">
        <v>-2.71</v>
      </c>
      <c r="BD19">
        <v>35.65</v>
      </c>
      <c r="BE19">
        <v>54.17</v>
      </c>
      <c r="BF19">
        <v>24</v>
      </c>
      <c r="BG19">
        <v>8</v>
      </c>
      <c r="BH19">
        <v>33.33</v>
      </c>
      <c r="BI19">
        <v>5</v>
      </c>
      <c r="BJ19">
        <v>20.83</v>
      </c>
      <c r="BK19" t="s">
        <v>122</v>
      </c>
      <c r="BL19" t="s">
        <v>123</v>
      </c>
      <c r="BM19" t="s">
        <v>78</v>
      </c>
      <c r="BN19" t="s">
        <v>79</v>
      </c>
      <c r="BO19" t="b">
        <v>0</v>
      </c>
      <c r="BP19" t="s">
        <v>124</v>
      </c>
    </row>
    <row r="20" spans="1:68" x14ac:dyDescent="0.2">
      <c r="A20" s="2">
        <f>VALUE(LEFT(B20,FIND("_",B20)-1))</f>
        <v>19</v>
      </c>
      <c r="B20" t="s">
        <v>245</v>
      </c>
      <c r="C20" t="s">
        <v>246</v>
      </c>
      <c r="D20" t="s">
        <v>69</v>
      </c>
      <c r="E20" t="s">
        <v>247</v>
      </c>
      <c r="F20">
        <v>1</v>
      </c>
      <c r="G20" t="s">
        <v>248</v>
      </c>
      <c r="H20">
        <v>0.89</v>
      </c>
      <c r="I20">
        <v>0.37</v>
      </c>
      <c r="J20" t="s">
        <v>72</v>
      </c>
      <c r="K20" t="s">
        <v>73</v>
      </c>
      <c r="L20" t="s">
        <v>74</v>
      </c>
      <c r="M20">
        <v>0.94</v>
      </c>
      <c r="N20">
        <v>0.87</v>
      </c>
      <c r="O20">
        <v>0.85</v>
      </c>
      <c r="P20">
        <v>0.13</v>
      </c>
      <c r="Q20">
        <v>0.18</v>
      </c>
      <c r="R20">
        <v>0.94</v>
      </c>
      <c r="S20">
        <v>0.95</v>
      </c>
      <c r="T20">
        <v>1</v>
      </c>
      <c r="U20">
        <v>0</v>
      </c>
      <c r="V20">
        <v>-1</v>
      </c>
      <c r="W20">
        <v>0.19</v>
      </c>
      <c r="X20">
        <v>0.68</v>
      </c>
      <c r="Y20">
        <v>0.65</v>
      </c>
      <c r="Z20">
        <v>-10</v>
      </c>
      <c r="AA20">
        <v>1880.14</v>
      </c>
      <c r="AB20">
        <v>0</v>
      </c>
      <c r="AC20">
        <v>25.5</v>
      </c>
      <c r="AD20">
        <v>57.14</v>
      </c>
      <c r="AE20">
        <v>21</v>
      </c>
      <c r="AF20">
        <v>5</v>
      </c>
      <c r="AG20">
        <v>60</v>
      </c>
      <c r="AH20">
        <v>1</v>
      </c>
      <c r="AI20">
        <v>0</v>
      </c>
      <c r="AJ20">
        <v>88.24</v>
      </c>
      <c r="AK20">
        <v>0</v>
      </c>
      <c r="AL20">
        <v>11.76</v>
      </c>
      <c r="AM20">
        <v>88.19</v>
      </c>
      <c r="AN20">
        <v>0</v>
      </c>
      <c r="AO20">
        <v>11.81</v>
      </c>
      <c r="AP20" t="s">
        <v>249</v>
      </c>
      <c r="AQ20">
        <v>1.76</v>
      </c>
      <c r="AR20">
        <v>0.31</v>
      </c>
      <c r="AS20">
        <v>0.94</v>
      </c>
      <c r="AT20">
        <v>0.86</v>
      </c>
      <c r="AU20">
        <v>0.1</v>
      </c>
      <c r="AV20">
        <v>0.47</v>
      </c>
      <c r="AW20">
        <v>-436.83</v>
      </c>
      <c r="AX20">
        <v>0.23</v>
      </c>
      <c r="AY20">
        <v>0.67</v>
      </c>
      <c r="AZ20">
        <v>0.59</v>
      </c>
      <c r="BA20">
        <v>-54.96</v>
      </c>
      <c r="BB20">
        <v>1898.02</v>
      </c>
      <c r="BC20">
        <v>-2.9</v>
      </c>
      <c r="BD20">
        <v>26.42</v>
      </c>
      <c r="BE20">
        <v>57.14</v>
      </c>
      <c r="BF20">
        <v>21</v>
      </c>
      <c r="BG20">
        <v>6</v>
      </c>
      <c r="BH20">
        <v>28.57</v>
      </c>
      <c r="BI20">
        <v>3</v>
      </c>
      <c r="BJ20">
        <v>14.29</v>
      </c>
      <c r="BK20" t="s">
        <v>250</v>
      </c>
      <c r="BL20" t="s">
        <v>251</v>
      </c>
      <c r="BM20" t="s">
        <v>78</v>
      </c>
      <c r="BN20" t="s">
        <v>79</v>
      </c>
      <c r="BO20" t="b">
        <v>1</v>
      </c>
    </row>
    <row r="21" spans="1:68" x14ac:dyDescent="0.2">
      <c r="A21" s="2">
        <f>VALUE(LEFT(B21,FIND("_",B21)-1))</f>
        <v>20</v>
      </c>
      <c r="B21" t="s">
        <v>147</v>
      </c>
      <c r="C21" t="s">
        <v>148</v>
      </c>
      <c r="D21" t="s">
        <v>69</v>
      </c>
      <c r="E21" t="s">
        <v>149</v>
      </c>
      <c r="F21">
        <v>2</v>
      </c>
      <c r="G21" t="s">
        <v>150</v>
      </c>
      <c r="H21">
        <v>0.86</v>
      </c>
      <c r="I21">
        <v>0.49</v>
      </c>
      <c r="J21" t="s">
        <v>72</v>
      </c>
      <c r="K21" t="s">
        <v>73</v>
      </c>
      <c r="L21" t="s">
        <v>74</v>
      </c>
      <c r="M21">
        <v>0.91</v>
      </c>
      <c r="N21">
        <v>0.87</v>
      </c>
      <c r="O21">
        <v>0.83</v>
      </c>
      <c r="P21">
        <v>0.15</v>
      </c>
      <c r="Q21">
        <v>0.18</v>
      </c>
      <c r="R21">
        <v>0.87</v>
      </c>
      <c r="S21">
        <v>0.94</v>
      </c>
      <c r="T21">
        <v>5</v>
      </c>
      <c r="U21">
        <v>0</v>
      </c>
      <c r="V21">
        <v>-1</v>
      </c>
      <c r="W21">
        <v>0.3</v>
      </c>
      <c r="X21">
        <v>0.66</v>
      </c>
      <c r="Y21">
        <v>0.65</v>
      </c>
      <c r="Z21">
        <v>-10</v>
      </c>
      <c r="AA21">
        <v>1832.58</v>
      </c>
      <c r="AB21">
        <v>0</v>
      </c>
      <c r="AC21">
        <v>34.43</v>
      </c>
      <c r="AD21">
        <v>52.17</v>
      </c>
      <c r="AE21">
        <v>23</v>
      </c>
      <c r="AF21">
        <v>5</v>
      </c>
      <c r="AG21">
        <v>60</v>
      </c>
      <c r="AH21">
        <v>1</v>
      </c>
      <c r="AI21">
        <v>0</v>
      </c>
      <c r="AJ21">
        <v>68.75</v>
      </c>
      <c r="AK21">
        <v>0</v>
      </c>
      <c r="AL21">
        <v>31.25</v>
      </c>
      <c r="AM21">
        <v>72.73</v>
      </c>
      <c r="AN21">
        <v>0</v>
      </c>
      <c r="AO21">
        <v>27.27</v>
      </c>
      <c r="AP21" t="s">
        <v>151</v>
      </c>
      <c r="AQ21">
        <v>0.78</v>
      </c>
      <c r="AR21">
        <v>0.26</v>
      </c>
      <c r="AS21">
        <v>0.92</v>
      </c>
      <c r="AT21">
        <v>0.84</v>
      </c>
      <c r="AU21">
        <v>0.12</v>
      </c>
      <c r="AV21">
        <v>0.75</v>
      </c>
      <c r="AW21">
        <v>-297.10000000000002</v>
      </c>
      <c r="AX21">
        <v>0.32</v>
      </c>
      <c r="AY21">
        <v>0.66</v>
      </c>
      <c r="AZ21">
        <v>0.53</v>
      </c>
      <c r="BA21">
        <v>-49.6</v>
      </c>
      <c r="BB21">
        <v>1755.36</v>
      </c>
      <c r="BC21">
        <v>-2.83</v>
      </c>
      <c r="BD21">
        <v>32.42</v>
      </c>
      <c r="BE21">
        <v>52.38</v>
      </c>
      <c r="BF21">
        <v>21</v>
      </c>
      <c r="BG21">
        <v>5</v>
      </c>
      <c r="BH21">
        <v>23.81</v>
      </c>
      <c r="BI21">
        <v>5</v>
      </c>
      <c r="BJ21">
        <v>23.81</v>
      </c>
      <c r="BK21" t="s">
        <v>152</v>
      </c>
      <c r="BL21" t="s">
        <v>153</v>
      </c>
      <c r="BM21" t="s">
        <v>78</v>
      </c>
      <c r="BN21" t="s">
        <v>79</v>
      </c>
      <c r="BO21" t="b">
        <v>0</v>
      </c>
      <c r="BP21" t="s">
        <v>88</v>
      </c>
    </row>
    <row r="22" spans="1:68" x14ac:dyDescent="0.2">
      <c r="A22" s="2">
        <f>VALUE(LEFT(B22,FIND("_",B22)-1))</f>
        <v>21</v>
      </c>
      <c r="B22" t="s">
        <v>67</v>
      </c>
      <c r="C22" t="s">
        <v>68</v>
      </c>
      <c r="D22" t="s">
        <v>69</v>
      </c>
      <c r="E22" t="s">
        <v>70</v>
      </c>
      <c r="F22">
        <v>2</v>
      </c>
      <c r="G22" t="s">
        <v>71</v>
      </c>
      <c r="H22">
        <v>1.01</v>
      </c>
      <c r="I22">
        <v>0.41</v>
      </c>
      <c r="J22" t="s">
        <v>72</v>
      </c>
      <c r="K22" t="s">
        <v>73</v>
      </c>
      <c r="L22" t="s">
        <v>74</v>
      </c>
      <c r="M22">
        <v>0.92</v>
      </c>
      <c r="N22">
        <v>0.87</v>
      </c>
      <c r="O22">
        <v>0.83</v>
      </c>
      <c r="P22">
        <v>0.14000000000000001</v>
      </c>
      <c r="Q22">
        <v>0.17</v>
      </c>
      <c r="R22">
        <v>0.91</v>
      </c>
      <c r="S22">
        <v>0.93</v>
      </c>
      <c r="T22">
        <v>3</v>
      </c>
      <c r="U22">
        <v>0</v>
      </c>
      <c r="V22">
        <v>-1</v>
      </c>
      <c r="W22">
        <v>0.32</v>
      </c>
      <c r="X22">
        <v>0.69</v>
      </c>
      <c r="Y22">
        <v>0.65</v>
      </c>
      <c r="Z22">
        <v>-10</v>
      </c>
      <c r="AA22">
        <v>1697.34</v>
      </c>
      <c r="AB22">
        <v>0</v>
      </c>
      <c r="AC22">
        <v>47.53</v>
      </c>
      <c r="AD22">
        <v>50</v>
      </c>
      <c r="AE22">
        <v>20</v>
      </c>
      <c r="AF22">
        <v>5</v>
      </c>
      <c r="AG22">
        <v>60</v>
      </c>
      <c r="AH22">
        <v>1</v>
      </c>
      <c r="AI22">
        <v>0</v>
      </c>
      <c r="AJ22">
        <v>92.86</v>
      </c>
      <c r="AK22">
        <v>0</v>
      </c>
      <c r="AL22">
        <v>7.14</v>
      </c>
      <c r="AM22">
        <v>80.3</v>
      </c>
      <c r="AN22">
        <v>0</v>
      </c>
      <c r="AO22">
        <v>19.7</v>
      </c>
      <c r="AP22" t="s">
        <v>75</v>
      </c>
      <c r="AQ22">
        <v>1.08</v>
      </c>
      <c r="AR22">
        <v>0.32</v>
      </c>
      <c r="AS22">
        <v>0.95</v>
      </c>
      <c r="AT22">
        <v>0.8</v>
      </c>
      <c r="AU22">
        <v>0.08</v>
      </c>
      <c r="AV22">
        <v>0.47</v>
      </c>
      <c r="AW22">
        <v>-183.51</v>
      </c>
      <c r="AX22">
        <v>0.37</v>
      </c>
      <c r="AY22">
        <v>0.71</v>
      </c>
      <c r="AZ22">
        <v>0.69</v>
      </c>
      <c r="BA22">
        <v>-58.75</v>
      </c>
      <c r="BB22">
        <v>1884.86</v>
      </c>
      <c r="BC22">
        <v>-3.12</v>
      </c>
      <c r="BD22">
        <v>53.51</v>
      </c>
      <c r="BE22">
        <v>50</v>
      </c>
      <c r="BF22">
        <v>20</v>
      </c>
      <c r="BG22">
        <v>10</v>
      </c>
      <c r="BH22">
        <v>50</v>
      </c>
      <c r="BI22">
        <v>2</v>
      </c>
      <c r="BJ22">
        <v>10</v>
      </c>
      <c r="BK22" t="s">
        <v>76</v>
      </c>
      <c r="BL22" t="s">
        <v>77</v>
      </c>
      <c r="BM22" t="s">
        <v>78</v>
      </c>
      <c r="BN22" t="s">
        <v>79</v>
      </c>
      <c r="BO22" t="b">
        <v>0</v>
      </c>
      <c r="BP22" t="s">
        <v>80</v>
      </c>
    </row>
    <row r="23" spans="1:68" x14ac:dyDescent="0.2">
      <c r="A23" s="2">
        <f>VALUE(LEFT(B23,FIND("_",B23)-1))</f>
        <v>22</v>
      </c>
      <c r="B23" t="s">
        <v>89</v>
      </c>
      <c r="C23" t="s">
        <v>90</v>
      </c>
      <c r="D23" t="s">
        <v>69</v>
      </c>
      <c r="E23" t="s">
        <v>91</v>
      </c>
      <c r="F23">
        <v>1</v>
      </c>
      <c r="G23" t="s">
        <v>92</v>
      </c>
      <c r="H23">
        <v>1.02</v>
      </c>
      <c r="I23">
        <v>0.47</v>
      </c>
      <c r="J23" t="s">
        <v>72</v>
      </c>
      <c r="K23" t="s">
        <v>73</v>
      </c>
      <c r="L23" t="s">
        <v>74</v>
      </c>
      <c r="M23">
        <v>0.92</v>
      </c>
      <c r="N23">
        <v>0.86</v>
      </c>
      <c r="O23">
        <v>0.85</v>
      </c>
      <c r="P23">
        <v>0.14000000000000001</v>
      </c>
      <c r="Q23">
        <v>0.17</v>
      </c>
      <c r="R23">
        <v>0.91</v>
      </c>
      <c r="S23">
        <v>0.93</v>
      </c>
      <c r="T23">
        <v>5</v>
      </c>
      <c r="U23">
        <v>0</v>
      </c>
      <c r="V23">
        <v>-1</v>
      </c>
      <c r="W23">
        <v>0.23</v>
      </c>
      <c r="X23">
        <v>0.7</v>
      </c>
      <c r="Y23">
        <v>0.65</v>
      </c>
      <c r="Z23">
        <v>-10</v>
      </c>
      <c r="AA23">
        <v>1628.67</v>
      </c>
      <c r="AB23">
        <v>0</v>
      </c>
      <c r="AC23">
        <v>44.21</v>
      </c>
      <c r="AD23">
        <v>50</v>
      </c>
      <c r="AE23">
        <v>18</v>
      </c>
      <c r="AF23">
        <v>5</v>
      </c>
      <c r="AG23">
        <v>60</v>
      </c>
      <c r="AH23">
        <v>1</v>
      </c>
      <c r="AI23">
        <v>0</v>
      </c>
      <c r="AJ23">
        <v>86.67</v>
      </c>
      <c r="AK23">
        <v>0</v>
      </c>
      <c r="AL23">
        <v>13.33</v>
      </c>
      <c r="AM23">
        <v>80.3</v>
      </c>
      <c r="AN23">
        <v>0</v>
      </c>
      <c r="AO23">
        <v>19.7</v>
      </c>
      <c r="AP23" t="s">
        <v>93</v>
      </c>
      <c r="AQ23">
        <v>0.8</v>
      </c>
      <c r="AR23">
        <v>0.42</v>
      </c>
      <c r="AS23">
        <v>0.95</v>
      </c>
      <c r="AT23">
        <v>0.77</v>
      </c>
      <c r="AU23">
        <v>0.09</v>
      </c>
      <c r="AV23">
        <v>0.28000000000000003</v>
      </c>
      <c r="AW23">
        <v>-187.3</v>
      </c>
      <c r="AX23">
        <v>0.27</v>
      </c>
      <c r="AY23">
        <v>0.72</v>
      </c>
      <c r="AZ23">
        <v>0.68</v>
      </c>
      <c r="BA23">
        <v>-55.21</v>
      </c>
      <c r="BB23">
        <v>1904.4</v>
      </c>
      <c r="BC23">
        <v>-2.9</v>
      </c>
      <c r="BD23">
        <v>51.19</v>
      </c>
      <c r="BE23">
        <v>47.37</v>
      </c>
      <c r="BF23">
        <v>19</v>
      </c>
      <c r="BG23">
        <v>10</v>
      </c>
      <c r="BH23">
        <v>52.63</v>
      </c>
      <c r="BI23">
        <v>3</v>
      </c>
      <c r="BJ23">
        <v>15.79</v>
      </c>
      <c r="BK23" t="s">
        <v>94</v>
      </c>
      <c r="BL23" t="s">
        <v>95</v>
      </c>
      <c r="BM23" t="s">
        <v>78</v>
      </c>
      <c r="BN23" t="s">
        <v>79</v>
      </c>
      <c r="BO23" t="b">
        <v>1</v>
      </c>
    </row>
    <row r="24" spans="1:68" x14ac:dyDescent="0.2">
      <c r="A24" s="2">
        <f>VALUE(LEFT(B24,FIND("_",B24)-1))</f>
        <v>23</v>
      </c>
      <c r="B24" t="s">
        <v>231</v>
      </c>
      <c r="C24" t="s">
        <v>232</v>
      </c>
      <c r="D24" t="s">
        <v>69</v>
      </c>
      <c r="E24" t="s">
        <v>233</v>
      </c>
      <c r="F24">
        <v>1</v>
      </c>
      <c r="G24" t="s">
        <v>234</v>
      </c>
      <c r="H24">
        <v>0.93</v>
      </c>
      <c r="I24">
        <v>0.44</v>
      </c>
      <c r="J24" t="s">
        <v>72</v>
      </c>
      <c r="K24" t="s">
        <v>73</v>
      </c>
      <c r="L24" t="s">
        <v>74</v>
      </c>
      <c r="M24">
        <v>0.92</v>
      </c>
      <c r="N24">
        <v>0.88</v>
      </c>
      <c r="O24">
        <v>0.83</v>
      </c>
      <c r="P24">
        <v>0.13</v>
      </c>
      <c r="Q24">
        <v>0.17</v>
      </c>
      <c r="R24">
        <v>0.92</v>
      </c>
      <c r="S24">
        <v>0.93</v>
      </c>
      <c r="T24">
        <v>4</v>
      </c>
      <c r="U24">
        <v>0</v>
      </c>
      <c r="V24">
        <v>-1</v>
      </c>
      <c r="W24">
        <v>0.35</v>
      </c>
      <c r="X24">
        <v>0.68</v>
      </c>
      <c r="Y24">
        <v>0.65</v>
      </c>
      <c r="Z24">
        <v>-10</v>
      </c>
      <c r="AA24">
        <v>2042.59</v>
      </c>
      <c r="AB24">
        <v>0</v>
      </c>
      <c r="AC24">
        <v>28.85</v>
      </c>
      <c r="AD24">
        <v>38.46</v>
      </c>
      <c r="AE24">
        <v>26</v>
      </c>
      <c r="AF24">
        <v>5</v>
      </c>
      <c r="AG24">
        <v>60</v>
      </c>
      <c r="AH24">
        <v>1</v>
      </c>
      <c r="AI24">
        <v>0</v>
      </c>
      <c r="AJ24">
        <v>100</v>
      </c>
      <c r="AK24">
        <v>0</v>
      </c>
      <c r="AL24">
        <v>0</v>
      </c>
      <c r="AM24">
        <v>81.69</v>
      </c>
      <c r="AN24">
        <v>0</v>
      </c>
      <c r="AO24">
        <v>18.309999999999999</v>
      </c>
      <c r="AP24" t="s">
        <v>235</v>
      </c>
      <c r="AQ24">
        <v>0.94</v>
      </c>
      <c r="AR24">
        <v>0.32</v>
      </c>
      <c r="AS24">
        <v>0.9</v>
      </c>
      <c r="AT24">
        <v>0.84</v>
      </c>
      <c r="AU24">
        <v>0.12</v>
      </c>
      <c r="AV24">
        <v>0.61</v>
      </c>
      <c r="AW24">
        <v>-440.08</v>
      </c>
      <c r="AX24">
        <v>0.33</v>
      </c>
      <c r="AY24">
        <v>0.68</v>
      </c>
      <c r="AZ24">
        <v>0.6</v>
      </c>
      <c r="BA24">
        <v>-74.209999999999994</v>
      </c>
      <c r="BB24">
        <v>2140.4899999999998</v>
      </c>
      <c r="BC24">
        <v>-3.47</v>
      </c>
      <c r="BD24">
        <v>30.24</v>
      </c>
      <c r="BE24">
        <v>44</v>
      </c>
      <c r="BF24">
        <v>25</v>
      </c>
      <c r="BG24">
        <v>20</v>
      </c>
      <c r="BH24">
        <v>80</v>
      </c>
      <c r="BI24">
        <v>3</v>
      </c>
      <c r="BJ24">
        <v>12</v>
      </c>
      <c r="BK24" t="s">
        <v>236</v>
      </c>
      <c r="BL24" t="s">
        <v>237</v>
      </c>
      <c r="BM24" t="s">
        <v>78</v>
      </c>
      <c r="BN24" t="s">
        <v>79</v>
      </c>
      <c r="BO24" t="b">
        <v>1</v>
      </c>
    </row>
    <row r="25" spans="1:68" x14ac:dyDescent="0.2">
      <c r="A25" s="2">
        <f>VALUE(LEFT(B25,FIND("_",B25)-1))</f>
        <v>24</v>
      </c>
      <c r="B25" t="s">
        <v>168</v>
      </c>
      <c r="C25" t="s">
        <v>169</v>
      </c>
      <c r="D25" t="s">
        <v>69</v>
      </c>
      <c r="E25" t="s">
        <v>170</v>
      </c>
      <c r="F25">
        <v>1</v>
      </c>
      <c r="G25" t="s">
        <v>171</v>
      </c>
      <c r="H25">
        <v>0.9</v>
      </c>
      <c r="I25">
        <v>0.36</v>
      </c>
      <c r="J25" t="s">
        <v>72</v>
      </c>
      <c r="K25" t="s">
        <v>73</v>
      </c>
      <c r="L25" t="s">
        <v>74</v>
      </c>
      <c r="M25">
        <v>0.94</v>
      </c>
      <c r="N25">
        <v>0.87</v>
      </c>
      <c r="O25">
        <v>0.85</v>
      </c>
      <c r="P25">
        <v>0.13</v>
      </c>
      <c r="Q25">
        <v>0.17</v>
      </c>
      <c r="R25">
        <v>0.94</v>
      </c>
      <c r="S25">
        <v>0.94</v>
      </c>
      <c r="T25">
        <v>0</v>
      </c>
      <c r="U25">
        <v>0</v>
      </c>
      <c r="V25">
        <v>-1</v>
      </c>
      <c r="W25">
        <v>0.19</v>
      </c>
      <c r="X25">
        <v>0.63</v>
      </c>
      <c r="Y25">
        <v>0.65</v>
      </c>
      <c r="Z25">
        <v>-10</v>
      </c>
      <c r="AA25">
        <v>1933.63</v>
      </c>
      <c r="AB25">
        <v>0</v>
      </c>
      <c r="AC25">
        <v>31.42</v>
      </c>
      <c r="AD25">
        <v>31.58</v>
      </c>
      <c r="AE25">
        <v>19</v>
      </c>
      <c r="AF25">
        <v>5</v>
      </c>
      <c r="AG25">
        <v>60</v>
      </c>
      <c r="AH25">
        <v>1</v>
      </c>
      <c r="AI25">
        <v>0</v>
      </c>
      <c r="AJ25">
        <v>100</v>
      </c>
      <c r="AK25">
        <v>0</v>
      </c>
      <c r="AL25">
        <v>0</v>
      </c>
      <c r="AM25">
        <v>84.26</v>
      </c>
      <c r="AN25">
        <v>0</v>
      </c>
      <c r="AO25">
        <v>15.74</v>
      </c>
      <c r="AP25" t="s">
        <v>172</v>
      </c>
      <c r="AQ25">
        <v>1</v>
      </c>
      <c r="AR25">
        <v>0.33</v>
      </c>
      <c r="AS25">
        <v>0.95</v>
      </c>
      <c r="AT25">
        <v>0.85</v>
      </c>
      <c r="AU25">
        <v>0.09</v>
      </c>
      <c r="AV25">
        <v>0.71</v>
      </c>
      <c r="AW25">
        <v>-348.62</v>
      </c>
      <c r="AX25">
        <v>0.2</v>
      </c>
      <c r="AY25">
        <v>0.63</v>
      </c>
      <c r="AZ25">
        <v>0.65</v>
      </c>
      <c r="BA25">
        <v>-64.319999999999993</v>
      </c>
      <c r="BB25">
        <v>1918.13</v>
      </c>
      <c r="BC25">
        <v>-3.35</v>
      </c>
      <c r="BD25">
        <v>32.07</v>
      </c>
      <c r="BE25">
        <v>31.58</v>
      </c>
      <c r="BF25">
        <v>19</v>
      </c>
      <c r="BG25">
        <v>12</v>
      </c>
      <c r="BH25">
        <v>63.16</v>
      </c>
      <c r="BI25">
        <v>0</v>
      </c>
      <c r="BJ25">
        <v>0</v>
      </c>
      <c r="BK25" t="s">
        <v>173</v>
      </c>
      <c r="BL25" t="s">
        <v>174</v>
      </c>
      <c r="BM25" t="s">
        <v>78</v>
      </c>
      <c r="BN25" t="s">
        <v>79</v>
      </c>
      <c r="BO25" t="b">
        <v>1</v>
      </c>
    </row>
    <row r="26" spans="1:68" x14ac:dyDescent="0.2">
      <c r="A26" s="2">
        <f>VALUE(LEFT(B26,FIND("_",B26)-1))</f>
        <v>25</v>
      </c>
      <c r="B26" t="s">
        <v>238</v>
      </c>
      <c r="C26" t="s">
        <v>239</v>
      </c>
      <c r="D26" t="s">
        <v>69</v>
      </c>
      <c r="E26" t="s">
        <v>240</v>
      </c>
      <c r="F26">
        <v>2</v>
      </c>
      <c r="G26" t="s">
        <v>241</v>
      </c>
      <c r="H26">
        <v>1.02</v>
      </c>
      <c r="I26">
        <v>0.3</v>
      </c>
      <c r="J26" t="s">
        <v>72</v>
      </c>
      <c r="K26" t="s">
        <v>73</v>
      </c>
      <c r="L26" t="s">
        <v>74</v>
      </c>
      <c r="M26">
        <v>0.9</v>
      </c>
      <c r="N26">
        <v>0.86</v>
      </c>
      <c r="O26">
        <v>0.82</v>
      </c>
      <c r="P26">
        <v>0.18</v>
      </c>
      <c r="Q26">
        <v>0.23</v>
      </c>
      <c r="R26">
        <v>0.88</v>
      </c>
      <c r="S26">
        <v>0.93</v>
      </c>
      <c r="T26">
        <v>6</v>
      </c>
      <c r="U26">
        <v>0</v>
      </c>
      <c r="V26">
        <v>-1</v>
      </c>
      <c r="W26">
        <v>0.27</v>
      </c>
      <c r="X26">
        <v>0.66</v>
      </c>
      <c r="Y26">
        <v>0.65</v>
      </c>
      <c r="Z26">
        <v>-10</v>
      </c>
      <c r="AA26">
        <v>1939.58</v>
      </c>
      <c r="AB26">
        <v>0</v>
      </c>
      <c r="AC26">
        <v>23.35</v>
      </c>
      <c r="AD26">
        <v>58.33</v>
      </c>
      <c r="AE26">
        <v>24</v>
      </c>
      <c r="AF26">
        <v>5</v>
      </c>
      <c r="AG26">
        <v>60</v>
      </c>
      <c r="AH26">
        <v>1</v>
      </c>
      <c r="AI26">
        <v>0</v>
      </c>
      <c r="AJ26">
        <v>87.5</v>
      </c>
      <c r="AK26">
        <v>0</v>
      </c>
      <c r="AL26">
        <v>12.5</v>
      </c>
      <c r="AM26">
        <v>77.180000000000007</v>
      </c>
      <c r="AN26">
        <v>0</v>
      </c>
      <c r="AO26">
        <v>22.82</v>
      </c>
      <c r="AP26" t="s">
        <v>242</v>
      </c>
      <c r="AQ26">
        <v>2.16</v>
      </c>
      <c r="AR26">
        <v>0.27</v>
      </c>
      <c r="AS26">
        <v>0.91</v>
      </c>
      <c r="AT26">
        <v>0.86</v>
      </c>
      <c r="AU26">
        <v>0.14000000000000001</v>
      </c>
      <c r="AV26">
        <v>0.81</v>
      </c>
      <c r="AW26">
        <v>-432.01</v>
      </c>
      <c r="AX26">
        <v>0.25</v>
      </c>
      <c r="AY26">
        <v>0.71</v>
      </c>
      <c r="AZ26">
        <v>0.51</v>
      </c>
      <c r="BA26">
        <v>-64.72</v>
      </c>
      <c r="BB26">
        <v>1889.56</v>
      </c>
      <c r="BC26">
        <v>-3.43</v>
      </c>
      <c r="BD26">
        <v>23.2</v>
      </c>
      <c r="BE26">
        <v>63.64</v>
      </c>
      <c r="BF26">
        <v>22</v>
      </c>
      <c r="BG26">
        <v>9</v>
      </c>
      <c r="BH26">
        <v>40.909999999999997</v>
      </c>
      <c r="BI26">
        <v>1</v>
      </c>
      <c r="BJ26">
        <v>4.55</v>
      </c>
      <c r="BK26" t="s">
        <v>243</v>
      </c>
      <c r="BL26" t="s">
        <v>244</v>
      </c>
      <c r="BM26" t="s">
        <v>78</v>
      </c>
      <c r="BN26" t="s">
        <v>79</v>
      </c>
      <c r="BO26" t="b">
        <v>1</v>
      </c>
    </row>
    <row r="27" spans="1:68" x14ac:dyDescent="0.2">
      <c r="A27" s="2">
        <f>VALUE(LEFT(B27,FIND("_",B27)-1))</f>
        <v>26</v>
      </c>
      <c r="B27" t="s">
        <v>259</v>
      </c>
      <c r="C27" t="s">
        <v>260</v>
      </c>
      <c r="D27" t="s">
        <v>69</v>
      </c>
      <c r="E27" t="s">
        <v>261</v>
      </c>
      <c r="F27">
        <v>1</v>
      </c>
      <c r="G27" t="s">
        <v>262</v>
      </c>
      <c r="H27">
        <v>1.04</v>
      </c>
      <c r="I27">
        <v>0.38</v>
      </c>
      <c r="J27" t="s">
        <v>72</v>
      </c>
      <c r="K27" t="s">
        <v>73</v>
      </c>
      <c r="L27" t="s">
        <v>74</v>
      </c>
      <c r="M27">
        <v>0.88</v>
      </c>
      <c r="N27">
        <v>0.85</v>
      </c>
      <c r="O27">
        <v>0.84</v>
      </c>
      <c r="P27">
        <v>0.2</v>
      </c>
      <c r="Q27">
        <v>0.23</v>
      </c>
      <c r="R27">
        <v>0.89</v>
      </c>
      <c r="S27">
        <v>0.9</v>
      </c>
      <c r="T27">
        <v>2</v>
      </c>
      <c r="U27">
        <v>0</v>
      </c>
      <c r="V27">
        <v>-1</v>
      </c>
      <c r="W27">
        <v>0.32</v>
      </c>
      <c r="X27">
        <v>0.66</v>
      </c>
      <c r="Y27">
        <v>0.65</v>
      </c>
      <c r="Z27">
        <v>-10</v>
      </c>
      <c r="AA27">
        <v>1911.89</v>
      </c>
      <c r="AB27">
        <v>0</v>
      </c>
      <c r="AC27">
        <v>20.84</v>
      </c>
      <c r="AD27">
        <v>42.11</v>
      </c>
      <c r="AE27">
        <v>19</v>
      </c>
      <c r="AF27">
        <v>5</v>
      </c>
      <c r="AG27">
        <v>60</v>
      </c>
      <c r="AH27">
        <v>1</v>
      </c>
      <c r="AI27">
        <v>0</v>
      </c>
      <c r="AJ27">
        <v>100</v>
      </c>
      <c r="AK27">
        <v>0</v>
      </c>
      <c r="AL27">
        <v>0</v>
      </c>
      <c r="AM27">
        <v>80</v>
      </c>
      <c r="AN27">
        <v>0</v>
      </c>
      <c r="AO27">
        <v>20</v>
      </c>
      <c r="AP27" t="s">
        <v>263</v>
      </c>
      <c r="AQ27">
        <v>2.33</v>
      </c>
      <c r="AR27">
        <v>0.33</v>
      </c>
      <c r="AS27">
        <v>0.9</v>
      </c>
      <c r="AT27">
        <v>0.8</v>
      </c>
      <c r="AU27">
        <v>0.18</v>
      </c>
      <c r="AV27">
        <v>1.02</v>
      </c>
      <c r="AW27">
        <v>-424.37</v>
      </c>
      <c r="AX27">
        <v>0.36</v>
      </c>
      <c r="AY27">
        <v>0.67</v>
      </c>
      <c r="AZ27">
        <v>0.63</v>
      </c>
      <c r="BA27">
        <v>-63.02</v>
      </c>
      <c r="BB27">
        <v>1998.39</v>
      </c>
      <c r="BC27">
        <v>-3.15</v>
      </c>
      <c r="BD27">
        <v>22.17</v>
      </c>
      <c r="BE27">
        <v>47.06</v>
      </c>
      <c r="BF27">
        <v>17</v>
      </c>
      <c r="BG27">
        <v>11</v>
      </c>
      <c r="BH27">
        <v>64.709999999999994</v>
      </c>
      <c r="BI27">
        <v>4</v>
      </c>
      <c r="BJ27">
        <v>23.53</v>
      </c>
      <c r="BK27" t="s">
        <v>264</v>
      </c>
      <c r="BL27" t="s">
        <v>265</v>
      </c>
      <c r="BM27" t="s">
        <v>78</v>
      </c>
      <c r="BN27" t="s">
        <v>79</v>
      </c>
      <c r="BO27" t="b">
        <v>0</v>
      </c>
      <c r="BP27" t="s">
        <v>80</v>
      </c>
    </row>
    <row r="28" spans="1:68" x14ac:dyDescent="0.2">
      <c r="A28" s="2">
        <f>VALUE(LEFT(B28,FIND("_",B28)-1))</f>
        <v>27</v>
      </c>
      <c r="B28" t="s">
        <v>203</v>
      </c>
      <c r="C28" t="s">
        <v>204</v>
      </c>
      <c r="D28" t="s">
        <v>69</v>
      </c>
      <c r="E28" t="s">
        <v>205</v>
      </c>
      <c r="F28">
        <v>1</v>
      </c>
      <c r="G28" t="s">
        <v>206</v>
      </c>
      <c r="H28">
        <v>1.02</v>
      </c>
      <c r="I28">
        <v>0.34</v>
      </c>
      <c r="J28" t="s">
        <v>72</v>
      </c>
      <c r="K28" t="s">
        <v>73</v>
      </c>
      <c r="L28" t="s">
        <v>74</v>
      </c>
      <c r="M28">
        <v>0.88</v>
      </c>
      <c r="N28">
        <v>0.86</v>
      </c>
      <c r="O28">
        <v>0.85</v>
      </c>
      <c r="P28">
        <v>0.16</v>
      </c>
      <c r="Q28">
        <v>0.2</v>
      </c>
      <c r="R28">
        <v>0.89</v>
      </c>
      <c r="S28">
        <v>0.9</v>
      </c>
      <c r="T28">
        <v>2</v>
      </c>
      <c r="U28">
        <v>0</v>
      </c>
      <c r="V28">
        <v>-1</v>
      </c>
      <c r="W28">
        <v>0.21</v>
      </c>
      <c r="X28">
        <v>0.64</v>
      </c>
      <c r="Y28">
        <v>0.65</v>
      </c>
      <c r="Z28">
        <v>-10</v>
      </c>
      <c r="AA28">
        <v>2089.4499999999998</v>
      </c>
      <c r="AB28">
        <v>0</v>
      </c>
      <c r="AC28">
        <v>27.16</v>
      </c>
      <c r="AD28">
        <v>39.29</v>
      </c>
      <c r="AE28">
        <v>28</v>
      </c>
      <c r="AF28">
        <v>5</v>
      </c>
      <c r="AG28">
        <v>60</v>
      </c>
      <c r="AH28">
        <v>1</v>
      </c>
      <c r="AI28">
        <v>0</v>
      </c>
      <c r="AJ28">
        <v>78.95</v>
      </c>
      <c r="AK28">
        <v>0</v>
      </c>
      <c r="AL28">
        <v>21.05</v>
      </c>
      <c r="AM28">
        <v>79.59</v>
      </c>
      <c r="AN28">
        <v>0</v>
      </c>
      <c r="AO28">
        <v>20.41</v>
      </c>
      <c r="AP28" t="s">
        <v>207</v>
      </c>
      <c r="AQ28">
        <v>0.95</v>
      </c>
      <c r="AR28">
        <v>0.3</v>
      </c>
      <c r="AS28">
        <v>0.86</v>
      </c>
      <c r="AT28">
        <v>0.8</v>
      </c>
      <c r="AU28">
        <v>0.17</v>
      </c>
      <c r="AV28">
        <v>1.19</v>
      </c>
      <c r="AW28">
        <v>-424.5</v>
      </c>
      <c r="AX28">
        <v>0.28000000000000003</v>
      </c>
      <c r="AY28">
        <v>0.63</v>
      </c>
      <c r="AZ28">
        <v>0.56000000000000005</v>
      </c>
      <c r="BA28">
        <v>-59.61</v>
      </c>
      <c r="BB28">
        <v>1999.17</v>
      </c>
      <c r="BC28">
        <v>-2.98</v>
      </c>
      <c r="BD28">
        <v>26.1</v>
      </c>
      <c r="BE28">
        <v>36</v>
      </c>
      <c r="BF28">
        <v>25</v>
      </c>
      <c r="BG28">
        <v>10</v>
      </c>
      <c r="BH28">
        <v>40</v>
      </c>
      <c r="BI28">
        <v>3</v>
      </c>
      <c r="BJ28">
        <v>12</v>
      </c>
      <c r="BK28" t="s">
        <v>208</v>
      </c>
      <c r="BL28" t="s">
        <v>209</v>
      </c>
      <c r="BM28" t="s">
        <v>78</v>
      </c>
      <c r="BN28" t="s">
        <v>79</v>
      </c>
      <c r="BO28" t="b">
        <v>1</v>
      </c>
    </row>
    <row r="29" spans="1:68" x14ac:dyDescent="0.2">
      <c r="A29" s="2">
        <f>VALUE(LEFT(B29,FIND("_",B29)-1))</f>
        <v>28</v>
      </c>
      <c r="B29" t="s">
        <v>154</v>
      </c>
      <c r="C29" t="s">
        <v>155</v>
      </c>
      <c r="D29" t="s">
        <v>69</v>
      </c>
      <c r="E29" t="s">
        <v>156</v>
      </c>
      <c r="F29">
        <v>1</v>
      </c>
      <c r="G29" t="s">
        <v>157</v>
      </c>
      <c r="H29">
        <v>1.04</v>
      </c>
      <c r="I29">
        <v>0.31</v>
      </c>
      <c r="J29" t="s">
        <v>72</v>
      </c>
      <c r="K29" t="s">
        <v>73</v>
      </c>
      <c r="L29" t="s">
        <v>74</v>
      </c>
      <c r="M29">
        <v>0.9</v>
      </c>
      <c r="N29">
        <v>0.86</v>
      </c>
      <c r="O29">
        <v>0.82</v>
      </c>
      <c r="P29">
        <v>0.17</v>
      </c>
      <c r="Q29">
        <v>0.19</v>
      </c>
      <c r="R29">
        <v>0.91</v>
      </c>
      <c r="S29">
        <v>0.92</v>
      </c>
      <c r="T29">
        <v>1</v>
      </c>
      <c r="U29">
        <v>0</v>
      </c>
      <c r="V29">
        <v>-1</v>
      </c>
      <c r="W29">
        <v>0.34</v>
      </c>
      <c r="X29">
        <v>0.79</v>
      </c>
      <c r="Y29">
        <v>0.65</v>
      </c>
      <c r="Z29">
        <v>-10</v>
      </c>
      <c r="AA29">
        <v>2180.09</v>
      </c>
      <c r="AB29">
        <v>0</v>
      </c>
      <c r="AC29">
        <v>34.51</v>
      </c>
      <c r="AD29">
        <v>59.09</v>
      </c>
      <c r="AE29">
        <v>22</v>
      </c>
      <c r="AF29">
        <v>5</v>
      </c>
      <c r="AG29">
        <v>60</v>
      </c>
      <c r="AH29">
        <v>1</v>
      </c>
      <c r="AI29">
        <v>0</v>
      </c>
      <c r="AJ29">
        <v>89.47</v>
      </c>
      <c r="AK29">
        <v>0</v>
      </c>
      <c r="AL29">
        <v>10.53</v>
      </c>
      <c r="AM29">
        <v>80.41</v>
      </c>
      <c r="AN29">
        <v>0</v>
      </c>
      <c r="AO29">
        <v>19.59</v>
      </c>
      <c r="AP29" t="s">
        <v>158</v>
      </c>
      <c r="AQ29">
        <v>1.41</v>
      </c>
      <c r="AR29">
        <v>0.47</v>
      </c>
      <c r="AS29">
        <v>0.85</v>
      </c>
      <c r="AT29">
        <v>0.67</v>
      </c>
      <c r="AU29">
        <v>0.2</v>
      </c>
      <c r="AV29">
        <v>1</v>
      </c>
      <c r="AW29">
        <v>-295.26</v>
      </c>
      <c r="AX29">
        <v>0.35</v>
      </c>
      <c r="AY29">
        <v>0.77</v>
      </c>
      <c r="AZ29">
        <v>0.66</v>
      </c>
      <c r="BA29">
        <v>-76.92</v>
      </c>
      <c r="BB29">
        <v>2098.89</v>
      </c>
      <c r="BC29">
        <v>-3.66</v>
      </c>
      <c r="BD29">
        <v>33.18</v>
      </c>
      <c r="BE29">
        <v>54.55</v>
      </c>
      <c r="BF29">
        <v>22</v>
      </c>
      <c r="BG29">
        <v>16</v>
      </c>
      <c r="BH29">
        <v>72.73</v>
      </c>
      <c r="BI29">
        <v>3</v>
      </c>
      <c r="BJ29">
        <v>13.64</v>
      </c>
      <c r="BK29" t="s">
        <v>159</v>
      </c>
      <c r="BL29" t="s">
        <v>160</v>
      </c>
      <c r="BM29" t="s">
        <v>78</v>
      </c>
      <c r="BN29" t="s">
        <v>79</v>
      </c>
      <c r="BO29" t="b">
        <v>1</v>
      </c>
    </row>
    <row r="30" spans="1:68" x14ac:dyDescent="0.2">
      <c r="A30" s="2">
        <f>VALUE(LEFT(B30,FIND("_",B30)-1))</f>
        <v>29</v>
      </c>
      <c r="B30" t="s">
        <v>140</v>
      </c>
      <c r="C30" t="s">
        <v>141</v>
      </c>
      <c r="D30" t="s">
        <v>69</v>
      </c>
      <c r="E30" t="s">
        <v>142</v>
      </c>
      <c r="F30">
        <v>2</v>
      </c>
      <c r="G30" t="s">
        <v>143</v>
      </c>
      <c r="H30">
        <v>0.88</v>
      </c>
      <c r="I30">
        <v>0.39</v>
      </c>
      <c r="J30" t="s">
        <v>72</v>
      </c>
      <c r="K30" t="s">
        <v>73</v>
      </c>
      <c r="L30" t="s">
        <v>74</v>
      </c>
      <c r="M30">
        <v>0.92</v>
      </c>
      <c r="N30">
        <v>0.87</v>
      </c>
      <c r="O30">
        <v>0.82</v>
      </c>
      <c r="P30">
        <v>0.14000000000000001</v>
      </c>
      <c r="Q30">
        <v>0.17</v>
      </c>
      <c r="R30">
        <v>0.93</v>
      </c>
      <c r="S30">
        <v>0.95</v>
      </c>
      <c r="T30">
        <v>1</v>
      </c>
      <c r="U30">
        <v>0</v>
      </c>
      <c r="V30">
        <v>-1</v>
      </c>
      <c r="W30">
        <v>0.25</v>
      </c>
      <c r="X30">
        <v>0.72</v>
      </c>
      <c r="Y30">
        <v>0.65</v>
      </c>
      <c r="Z30">
        <v>-10</v>
      </c>
      <c r="AA30">
        <v>1598.41</v>
      </c>
      <c r="AB30">
        <v>0</v>
      </c>
      <c r="AC30">
        <v>31.24</v>
      </c>
      <c r="AD30">
        <v>42.11</v>
      </c>
      <c r="AE30">
        <v>19</v>
      </c>
      <c r="AF30">
        <v>5</v>
      </c>
      <c r="AG30">
        <v>60</v>
      </c>
      <c r="AH30">
        <v>1</v>
      </c>
      <c r="AI30">
        <v>0</v>
      </c>
      <c r="AJ30">
        <v>85.71</v>
      </c>
      <c r="AK30">
        <v>0</v>
      </c>
      <c r="AL30">
        <v>14.29</v>
      </c>
      <c r="AM30">
        <v>73.47</v>
      </c>
      <c r="AN30">
        <v>0</v>
      </c>
      <c r="AO30">
        <v>26.53</v>
      </c>
      <c r="AP30" t="s">
        <v>144</v>
      </c>
      <c r="AQ30">
        <v>1.26</v>
      </c>
      <c r="AR30">
        <v>0.27</v>
      </c>
      <c r="AS30">
        <v>0.92</v>
      </c>
      <c r="AT30">
        <v>0.85</v>
      </c>
      <c r="AU30">
        <v>0.11</v>
      </c>
      <c r="AV30">
        <v>0.76</v>
      </c>
      <c r="AW30">
        <v>-301.19</v>
      </c>
      <c r="AX30">
        <v>0.37</v>
      </c>
      <c r="AY30">
        <v>0.68</v>
      </c>
      <c r="AZ30">
        <v>0.54</v>
      </c>
      <c r="BA30">
        <v>-50.78</v>
      </c>
      <c r="BB30">
        <v>1816.73</v>
      </c>
      <c r="BC30">
        <v>-2.79</v>
      </c>
      <c r="BD30">
        <v>36.99</v>
      </c>
      <c r="BE30">
        <v>40</v>
      </c>
      <c r="BF30">
        <v>20</v>
      </c>
      <c r="BG30">
        <v>7</v>
      </c>
      <c r="BH30">
        <v>35</v>
      </c>
      <c r="BI30">
        <v>4</v>
      </c>
      <c r="BJ30">
        <v>20</v>
      </c>
      <c r="BK30" t="s">
        <v>145</v>
      </c>
      <c r="BL30" t="s">
        <v>146</v>
      </c>
      <c r="BM30" t="s">
        <v>78</v>
      </c>
      <c r="BN30" t="s">
        <v>79</v>
      </c>
      <c r="BO30" t="b">
        <v>0</v>
      </c>
      <c r="BP30" t="s">
        <v>80</v>
      </c>
    </row>
    <row r="31" spans="1:68" x14ac:dyDescent="0.2">
      <c r="A31" s="2">
        <f>VALUE(LEFT(B31,FIND("_",B31)-1))</f>
        <v>30</v>
      </c>
      <c r="B31" t="s">
        <v>252</v>
      </c>
      <c r="C31" t="s">
        <v>253</v>
      </c>
      <c r="D31" t="s">
        <v>69</v>
      </c>
      <c r="E31" t="s">
        <v>254</v>
      </c>
      <c r="F31">
        <v>2</v>
      </c>
      <c r="G31" t="s">
        <v>255</v>
      </c>
      <c r="H31">
        <v>1.07</v>
      </c>
      <c r="I31">
        <v>0.24</v>
      </c>
      <c r="J31" t="s">
        <v>72</v>
      </c>
      <c r="K31" t="s">
        <v>73</v>
      </c>
      <c r="L31" t="s">
        <v>74</v>
      </c>
      <c r="M31">
        <v>0.89</v>
      </c>
      <c r="N31">
        <v>0.84</v>
      </c>
      <c r="O31">
        <v>0.8</v>
      </c>
      <c r="P31">
        <v>0.2</v>
      </c>
      <c r="Q31">
        <v>0.24</v>
      </c>
      <c r="R31">
        <v>0.92</v>
      </c>
      <c r="S31">
        <v>0.93</v>
      </c>
      <c r="T31">
        <v>3</v>
      </c>
      <c r="U31">
        <v>0</v>
      </c>
      <c r="V31">
        <v>-1</v>
      </c>
      <c r="W31">
        <v>0.23</v>
      </c>
      <c r="X31">
        <v>0.66</v>
      </c>
      <c r="Y31">
        <v>0.65</v>
      </c>
      <c r="Z31">
        <v>-10</v>
      </c>
      <c r="AA31">
        <v>1916.89</v>
      </c>
      <c r="AB31">
        <v>0</v>
      </c>
      <c r="AC31">
        <v>23.21</v>
      </c>
      <c r="AD31">
        <v>54.55</v>
      </c>
      <c r="AE31">
        <v>22</v>
      </c>
      <c r="AF31">
        <v>5</v>
      </c>
      <c r="AG31">
        <v>60</v>
      </c>
      <c r="AH31">
        <v>1</v>
      </c>
      <c r="AI31">
        <v>0</v>
      </c>
      <c r="AJ31">
        <v>100</v>
      </c>
      <c r="AK31">
        <v>0</v>
      </c>
      <c r="AL31">
        <v>0</v>
      </c>
      <c r="AM31">
        <v>79.260000000000005</v>
      </c>
      <c r="AN31">
        <v>0</v>
      </c>
      <c r="AO31">
        <v>20.74</v>
      </c>
      <c r="AP31" t="s">
        <v>256</v>
      </c>
      <c r="AQ31">
        <v>2.73</v>
      </c>
      <c r="AR31">
        <v>0.28999999999999998</v>
      </c>
      <c r="AS31">
        <v>0.86</v>
      </c>
      <c r="AT31">
        <v>0.79</v>
      </c>
      <c r="AU31">
        <v>0.2</v>
      </c>
      <c r="AV31">
        <v>1.31</v>
      </c>
      <c r="AW31">
        <v>-402.48</v>
      </c>
      <c r="AX31">
        <v>0.28000000000000003</v>
      </c>
      <c r="AY31">
        <v>0.73</v>
      </c>
      <c r="AZ31">
        <v>0.62</v>
      </c>
      <c r="BA31">
        <v>-73.12</v>
      </c>
      <c r="BB31">
        <v>1992.15</v>
      </c>
      <c r="BC31">
        <v>-3.67</v>
      </c>
      <c r="BD31">
        <v>24.36</v>
      </c>
      <c r="BE31">
        <v>57.14</v>
      </c>
      <c r="BF31">
        <v>21</v>
      </c>
      <c r="BG31">
        <v>13</v>
      </c>
      <c r="BH31">
        <v>61.9</v>
      </c>
      <c r="BI31">
        <v>2</v>
      </c>
      <c r="BJ31">
        <v>9.52</v>
      </c>
      <c r="BK31" t="s">
        <v>257</v>
      </c>
      <c r="BL31" t="s">
        <v>258</v>
      </c>
      <c r="BM31" t="s">
        <v>78</v>
      </c>
      <c r="BN31" t="s">
        <v>79</v>
      </c>
      <c r="BO31" t="b">
        <v>1</v>
      </c>
    </row>
    <row r="32" spans="1:68" x14ac:dyDescent="0.2">
      <c r="A32" s="2">
        <f>VALUE(LEFT(B32,FIND("_",B32)-1))</f>
        <v>31</v>
      </c>
      <c r="B32" t="s">
        <v>196</v>
      </c>
      <c r="C32" t="s">
        <v>197</v>
      </c>
      <c r="D32" t="s">
        <v>69</v>
      </c>
      <c r="E32" t="s">
        <v>198</v>
      </c>
      <c r="F32">
        <v>2</v>
      </c>
      <c r="G32" t="s">
        <v>199</v>
      </c>
      <c r="H32">
        <v>0.93</v>
      </c>
      <c r="I32">
        <v>0.4</v>
      </c>
      <c r="J32" t="s">
        <v>72</v>
      </c>
      <c r="K32" t="s">
        <v>73</v>
      </c>
      <c r="L32" t="s">
        <v>74</v>
      </c>
      <c r="M32">
        <v>0.94</v>
      </c>
      <c r="N32">
        <v>0.87</v>
      </c>
      <c r="O32">
        <v>0.82</v>
      </c>
      <c r="P32">
        <v>0.15</v>
      </c>
      <c r="Q32">
        <v>0.21</v>
      </c>
      <c r="R32">
        <v>0.94</v>
      </c>
      <c r="S32">
        <v>0.95</v>
      </c>
      <c r="T32">
        <v>8</v>
      </c>
      <c r="U32">
        <v>0</v>
      </c>
      <c r="V32">
        <v>-1</v>
      </c>
      <c r="W32">
        <v>0.2</v>
      </c>
      <c r="X32">
        <v>0.72</v>
      </c>
      <c r="Y32">
        <v>0.65</v>
      </c>
      <c r="Z32">
        <v>-10</v>
      </c>
      <c r="AA32">
        <v>1852.65</v>
      </c>
      <c r="AB32">
        <v>0</v>
      </c>
      <c r="AC32">
        <v>25.98</v>
      </c>
      <c r="AD32">
        <v>50</v>
      </c>
      <c r="AE32">
        <v>22</v>
      </c>
      <c r="AF32">
        <v>5</v>
      </c>
      <c r="AG32">
        <v>60</v>
      </c>
      <c r="AH32">
        <v>1</v>
      </c>
      <c r="AI32">
        <v>0</v>
      </c>
      <c r="AJ32">
        <v>100</v>
      </c>
      <c r="AK32">
        <v>0</v>
      </c>
      <c r="AL32">
        <v>0</v>
      </c>
      <c r="AM32">
        <v>87.4</v>
      </c>
      <c r="AN32">
        <v>0</v>
      </c>
      <c r="AO32">
        <v>12.6</v>
      </c>
      <c r="AP32" t="s">
        <v>200</v>
      </c>
      <c r="AQ32">
        <v>1.2</v>
      </c>
      <c r="AR32">
        <v>0.28999999999999998</v>
      </c>
      <c r="AS32">
        <v>0.94</v>
      </c>
      <c r="AT32">
        <v>0.86</v>
      </c>
      <c r="AU32">
        <v>0.11</v>
      </c>
      <c r="AV32">
        <v>0.57999999999999996</v>
      </c>
      <c r="AW32">
        <v>-417.22</v>
      </c>
      <c r="AX32">
        <v>0.11</v>
      </c>
      <c r="AY32">
        <v>0.66</v>
      </c>
      <c r="AZ32">
        <v>0.72</v>
      </c>
      <c r="BA32">
        <v>-48.51</v>
      </c>
      <c r="BB32">
        <v>1819.06</v>
      </c>
      <c r="BC32">
        <v>-2.67</v>
      </c>
      <c r="BD32">
        <v>25.78</v>
      </c>
      <c r="BE32">
        <v>50</v>
      </c>
      <c r="BF32">
        <v>20</v>
      </c>
      <c r="BG32">
        <v>6</v>
      </c>
      <c r="BH32">
        <v>30</v>
      </c>
      <c r="BI32">
        <v>1</v>
      </c>
      <c r="BJ32">
        <v>5</v>
      </c>
      <c r="BK32" t="s">
        <v>201</v>
      </c>
      <c r="BL32" t="s">
        <v>202</v>
      </c>
      <c r="BM32" t="s">
        <v>78</v>
      </c>
      <c r="BN32" t="s">
        <v>79</v>
      </c>
      <c r="BO32" t="b">
        <v>1</v>
      </c>
    </row>
    <row r="33" spans="1:68" x14ac:dyDescent="0.2">
      <c r="A33" s="2">
        <f>VALUE(LEFT(B33,FIND("_",B33)-1))</f>
        <v>32</v>
      </c>
      <c r="B33" t="s">
        <v>189</v>
      </c>
      <c r="C33" t="s">
        <v>190</v>
      </c>
      <c r="D33" t="s">
        <v>69</v>
      </c>
      <c r="E33" t="s">
        <v>191</v>
      </c>
      <c r="F33">
        <v>2</v>
      </c>
      <c r="G33" t="s">
        <v>192</v>
      </c>
      <c r="H33">
        <v>0.84</v>
      </c>
      <c r="I33">
        <v>0.46</v>
      </c>
      <c r="J33" t="s">
        <v>72</v>
      </c>
      <c r="K33" t="s">
        <v>73</v>
      </c>
      <c r="L33" t="s">
        <v>74</v>
      </c>
      <c r="M33">
        <v>0.89</v>
      </c>
      <c r="N33">
        <v>0.86</v>
      </c>
      <c r="O33">
        <v>0.82</v>
      </c>
      <c r="P33">
        <v>0.18</v>
      </c>
      <c r="Q33">
        <v>0.21</v>
      </c>
      <c r="R33">
        <v>0.92</v>
      </c>
      <c r="S33">
        <v>0.91</v>
      </c>
      <c r="T33">
        <v>3</v>
      </c>
      <c r="U33">
        <v>0</v>
      </c>
      <c r="V33">
        <v>-1</v>
      </c>
      <c r="W33">
        <v>0.3</v>
      </c>
      <c r="X33">
        <v>0.71</v>
      </c>
      <c r="Y33">
        <v>0.65</v>
      </c>
      <c r="Z33">
        <v>-10</v>
      </c>
      <c r="AA33">
        <v>1552.55</v>
      </c>
      <c r="AB33">
        <v>0</v>
      </c>
      <c r="AC33">
        <v>20.98</v>
      </c>
      <c r="AD33">
        <v>52.94</v>
      </c>
      <c r="AE33">
        <v>17</v>
      </c>
      <c r="AF33">
        <v>5</v>
      </c>
      <c r="AG33">
        <v>60</v>
      </c>
      <c r="AH33">
        <v>1</v>
      </c>
      <c r="AI33">
        <v>0</v>
      </c>
      <c r="AJ33">
        <v>100</v>
      </c>
      <c r="AK33">
        <v>0</v>
      </c>
      <c r="AL33">
        <v>0</v>
      </c>
      <c r="AM33">
        <v>73.849999999999994</v>
      </c>
      <c r="AN33">
        <v>0</v>
      </c>
      <c r="AO33">
        <v>26.15</v>
      </c>
      <c r="AP33" t="s">
        <v>193</v>
      </c>
      <c r="AQ33">
        <v>1.7</v>
      </c>
      <c r="AR33">
        <v>0.26</v>
      </c>
      <c r="AS33">
        <v>0.9</v>
      </c>
      <c r="AT33">
        <v>0.84</v>
      </c>
      <c r="AU33">
        <v>0.15</v>
      </c>
      <c r="AV33">
        <v>1.55</v>
      </c>
      <c r="AW33">
        <v>-376.92</v>
      </c>
      <c r="AX33">
        <v>0.31</v>
      </c>
      <c r="AY33">
        <v>0.73</v>
      </c>
      <c r="AZ33">
        <v>0.63</v>
      </c>
      <c r="BA33">
        <v>-43.29</v>
      </c>
      <c r="BB33">
        <v>1695.82</v>
      </c>
      <c r="BC33">
        <v>-2.5499999999999998</v>
      </c>
      <c r="BD33">
        <v>23.23</v>
      </c>
      <c r="BE33">
        <v>55.56</v>
      </c>
      <c r="BF33">
        <v>18</v>
      </c>
      <c r="BG33">
        <v>6</v>
      </c>
      <c r="BH33">
        <v>33.33</v>
      </c>
      <c r="BI33">
        <v>4</v>
      </c>
      <c r="BJ33">
        <v>22.22</v>
      </c>
      <c r="BK33" t="s">
        <v>194</v>
      </c>
      <c r="BL33" t="s">
        <v>195</v>
      </c>
      <c r="BM33" t="s">
        <v>78</v>
      </c>
      <c r="BN33" t="s">
        <v>79</v>
      </c>
      <c r="BO33" t="b">
        <v>1</v>
      </c>
    </row>
    <row r="34" spans="1:68" x14ac:dyDescent="0.2">
      <c r="A34" s="2">
        <f>VALUE(LEFT(B34,FIND("_",B34)-1))</f>
        <v>33</v>
      </c>
      <c r="B34" t="s">
        <v>161</v>
      </c>
      <c r="C34" t="s">
        <v>162</v>
      </c>
      <c r="D34" t="s">
        <v>69</v>
      </c>
      <c r="E34" t="s">
        <v>163</v>
      </c>
      <c r="F34">
        <v>2</v>
      </c>
      <c r="G34" t="s">
        <v>164</v>
      </c>
      <c r="H34">
        <v>0.82</v>
      </c>
      <c r="I34">
        <v>0.51</v>
      </c>
      <c r="J34" t="s">
        <v>72</v>
      </c>
      <c r="K34" t="s">
        <v>73</v>
      </c>
      <c r="L34" t="s">
        <v>74</v>
      </c>
      <c r="M34">
        <v>0.89</v>
      </c>
      <c r="N34">
        <v>0.86</v>
      </c>
      <c r="O34">
        <v>0.82</v>
      </c>
      <c r="P34">
        <v>0.18</v>
      </c>
      <c r="Q34">
        <v>0.21</v>
      </c>
      <c r="R34">
        <v>0.92</v>
      </c>
      <c r="S34">
        <v>0.92</v>
      </c>
      <c r="T34">
        <v>3</v>
      </c>
      <c r="U34">
        <v>0</v>
      </c>
      <c r="V34">
        <v>-1</v>
      </c>
      <c r="W34">
        <v>0.25</v>
      </c>
      <c r="X34">
        <v>0.66</v>
      </c>
      <c r="Y34">
        <v>0.65</v>
      </c>
      <c r="Z34">
        <v>-10</v>
      </c>
      <c r="AA34">
        <v>1709.97</v>
      </c>
      <c r="AB34">
        <v>0</v>
      </c>
      <c r="AC34">
        <v>23.07</v>
      </c>
      <c r="AD34">
        <v>50</v>
      </c>
      <c r="AE34">
        <v>18</v>
      </c>
      <c r="AF34">
        <v>5</v>
      </c>
      <c r="AG34">
        <v>60</v>
      </c>
      <c r="AH34">
        <v>1</v>
      </c>
      <c r="AI34">
        <v>0</v>
      </c>
      <c r="AJ34">
        <v>100</v>
      </c>
      <c r="AK34">
        <v>0</v>
      </c>
      <c r="AL34">
        <v>0</v>
      </c>
      <c r="AM34">
        <v>73.849999999999994</v>
      </c>
      <c r="AN34">
        <v>0</v>
      </c>
      <c r="AO34">
        <v>26.15</v>
      </c>
      <c r="AP34" t="s">
        <v>165</v>
      </c>
      <c r="AQ34">
        <v>1.56</v>
      </c>
      <c r="AR34">
        <v>0.26</v>
      </c>
      <c r="AS34">
        <v>0.9</v>
      </c>
      <c r="AT34">
        <v>0.84</v>
      </c>
      <c r="AU34">
        <v>0.14000000000000001</v>
      </c>
      <c r="AV34">
        <v>1.37</v>
      </c>
      <c r="AW34">
        <v>-371.03</v>
      </c>
      <c r="AX34">
        <v>0.22</v>
      </c>
      <c r="AY34">
        <v>0.72</v>
      </c>
      <c r="AZ34">
        <v>0.57999999999999996</v>
      </c>
      <c r="BA34">
        <v>-53.27</v>
      </c>
      <c r="BB34">
        <v>1624.67</v>
      </c>
      <c r="BC34">
        <v>-3.28</v>
      </c>
      <c r="BD34">
        <v>21.74</v>
      </c>
      <c r="BE34">
        <v>52.94</v>
      </c>
      <c r="BF34">
        <v>17</v>
      </c>
      <c r="BG34">
        <v>8</v>
      </c>
      <c r="BH34">
        <v>47.06</v>
      </c>
      <c r="BI34">
        <v>5</v>
      </c>
      <c r="BJ34">
        <v>29.41</v>
      </c>
      <c r="BK34" t="s">
        <v>166</v>
      </c>
      <c r="BL34" t="s">
        <v>167</v>
      </c>
      <c r="BM34" t="s">
        <v>78</v>
      </c>
      <c r="BN34" t="s">
        <v>79</v>
      </c>
      <c r="BO34" t="b">
        <v>0</v>
      </c>
      <c r="BP34" t="s">
        <v>88</v>
      </c>
    </row>
    <row r="35" spans="1:68" x14ac:dyDescent="0.2">
      <c r="A35" s="2">
        <f>VALUE(LEFT(B35,FIND("_",B35)-1))</f>
        <v>34</v>
      </c>
      <c r="B35" t="s">
        <v>110</v>
      </c>
      <c r="C35" t="s">
        <v>111</v>
      </c>
      <c r="D35" t="s">
        <v>69</v>
      </c>
      <c r="E35" t="s">
        <v>112</v>
      </c>
      <c r="F35">
        <v>1</v>
      </c>
      <c r="G35" t="s">
        <v>113</v>
      </c>
      <c r="H35">
        <v>0.91</v>
      </c>
      <c r="I35">
        <v>0.37</v>
      </c>
      <c r="J35" t="s">
        <v>72</v>
      </c>
      <c r="K35" t="s">
        <v>73</v>
      </c>
      <c r="L35" t="s">
        <v>74</v>
      </c>
      <c r="M35">
        <v>0.95</v>
      </c>
      <c r="N35">
        <v>0.86</v>
      </c>
      <c r="O35">
        <v>0.83</v>
      </c>
      <c r="P35">
        <v>0.13</v>
      </c>
      <c r="Q35">
        <v>0.17</v>
      </c>
      <c r="R35">
        <v>0.95</v>
      </c>
      <c r="S35">
        <v>0.95</v>
      </c>
      <c r="T35">
        <v>3</v>
      </c>
      <c r="U35">
        <v>0</v>
      </c>
      <c r="V35">
        <v>-1</v>
      </c>
      <c r="W35">
        <v>0.26</v>
      </c>
      <c r="X35">
        <v>0.8</v>
      </c>
      <c r="Y35">
        <v>0.65</v>
      </c>
      <c r="Z35">
        <v>-10</v>
      </c>
      <c r="AA35">
        <v>1526.22</v>
      </c>
      <c r="AB35">
        <v>0</v>
      </c>
      <c r="AC35">
        <v>26.68</v>
      </c>
      <c r="AD35">
        <v>43.75</v>
      </c>
      <c r="AE35">
        <v>16</v>
      </c>
      <c r="AF35">
        <v>5</v>
      </c>
      <c r="AG35">
        <v>60</v>
      </c>
      <c r="AH35">
        <v>1</v>
      </c>
      <c r="AI35">
        <v>0</v>
      </c>
      <c r="AJ35">
        <v>100</v>
      </c>
      <c r="AK35">
        <v>0</v>
      </c>
      <c r="AL35">
        <v>0</v>
      </c>
      <c r="AM35">
        <v>89.47</v>
      </c>
      <c r="AN35">
        <v>0</v>
      </c>
      <c r="AO35">
        <v>10.53</v>
      </c>
      <c r="AP35" t="s">
        <v>114</v>
      </c>
      <c r="AQ35">
        <v>1.07</v>
      </c>
      <c r="AR35">
        <v>0.38</v>
      </c>
      <c r="AS35">
        <v>0.96</v>
      </c>
      <c r="AT35">
        <v>0.84</v>
      </c>
      <c r="AU35">
        <v>0.09</v>
      </c>
      <c r="AV35">
        <v>0.54</v>
      </c>
      <c r="AW35">
        <v>-301.74</v>
      </c>
      <c r="AX35">
        <v>0.26</v>
      </c>
      <c r="AY35">
        <v>0.79</v>
      </c>
      <c r="AZ35">
        <v>0.66</v>
      </c>
      <c r="BA35">
        <v>-59.03</v>
      </c>
      <c r="BB35">
        <v>1474.84</v>
      </c>
      <c r="BC35">
        <v>-4</v>
      </c>
      <c r="BD35">
        <v>25.34</v>
      </c>
      <c r="BE35">
        <v>46.67</v>
      </c>
      <c r="BF35">
        <v>15</v>
      </c>
      <c r="BG35">
        <v>11</v>
      </c>
      <c r="BH35">
        <v>73.33</v>
      </c>
      <c r="BI35">
        <v>3</v>
      </c>
      <c r="BJ35">
        <v>20</v>
      </c>
      <c r="BK35" t="s">
        <v>115</v>
      </c>
      <c r="BL35" t="s">
        <v>116</v>
      </c>
      <c r="BM35" t="s">
        <v>78</v>
      </c>
      <c r="BN35" t="s">
        <v>79</v>
      </c>
      <c r="BO35" t="b">
        <v>1</v>
      </c>
    </row>
    <row r="36" spans="1:68" x14ac:dyDescent="0.2">
      <c r="A36" s="2">
        <f>VALUE(LEFT(B36,FIND("_",B36)-1))</f>
        <v>35</v>
      </c>
      <c r="B36" t="s">
        <v>217</v>
      </c>
      <c r="C36" t="s">
        <v>218</v>
      </c>
      <c r="D36" t="s">
        <v>69</v>
      </c>
      <c r="E36" t="s">
        <v>219</v>
      </c>
      <c r="F36">
        <v>2</v>
      </c>
      <c r="G36" t="s">
        <v>220</v>
      </c>
      <c r="H36">
        <v>0.91</v>
      </c>
      <c r="I36">
        <v>0.48</v>
      </c>
      <c r="J36" t="s">
        <v>72</v>
      </c>
      <c r="K36" t="s">
        <v>73</v>
      </c>
      <c r="L36" t="s">
        <v>74</v>
      </c>
      <c r="M36">
        <v>0.94</v>
      </c>
      <c r="N36">
        <v>0.88</v>
      </c>
      <c r="O36">
        <v>0.83</v>
      </c>
      <c r="P36">
        <v>0.12</v>
      </c>
      <c r="Q36">
        <v>0.17</v>
      </c>
      <c r="R36">
        <v>0.93</v>
      </c>
      <c r="S36">
        <v>0.95</v>
      </c>
      <c r="T36">
        <v>4</v>
      </c>
      <c r="U36">
        <v>0</v>
      </c>
      <c r="V36">
        <v>-1</v>
      </c>
      <c r="W36">
        <v>0.27</v>
      </c>
      <c r="X36">
        <v>0.69</v>
      </c>
      <c r="Y36">
        <v>0.65</v>
      </c>
      <c r="Z36">
        <v>-10</v>
      </c>
      <c r="AA36">
        <v>1938.82</v>
      </c>
      <c r="AB36">
        <v>0</v>
      </c>
      <c r="AC36">
        <v>26.5</v>
      </c>
      <c r="AD36">
        <v>36</v>
      </c>
      <c r="AE36">
        <v>25</v>
      </c>
      <c r="AF36">
        <v>5</v>
      </c>
      <c r="AG36">
        <v>60</v>
      </c>
      <c r="AH36">
        <v>1</v>
      </c>
      <c r="AI36">
        <v>0</v>
      </c>
      <c r="AJ36">
        <v>100</v>
      </c>
      <c r="AK36">
        <v>0</v>
      </c>
      <c r="AL36">
        <v>0</v>
      </c>
      <c r="AM36">
        <v>85.92</v>
      </c>
      <c r="AN36">
        <v>0</v>
      </c>
      <c r="AO36">
        <v>14.08</v>
      </c>
      <c r="AP36" t="s">
        <v>221</v>
      </c>
      <c r="AQ36">
        <v>0.82</v>
      </c>
      <c r="AR36">
        <v>0.26</v>
      </c>
      <c r="AS36">
        <v>0.94</v>
      </c>
      <c r="AT36">
        <v>0.88</v>
      </c>
      <c r="AU36">
        <v>0.09</v>
      </c>
      <c r="AV36">
        <v>0.66</v>
      </c>
      <c r="AW36">
        <v>-463.93</v>
      </c>
      <c r="AX36">
        <v>0.27</v>
      </c>
      <c r="AY36">
        <v>0.7</v>
      </c>
      <c r="AZ36">
        <v>0.62</v>
      </c>
      <c r="BA36">
        <v>-56.92</v>
      </c>
      <c r="BB36">
        <v>1845</v>
      </c>
      <c r="BC36">
        <v>-3.08</v>
      </c>
      <c r="BD36">
        <v>24.69</v>
      </c>
      <c r="BE36">
        <v>47.62</v>
      </c>
      <c r="BF36">
        <v>21</v>
      </c>
      <c r="BG36">
        <v>12</v>
      </c>
      <c r="BH36">
        <v>57.14</v>
      </c>
      <c r="BI36">
        <v>1</v>
      </c>
      <c r="BJ36">
        <v>4.76</v>
      </c>
      <c r="BK36" t="s">
        <v>222</v>
      </c>
      <c r="BL36" t="s">
        <v>223</v>
      </c>
      <c r="BM36" t="s">
        <v>78</v>
      </c>
      <c r="BN36" t="s">
        <v>79</v>
      </c>
      <c r="BO36" t="b">
        <v>1</v>
      </c>
    </row>
    <row r="37" spans="1:68" x14ac:dyDescent="0.2">
      <c r="A37" s="2">
        <f>VALUE(LEFT(B37,FIND("_",B37)-1))</f>
        <v>36</v>
      </c>
      <c r="B37" t="s">
        <v>392</v>
      </c>
      <c r="C37" t="s">
        <v>393</v>
      </c>
      <c r="D37" t="s">
        <v>69</v>
      </c>
      <c r="E37" t="s">
        <v>394</v>
      </c>
      <c r="F37">
        <v>1</v>
      </c>
      <c r="G37" t="s">
        <v>395</v>
      </c>
      <c r="H37">
        <v>0.95</v>
      </c>
      <c r="I37">
        <v>0.46</v>
      </c>
      <c r="J37" t="s">
        <v>72</v>
      </c>
      <c r="K37" t="s">
        <v>73</v>
      </c>
      <c r="L37" t="s">
        <v>74</v>
      </c>
      <c r="M37">
        <v>0.9</v>
      </c>
      <c r="N37">
        <v>0.87</v>
      </c>
      <c r="O37">
        <v>0.84</v>
      </c>
      <c r="P37">
        <v>0.16</v>
      </c>
      <c r="Q37">
        <v>0.19</v>
      </c>
      <c r="R37">
        <v>0.9</v>
      </c>
      <c r="S37">
        <v>0.91</v>
      </c>
      <c r="T37">
        <v>6</v>
      </c>
      <c r="U37">
        <v>0</v>
      </c>
      <c r="V37">
        <v>-1</v>
      </c>
      <c r="W37">
        <v>0.28999999999999998</v>
      </c>
      <c r="X37">
        <v>0.7</v>
      </c>
      <c r="Y37">
        <v>0.65</v>
      </c>
      <c r="Z37">
        <v>-10</v>
      </c>
      <c r="AA37">
        <v>1806.54</v>
      </c>
      <c r="AB37">
        <v>0</v>
      </c>
      <c r="AC37">
        <v>23.91</v>
      </c>
      <c r="AD37">
        <v>57.89</v>
      </c>
      <c r="AE37">
        <v>19</v>
      </c>
      <c r="AF37">
        <v>5</v>
      </c>
      <c r="AG37">
        <v>60</v>
      </c>
      <c r="AH37">
        <v>1</v>
      </c>
      <c r="AI37">
        <v>0</v>
      </c>
      <c r="AJ37">
        <v>94.44</v>
      </c>
      <c r="AK37">
        <v>0</v>
      </c>
      <c r="AL37">
        <v>5.56</v>
      </c>
      <c r="AM37">
        <v>79.19</v>
      </c>
      <c r="AN37">
        <v>0</v>
      </c>
      <c r="AO37">
        <v>20.81</v>
      </c>
      <c r="AP37" t="s">
        <v>396</v>
      </c>
      <c r="AQ37">
        <v>1.1599999999999999</v>
      </c>
      <c r="AR37">
        <v>0.36</v>
      </c>
      <c r="AS37">
        <v>0.82</v>
      </c>
      <c r="AT37">
        <v>0.79</v>
      </c>
      <c r="AU37">
        <v>0.22</v>
      </c>
      <c r="AV37">
        <v>1.72</v>
      </c>
      <c r="AW37">
        <v>-455.71</v>
      </c>
      <c r="AX37">
        <v>0.31</v>
      </c>
      <c r="AY37">
        <v>0.67</v>
      </c>
      <c r="AZ37">
        <v>0.69</v>
      </c>
      <c r="BA37">
        <v>-55.46</v>
      </c>
      <c r="BB37">
        <v>1994.87</v>
      </c>
      <c r="BC37">
        <v>-2.78</v>
      </c>
      <c r="BD37">
        <v>26.72</v>
      </c>
      <c r="BE37">
        <v>52.17</v>
      </c>
      <c r="BF37">
        <v>23</v>
      </c>
      <c r="BG37">
        <v>5</v>
      </c>
      <c r="BH37">
        <v>21.74</v>
      </c>
      <c r="BI37">
        <v>3</v>
      </c>
      <c r="BJ37">
        <v>13.04</v>
      </c>
      <c r="BK37" t="s">
        <v>397</v>
      </c>
      <c r="BL37" t="s">
        <v>398</v>
      </c>
      <c r="BM37" t="s">
        <v>78</v>
      </c>
      <c r="BN37" t="s">
        <v>79</v>
      </c>
      <c r="BO37" t="b">
        <v>0</v>
      </c>
      <c r="BP37" t="s">
        <v>399</v>
      </c>
    </row>
    <row r="38" spans="1:68" x14ac:dyDescent="0.2">
      <c r="A38" s="2">
        <f>VALUE(LEFT(B38,FIND("_",B38)-1))</f>
        <v>37</v>
      </c>
      <c r="B38" t="s">
        <v>287</v>
      </c>
      <c r="C38" t="s">
        <v>288</v>
      </c>
      <c r="D38" t="s">
        <v>69</v>
      </c>
      <c r="E38" t="s">
        <v>289</v>
      </c>
      <c r="F38">
        <v>1</v>
      </c>
      <c r="G38" t="s">
        <v>290</v>
      </c>
      <c r="H38">
        <v>0.91</v>
      </c>
      <c r="I38">
        <v>0.39</v>
      </c>
      <c r="J38" t="s">
        <v>72</v>
      </c>
      <c r="K38" t="s">
        <v>73</v>
      </c>
      <c r="L38" t="s">
        <v>74</v>
      </c>
      <c r="M38">
        <v>0.95</v>
      </c>
      <c r="N38">
        <v>0.86</v>
      </c>
      <c r="O38">
        <v>0.83</v>
      </c>
      <c r="P38">
        <v>0.13</v>
      </c>
      <c r="Q38">
        <v>0.17</v>
      </c>
      <c r="R38">
        <v>0.95</v>
      </c>
      <c r="S38">
        <v>0.95</v>
      </c>
      <c r="T38">
        <v>2</v>
      </c>
      <c r="U38">
        <v>0</v>
      </c>
      <c r="V38">
        <v>-1</v>
      </c>
      <c r="W38">
        <v>0.3</v>
      </c>
      <c r="X38">
        <v>0.74</v>
      </c>
      <c r="Y38">
        <v>0.65</v>
      </c>
      <c r="Z38">
        <v>-10</v>
      </c>
      <c r="AA38">
        <v>1549.78</v>
      </c>
      <c r="AB38">
        <v>0</v>
      </c>
      <c r="AC38">
        <v>27.43</v>
      </c>
      <c r="AD38">
        <v>43.75</v>
      </c>
      <c r="AE38">
        <v>16</v>
      </c>
      <c r="AF38">
        <v>5</v>
      </c>
      <c r="AG38">
        <v>60</v>
      </c>
      <c r="AH38">
        <v>1</v>
      </c>
      <c r="AI38">
        <v>0</v>
      </c>
      <c r="AJ38">
        <v>100</v>
      </c>
      <c r="AK38">
        <v>0</v>
      </c>
      <c r="AL38">
        <v>0</v>
      </c>
      <c r="AM38">
        <v>90.53</v>
      </c>
      <c r="AN38">
        <v>0</v>
      </c>
      <c r="AO38">
        <v>9.4700000000000006</v>
      </c>
      <c r="AP38" t="s">
        <v>114</v>
      </c>
      <c r="AQ38">
        <v>1.06</v>
      </c>
      <c r="AR38">
        <v>0.38</v>
      </c>
      <c r="AS38">
        <v>0.97</v>
      </c>
      <c r="AT38">
        <v>0.84</v>
      </c>
      <c r="AU38">
        <v>0.08</v>
      </c>
      <c r="AV38">
        <v>0.69</v>
      </c>
      <c r="AW38">
        <v>-288.58</v>
      </c>
      <c r="AX38">
        <v>0.32</v>
      </c>
      <c r="AY38">
        <v>0.78</v>
      </c>
      <c r="AZ38">
        <v>0.61</v>
      </c>
      <c r="BA38">
        <v>-59.5</v>
      </c>
      <c r="BB38">
        <v>1543.79</v>
      </c>
      <c r="BC38">
        <v>-3.85</v>
      </c>
      <c r="BD38">
        <v>28.09</v>
      </c>
      <c r="BE38">
        <v>43.75</v>
      </c>
      <c r="BF38">
        <v>16</v>
      </c>
      <c r="BG38">
        <v>10</v>
      </c>
      <c r="BH38">
        <v>62.5</v>
      </c>
      <c r="BI38">
        <v>1</v>
      </c>
      <c r="BJ38">
        <v>6.25</v>
      </c>
      <c r="BK38" t="s">
        <v>291</v>
      </c>
      <c r="BL38" t="s">
        <v>292</v>
      </c>
      <c r="BM38" t="s">
        <v>78</v>
      </c>
      <c r="BN38" t="s">
        <v>79</v>
      </c>
      <c r="BO38" t="b">
        <v>1</v>
      </c>
    </row>
    <row r="39" spans="1:68" x14ac:dyDescent="0.2">
      <c r="A39" s="2">
        <f>VALUE(LEFT(B39,FIND("_",B39)-1))</f>
        <v>38</v>
      </c>
      <c r="B39" t="s">
        <v>371</v>
      </c>
      <c r="C39" t="s">
        <v>372</v>
      </c>
      <c r="D39" t="s">
        <v>69</v>
      </c>
      <c r="E39" t="s">
        <v>373</v>
      </c>
      <c r="F39">
        <v>2</v>
      </c>
      <c r="G39" t="s">
        <v>374</v>
      </c>
      <c r="H39">
        <v>1.08</v>
      </c>
      <c r="I39">
        <v>0.3</v>
      </c>
      <c r="J39" t="s">
        <v>72</v>
      </c>
      <c r="K39" t="s">
        <v>73</v>
      </c>
      <c r="L39" t="s">
        <v>74</v>
      </c>
      <c r="M39">
        <v>0.86</v>
      </c>
      <c r="N39">
        <v>0.82</v>
      </c>
      <c r="O39">
        <v>0.81</v>
      </c>
      <c r="P39">
        <v>0.23</v>
      </c>
      <c r="Q39">
        <v>0.27</v>
      </c>
      <c r="R39">
        <v>0.87</v>
      </c>
      <c r="S39">
        <v>0.89</v>
      </c>
      <c r="T39">
        <v>3</v>
      </c>
      <c r="U39">
        <v>0</v>
      </c>
      <c r="V39">
        <v>-1</v>
      </c>
      <c r="W39">
        <v>0.28999999999999998</v>
      </c>
      <c r="X39">
        <v>0.65</v>
      </c>
      <c r="Y39">
        <v>0.65</v>
      </c>
      <c r="Z39">
        <v>-10</v>
      </c>
      <c r="AA39">
        <v>1759.82</v>
      </c>
      <c r="AB39">
        <v>0</v>
      </c>
      <c r="AC39">
        <v>18.52</v>
      </c>
      <c r="AD39">
        <v>44.44</v>
      </c>
      <c r="AE39">
        <v>18</v>
      </c>
      <c r="AF39">
        <v>5</v>
      </c>
      <c r="AG39">
        <v>60</v>
      </c>
      <c r="AH39">
        <v>1</v>
      </c>
      <c r="AI39">
        <v>0</v>
      </c>
      <c r="AJ39">
        <v>100</v>
      </c>
      <c r="AK39">
        <v>0</v>
      </c>
      <c r="AL39">
        <v>0</v>
      </c>
      <c r="AM39">
        <v>81.33</v>
      </c>
      <c r="AN39">
        <v>0</v>
      </c>
      <c r="AO39">
        <v>18.670000000000002</v>
      </c>
      <c r="AP39" t="s">
        <v>375</v>
      </c>
      <c r="AQ39">
        <v>2.41</v>
      </c>
      <c r="AR39">
        <v>0.26</v>
      </c>
      <c r="AS39">
        <v>0.89</v>
      </c>
      <c r="AT39">
        <v>0.81</v>
      </c>
      <c r="AU39">
        <v>0.18</v>
      </c>
      <c r="AV39">
        <v>1.72</v>
      </c>
      <c r="AW39">
        <v>-434.04</v>
      </c>
      <c r="AX39">
        <v>0.35</v>
      </c>
      <c r="AY39">
        <v>0.69</v>
      </c>
      <c r="AZ39">
        <v>0.68</v>
      </c>
      <c r="BA39">
        <v>-58.32</v>
      </c>
      <c r="BB39">
        <v>1877.54</v>
      </c>
      <c r="BC39">
        <v>-3.11</v>
      </c>
      <c r="BD39">
        <v>20.62</v>
      </c>
      <c r="BE39">
        <v>44.44</v>
      </c>
      <c r="BF39">
        <v>18</v>
      </c>
      <c r="BG39">
        <v>11</v>
      </c>
      <c r="BH39">
        <v>61.11</v>
      </c>
      <c r="BI39">
        <v>5</v>
      </c>
      <c r="BJ39">
        <v>27.78</v>
      </c>
      <c r="BK39" t="s">
        <v>376</v>
      </c>
      <c r="BL39" t="s">
        <v>377</v>
      </c>
      <c r="BM39" t="s">
        <v>78</v>
      </c>
      <c r="BN39" t="s">
        <v>79</v>
      </c>
      <c r="BO39" t="b">
        <v>0</v>
      </c>
      <c r="BP39" t="s">
        <v>88</v>
      </c>
    </row>
    <row r="40" spans="1:68" x14ac:dyDescent="0.2">
      <c r="A40" s="2">
        <f>VALUE(LEFT(B40,FIND("_",B40)-1))</f>
        <v>39</v>
      </c>
      <c r="B40" t="s">
        <v>307</v>
      </c>
      <c r="C40" t="s">
        <v>308</v>
      </c>
      <c r="D40" t="s">
        <v>69</v>
      </c>
      <c r="E40" t="s">
        <v>309</v>
      </c>
      <c r="F40">
        <v>1</v>
      </c>
      <c r="G40" t="s">
        <v>310</v>
      </c>
      <c r="H40">
        <v>0.84</v>
      </c>
      <c r="I40">
        <v>0.36</v>
      </c>
      <c r="J40" t="s">
        <v>72</v>
      </c>
      <c r="K40" t="s">
        <v>73</v>
      </c>
      <c r="L40" t="s">
        <v>74</v>
      </c>
      <c r="M40">
        <v>0.94</v>
      </c>
      <c r="N40">
        <v>0.87</v>
      </c>
      <c r="O40">
        <v>0.84</v>
      </c>
      <c r="P40">
        <v>0.14000000000000001</v>
      </c>
      <c r="Q40">
        <v>0.18</v>
      </c>
      <c r="R40">
        <v>0.94</v>
      </c>
      <c r="S40">
        <v>0.94</v>
      </c>
      <c r="T40">
        <v>3</v>
      </c>
      <c r="U40">
        <v>0</v>
      </c>
      <c r="V40">
        <v>-1</v>
      </c>
      <c r="W40">
        <v>0.2</v>
      </c>
      <c r="X40">
        <v>0.66</v>
      </c>
      <c r="Y40">
        <v>0.65</v>
      </c>
      <c r="Z40">
        <v>-10</v>
      </c>
      <c r="AA40">
        <v>1810.16</v>
      </c>
      <c r="AB40">
        <v>0</v>
      </c>
      <c r="AC40">
        <v>30.12</v>
      </c>
      <c r="AD40">
        <v>33.33</v>
      </c>
      <c r="AE40">
        <v>18</v>
      </c>
      <c r="AF40">
        <v>5</v>
      </c>
      <c r="AG40">
        <v>60</v>
      </c>
      <c r="AH40">
        <v>1</v>
      </c>
      <c r="AI40">
        <v>0</v>
      </c>
      <c r="AJ40">
        <v>100</v>
      </c>
      <c r="AK40">
        <v>0</v>
      </c>
      <c r="AL40">
        <v>0</v>
      </c>
      <c r="AM40">
        <v>84.26</v>
      </c>
      <c r="AN40">
        <v>0</v>
      </c>
      <c r="AO40">
        <v>15.74</v>
      </c>
      <c r="AP40" t="s">
        <v>311</v>
      </c>
      <c r="AQ40">
        <v>0.9</v>
      </c>
      <c r="AR40">
        <v>0.34</v>
      </c>
      <c r="AS40">
        <v>0.95</v>
      </c>
      <c r="AT40">
        <v>0.86</v>
      </c>
      <c r="AU40">
        <v>0.09</v>
      </c>
      <c r="AV40">
        <v>0.62</v>
      </c>
      <c r="AW40">
        <v>-357.68</v>
      </c>
      <c r="AX40">
        <v>0.22</v>
      </c>
      <c r="AY40">
        <v>0.68</v>
      </c>
      <c r="AZ40">
        <v>0.66</v>
      </c>
      <c r="BA40">
        <v>-71.55</v>
      </c>
      <c r="BB40">
        <v>1833.09</v>
      </c>
      <c r="BC40">
        <v>-3.9</v>
      </c>
      <c r="BD40">
        <v>31.46</v>
      </c>
      <c r="BE40">
        <v>33.33</v>
      </c>
      <c r="BF40">
        <v>18</v>
      </c>
      <c r="BG40">
        <v>13</v>
      </c>
      <c r="BH40">
        <v>72.22</v>
      </c>
      <c r="BI40">
        <v>0</v>
      </c>
      <c r="BJ40">
        <v>0</v>
      </c>
      <c r="BK40" t="s">
        <v>312</v>
      </c>
      <c r="BL40" t="s">
        <v>313</v>
      </c>
      <c r="BM40" t="s">
        <v>78</v>
      </c>
      <c r="BN40" t="s">
        <v>79</v>
      </c>
      <c r="BO40" t="b">
        <v>1</v>
      </c>
    </row>
    <row r="41" spans="1:68" x14ac:dyDescent="0.2">
      <c r="A41" s="2">
        <f>VALUE(LEFT(B41,FIND("_",B41)-1))</f>
        <v>40</v>
      </c>
      <c r="B41" t="s">
        <v>293</v>
      </c>
      <c r="C41" t="s">
        <v>294</v>
      </c>
      <c r="D41" t="s">
        <v>69</v>
      </c>
      <c r="E41" t="s">
        <v>295</v>
      </c>
      <c r="F41">
        <v>1</v>
      </c>
      <c r="G41" t="s">
        <v>296</v>
      </c>
      <c r="H41">
        <v>0.91</v>
      </c>
      <c r="I41">
        <v>0.36</v>
      </c>
      <c r="J41" t="s">
        <v>72</v>
      </c>
      <c r="K41" t="s">
        <v>73</v>
      </c>
      <c r="L41" t="s">
        <v>74</v>
      </c>
      <c r="M41">
        <v>0.93</v>
      </c>
      <c r="N41">
        <v>0.85</v>
      </c>
      <c r="O41">
        <v>0.81</v>
      </c>
      <c r="P41">
        <v>0.14000000000000001</v>
      </c>
      <c r="Q41">
        <v>0.19</v>
      </c>
      <c r="R41">
        <v>0.93</v>
      </c>
      <c r="S41">
        <v>0.94</v>
      </c>
      <c r="T41">
        <v>2</v>
      </c>
      <c r="U41">
        <v>0</v>
      </c>
      <c r="V41">
        <v>-1</v>
      </c>
      <c r="W41">
        <v>0.22</v>
      </c>
      <c r="X41">
        <v>0.65</v>
      </c>
      <c r="Y41">
        <v>0.65</v>
      </c>
      <c r="Z41">
        <v>-10</v>
      </c>
      <c r="AA41">
        <v>1332.01</v>
      </c>
      <c r="AB41">
        <v>0</v>
      </c>
      <c r="AC41">
        <v>27</v>
      </c>
      <c r="AD41">
        <v>52.94</v>
      </c>
      <c r="AE41">
        <v>17</v>
      </c>
      <c r="AF41">
        <v>5</v>
      </c>
      <c r="AG41">
        <v>60</v>
      </c>
      <c r="AH41">
        <v>1</v>
      </c>
      <c r="AI41">
        <v>0</v>
      </c>
      <c r="AJ41">
        <v>100</v>
      </c>
      <c r="AK41">
        <v>0</v>
      </c>
      <c r="AL41">
        <v>0</v>
      </c>
      <c r="AM41">
        <v>82.95</v>
      </c>
      <c r="AN41">
        <v>0</v>
      </c>
      <c r="AO41">
        <v>17.05</v>
      </c>
      <c r="AP41" t="s">
        <v>297</v>
      </c>
      <c r="AQ41">
        <v>1.31</v>
      </c>
      <c r="AR41">
        <v>0.37</v>
      </c>
      <c r="AS41">
        <v>0.94</v>
      </c>
      <c r="AT41">
        <v>0.81</v>
      </c>
      <c r="AU41">
        <v>0.1</v>
      </c>
      <c r="AV41">
        <v>0.34</v>
      </c>
      <c r="AW41">
        <v>-280.61</v>
      </c>
      <c r="AX41">
        <v>0.28999999999999998</v>
      </c>
      <c r="AY41">
        <v>0.71</v>
      </c>
      <c r="AZ41">
        <v>0.66</v>
      </c>
      <c r="BA41">
        <v>-48.26</v>
      </c>
      <c r="BB41">
        <v>1496.06</v>
      </c>
      <c r="BC41">
        <v>-3.23</v>
      </c>
      <c r="BD41">
        <v>29.22</v>
      </c>
      <c r="BE41">
        <v>50</v>
      </c>
      <c r="BF41">
        <v>18</v>
      </c>
      <c r="BG41">
        <v>8</v>
      </c>
      <c r="BH41">
        <v>44.44</v>
      </c>
      <c r="BI41">
        <v>1</v>
      </c>
      <c r="BJ41">
        <v>5.56</v>
      </c>
      <c r="BK41" t="s">
        <v>298</v>
      </c>
      <c r="BL41" t="s">
        <v>299</v>
      </c>
      <c r="BM41" t="s">
        <v>78</v>
      </c>
      <c r="BN41" t="s">
        <v>79</v>
      </c>
      <c r="BO41" t="b">
        <v>1</v>
      </c>
    </row>
    <row r="42" spans="1:68" x14ac:dyDescent="0.2">
      <c r="A42" s="2">
        <f>VALUE(LEFT(B42,FIND("_",B42)-1))</f>
        <v>41</v>
      </c>
      <c r="B42" t="s">
        <v>342</v>
      </c>
      <c r="C42" t="s">
        <v>343</v>
      </c>
      <c r="D42" t="s">
        <v>69</v>
      </c>
      <c r="E42" t="s">
        <v>344</v>
      </c>
      <c r="F42">
        <v>2</v>
      </c>
      <c r="G42" t="s">
        <v>345</v>
      </c>
      <c r="H42">
        <v>0.97</v>
      </c>
      <c r="I42">
        <v>0.33</v>
      </c>
      <c r="J42" t="s">
        <v>72</v>
      </c>
      <c r="K42" t="s">
        <v>73</v>
      </c>
      <c r="L42" t="s">
        <v>74</v>
      </c>
      <c r="M42">
        <v>0.88</v>
      </c>
      <c r="N42">
        <v>0.85</v>
      </c>
      <c r="O42">
        <v>0.81</v>
      </c>
      <c r="P42">
        <v>0.17</v>
      </c>
      <c r="Q42">
        <v>0.2</v>
      </c>
      <c r="R42">
        <v>0.86</v>
      </c>
      <c r="S42">
        <v>0.91</v>
      </c>
      <c r="T42">
        <v>3</v>
      </c>
      <c r="U42">
        <v>0</v>
      </c>
      <c r="V42">
        <v>-1</v>
      </c>
      <c r="W42">
        <v>0.27</v>
      </c>
      <c r="X42">
        <v>0.64</v>
      </c>
      <c r="Y42">
        <v>0.65</v>
      </c>
      <c r="Z42">
        <v>-10</v>
      </c>
      <c r="AA42">
        <v>1632.56</v>
      </c>
      <c r="AB42">
        <v>0</v>
      </c>
      <c r="AC42">
        <v>27.2</v>
      </c>
      <c r="AD42">
        <v>76.47</v>
      </c>
      <c r="AE42">
        <v>17</v>
      </c>
      <c r="AF42">
        <v>5</v>
      </c>
      <c r="AG42">
        <v>60</v>
      </c>
      <c r="AH42">
        <v>1</v>
      </c>
      <c r="AI42">
        <v>0</v>
      </c>
      <c r="AJ42">
        <v>75</v>
      </c>
      <c r="AK42">
        <v>0</v>
      </c>
      <c r="AL42">
        <v>25</v>
      </c>
      <c r="AM42">
        <v>68.180000000000007</v>
      </c>
      <c r="AN42">
        <v>10</v>
      </c>
      <c r="AO42">
        <v>21.82</v>
      </c>
      <c r="AP42" t="s">
        <v>346</v>
      </c>
      <c r="AQ42">
        <v>1.37</v>
      </c>
      <c r="AR42">
        <v>0.23</v>
      </c>
      <c r="AS42">
        <v>0.9</v>
      </c>
      <c r="AT42">
        <v>0.81</v>
      </c>
      <c r="AU42">
        <v>0.12</v>
      </c>
      <c r="AV42">
        <v>0.84</v>
      </c>
      <c r="AW42">
        <v>-318.14</v>
      </c>
      <c r="AX42">
        <v>0.3</v>
      </c>
      <c r="AY42">
        <v>0.61</v>
      </c>
      <c r="AZ42">
        <v>0.6</v>
      </c>
      <c r="BA42">
        <v>-40.159999999999997</v>
      </c>
      <c r="BB42">
        <v>1761.41</v>
      </c>
      <c r="BC42">
        <v>-2.2799999999999998</v>
      </c>
      <c r="BD42">
        <v>28.82</v>
      </c>
      <c r="BE42">
        <v>70</v>
      </c>
      <c r="BF42">
        <v>20</v>
      </c>
      <c r="BG42">
        <v>2</v>
      </c>
      <c r="BH42">
        <v>10</v>
      </c>
      <c r="BI42">
        <v>8</v>
      </c>
      <c r="BJ42">
        <v>40</v>
      </c>
      <c r="BK42" t="s">
        <v>347</v>
      </c>
      <c r="BL42" t="s">
        <v>348</v>
      </c>
      <c r="BM42" t="s">
        <v>78</v>
      </c>
      <c r="BN42" t="s">
        <v>79</v>
      </c>
      <c r="BO42" t="b">
        <v>0</v>
      </c>
      <c r="BP42" t="s">
        <v>349</v>
      </c>
    </row>
    <row r="43" spans="1:68" x14ac:dyDescent="0.2">
      <c r="A43" s="2">
        <f>VALUE(LEFT(B43,FIND("_",B43)-1))</f>
        <v>42</v>
      </c>
      <c r="B43" t="s">
        <v>400</v>
      </c>
      <c r="C43" t="s">
        <v>401</v>
      </c>
      <c r="D43" t="s">
        <v>69</v>
      </c>
      <c r="E43" t="s">
        <v>402</v>
      </c>
      <c r="F43">
        <v>2</v>
      </c>
      <c r="G43" t="s">
        <v>403</v>
      </c>
      <c r="H43">
        <v>0.96</v>
      </c>
      <c r="I43">
        <v>0.36</v>
      </c>
      <c r="J43" t="s">
        <v>72</v>
      </c>
      <c r="K43" t="s">
        <v>73</v>
      </c>
      <c r="L43" t="s">
        <v>74</v>
      </c>
      <c r="M43">
        <v>0.87</v>
      </c>
      <c r="N43">
        <v>0.86</v>
      </c>
      <c r="O43">
        <v>0.81</v>
      </c>
      <c r="P43">
        <v>0.19</v>
      </c>
      <c r="Q43">
        <v>0.23</v>
      </c>
      <c r="R43">
        <v>0.86</v>
      </c>
      <c r="S43">
        <v>0.9</v>
      </c>
      <c r="T43">
        <v>4</v>
      </c>
      <c r="U43">
        <v>0</v>
      </c>
      <c r="V43">
        <v>-1</v>
      </c>
      <c r="W43">
        <v>0.27</v>
      </c>
      <c r="X43">
        <v>0.63</v>
      </c>
      <c r="Y43">
        <v>0.65</v>
      </c>
      <c r="Z43">
        <v>-10</v>
      </c>
      <c r="AA43">
        <v>2224.41</v>
      </c>
      <c r="AB43">
        <v>0</v>
      </c>
      <c r="AC43">
        <v>32.1</v>
      </c>
      <c r="AD43">
        <v>33.33</v>
      </c>
      <c r="AE43">
        <v>27</v>
      </c>
      <c r="AF43">
        <v>5</v>
      </c>
      <c r="AG43">
        <v>60</v>
      </c>
      <c r="AH43">
        <v>1</v>
      </c>
      <c r="AI43">
        <v>0</v>
      </c>
      <c r="AJ43">
        <v>55.56</v>
      </c>
      <c r="AK43">
        <v>0</v>
      </c>
      <c r="AL43">
        <v>44.44</v>
      </c>
      <c r="AM43">
        <v>73.849999999999994</v>
      </c>
      <c r="AN43">
        <v>0</v>
      </c>
      <c r="AO43">
        <v>26.15</v>
      </c>
      <c r="AP43" t="s">
        <v>404</v>
      </c>
      <c r="AQ43">
        <v>1.94</v>
      </c>
      <c r="AR43">
        <v>0.59</v>
      </c>
      <c r="AS43">
        <v>0.88</v>
      </c>
      <c r="AT43">
        <v>0.85</v>
      </c>
      <c r="AU43">
        <v>0.15</v>
      </c>
      <c r="AV43">
        <v>1.21</v>
      </c>
      <c r="AW43">
        <v>-404.8</v>
      </c>
      <c r="AX43">
        <v>0.25</v>
      </c>
      <c r="AY43">
        <v>0.63</v>
      </c>
      <c r="AZ43">
        <v>0.59</v>
      </c>
      <c r="BA43">
        <v>-65</v>
      </c>
      <c r="BB43">
        <v>2514.2199999999998</v>
      </c>
      <c r="BC43">
        <v>-2.59</v>
      </c>
      <c r="BD43">
        <v>37.619999999999997</v>
      </c>
      <c r="BE43">
        <v>33.33</v>
      </c>
      <c r="BF43">
        <v>30</v>
      </c>
      <c r="BG43">
        <v>13</v>
      </c>
      <c r="BH43">
        <v>43.33</v>
      </c>
      <c r="BI43">
        <v>5</v>
      </c>
      <c r="BJ43">
        <v>16.670000000000002</v>
      </c>
      <c r="BK43" t="s">
        <v>405</v>
      </c>
      <c r="BL43" t="s">
        <v>406</v>
      </c>
      <c r="BM43" t="s">
        <v>78</v>
      </c>
      <c r="BN43" t="s">
        <v>79</v>
      </c>
      <c r="BO43" t="b">
        <v>0</v>
      </c>
      <c r="BP43" t="s">
        <v>88</v>
      </c>
    </row>
    <row r="44" spans="1:68" x14ac:dyDescent="0.2">
      <c r="A44" s="2">
        <f>VALUE(LEFT(B44,FIND("_",B44)-1))</f>
        <v>43</v>
      </c>
      <c r="B44" t="s">
        <v>300</v>
      </c>
      <c r="C44" t="s">
        <v>301</v>
      </c>
      <c r="D44" t="s">
        <v>69</v>
      </c>
      <c r="E44" t="s">
        <v>302</v>
      </c>
      <c r="F44">
        <v>1</v>
      </c>
      <c r="G44" t="s">
        <v>303</v>
      </c>
      <c r="H44">
        <v>0.93</v>
      </c>
      <c r="I44">
        <v>0.37</v>
      </c>
      <c r="J44" t="s">
        <v>72</v>
      </c>
      <c r="K44" t="s">
        <v>73</v>
      </c>
      <c r="L44" t="s">
        <v>74</v>
      </c>
      <c r="M44">
        <v>0.94</v>
      </c>
      <c r="N44">
        <v>0.86</v>
      </c>
      <c r="O44">
        <v>0.82</v>
      </c>
      <c r="P44">
        <v>0.14000000000000001</v>
      </c>
      <c r="Q44">
        <v>0.17</v>
      </c>
      <c r="R44">
        <v>0.95</v>
      </c>
      <c r="S44">
        <v>0.95</v>
      </c>
      <c r="T44">
        <v>8</v>
      </c>
      <c r="U44">
        <v>0</v>
      </c>
      <c r="V44">
        <v>-1</v>
      </c>
      <c r="W44">
        <v>0.19</v>
      </c>
      <c r="X44">
        <v>0.74</v>
      </c>
      <c r="Y44">
        <v>0.65</v>
      </c>
      <c r="Z44">
        <v>-10</v>
      </c>
      <c r="AA44">
        <v>1452.29</v>
      </c>
      <c r="AB44">
        <v>0</v>
      </c>
      <c r="AC44">
        <v>29.42</v>
      </c>
      <c r="AD44">
        <v>50</v>
      </c>
      <c r="AE44">
        <v>18</v>
      </c>
      <c r="AF44">
        <v>5</v>
      </c>
      <c r="AG44">
        <v>60</v>
      </c>
      <c r="AH44">
        <v>1</v>
      </c>
      <c r="AI44">
        <v>0</v>
      </c>
      <c r="AJ44">
        <v>92.31</v>
      </c>
      <c r="AK44">
        <v>0</v>
      </c>
      <c r="AL44">
        <v>7.69</v>
      </c>
      <c r="AM44">
        <v>91.57</v>
      </c>
      <c r="AN44">
        <v>0</v>
      </c>
      <c r="AO44">
        <v>8.43</v>
      </c>
      <c r="AP44" t="s">
        <v>304</v>
      </c>
      <c r="AQ44">
        <v>1</v>
      </c>
      <c r="AR44">
        <v>0.33</v>
      </c>
      <c r="AS44">
        <v>0.96</v>
      </c>
      <c r="AT44">
        <v>0.83</v>
      </c>
      <c r="AU44">
        <v>0.08</v>
      </c>
      <c r="AV44">
        <v>0.49</v>
      </c>
      <c r="AW44">
        <v>-248.25</v>
      </c>
      <c r="AX44">
        <v>0.2</v>
      </c>
      <c r="AY44">
        <v>0.68</v>
      </c>
      <c r="AZ44">
        <v>0.6</v>
      </c>
      <c r="BA44">
        <v>-37.61</v>
      </c>
      <c r="BB44">
        <v>1423.16</v>
      </c>
      <c r="BC44">
        <v>-2.64</v>
      </c>
      <c r="BD44">
        <v>28.6</v>
      </c>
      <c r="BE44">
        <v>53.33</v>
      </c>
      <c r="BF44">
        <v>15</v>
      </c>
      <c r="BG44">
        <v>5</v>
      </c>
      <c r="BH44">
        <v>33.33</v>
      </c>
      <c r="BI44">
        <v>0</v>
      </c>
      <c r="BJ44">
        <v>0</v>
      </c>
      <c r="BK44" t="s">
        <v>305</v>
      </c>
      <c r="BL44" t="s">
        <v>306</v>
      </c>
      <c r="BM44" t="s">
        <v>78</v>
      </c>
      <c r="BN44" t="s">
        <v>79</v>
      </c>
      <c r="BO44" t="b">
        <v>1</v>
      </c>
    </row>
    <row r="45" spans="1:68" x14ac:dyDescent="0.2">
      <c r="A45" s="2">
        <f>VALUE(LEFT(B45,FIND("_",B45)-1))</f>
        <v>44</v>
      </c>
      <c r="B45" t="s">
        <v>321</v>
      </c>
      <c r="C45" t="s">
        <v>322</v>
      </c>
      <c r="D45" t="s">
        <v>69</v>
      </c>
      <c r="E45" t="s">
        <v>323</v>
      </c>
      <c r="F45">
        <v>1</v>
      </c>
      <c r="G45" t="s">
        <v>324</v>
      </c>
      <c r="H45">
        <v>1.05</v>
      </c>
      <c r="I45">
        <v>0.35</v>
      </c>
      <c r="J45" t="s">
        <v>72</v>
      </c>
      <c r="K45" t="s">
        <v>73</v>
      </c>
      <c r="L45" t="s">
        <v>74</v>
      </c>
      <c r="M45">
        <v>0.94</v>
      </c>
      <c r="N45">
        <v>0.86</v>
      </c>
      <c r="O45">
        <v>0.82</v>
      </c>
      <c r="P45">
        <v>0.14000000000000001</v>
      </c>
      <c r="Q45">
        <v>0.17</v>
      </c>
      <c r="R45">
        <v>0.95</v>
      </c>
      <c r="S45">
        <v>0.94</v>
      </c>
      <c r="T45">
        <v>9</v>
      </c>
      <c r="U45">
        <v>0</v>
      </c>
      <c r="V45">
        <v>-1</v>
      </c>
      <c r="W45">
        <v>0.2</v>
      </c>
      <c r="X45">
        <v>0.71</v>
      </c>
      <c r="Y45">
        <v>0.65</v>
      </c>
      <c r="Z45">
        <v>-10</v>
      </c>
      <c r="AA45">
        <v>1441.6</v>
      </c>
      <c r="AB45">
        <v>0</v>
      </c>
      <c r="AC45">
        <v>28.3</v>
      </c>
      <c r="AD45">
        <v>52.94</v>
      </c>
      <c r="AE45">
        <v>17</v>
      </c>
      <c r="AF45">
        <v>5</v>
      </c>
      <c r="AG45">
        <v>60</v>
      </c>
      <c r="AH45">
        <v>1</v>
      </c>
      <c r="AI45">
        <v>0</v>
      </c>
      <c r="AJ45">
        <v>93.33</v>
      </c>
      <c r="AK45">
        <v>0</v>
      </c>
      <c r="AL45">
        <v>6.67</v>
      </c>
      <c r="AM45">
        <v>91.57</v>
      </c>
      <c r="AN45">
        <v>0</v>
      </c>
      <c r="AO45">
        <v>8.43</v>
      </c>
      <c r="AP45" t="s">
        <v>325</v>
      </c>
      <c r="AQ45">
        <v>0.97</v>
      </c>
      <c r="AR45">
        <v>0.75</v>
      </c>
      <c r="AS45">
        <v>0.96</v>
      </c>
      <c r="AT45">
        <v>0.83</v>
      </c>
      <c r="AU45">
        <v>0.09</v>
      </c>
      <c r="AV45">
        <v>0.67</v>
      </c>
      <c r="AW45">
        <v>-254.02</v>
      </c>
      <c r="AX45">
        <v>0.18</v>
      </c>
      <c r="AY45">
        <v>0.65</v>
      </c>
      <c r="AZ45">
        <v>0.65</v>
      </c>
      <c r="BA45">
        <v>-47.26</v>
      </c>
      <c r="BB45">
        <v>1534.14</v>
      </c>
      <c r="BC45">
        <v>-3.08</v>
      </c>
      <c r="BD45">
        <v>30.27</v>
      </c>
      <c r="BE45">
        <v>47.06</v>
      </c>
      <c r="BF45">
        <v>17</v>
      </c>
      <c r="BG45">
        <v>6</v>
      </c>
      <c r="BH45">
        <v>35.29</v>
      </c>
      <c r="BI45">
        <v>1</v>
      </c>
      <c r="BJ45">
        <v>5.88</v>
      </c>
      <c r="BK45" t="s">
        <v>326</v>
      </c>
      <c r="BL45" t="s">
        <v>327</v>
      </c>
      <c r="BM45" t="s">
        <v>78</v>
      </c>
      <c r="BN45" t="s">
        <v>79</v>
      </c>
      <c r="BO45" t="b">
        <v>1</v>
      </c>
    </row>
    <row r="46" spans="1:68" x14ac:dyDescent="0.2">
      <c r="A46" s="2">
        <f>VALUE(LEFT(B46,FIND("_",B46)-1))</f>
        <v>45</v>
      </c>
      <c r="B46" t="s">
        <v>357</v>
      </c>
      <c r="C46" t="s">
        <v>358</v>
      </c>
      <c r="D46" t="s">
        <v>69</v>
      </c>
      <c r="E46" t="s">
        <v>359</v>
      </c>
      <c r="F46">
        <v>1</v>
      </c>
      <c r="G46" t="s">
        <v>360</v>
      </c>
      <c r="H46">
        <v>0.82</v>
      </c>
      <c r="I46">
        <v>0.42</v>
      </c>
      <c r="J46" t="s">
        <v>72</v>
      </c>
      <c r="K46" t="s">
        <v>73</v>
      </c>
      <c r="L46" t="s">
        <v>74</v>
      </c>
      <c r="M46">
        <v>0.88</v>
      </c>
      <c r="N46">
        <v>0.85</v>
      </c>
      <c r="O46">
        <v>0.81</v>
      </c>
      <c r="P46">
        <v>0.16</v>
      </c>
      <c r="Q46">
        <v>0.2</v>
      </c>
      <c r="R46">
        <v>0.89</v>
      </c>
      <c r="S46">
        <v>0.9</v>
      </c>
      <c r="T46">
        <v>2</v>
      </c>
      <c r="U46">
        <v>0</v>
      </c>
      <c r="V46">
        <v>-1</v>
      </c>
      <c r="W46">
        <v>0.27</v>
      </c>
      <c r="X46">
        <v>0.66</v>
      </c>
      <c r="Y46">
        <v>0.65</v>
      </c>
      <c r="Z46">
        <v>-10</v>
      </c>
      <c r="AA46">
        <v>1500.97</v>
      </c>
      <c r="AB46">
        <v>0</v>
      </c>
      <c r="AC46">
        <v>26.75</v>
      </c>
      <c r="AD46">
        <v>50</v>
      </c>
      <c r="AE46">
        <v>18</v>
      </c>
      <c r="AF46">
        <v>5</v>
      </c>
      <c r="AG46">
        <v>60</v>
      </c>
      <c r="AH46">
        <v>1</v>
      </c>
      <c r="AI46">
        <v>0</v>
      </c>
      <c r="AJ46">
        <v>80</v>
      </c>
      <c r="AK46">
        <v>0</v>
      </c>
      <c r="AL46">
        <v>20</v>
      </c>
      <c r="AM46">
        <v>68.930000000000007</v>
      </c>
      <c r="AN46">
        <v>0</v>
      </c>
      <c r="AO46">
        <v>31.07</v>
      </c>
      <c r="AP46" t="s">
        <v>361</v>
      </c>
      <c r="AQ46">
        <v>0.95</v>
      </c>
      <c r="AR46">
        <v>0.34</v>
      </c>
      <c r="AS46">
        <v>0.87</v>
      </c>
      <c r="AT46">
        <v>0.7</v>
      </c>
      <c r="AU46">
        <v>0.15</v>
      </c>
      <c r="AV46">
        <v>0.82</v>
      </c>
      <c r="AW46">
        <v>-307.04000000000002</v>
      </c>
      <c r="AX46">
        <v>0.33</v>
      </c>
      <c r="AY46">
        <v>0.64</v>
      </c>
      <c r="AZ46">
        <v>0.55000000000000004</v>
      </c>
      <c r="BA46">
        <v>-46.12</v>
      </c>
      <c r="BB46">
        <v>1537.99</v>
      </c>
      <c r="BC46">
        <v>-3</v>
      </c>
      <c r="BD46">
        <v>28.03</v>
      </c>
      <c r="BE46">
        <v>62.5</v>
      </c>
      <c r="BF46">
        <v>16</v>
      </c>
      <c r="BG46">
        <v>5</v>
      </c>
      <c r="BH46">
        <v>31.25</v>
      </c>
      <c r="BI46">
        <v>4</v>
      </c>
      <c r="BJ46">
        <v>25</v>
      </c>
      <c r="BK46" t="s">
        <v>362</v>
      </c>
      <c r="BL46" t="s">
        <v>363</v>
      </c>
      <c r="BM46" t="s">
        <v>78</v>
      </c>
      <c r="BN46" t="s">
        <v>79</v>
      </c>
      <c r="BO46" t="b">
        <v>1</v>
      </c>
    </row>
    <row r="47" spans="1:68" x14ac:dyDescent="0.2">
      <c r="A47" s="2">
        <f>VALUE(LEFT(B47,FIND("_",B47)-1))</f>
        <v>46</v>
      </c>
      <c r="B47" t="s">
        <v>314</v>
      </c>
      <c r="C47" t="s">
        <v>315</v>
      </c>
      <c r="D47" t="s">
        <v>69</v>
      </c>
      <c r="E47" t="s">
        <v>316</v>
      </c>
      <c r="F47">
        <v>2</v>
      </c>
      <c r="G47" t="s">
        <v>317</v>
      </c>
      <c r="H47">
        <v>0.95</v>
      </c>
      <c r="I47">
        <v>0.47</v>
      </c>
      <c r="J47" t="s">
        <v>72</v>
      </c>
      <c r="K47" t="s">
        <v>73</v>
      </c>
      <c r="L47" t="s">
        <v>74</v>
      </c>
      <c r="M47">
        <v>0.91</v>
      </c>
      <c r="N47">
        <v>0.85</v>
      </c>
      <c r="O47">
        <v>0.79</v>
      </c>
      <c r="P47">
        <v>0.15</v>
      </c>
      <c r="Q47">
        <v>0.19</v>
      </c>
      <c r="R47">
        <v>0.9</v>
      </c>
      <c r="S47">
        <v>0.92</v>
      </c>
      <c r="T47">
        <v>1</v>
      </c>
      <c r="U47">
        <v>0</v>
      </c>
      <c r="V47">
        <v>-1</v>
      </c>
      <c r="W47">
        <v>0.28000000000000003</v>
      </c>
      <c r="X47">
        <v>0.63</v>
      </c>
      <c r="Y47">
        <v>0.65</v>
      </c>
      <c r="Z47">
        <v>-10</v>
      </c>
      <c r="AA47">
        <v>1433.8</v>
      </c>
      <c r="AB47">
        <v>0</v>
      </c>
      <c r="AC47">
        <v>29.09</v>
      </c>
      <c r="AD47">
        <v>58.82</v>
      </c>
      <c r="AE47">
        <v>17</v>
      </c>
      <c r="AF47">
        <v>5</v>
      </c>
      <c r="AG47">
        <v>60</v>
      </c>
      <c r="AH47">
        <v>1</v>
      </c>
      <c r="AI47">
        <v>0</v>
      </c>
      <c r="AJ47">
        <v>57.14</v>
      </c>
      <c r="AK47">
        <v>0</v>
      </c>
      <c r="AL47">
        <v>42.86</v>
      </c>
      <c r="AM47">
        <v>79.55</v>
      </c>
      <c r="AN47">
        <v>0</v>
      </c>
      <c r="AO47">
        <v>20.45</v>
      </c>
      <c r="AP47" t="s">
        <v>318</v>
      </c>
      <c r="AQ47">
        <v>0.92</v>
      </c>
      <c r="AR47">
        <v>0.26</v>
      </c>
      <c r="AS47">
        <v>0.94</v>
      </c>
      <c r="AT47">
        <v>0.83</v>
      </c>
      <c r="AU47">
        <v>0.09</v>
      </c>
      <c r="AV47">
        <v>0.89</v>
      </c>
      <c r="AW47">
        <v>-252.87</v>
      </c>
      <c r="AX47">
        <v>0.25</v>
      </c>
      <c r="AY47">
        <v>0.65</v>
      </c>
      <c r="AZ47">
        <v>0.51</v>
      </c>
      <c r="BA47">
        <v>-41.45</v>
      </c>
      <c r="BB47">
        <v>1525.36</v>
      </c>
      <c r="BC47">
        <v>-2.72</v>
      </c>
      <c r="BD47">
        <v>31.39</v>
      </c>
      <c r="BE47">
        <v>47.37</v>
      </c>
      <c r="BF47">
        <v>19</v>
      </c>
      <c r="BG47">
        <v>5</v>
      </c>
      <c r="BH47">
        <v>26.32</v>
      </c>
      <c r="BI47">
        <v>7</v>
      </c>
      <c r="BJ47">
        <v>36.840000000000003</v>
      </c>
      <c r="BK47" t="s">
        <v>319</v>
      </c>
      <c r="BL47" t="s">
        <v>320</v>
      </c>
      <c r="BM47" t="s">
        <v>78</v>
      </c>
      <c r="BN47" t="s">
        <v>79</v>
      </c>
      <c r="BO47" t="b">
        <v>0</v>
      </c>
      <c r="BP47" t="s">
        <v>88</v>
      </c>
    </row>
    <row r="48" spans="1:68" x14ac:dyDescent="0.2">
      <c r="A48" s="2">
        <f>VALUE(LEFT(B48,FIND("_",B48)-1))</f>
        <v>47</v>
      </c>
      <c r="B48" t="s">
        <v>378</v>
      </c>
      <c r="C48" t="s">
        <v>379</v>
      </c>
      <c r="D48" t="s">
        <v>69</v>
      </c>
      <c r="E48" t="s">
        <v>380</v>
      </c>
      <c r="F48">
        <v>2</v>
      </c>
      <c r="G48" t="s">
        <v>381</v>
      </c>
      <c r="H48">
        <v>0.85</v>
      </c>
      <c r="I48">
        <v>0.4</v>
      </c>
      <c r="J48" t="s">
        <v>72</v>
      </c>
      <c r="K48" t="s">
        <v>73</v>
      </c>
      <c r="L48" t="s">
        <v>74</v>
      </c>
      <c r="M48">
        <v>0.93</v>
      </c>
      <c r="N48">
        <v>0.85</v>
      </c>
      <c r="O48">
        <v>0.8</v>
      </c>
      <c r="P48">
        <v>0.14000000000000001</v>
      </c>
      <c r="Q48">
        <v>0.2</v>
      </c>
      <c r="R48">
        <v>0.92</v>
      </c>
      <c r="S48">
        <v>0.94</v>
      </c>
      <c r="T48">
        <v>4</v>
      </c>
      <c r="U48">
        <v>0</v>
      </c>
      <c r="V48">
        <v>-1</v>
      </c>
      <c r="W48">
        <v>0.21</v>
      </c>
      <c r="X48">
        <v>0.7</v>
      </c>
      <c r="Y48">
        <v>0.65</v>
      </c>
      <c r="Z48">
        <v>-10</v>
      </c>
      <c r="AA48">
        <v>1669.66</v>
      </c>
      <c r="AB48">
        <v>0</v>
      </c>
      <c r="AC48">
        <v>26.95</v>
      </c>
      <c r="AD48">
        <v>47.62</v>
      </c>
      <c r="AE48">
        <v>21</v>
      </c>
      <c r="AF48">
        <v>5</v>
      </c>
      <c r="AG48">
        <v>60</v>
      </c>
      <c r="AH48">
        <v>1</v>
      </c>
      <c r="AI48">
        <v>0</v>
      </c>
      <c r="AJ48">
        <v>100</v>
      </c>
      <c r="AK48">
        <v>0</v>
      </c>
      <c r="AL48">
        <v>0</v>
      </c>
      <c r="AM48">
        <v>75.86</v>
      </c>
      <c r="AN48">
        <v>0</v>
      </c>
      <c r="AO48">
        <v>24.14</v>
      </c>
      <c r="AP48" t="s">
        <v>382</v>
      </c>
      <c r="AQ48">
        <v>1.76</v>
      </c>
      <c r="AR48">
        <v>0.27</v>
      </c>
      <c r="AS48">
        <v>0.94</v>
      </c>
      <c r="AT48">
        <v>0.86</v>
      </c>
      <c r="AU48">
        <v>0.09</v>
      </c>
      <c r="AV48">
        <v>1.06</v>
      </c>
      <c r="AW48">
        <v>-356.82</v>
      </c>
      <c r="AX48">
        <v>0.23</v>
      </c>
      <c r="AY48">
        <v>0.7</v>
      </c>
      <c r="AZ48">
        <v>0.54</v>
      </c>
      <c r="BA48">
        <v>-53.99</v>
      </c>
      <c r="BB48">
        <v>1677.18</v>
      </c>
      <c r="BC48">
        <v>-3.22</v>
      </c>
      <c r="BD48">
        <v>27.93</v>
      </c>
      <c r="BE48">
        <v>47.62</v>
      </c>
      <c r="BF48">
        <v>21</v>
      </c>
      <c r="BG48">
        <v>10</v>
      </c>
      <c r="BH48">
        <v>47.62</v>
      </c>
      <c r="BI48">
        <v>0</v>
      </c>
      <c r="BJ48">
        <v>0</v>
      </c>
      <c r="BK48" t="s">
        <v>383</v>
      </c>
      <c r="BL48" t="s">
        <v>384</v>
      </c>
      <c r="BM48" t="s">
        <v>78</v>
      </c>
      <c r="BN48" t="s">
        <v>79</v>
      </c>
      <c r="BO48" t="b">
        <v>1</v>
      </c>
    </row>
    <row r="49" spans="1:68" x14ac:dyDescent="0.2">
      <c r="A49" s="2">
        <f>VALUE(LEFT(B49,FIND("_",B49)-1))</f>
        <v>48</v>
      </c>
      <c r="B49" t="s">
        <v>335</v>
      </c>
      <c r="C49" t="s">
        <v>336</v>
      </c>
      <c r="D49" t="s">
        <v>69</v>
      </c>
      <c r="E49" t="s">
        <v>337</v>
      </c>
      <c r="F49">
        <v>1</v>
      </c>
      <c r="G49" t="s">
        <v>338</v>
      </c>
      <c r="H49">
        <v>1.05</v>
      </c>
      <c r="I49">
        <v>0.31</v>
      </c>
      <c r="J49" t="s">
        <v>72</v>
      </c>
      <c r="K49" t="s">
        <v>73</v>
      </c>
      <c r="L49" t="s">
        <v>74</v>
      </c>
      <c r="M49">
        <v>0.91</v>
      </c>
      <c r="N49">
        <v>0.87</v>
      </c>
      <c r="O49">
        <v>0.83</v>
      </c>
      <c r="P49">
        <v>0.16</v>
      </c>
      <c r="Q49">
        <v>0.18</v>
      </c>
      <c r="R49">
        <v>0.91</v>
      </c>
      <c r="S49">
        <v>0.93</v>
      </c>
      <c r="T49">
        <v>4</v>
      </c>
      <c r="U49">
        <v>0</v>
      </c>
      <c r="V49">
        <v>-1</v>
      </c>
      <c r="W49">
        <v>0.27</v>
      </c>
      <c r="X49">
        <v>0.68</v>
      </c>
      <c r="Y49">
        <v>0.65</v>
      </c>
      <c r="Z49">
        <v>-10</v>
      </c>
      <c r="AA49">
        <v>1837.96</v>
      </c>
      <c r="AB49">
        <v>0</v>
      </c>
      <c r="AC49">
        <v>33.380000000000003</v>
      </c>
      <c r="AD49">
        <v>52.17</v>
      </c>
      <c r="AE49">
        <v>23</v>
      </c>
      <c r="AF49">
        <v>5</v>
      </c>
      <c r="AG49">
        <v>60</v>
      </c>
      <c r="AH49">
        <v>1</v>
      </c>
      <c r="AI49">
        <v>0</v>
      </c>
      <c r="AJ49">
        <v>89.47</v>
      </c>
      <c r="AK49">
        <v>0</v>
      </c>
      <c r="AL49">
        <v>10.53</v>
      </c>
      <c r="AM49">
        <v>83.7</v>
      </c>
      <c r="AN49">
        <v>0</v>
      </c>
      <c r="AO49">
        <v>16.3</v>
      </c>
      <c r="AP49" t="s">
        <v>339</v>
      </c>
      <c r="AQ49">
        <v>1.57</v>
      </c>
      <c r="AR49">
        <v>0.34</v>
      </c>
      <c r="AS49">
        <v>0.93</v>
      </c>
      <c r="AT49">
        <v>0.81</v>
      </c>
      <c r="AU49">
        <v>0.13</v>
      </c>
      <c r="AV49">
        <v>0.87</v>
      </c>
      <c r="AW49">
        <v>-260.36</v>
      </c>
      <c r="AX49">
        <v>0.26</v>
      </c>
      <c r="AY49">
        <v>0.71</v>
      </c>
      <c r="AZ49">
        <v>0.66</v>
      </c>
      <c r="BA49">
        <v>-54.23</v>
      </c>
      <c r="BB49">
        <v>1779.73</v>
      </c>
      <c r="BC49">
        <v>-3.05</v>
      </c>
      <c r="BD49">
        <v>33.39</v>
      </c>
      <c r="BE49">
        <v>52.17</v>
      </c>
      <c r="BF49">
        <v>23</v>
      </c>
      <c r="BG49">
        <v>10</v>
      </c>
      <c r="BH49">
        <v>43.48</v>
      </c>
      <c r="BI49">
        <v>2</v>
      </c>
      <c r="BJ49">
        <v>8.6999999999999993</v>
      </c>
      <c r="BK49" t="s">
        <v>340</v>
      </c>
      <c r="BL49" t="s">
        <v>341</v>
      </c>
      <c r="BM49" t="s">
        <v>78</v>
      </c>
      <c r="BN49" t="s">
        <v>79</v>
      </c>
      <c r="BO49" t="b">
        <v>1</v>
      </c>
    </row>
    <row r="50" spans="1:68" x14ac:dyDescent="0.2">
      <c r="A50" s="2">
        <f>VALUE(LEFT(B50,FIND("_",B50)-1))</f>
        <v>49</v>
      </c>
      <c r="B50" t="s">
        <v>442</v>
      </c>
      <c r="C50" t="s">
        <v>443</v>
      </c>
      <c r="D50" t="s">
        <v>69</v>
      </c>
      <c r="E50" t="s">
        <v>444</v>
      </c>
      <c r="F50">
        <v>2</v>
      </c>
      <c r="G50" t="s">
        <v>445</v>
      </c>
      <c r="H50">
        <v>0.94</v>
      </c>
      <c r="I50">
        <v>0.37</v>
      </c>
      <c r="J50" t="s">
        <v>72</v>
      </c>
      <c r="K50" t="s">
        <v>73</v>
      </c>
      <c r="L50" t="s">
        <v>74</v>
      </c>
      <c r="M50">
        <v>0.85</v>
      </c>
      <c r="N50">
        <v>0.85</v>
      </c>
      <c r="O50">
        <v>0.8</v>
      </c>
      <c r="P50">
        <v>0.2</v>
      </c>
      <c r="Q50">
        <v>0.25</v>
      </c>
      <c r="R50">
        <v>0.85</v>
      </c>
      <c r="S50">
        <v>0.88</v>
      </c>
      <c r="T50">
        <v>7</v>
      </c>
      <c r="U50">
        <v>0</v>
      </c>
      <c r="V50">
        <v>-1</v>
      </c>
      <c r="W50">
        <v>0.25</v>
      </c>
      <c r="X50">
        <v>0.61</v>
      </c>
      <c r="Y50">
        <v>0.65</v>
      </c>
      <c r="Z50">
        <v>-10</v>
      </c>
      <c r="AA50">
        <v>2125.66</v>
      </c>
      <c r="AB50">
        <v>0</v>
      </c>
      <c r="AC50">
        <v>31.35</v>
      </c>
      <c r="AD50">
        <v>36</v>
      </c>
      <c r="AE50">
        <v>25</v>
      </c>
      <c r="AF50">
        <v>5</v>
      </c>
      <c r="AG50">
        <v>60</v>
      </c>
      <c r="AH50">
        <v>1</v>
      </c>
      <c r="AI50">
        <v>0</v>
      </c>
      <c r="AJ50">
        <v>52.63</v>
      </c>
      <c r="AK50">
        <v>0</v>
      </c>
      <c r="AL50">
        <v>47.37</v>
      </c>
      <c r="AM50">
        <v>74.62</v>
      </c>
      <c r="AN50">
        <v>0</v>
      </c>
      <c r="AO50">
        <v>25.38</v>
      </c>
      <c r="AP50" t="s">
        <v>446</v>
      </c>
      <c r="AQ50">
        <v>2.5299999999999998</v>
      </c>
      <c r="AR50">
        <v>0.51</v>
      </c>
      <c r="AS50">
        <v>0.87</v>
      </c>
      <c r="AT50">
        <v>0.85</v>
      </c>
      <c r="AU50">
        <v>0.16</v>
      </c>
      <c r="AV50">
        <v>1.23</v>
      </c>
      <c r="AW50">
        <v>-398.26</v>
      </c>
      <c r="AX50">
        <v>0.22</v>
      </c>
      <c r="AY50">
        <v>0.59</v>
      </c>
      <c r="AZ50">
        <v>0.56999999999999995</v>
      </c>
      <c r="BA50">
        <v>-55.74</v>
      </c>
      <c r="BB50">
        <v>2304</v>
      </c>
      <c r="BC50">
        <v>-2.42</v>
      </c>
      <c r="BD50">
        <v>35.17</v>
      </c>
      <c r="BE50">
        <v>34.619999999999997</v>
      </c>
      <c r="BF50">
        <v>26</v>
      </c>
      <c r="BG50">
        <v>7</v>
      </c>
      <c r="BH50">
        <v>26.92</v>
      </c>
      <c r="BI50">
        <v>6</v>
      </c>
      <c r="BJ50">
        <v>23.08</v>
      </c>
      <c r="BK50" t="s">
        <v>447</v>
      </c>
      <c r="BL50" t="s">
        <v>448</v>
      </c>
      <c r="BM50" t="s">
        <v>78</v>
      </c>
      <c r="BN50" t="s">
        <v>79</v>
      </c>
      <c r="BO50" t="b">
        <v>0</v>
      </c>
      <c r="BP50" t="s">
        <v>124</v>
      </c>
    </row>
    <row r="51" spans="1:68" x14ac:dyDescent="0.2">
      <c r="A51" s="2">
        <f>VALUE(LEFT(B51,FIND("_",B51)-1))</f>
        <v>50</v>
      </c>
      <c r="B51" t="s">
        <v>328</v>
      </c>
      <c r="C51" t="s">
        <v>329</v>
      </c>
      <c r="D51" t="s">
        <v>69</v>
      </c>
      <c r="E51" t="s">
        <v>330</v>
      </c>
      <c r="F51">
        <v>1</v>
      </c>
      <c r="G51" t="s">
        <v>331</v>
      </c>
      <c r="H51">
        <v>0.79</v>
      </c>
      <c r="I51">
        <v>0.55000000000000004</v>
      </c>
      <c r="J51" t="s">
        <v>72</v>
      </c>
      <c r="K51" t="s">
        <v>73</v>
      </c>
      <c r="L51" t="s">
        <v>74</v>
      </c>
      <c r="M51">
        <v>0.94</v>
      </c>
      <c r="N51">
        <v>0.86</v>
      </c>
      <c r="O51">
        <v>0.81</v>
      </c>
      <c r="P51">
        <v>0.13</v>
      </c>
      <c r="Q51">
        <v>0.17</v>
      </c>
      <c r="R51">
        <v>0.93</v>
      </c>
      <c r="S51">
        <v>0.94</v>
      </c>
      <c r="T51">
        <v>4</v>
      </c>
      <c r="U51">
        <v>0</v>
      </c>
      <c r="V51">
        <v>-1</v>
      </c>
      <c r="W51">
        <v>0.25</v>
      </c>
      <c r="X51">
        <v>0.63</v>
      </c>
      <c r="Y51">
        <v>0.65</v>
      </c>
      <c r="Z51">
        <v>-10</v>
      </c>
      <c r="AA51">
        <v>1402.82</v>
      </c>
      <c r="AB51">
        <v>0</v>
      </c>
      <c r="AC51">
        <v>35.229999999999997</v>
      </c>
      <c r="AD51">
        <v>50</v>
      </c>
      <c r="AE51">
        <v>18</v>
      </c>
      <c r="AF51">
        <v>5</v>
      </c>
      <c r="AG51">
        <v>60</v>
      </c>
      <c r="AH51">
        <v>1</v>
      </c>
      <c r="AI51">
        <v>0</v>
      </c>
      <c r="AJ51">
        <v>61.54</v>
      </c>
      <c r="AK51">
        <v>0</v>
      </c>
      <c r="AL51">
        <v>38.46</v>
      </c>
      <c r="AM51">
        <v>69.86</v>
      </c>
      <c r="AN51">
        <v>0</v>
      </c>
      <c r="AO51">
        <v>30.14</v>
      </c>
      <c r="AP51" t="s">
        <v>332</v>
      </c>
      <c r="AQ51">
        <v>1.29</v>
      </c>
      <c r="AR51">
        <v>0.33</v>
      </c>
      <c r="AS51">
        <v>0.96</v>
      </c>
      <c r="AT51">
        <v>0.83</v>
      </c>
      <c r="AU51">
        <v>0.08</v>
      </c>
      <c r="AV51">
        <v>0.37</v>
      </c>
      <c r="AW51">
        <v>-212.39</v>
      </c>
      <c r="AX51">
        <v>0.38</v>
      </c>
      <c r="AY51">
        <v>0.63</v>
      </c>
      <c r="AZ51">
        <v>0.6</v>
      </c>
      <c r="BA51">
        <v>-35.299999999999997</v>
      </c>
      <c r="BB51">
        <v>1379.92</v>
      </c>
      <c r="BC51">
        <v>-2.56</v>
      </c>
      <c r="BD51">
        <v>34.479999999999997</v>
      </c>
      <c r="BE51">
        <v>50</v>
      </c>
      <c r="BF51">
        <v>16</v>
      </c>
      <c r="BG51">
        <v>4</v>
      </c>
      <c r="BH51">
        <v>25</v>
      </c>
      <c r="BI51">
        <v>4</v>
      </c>
      <c r="BJ51">
        <v>25</v>
      </c>
      <c r="BK51" t="s">
        <v>333</v>
      </c>
      <c r="BL51" t="s">
        <v>334</v>
      </c>
      <c r="BM51" t="s">
        <v>78</v>
      </c>
      <c r="BN51" t="s">
        <v>79</v>
      </c>
      <c r="BO51" t="b">
        <v>0</v>
      </c>
      <c r="BP51" t="s">
        <v>80</v>
      </c>
    </row>
    <row r="52" spans="1:68" x14ac:dyDescent="0.2">
      <c r="A52" s="2">
        <f>VALUE(LEFT(B52,FIND("_",B52)-1))</f>
        <v>51</v>
      </c>
      <c r="B52" t="s">
        <v>350</v>
      </c>
      <c r="C52" t="s">
        <v>351</v>
      </c>
      <c r="D52" t="s">
        <v>69</v>
      </c>
      <c r="E52" t="s">
        <v>352</v>
      </c>
      <c r="F52">
        <v>2</v>
      </c>
      <c r="G52" t="s">
        <v>353</v>
      </c>
      <c r="H52">
        <v>0.78</v>
      </c>
      <c r="I52">
        <v>0.52</v>
      </c>
      <c r="J52" t="s">
        <v>72</v>
      </c>
      <c r="K52" t="s">
        <v>73</v>
      </c>
      <c r="L52" t="s">
        <v>74</v>
      </c>
      <c r="M52">
        <v>0.94</v>
      </c>
      <c r="N52">
        <v>0.85</v>
      </c>
      <c r="O52">
        <v>0.79</v>
      </c>
      <c r="P52">
        <v>0.14000000000000001</v>
      </c>
      <c r="Q52">
        <v>0.19</v>
      </c>
      <c r="R52">
        <v>0.94</v>
      </c>
      <c r="S52">
        <v>0.95</v>
      </c>
      <c r="T52">
        <v>4</v>
      </c>
      <c r="U52">
        <v>0</v>
      </c>
      <c r="V52">
        <v>-1</v>
      </c>
      <c r="W52">
        <v>0.19</v>
      </c>
      <c r="X52">
        <v>0.57999999999999996</v>
      </c>
      <c r="Y52">
        <v>0.65</v>
      </c>
      <c r="Z52">
        <v>-10</v>
      </c>
      <c r="AA52">
        <v>1307.6099999999999</v>
      </c>
      <c r="AB52">
        <v>0</v>
      </c>
      <c r="AC52">
        <v>30.77</v>
      </c>
      <c r="AD52">
        <v>52.94</v>
      </c>
      <c r="AE52">
        <v>17</v>
      </c>
      <c r="AF52">
        <v>5</v>
      </c>
      <c r="AG52">
        <v>60</v>
      </c>
      <c r="AH52">
        <v>1</v>
      </c>
      <c r="AI52">
        <v>0</v>
      </c>
      <c r="AJ52">
        <v>66.67</v>
      </c>
      <c r="AK52">
        <v>0</v>
      </c>
      <c r="AL52">
        <v>33.33</v>
      </c>
      <c r="AM52">
        <v>71.23</v>
      </c>
      <c r="AN52">
        <v>0</v>
      </c>
      <c r="AO52">
        <v>28.77</v>
      </c>
      <c r="AP52" t="s">
        <v>354</v>
      </c>
      <c r="AQ52">
        <v>1.35</v>
      </c>
      <c r="AR52">
        <v>0.26</v>
      </c>
      <c r="AS52">
        <v>0.95</v>
      </c>
      <c r="AT52">
        <v>0.84</v>
      </c>
      <c r="AU52">
        <v>0.08</v>
      </c>
      <c r="AV52">
        <v>0.45</v>
      </c>
      <c r="AW52">
        <v>-219.69</v>
      </c>
      <c r="AX52">
        <v>0.34</v>
      </c>
      <c r="AY52">
        <v>0.62</v>
      </c>
      <c r="AZ52">
        <v>0.7</v>
      </c>
      <c r="BA52">
        <v>-46.56</v>
      </c>
      <c r="BB52">
        <v>1436.45</v>
      </c>
      <c r="BC52">
        <v>-3.24</v>
      </c>
      <c r="BD52">
        <v>37</v>
      </c>
      <c r="BE52">
        <v>52.63</v>
      </c>
      <c r="BF52">
        <v>19</v>
      </c>
      <c r="BG52">
        <v>11</v>
      </c>
      <c r="BH52">
        <v>57.89</v>
      </c>
      <c r="BI52">
        <v>3</v>
      </c>
      <c r="BJ52">
        <v>15.79</v>
      </c>
      <c r="BK52" t="s">
        <v>355</v>
      </c>
      <c r="BL52" t="s">
        <v>356</v>
      </c>
      <c r="BM52" t="s">
        <v>78</v>
      </c>
      <c r="BN52" t="s">
        <v>79</v>
      </c>
      <c r="BO52" t="b">
        <v>1</v>
      </c>
    </row>
    <row r="53" spans="1:68" x14ac:dyDescent="0.2">
      <c r="A53" s="2">
        <f>VALUE(LEFT(B53,FIND("_",B53)-1))</f>
        <v>52</v>
      </c>
      <c r="B53" t="s">
        <v>477</v>
      </c>
      <c r="C53" t="s">
        <v>478</v>
      </c>
      <c r="D53" t="s">
        <v>69</v>
      </c>
      <c r="E53" t="s">
        <v>479</v>
      </c>
      <c r="F53">
        <v>2</v>
      </c>
      <c r="G53" t="s">
        <v>480</v>
      </c>
      <c r="H53">
        <v>1.07</v>
      </c>
      <c r="I53">
        <v>0.34</v>
      </c>
      <c r="J53" t="s">
        <v>72</v>
      </c>
      <c r="K53" t="s">
        <v>73</v>
      </c>
      <c r="L53" t="s">
        <v>74</v>
      </c>
      <c r="M53">
        <v>0.92</v>
      </c>
      <c r="N53">
        <v>0.86</v>
      </c>
      <c r="O53">
        <v>0.8</v>
      </c>
      <c r="P53">
        <v>0.15</v>
      </c>
      <c r="Q53">
        <v>0.21</v>
      </c>
      <c r="R53">
        <v>0.88</v>
      </c>
      <c r="S53">
        <v>0.93</v>
      </c>
      <c r="T53">
        <v>9</v>
      </c>
      <c r="U53">
        <v>0</v>
      </c>
      <c r="V53">
        <v>-1</v>
      </c>
      <c r="W53">
        <v>0.31</v>
      </c>
      <c r="X53">
        <v>0.69</v>
      </c>
      <c r="Y53">
        <v>0.65</v>
      </c>
      <c r="Z53">
        <v>-10</v>
      </c>
      <c r="AA53">
        <v>1825.18</v>
      </c>
      <c r="AB53">
        <v>0</v>
      </c>
      <c r="AC53">
        <v>24.05</v>
      </c>
      <c r="AD53">
        <v>54.55</v>
      </c>
      <c r="AE53">
        <v>22</v>
      </c>
      <c r="AF53">
        <v>5</v>
      </c>
      <c r="AG53">
        <v>60</v>
      </c>
      <c r="AH53">
        <v>1</v>
      </c>
      <c r="AI53">
        <v>0</v>
      </c>
      <c r="AJ53">
        <v>94.44</v>
      </c>
      <c r="AK53">
        <v>0</v>
      </c>
      <c r="AL53">
        <v>5.56</v>
      </c>
      <c r="AM53">
        <v>87.67</v>
      </c>
      <c r="AN53">
        <v>0</v>
      </c>
      <c r="AO53">
        <v>12.33</v>
      </c>
      <c r="AP53" t="s">
        <v>481</v>
      </c>
      <c r="AQ53">
        <v>1.41</v>
      </c>
      <c r="AR53">
        <v>0.27</v>
      </c>
      <c r="AS53">
        <v>0.94</v>
      </c>
      <c r="AT53">
        <v>0.89</v>
      </c>
      <c r="AU53">
        <v>0.1</v>
      </c>
      <c r="AV53">
        <v>0.57999999999999996</v>
      </c>
      <c r="AW53">
        <v>-446.8</v>
      </c>
      <c r="AX53">
        <v>0.4</v>
      </c>
      <c r="AY53">
        <v>0.64</v>
      </c>
      <c r="AZ53">
        <v>0.6</v>
      </c>
      <c r="BA53">
        <v>-51.94</v>
      </c>
      <c r="BB53">
        <v>2092.3000000000002</v>
      </c>
      <c r="BC53">
        <v>-2.48</v>
      </c>
      <c r="BD53">
        <v>28.33</v>
      </c>
      <c r="BE53">
        <v>54.55</v>
      </c>
      <c r="BF53">
        <v>22</v>
      </c>
      <c r="BG53">
        <v>5</v>
      </c>
      <c r="BH53">
        <v>22.73</v>
      </c>
      <c r="BI53">
        <v>1</v>
      </c>
      <c r="BJ53">
        <v>4.55</v>
      </c>
      <c r="BK53" t="s">
        <v>482</v>
      </c>
      <c r="BL53" t="s">
        <v>483</v>
      </c>
      <c r="BM53" t="s">
        <v>78</v>
      </c>
      <c r="BN53" t="s">
        <v>79</v>
      </c>
      <c r="BO53" t="b">
        <v>0</v>
      </c>
      <c r="BP53" t="s">
        <v>80</v>
      </c>
    </row>
    <row r="54" spans="1:68" x14ac:dyDescent="0.2">
      <c r="A54" s="2">
        <f>VALUE(LEFT(B54,FIND("_",B54)-1))</f>
        <v>53</v>
      </c>
      <c r="B54" t="s">
        <v>435</v>
      </c>
      <c r="C54" t="s">
        <v>436</v>
      </c>
      <c r="D54" t="s">
        <v>69</v>
      </c>
      <c r="E54" t="s">
        <v>437</v>
      </c>
      <c r="F54">
        <v>2</v>
      </c>
      <c r="G54" t="s">
        <v>438</v>
      </c>
      <c r="H54">
        <v>0.87</v>
      </c>
      <c r="I54">
        <v>0.41</v>
      </c>
      <c r="J54" t="s">
        <v>72</v>
      </c>
      <c r="K54" t="s">
        <v>73</v>
      </c>
      <c r="L54" t="s">
        <v>74</v>
      </c>
      <c r="M54">
        <v>0.9</v>
      </c>
      <c r="N54">
        <v>0.86</v>
      </c>
      <c r="O54">
        <v>0.8</v>
      </c>
      <c r="P54">
        <v>0.16</v>
      </c>
      <c r="Q54">
        <v>0.2</v>
      </c>
      <c r="R54">
        <v>0.92</v>
      </c>
      <c r="S54">
        <v>0.93</v>
      </c>
      <c r="T54">
        <v>6</v>
      </c>
      <c r="U54">
        <v>0</v>
      </c>
      <c r="V54">
        <v>-1</v>
      </c>
      <c r="W54">
        <v>0.28000000000000003</v>
      </c>
      <c r="X54">
        <v>0.69</v>
      </c>
      <c r="Y54">
        <v>0.65</v>
      </c>
      <c r="Z54">
        <v>-10</v>
      </c>
      <c r="AA54">
        <v>1590.56</v>
      </c>
      <c r="AB54">
        <v>0</v>
      </c>
      <c r="AC54">
        <v>28.18</v>
      </c>
      <c r="AD54">
        <v>52.94</v>
      </c>
      <c r="AE54">
        <v>17</v>
      </c>
      <c r="AF54">
        <v>5</v>
      </c>
      <c r="AG54">
        <v>60</v>
      </c>
      <c r="AH54">
        <v>1</v>
      </c>
      <c r="AI54">
        <v>0</v>
      </c>
      <c r="AJ54">
        <v>92.31</v>
      </c>
      <c r="AK54">
        <v>0</v>
      </c>
      <c r="AL54">
        <v>7.69</v>
      </c>
      <c r="AM54">
        <v>74.489999999999995</v>
      </c>
      <c r="AN54">
        <v>0</v>
      </c>
      <c r="AO54">
        <v>25.51</v>
      </c>
      <c r="AP54" t="s">
        <v>439</v>
      </c>
      <c r="AQ54">
        <v>2.15</v>
      </c>
      <c r="AR54">
        <v>0.27</v>
      </c>
      <c r="AS54">
        <v>0.86</v>
      </c>
      <c r="AT54">
        <v>0.78</v>
      </c>
      <c r="AU54">
        <v>0.17</v>
      </c>
      <c r="AV54">
        <v>1.1499999999999999</v>
      </c>
      <c r="AW54">
        <v>-295.05</v>
      </c>
      <c r="AX54">
        <v>0.34</v>
      </c>
      <c r="AY54">
        <v>0.69</v>
      </c>
      <c r="AZ54">
        <v>0.65</v>
      </c>
      <c r="BA54">
        <v>-42.64</v>
      </c>
      <c r="BB54">
        <v>1697.49</v>
      </c>
      <c r="BC54">
        <v>-2.5099999999999998</v>
      </c>
      <c r="BD54">
        <v>31.33</v>
      </c>
      <c r="BE54">
        <v>50</v>
      </c>
      <c r="BF54">
        <v>16</v>
      </c>
      <c r="BG54">
        <v>5</v>
      </c>
      <c r="BH54">
        <v>31.25</v>
      </c>
      <c r="BI54">
        <v>4</v>
      </c>
      <c r="BJ54">
        <v>25</v>
      </c>
      <c r="BK54" t="s">
        <v>440</v>
      </c>
      <c r="BL54" t="s">
        <v>441</v>
      </c>
      <c r="BM54" t="s">
        <v>78</v>
      </c>
      <c r="BN54" t="s">
        <v>79</v>
      </c>
      <c r="BO54" t="b">
        <v>1</v>
      </c>
    </row>
    <row r="55" spans="1:68" x14ac:dyDescent="0.2">
      <c r="A55" s="2">
        <f>VALUE(LEFT(B55,FIND("_",B55)-1))</f>
        <v>54</v>
      </c>
      <c r="B55" t="s">
        <v>364</v>
      </c>
      <c r="C55" t="s">
        <v>365</v>
      </c>
      <c r="D55" t="s">
        <v>69</v>
      </c>
      <c r="E55" t="s">
        <v>366</v>
      </c>
      <c r="F55">
        <v>1</v>
      </c>
      <c r="G55" t="s">
        <v>367</v>
      </c>
      <c r="H55">
        <v>1.07</v>
      </c>
      <c r="I55">
        <v>0.45</v>
      </c>
      <c r="J55" t="s">
        <v>72</v>
      </c>
      <c r="K55" t="s">
        <v>73</v>
      </c>
      <c r="L55" t="s">
        <v>74</v>
      </c>
      <c r="M55">
        <v>0.93</v>
      </c>
      <c r="N55">
        <v>0.85</v>
      </c>
      <c r="O55">
        <v>0.81</v>
      </c>
      <c r="P55">
        <v>0.15</v>
      </c>
      <c r="Q55">
        <v>0.18</v>
      </c>
      <c r="R55">
        <v>0.93</v>
      </c>
      <c r="S55">
        <v>0.93</v>
      </c>
      <c r="T55">
        <v>10</v>
      </c>
      <c r="U55">
        <v>0</v>
      </c>
      <c r="V55">
        <v>-1</v>
      </c>
      <c r="W55">
        <v>0.16</v>
      </c>
      <c r="X55">
        <v>0.67</v>
      </c>
      <c r="Y55">
        <v>0.65</v>
      </c>
      <c r="Z55">
        <v>-10</v>
      </c>
      <c r="AA55">
        <v>1818.05</v>
      </c>
      <c r="AB55">
        <v>0</v>
      </c>
      <c r="AC55">
        <v>34.85</v>
      </c>
      <c r="AD55">
        <v>52.38</v>
      </c>
      <c r="AE55">
        <v>21</v>
      </c>
      <c r="AF55">
        <v>5</v>
      </c>
      <c r="AG55">
        <v>60</v>
      </c>
      <c r="AH55">
        <v>1</v>
      </c>
      <c r="AI55">
        <v>0</v>
      </c>
      <c r="AJ55">
        <v>89.47</v>
      </c>
      <c r="AK55">
        <v>0</v>
      </c>
      <c r="AL55">
        <v>10.53</v>
      </c>
      <c r="AM55">
        <v>88.73</v>
      </c>
      <c r="AN55">
        <v>0</v>
      </c>
      <c r="AO55">
        <v>11.27</v>
      </c>
      <c r="AP55" t="s">
        <v>368</v>
      </c>
      <c r="AQ55">
        <v>0.95</v>
      </c>
      <c r="AR55">
        <v>0.74</v>
      </c>
      <c r="AS55">
        <v>0.96</v>
      </c>
      <c r="AT55">
        <v>0.75</v>
      </c>
      <c r="AU55">
        <v>0.1</v>
      </c>
      <c r="AV55">
        <v>0.56000000000000005</v>
      </c>
      <c r="AW55">
        <v>-210.37</v>
      </c>
      <c r="AX55">
        <v>0.14000000000000001</v>
      </c>
      <c r="AY55">
        <v>0.65</v>
      </c>
      <c r="AZ55">
        <v>0.61</v>
      </c>
      <c r="BA55">
        <v>-64.7</v>
      </c>
      <c r="BB55">
        <v>2047.7</v>
      </c>
      <c r="BC55">
        <v>-3.16</v>
      </c>
      <c r="BD55">
        <v>40.76</v>
      </c>
      <c r="BE55">
        <v>52.38</v>
      </c>
      <c r="BF55">
        <v>21</v>
      </c>
      <c r="BG55">
        <v>13</v>
      </c>
      <c r="BH55">
        <v>61.9</v>
      </c>
      <c r="BI55">
        <v>3</v>
      </c>
      <c r="BJ55">
        <v>14.29</v>
      </c>
      <c r="BK55" t="s">
        <v>369</v>
      </c>
      <c r="BL55" t="s">
        <v>370</v>
      </c>
      <c r="BM55" t="s">
        <v>78</v>
      </c>
      <c r="BN55" t="s">
        <v>79</v>
      </c>
      <c r="BO55" t="b">
        <v>1</v>
      </c>
    </row>
    <row r="56" spans="1:68" x14ac:dyDescent="0.2">
      <c r="A56" s="2">
        <f>VALUE(LEFT(B56,FIND("_",B56)-1))</f>
        <v>55</v>
      </c>
      <c r="B56" t="s">
        <v>470</v>
      </c>
      <c r="C56" t="s">
        <v>471</v>
      </c>
      <c r="D56" t="s">
        <v>69</v>
      </c>
      <c r="E56" t="s">
        <v>472</v>
      </c>
      <c r="F56">
        <v>1</v>
      </c>
      <c r="G56" t="s">
        <v>473</v>
      </c>
      <c r="H56">
        <v>0.94</v>
      </c>
      <c r="I56">
        <v>0.46</v>
      </c>
      <c r="J56" t="s">
        <v>72</v>
      </c>
      <c r="K56" t="s">
        <v>73</v>
      </c>
      <c r="L56" t="s">
        <v>74</v>
      </c>
      <c r="M56">
        <v>0.91</v>
      </c>
      <c r="N56">
        <v>0.88</v>
      </c>
      <c r="O56">
        <v>0.84</v>
      </c>
      <c r="P56">
        <v>0.15</v>
      </c>
      <c r="Q56">
        <v>0.19</v>
      </c>
      <c r="R56">
        <v>0.91</v>
      </c>
      <c r="S56">
        <v>0.93</v>
      </c>
      <c r="T56">
        <v>5</v>
      </c>
      <c r="U56">
        <v>0</v>
      </c>
      <c r="V56">
        <v>-1</v>
      </c>
      <c r="W56">
        <v>0.28000000000000003</v>
      </c>
      <c r="X56">
        <v>0.7</v>
      </c>
      <c r="Y56">
        <v>0.65</v>
      </c>
      <c r="Z56">
        <v>-10</v>
      </c>
      <c r="AA56">
        <v>1822.46</v>
      </c>
      <c r="AB56">
        <v>0</v>
      </c>
      <c r="AC56">
        <v>23.22</v>
      </c>
      <c r="AD56">
        <v>55</v>
      </c>
      <c r="AE56">
        <v>20</v>
      </c>
      <c r="AF56">
        <v>5</v>
      </c>
      <c r="AG56">
        <v>60</v>
      </c>
      <c r="AH56">
        <v>1</v>
      </c>
      <c r="AI56">
        <v>0</v>
      </c>
      <c r="AJ56">
        <v>94.44</v>
      </c>
      <c r="AK56">
        <v>0</v>
      </c>
      <c r="AL56">
        <v>5.56</v>
      </c>
      <c r="AM56">
        <v>78.52</v>
      </c>
      <c r="AN56">
        <v>0</v>
      </c>
      <c r="AO56">
        <v>21.48</v>
      </c>
      <c r="AP56" t="s">
        <v>474</v>
      </c>
      <c r="AQ56">
        <v>1.1200000000000001</v>
      </c>
      <c r="AR56">
        <v>0.35</v>
      </c>
      <c r="AS56">
        <v>0.89</v>
      </c>
      <c r="AT56">
        <v>0.83</v>
      </c>
      <c r="AU56">
        <v>0.15</v>
      </c>
      <c r="AV56">
        <v>1.1399999999999999</v>
      </c>
      <c r="AW56">
        <v>-439.37</v>
      </c>
      <c r="AX56">
        <v>0.28999999999999998</v>
      </c>
      <c r="AY56">
        <v>0.69</v>
      </c>
      <c r="AZ56">
        <v>0.65</v>
      </c>
      <c r="BA56">
        <v>-56.57</v>
      </c>
      <c r="BB56">
        <v>1917.11</v>
      </c>
      <c r="BC56">
        <v>-2.95</v>
      </c>
      <c r="BD56">
        <v>25.76</v>
      </c>
      <c r="BE56">
        <v>55</v>
      </c>
      <c r="BF56">
        <v>20</v>
      </c>
      <c r="BG56">
        <v>6</v>
      </c>
      <c r="BH56">
        <v>30</v>
      </c>
      <c r="BI56">
        <v>4</v>
      </c>
      <c r="BJ56">
        <v>20</v>
      </c>
      <c r="BK56" t="s">
        <v>475</v>
      </c>
      <c r="BL56" t="s">
        <v>476</v>
      </c>
      <c r="BM56" t="s">
        <v>78</v>
      </c>
      <c r="BN56" t="s">
        <v>79</v>
      </c>
      <c r="BO56" t="b">
        <v>1</v>
      </c>
    </row>
    <row r="57" spans="1:68" x14ac:dyDescent="0.2">
      <c r="A57" s="2">
        <f>VALUE(LEFT(B57,FIND("_",B57)-1))</f>
        <v>56</v>
      </c>
      <c r="B57" t="s">
        <v>463</v>
      </c>
      <c r="C57" t="s">
        <v>464</v>
      </c>
      <c r="D57" t="s">
        <v>69</v>
      </c>
      <c r="E57" t="s">
        <v>465</v>
      </c>
      <c r="F57">
        <v>1</v>
      </c>
      <c r="G57" t="s">
        <v>466</v>
      </c>
      <c r="H57">
        <v>1.08</v>
      </c>
      <c r="I57">
        <v>0.27</v>
      </c>
      <c r="J57" t="s">
        <v>72</v>
      </c>
      <c r="K57" t="s">
        <v>73</v>
      </c>
      <c r="L57" t="s">
        <v>74</v>
      </c>
      <c r="M57">
        <v>0.89</v>
      </c>
      <c r="N57">
        <v>0.83</v>
      </c>
      <c r="O57">
        <v>0.85</v>
      </c>
      <c r="P57">
        <v>0.19</v>
      </c>
      <c r="Q57">
        <v>0.23</v>
      </c>
      <c r="R57">
        <v>0.91</v>
      </c>
      <c r="S57">
        <v>0.91</v>
      </c>
      <c r="T57">
        <v>4</v>
      </c>
      <c r="U57">
        <v>0</v>
      </c>
      <c r="V57">
        <v>-1</v>
      </c>
      <c r="W57">
        <v>0.19</v>
      </c>
      <c r="X57">
        <v>0.69</v>
      </c>
      <c r="Y57">
        <v>0.65</v>
      </c>
      <c r="Z57">
        <v>-10</v>
      </c>
      <c r="AA57">
        <v>1905.44</v>
      </c>
      <c r="AB57">
        <v>0</v>
      </c>
      <c r="AC57">
        <v>23.57</v>
      </c>
      <c r="AD57">
        <v>52.63</v>
      </c>
      <c r="AE57">
        <v>19</v>
      </c>
      <c r="AF57">
        <v>5</v>
      </c>
      <c r="AG57">
        <v>60</v>
      </c>
      <c r="AH57">
        <v>1</v>
      </c>
      <c r="AI57">
        <v>0</v>
      </c>
      <c r="AJ57">
        <v>100</v>
      </c>
      <c r="AK57">
        <v>0</v>
      </c>
      <c r="AL57">
        <v>0</v>
      </c>
      <c r="AM57">
        <v>85.19</v>
      </c>
      <c r="AN57">
        <v>0</v>
      </c>
      <c r="AO57">
        <v>14.81</v>
      </c>
      <c r="AP57" t="s">
        <v>467</v>
      </c>
      <c r="AQ57">
        <v>1.68</v>
      </c>
      <c r="AR57">
        <v>0.35</v>
      </c>
      <c r="AS57">
        <v>0.89</v>
      </c>
      <c r="AT57">
        <v>0.8</v>
      </c>
      <c r="AU57">
        <v>0.17</v>
      </c>
      <c r="AV57">
        <v>1.35</v>
      </c>
      <c r="AW57">
        <v>-398.83</v>
      </c>
      <c r="AX57">
        <v>0.21</v>
      </c>
      <c r="AY57">
        <v>0.72</v>
      </c>
      <c r="AZ57">
        <v>0.59</v>
      </c>
      <c r="BA57">
        <v>-61.93</v>
      </c>
      <c r="BB57">
        <v>2012.77</v>
      </c>
      <c r="BC57">
        <v>-3.08</v>
      </c>
      <c r="BD57">
        <v>24.33</v>
      </c>
      <c r="BE57">
        <v>55</v>
      </c>
      <c r="BF57">
        <v>20</v>
      </c>
      <c r="BG57">
        <v>9</v>
      </c>
      <c r="BH57">
        <v>45</v>
      </c>
      <c r="BI57">
        <v>4</v>
      </c>
      <c r="BJ57">
        <v>20</v>
      </c>
      <c r="BK57" t="s">
        <v>468</v>
      </c>
      <c r="BL57" t="s">
        <v>469</v>
      </c>
      <c r="BM57" t="s">
        <v>78</v>
      </c>
      <c r="BN57" t="s">
        <v>79</v>
      </c>
      <c r="BO57" t="b">
        <v>1</v>
      </c>
    </row>
    <row r="58" spans="1:68" x14ac:dyDescent="0.2">
      <c r="A58" s="2">
        <f>VALUE(LEFT(B58,FIND("_",B58)-1))</f>
        <v>57</v>
      </c>
      <c r="B58" t="s">
        <v>421</v>
      </c>
      <c r="C58" t="s">
        <v>422</v>
      </c>
      <c r="D58" t="s">
        <v>69</v>
      </c>
      <c r="E58" t="s">
        <v>423</v>
      </c>
      <c r="F58">
        <v>2</v>
      </c>
      <c r="G58" t="s">
        <v>424</v>
      </c>
      <c r="H58">
        <v>1.03</v>
      </c>
      <c r="I58">
        <v>0.33</v>
      </c>
      <c r="J58" t="s">
        <v>72</v>
      </c>
      <c r="K58" t="s">
        <v>73</v>
      </c>
      <c r="L58" t="s">
        <v>74</v>
      </c>
      <c r="M58">
        <v>0.89</v>
      </c>
      <c r="N58">
        <v>0.82</v>
      </c>
      <c r="O58">
        <v>0.77</v>
      </c>
      <c r="P58">
        <v>0.18</v>
      </c>
      <c r="Q58">
        <v>0.23</v>
      </c>
      <c r="R58">
        <v>0.87</v>
      </c>
      <c r="S58">
        <v>0.9</v>
      </c>
      <c r="T58">
        <v>5</v>
      </c>
      <c r="U58">
        <v>0</v>
      </c>
      <c r="V58">
        <v>-1</v>
      </c>
      <c r="W58">
        <v>0.32</v>
      </c>
      <c r="X58">
        <v>0.65</v>
      </c>
      <c r="Y58">
        <v>0.65</v>
      </c>
      <c r="Z58">
        <v>-10</v>
      </c>
      <c r="AA58">
        <v>1744.82</v>
      </c>
      <c r="AB58">
        <v>0</v>
      </c>
      <c r="AC58">
        <v>27.4</v>
      </c>
      <c r="AD58">
        <v>50</v>
      </c>
      <c r="AE58">
        <v>20</v>
      </c>
      <c r="AF58">
        <v>5</v>
      </c>
      <c r="AG58">
        <v>60</v>
      </c>
      <c r="AH58">
        <v>1</v>
      </c>
      <c r="AI58">
        <v>0</v>
      </c>
      <c r="AJ58">
        <v>100</v>
      </c>
      <c r="AK58">
        <v>0</v>
      </c>
      <c r="AL58">
        <v>0</v>
      </c>
      <c r="AM58">
        <v>85.71</v>
      </c>
      <c r="AN58">
        <v>0</v>
      </c>
      <c r="AO58">
        <v>14.29</v>
      </c>
      <c r="AP58" t="s">
        <v>425</v>
      </c>
      <c r="AQ58">
        <v>3.63</v>
      </c>
      <c r="AR58">
        <v>0.28999999999999998</v>
      </c>
      <c r="AS58">
        <v>0.94</v>
      </c>
      <c r="AT58">
        <v>0.82</v>
      </c>
      <c r="AU58">
        <v>0.12</v>
      </c>
      <c r="AV58">
        <v>2.2000000000000002</v>
      </c>
      <c r="AW58">
        <v>-281.93</v>
      </c>
      <c r="AX58">
        <v>0.42</v>
      </c>
      <c r="AY58">
        <v>0.7</v>
      </c>
      <c r="AZ58">
        <v>0.59</v>
      </c>
      <c r="BA58">
        <v>-50.82</v>
      </c>
      <c r="BB58">
        <v>1855.08</v>
      </c>
      <c r="BC58">
        <v>-2.74</v>
      </c>
      <c r="BD58">
        <v>29.34</v>
      </c>
      <c r="BE58">
        <v>50</v>
      </c>
      <c r="BF58">
        <v>20</v>
      </c>
      <c r="BG58">
        <v>8</v>
      </c>
      <c r="BH58">
        <v>40</v>
      </c>
      <c r="BI58">
        <v>7</v>
      </c>
      <c r="BJ58">
        <v>35</v>
      </c>
      <c r="BK58" t="s">
        <v>426</v>
      </c>
      <c r="BL58" t="s">
        <v>427</v>
      </c>
      <c r="BM58" t="s">
        <v>78</v>
      </c>
      <c r="BN58" t="s">
        <v>79</v>
      </c>
      <c r="BO58" t="b">
        <v>0</v>
      </c>
      <c r="BP58" t="s">
        <v>139</v>
      </c>
    </row>
    <row r="59" spans="1:68" x14ac:dyDescent="0.2">
      <c r="A59" s="2">
        <f>VALUE(LEFT(B59,FIND("_",B59)-1))</f>
        <v>58</v>
      </c>
      <c r="B59" t="s">
        <v>498</v>
      </c>
      <c r="C59" t="s">
        <v>499</v>
      </c>
      <c r="D59" t="s">
        <v>69</v>
      </c>
      <c r="E59" t="s">
        <v>500</v>
      </c>
      <c r="F59">
        <v>2</v>
      </c>
      <c r="G59" t="s">
        <v>501</v>
      </c>
      <c r="H59">
        <v>1.1100000000000001</v>
      </c>
      <c r="I59">
        <v>0.32</v>
      </c>
      <c r="J59" t="s">
        <v>72</v>
      </c>
      <c r="K59" t="s">
        <v>73</v>
      </c>
      <c r="L59" t="s">
        <v>74</v>
      </c>
      <c r="M59">
        <v>0.91</v>
      </c>
      <c r="N59">
        <v>0.84</v>
      </c>
      <c r="O59">
        <v>0.78</v>
      </c>
      <c r="P59">
        <v>0.16</v>
      </c>
      <c r="Q59">
        <v>0.23</v>
      </c>
      <c r="R59">
        <v>0.87</v>
      </c>
      <c r="S59">
        <v>0.92</v>
      </c>
      <c r="T59">
        <v>6</v>
      </c>
      <c r="U59">
        <v>0</v>
      </c>
      <c r="V59">
        <v>-1</v>
      </c>
      <c r="W59">
        <v>0.23</v>
      </c>
      <c r="X59">
        <v>0.56999999999999995</v>
      </c>
      <c r="Y59">
        <v>0.65</v>
      </c>
      <c r="Z59">
        <v>-10</v>
      </c>
      <c r="AA59">
        <v>1789.64</v>
      </c>
      <c r="AB59">
        <v>0</v>
      </c>
      <c r="AC59">
        <v>22.89</v>
      </c>
      <c r="AD59">
        <v>52.38</v>
      </c>
      <c r="AE59">
        <v>21</v>
      </c>
      <c r="AF59">
        <v>5</v>
      </c>
      <c r="AG59">
        <v>60</v>
      </c>
      <c r="AH59">
        <v>1</v>
      </c>
      <c r="AI59">
        <v>0</v>
      </c>
      <c r="AJ59">
        <v>100</v>
      </c>
      <c r="AK59">
        <v>0</v>
      </c>
      <c r="AL59">
        <v>0</v>
      </c>
      <c r="AM59">
        <v>88.36</v>
      </c>
      <c r="AN59">
        <v>0</v>
      </c>
      <c r="AO59">
        <v>11.64</v>
      </c>
      <c r="AP59" t="s">
        <v>502</v>
      </c>
      <c r="AQ59">
        <v>1.27</v>
      </c>
      <c r="AR59">
        <v>0.28000000000000003</v>
      </c>
      <c r="AS59">
        <v>0.93</v>
      </c>
      <c r="AT59">
        <v>0.88</v>
      </c>
      <c r="AU59">
        <v>0.1</v>
      </c>
      <c r="AV59">
        <v>0.55000000000000004</v>
      </c>
      <c r="AW59">
        <v>-468.06</v>
      </c>
      <c r="AX59">
        <v>0.24</v>
      </c>
      <c r="AY59">
        <v>0.63</v>
      </c>
      <c r="AZ59">
        <v>0.52</v>
      </c>
      <c r="BA59">
        <v>-55.66</v>
      </c>
      <c r="BB59">
        <v>1979.51</v>
      </c>
      <c r="BC59">
        <v>-2.81</v>
      </c>
      <c r="BD59">
        <v>27.13</v>
      </c>
      <c r="BE59">
        <v>50</v>
      </c>
      <c r="BF59">
        <v>22</v>
      </c>
      <c r="BG59">
        <v>10</v>
      </c>
      <c r="BH59">
        <v>45.45</v>
      </c>
      <c r="BI59">
        <v>2</v>
      </c>
      <c r="BJ59">
        <v>9.09</v>
      </c>
      <c r="BK59" t="s">
        <v>503</v>
      </c>
      <c r="BL59" t="s">
        <v>504</v>
      </c>
      <c r="BM59" t="s">
        <v>78</v>
      </c>
      <c r="BN59" t="s">
        <v>79</v>
      </c>
      <c r="BO59" t="b">
        <v>1</v>
      </c>
    </row>
    <row r="60" spans="1:68" x14ac:dyDescent="0.2">
      <c r="A60" s="2">
        <f>VALUE(LEFT(B60,FIND("_",B60)-1))</f>
        <v>59</v>
      </c>
      <c r="B60" t="s">
        <v>449</v>
      </c>
      <c r="C60" t="s">
        <v>450</v>
      </c>
      <c r="D60" t="s">
        <v>69</v>
      </c>
      <c r="E60" t="s">
        <v>451</v>
      </c>
      <c r="F60">
        <v>1</v>
      </c>
      <c r="G60" t="s">
        <v>452</v>
      </c>
      <c r="H60">
        <v>0.99</v>
      </c>
      <c r="I60">
        <v>0.42</v>
      </c>
      <c r="J60" t="s">
        <v>72</v>
      </c>
      <c r="K60" t="s">
        <v>73</v>
      </c>
      <c r="L60" t="s">
        <v>74</v>
      </c>
      <c r="M60">
        <v>0.88</v>
      </c>
      <c r="N60">
        <v>0.83</v>
      </c>
      <c r="O60">
        <v>0.79</v>
      </c>
      <c r="P60">
        <v>0.17</v>
      </c>
      <c r="Q60">
        <v>0.21</v>
      </c>
      <c r="R60">
        <v>0.82</v>
      </c>
      <c r="S60">
        <v>0.88</v>
      </c>
      <c r="T60">
        <v>4</v>
      </c>
      <c r="U60">
        <v>0</v>
      </c>
      <c r="V60">
        <v>-1</v>
      </c>
      <c r="W60">
        <v>0.27</v>
      </c>
      <c r="X60">
        <v>0.59</v>
      </c>
      <c r="Y60">
        <v>0.65</v>
      </c>
      <c r="Z60">
        <v>-10</v>
      </c>
      <c r="AA60">
        <v>1944.93</v>
      </c>
      <c r="AB60">
        <v>0</v>
      </c>
      <c r="AC60">
        <v>30.81</v>
      </c>
      <c r="AD60">
        <v>30.43</v>
      </c>
      <c r="AE60">
        <v>23</v>
      </c>
      <c r="AF60">
        <v>5</v>
      </c>
      <c r="AG60">
        <v>60</v>
      </c>
      <c r="AH60">
        <v>1</v>
      </c>
      <c r="AI60">
        <v>0</v>
      </c>
      <c r="AJ60">
        <v>82.35</v>
      </c>
      <c r="AK60">
        <v>0</v>
      </c>
      <c r="AL60">
        <v>17.649999999999999</v>
      </c>
      <c r="AM60">
        <v>78.23</v>
      </c>
      <c r="AN60">
        <v>0</v>
      </c>
      <c r="AO60">
        <v>21.77</v>
      </c>
      <c r="AP60" t="s">
        <v>453</v>
      </c>
      <c r="AQ60">
        <v>1.35</v>
      </c>
      <c r="AR60">
        <v>0.3</v>
      </c>
      <c r="AS60">
        <v>0.9</v>
      </c>
      <c r="AT60">
        <v>0.85</v>
      </c>
      <c r="AU60">
        <v>0.13</v>
      </c>
      <c r="AV60">
        <v>1.08</v>
      </c>
      <c r="AW60">
        <v>-355.34</v>
      </c>
      <c r="AX60">
        <v>0.35</v>
      </c>
      <c r="AY60">
        <v>0.62</v>
      </c>
      <c r="AZ60">
        <v>0.62</v>
      </c>
      <c r="BA60">
        <v>-55.98</v>
      </c>
      <c r="BB60">
        <v>2250.08</v>
      </c>
      <c r="BC60">
        <v>-2.4900000000000002</v>
      </c>
      <c r="BD60">
        <v>36.630000000000003</v>
      </c>
      <c r="BE60">
        <v>27.27</v>
      </c>
      <c r="BF60">
        <v>22</v>
      </c>
      <c r="BG60">
        <v>13</v>
      </c>
      <c r="BH60">
        <v>59.09</v>
      </c>
      <c r="BI60">
        <v>6</v>
      </c>
      <c r="BJ60">
        <v>27.27</v>
      </c>
      <c r="BK60" t="s">
        <v>454</v>
      </c>
      <c r="BL60" t="s">
        <v>455</v>
      </c>
      <c r="BM60" t="s">
        <v>78</v>
      </c>
      <c r="BN60" t="s">
        <v>79</v>
      </c>
      <c r="BO60" t="b">
        <v>0</v>
      </c>
      <c r="BP60" t="s">
        <v>88</v>
      </c>
    </row>
    <row r="61" spans="1:68" x14ac:dyDescent="0.2">
      <c r="A61" s="2">
        <f>VALUE(LEFT(B61,FIND("_",B61)-1))</f>
        <v>60</v>
      </c>
      <c r="B61" t="s">
        <v>407</v>
      </c>
      <c r="C61" t="s">
        <v>408</v>
      </c>
      <c r="D61" t="s">
        <v>69</v>
      </c>
      <c r="E61" t="s">
        <v>409</v>
      </c>
      <c r="F61">
        <v>2</v>
      </c>
      <c r="G61" t="s">
        <v>410</v>
      </c>
      <c r="H61">
        <v>0.89</v>
      </c>
      <c r="I61">
        <v>0.4</v>
      </c>
      <c r="J61" t="s">
        <v>72</v>
      </c>
      <c r="K61" t="s">
        <v>73</v>
      </c>
      <c r="L61" t="s">
        <v>74</v>
      </c>
      <c r="M61">
        <v>0.94</v>
      </c>
      <c r="N61">
        <v>0.85</v>
      </c>
      <c r="O61">
        <v>0.78</v>
      </c>
      <c r="P61">
        <v>0.15</v>
      </c>
      <c r="Q61">
        <v>0.2</v>
      </c>
      <c r="R61">
        <v>0.92</v>
      </c>
      <c r="S61">
        <v>0.95</v>
      </c>
      <c r="T61">
        <v>3</v>
      </c>
      <c r="U61">
        <v>0</v>
      </c>
      <c r="V61">
        <v>-1</v>
      </c>
      <c r="W61">
        <v>0.22</v>
      </c>
      <c r="X61">
        <v>0.7</v>
      </c>
      <c r="Y61">
        <v>0.65</v>
      </c>
      <c r="Z61">
        <v>-10</v>
      </c>
      <c r="AA61">
        <v>1335.13</v>
      </c>
      <c r="AB61">
        <v>0</v>
      </c>
      <c r="AC61">
        <v>26.2</v>
      </c>
      <c r="AD61">
        <v>56.25</v>
      </c>
      <c r="AE61">
        <v>16</v>
      </c>
      <c r="AF61">
        <v>5</v>
      </c>
      <c r="AG61">
        <v>60</v>
      </c>
      <c r="AH61">
        <v>1</v>
      </c>
      <c r="AI61">
        <v>0</v>
      </c>
      <c r="AJ61">
        <v>100</v>
      </c>
      <c r="AK61">
        <v>0</v>
      </c>
      <c r="AL61">
        <v>0</v>
      </c>
      <c r="AM61">
        <v>82.95</v>
      </c>
      <c r="AN61">
        <v>0</v>
      </c>
      <c r="AO61">
        <v>17.05</v>
      </c>
      <c r="AP61" t="s">
        <v>411</v>
      </c>
      <c r="AQ61">
        <v>0.98</v>
      </c>
      <c r="AR61">
        <v>0.26</v>
      </c>
      <c r="AS61">
        <v>0.96</v>
      </c>
      <c r="AT61">
        <v>0.86</v>
      </c>
      <c r="AU61">
        <v>0.08</v>
      </c>
      <c r="AV61">
        <v>0.39</v>
      </c>
      <c r="AW61">
        <v>-267.13</v>
      </c>
      <c r="AX61">
        <v>0.28999999999999998</v>
      </c>
      <c r="AY61">
        <v>0.66</v>
      </c>
      <c r="AZ61">
        <v>0.61</v>
      </c>
      <c r="BA61">
        <v>-39.49</v>
      </c>
      <c r="BB61">
        <v>1359.1</v>
      </c>
      <c r="BC61">
        <v>-2.91</v>
      </c>
      <c r="BD61">
        <v>26.38</v>
      </c>
      <c r="BE61">
        <v>60</v>
      </c>
      <c r="BF61">
        <v>15</v>
      </c>
      <c r="BG61">
        <v>6</v>
      </c>
      <c r="BH61">
        <v>40</v>
      </c>
      <c r="BI61">
        <v>1</v>
      </c>
      <c r="BJ61">
        <v>6.67</v>
      </c>
      <c r="BK61" t="s">
        <v>412</v>
      </c>
      <c r="BL61" t="s">
        <v>413</v>
      </c>
      <c r="BM61" t="s">
        <v>78</v>
      </c>
      <c r="BN61" t="s">
        <v>79</v>
      </c>
      <c r="BO61" t="b">
        <v>1</v>
      </c>
    </row>
    <row r="62" spans="1:68" x14ac:dyDescent="0.2">
      <c r="A62" s="2">
        <f>VALUE(LEFT(B62,FIND("_",B62)-1))</f>
        <v>61</v>
      </c>
      <c r="B62" t="s">
        <v>428</v>
      </c>
      <c r="C62" t="s">
        <v>429</v>
      </c>
      <c r="D62" t="s">
        <v>69</v>
      </c>
      <c r="E62" t="s">
        <v>430</v>
      </c>
      <c r="F62">
        <v>1</v>
      </c>
      <c r="G62" t="s">
        <v>431</v>
      </c>
      <c r="H62">
        <v>0.86</v>
      </c>
      <c r="I62">
        <v>0.41</v>
      </c>
      <c r="J62" t="s">
        <v>72</v>
      </c>
      <c r="K62" t="s">
        <v>73</v>
      </c>
      <c r="L62" t="s">
        <v>74</v>
      </c>
      <c r="M62">
        <v>0.93</v>
      </c>
      <c r="N62">
        <v>0.86</v>
      </c>
      <c r="O62">
        <v>0.83</v>
      </c>
      <c r="P62">
        <v>0.14000000000000001</v>
      </c>
      <c r="Q62">
        <v>0.18</v>
      </c>
      <c r="R62">
        <v>0.91</v>
      </c>
      <c r="S62">
        <v>0.94</v>
      </c>
      <c r="T62">
        <v>3</v>
      </c>
      <c r="U62">
        <v>0</v>
      </c>
      <c r="V62">
        <v>-1</v>
      </c>
      <c r="W62">
        <v>0.25</v>
      </c>
      <c r="X62">
        <v>0.69</v>
      </c>
      <c r="Y62">
        <v>0.65</v>
      </c>
      <c r="Z62">
        <v>-10</v>
      </c>
      <c r="AA62">
        <v>1744.19</v>
      </c>
      <c r="AB62">
        <v>0</v>
      </c>
      <c r="AC62">
        <v>36.549999999999997</v>
      </c>
      <c r="AD62">
        <v>40</v>
      </c>
      <c r="AE62">
        <v>20</v>
      </c>
      <c r="AF62">
        <v>5</v>
      </c>
      <c r="AG62">
        <v>60</v>
      </c>
      <c r="AH62">
        <v>1</v>
      </c>
      <c r="AI62">
        <v>0</v>
      </c>
      <c r="AJ62">
        <v>88.24</v>
      </c>
      <c r="AK62">
        <v>0</v>
      </c>
      <c r="AL62">
        <v>11.76</v>
      </c>
      <c r="AM62">
        <v>76.67</v>
      </c>
      <c r="AN62">
        <v>0</v>
      </c>
      <c r="AO62">
        <v>23.33</v>
      </c>
      <c r="AP62" t="s">
        <v>432</v>
      </c>
      <c r="AQ62">
        <v>0.66</v>
      </c>
      <c r="AR62">
        <v>0.34</v>
      </c>
      <c r="AS62">
        <v>0.94</v>
      </c>
      <c r="AT62">
        <v>0.82</v>
      </c>
      <c r="AU62">
        <v>0.1</v>
      </c>
      <c r="AV62">
        <v>0.44</v>
      </c>
      <c r="AW62">
        <v>-279.3</v>
      </c>
      <c r="AX62">
        <v>0.3</v>
      </c>
      <c r="AY62">
        <v>0.74</v>
      </c>
      <c r="AZ62">
        <v>0.68</v>
      </c>
      <c r="BA62">
        <v>-51.72</v>
      </c>
      <c r="BB62">
        <v>1795.49</v>
      </c>
      <c r="BC62">
        <v>-2.88</v>
      </c>
      <c r="BD62">
        <v>36.68</v>
      </c>
      <c r="BE62">
        <v>42.11</v>
      </c>
      <c r="BF62">
        <v>19</v>
      </c>
      <c r="BG62">
        <v>8</v>
      </c>
      <c r="BH62">
        <v>42.11</v>
      </c>
      <c r="BI62">
        <v>4</v>
      </c>
      <c r="BJ62">
        <v>21.05</v>
      </c>
      <c r="BK62" t="s">
        <v>433</v>
      </c>
      <c r="BL62" t="s">
        <v>434</v>
      </c>
      <c r="BM62" t="s">
        <v>78</v>
      </c>
      <c r="BN62" t="s">
        <v>79</v>
      </c>
      <c r="BO62" t="b">
        <v>1</v>
      </c>
    </row>
    <row r="63" spans="1:68" x14ac:dyDescent="0.2">
      <c r="A63" s="2">
        <f>VALUE(LEFT(B63,FIND("_",B63)-1))</f>
        <v>62</v>
      </c>
      <c r="B63" t="s">
        <v>456</v>
      </c>
      <c r="C63" t="s">
        <v>457</v>
      </c>
      <c r="D63" t="s">
        <v>69</v>
      </c>
      <c r="E63" t="s">
        <v>458</v>
      </c>
      <c r="F63">
        <v>1</v>
      </c>
      <c r="G63" t="s">
        <v>459</v>
      </c>
      <c r="H63">
        <v>0.97</v>
      </c>
      <c r="I63">
        <v>0.31</v>
      </c>
      <c r="J63" t="s">
        <v>72</v>
      </c>
      <c r="K63" t="s">
        <v>73</v>
      </c>
      <c r="L63" t="s">
        <v>74</v>
      </c>
      <c r="M63">
        <v>0.86</v>
      </c>
      <c r="N63">
        <v>0.84</v>
      </c>
      <c r="O63">
        <v>0.8</v>
      </c>
      <c r="P63">
        <v>0.18</v>
      </c>
      <c r="Q63">
        <v>0.21</v>
      </c>
      <c r="R63">
        <v>0.87</v>
      </c>
      <c r="S63">
        <v>0.88</v>
      </c>
      <c r="T63">
        <v>4</v>
      </c>
      <c r="U63">
        <v>0</v>
      </c>
      <c r="V63">
        <v>-1</v>
      </c>
      <c r="W63">
        <v>0.23</v>
      </c>
      <c r="X63">
        <v>0.67</v>
      </c>
      <c r="Y63">
        <v>0.65</v>
      </c>
      <c r="Z63">
        <v>-10</v>
      </c>
      <c r="AA63">
        <v>1678.78</v>
      </c>
      <c r="AB63">
        <v>0</v>
      </c>
      <c r="AC63">
        <v>26.46</v>
      </c>
      <c r="AD63">
        <v>68.42</v>
      </c>
      <c r="AE63">
        <v>19</v>
      </c>
      <c r="AF63">
        <v>5</v>
      </c>
      <c r="AG63">
        <v>60</v>
      </c>
      <c r="AH63">
        <v>1</v>
      </c>
      <c r="AI63">
        <v>0</v>
      </c>
      <c r="AJ63">
        <v>72.73</v>
      </c>
      <c r="AK63">
        <v>0</v>
      </c>
      <c r="AL63">
        <v>27.27</v>
      </c>
      <c r="AM63">
        <v>65.45</v>
      </c>
      <c r="AN63">
        <v>10</v>
      </c>
      <c r="AO63">
        <v>24.55</v>
      </c>
      <c r="AP63" t="s">
        <v>460</v>
      </c>
      <c r="AQ63">
        <v>1.08</v>
      </c>
      <c r="AR63">
        <v>0.28000000000000003</v>
      </c>
      <c r="AS63">
        <v>0.81</v>
      </c>
      <c r="AT63">
        <v>0.69</v>
      </c>
      <c r="AU63">
        <v>0.2</v>
      </c>
      <c r="AV63">
        <v>1.69</v>
      </c>
      <c r="AW63">
        <v>-321.56</v>
      </c>
      <c r="AX63">
        <v>0.23</v>
      </c>
      <c r="AY63">
        <v>0.69</v>
      </c>
      <c r="AZ63">
        <v>0.65</v>
      </c>
      <c r="BA63">
        <v>-47.43</v>
      </c>
      <c r="BB63">
        <v>1957.4</v>
      </c>
      <c r="BC63">
        <v>-2.42</v>
      </c>
      <c r="BD63">
        <v>31.22</v>
      </c>
      <c r="BE63">
        <v>65</v>
      </c>
      <c r="BF63">
        <v>20</v>
      </c>
      <c r="BG63">
        <v>7</v>
      </c>
      <c r="BH63">
        <v>35</v>
      </c>
      <c r="BI63">
        <v>7</v>
      </c>
      <c r="BJ63">
        <v>35</v>
      </c>
      <c r="BK63" t="s">
        <v>461</v>
      </c>
      <c r="BL63" t="s">
        <v>462</v>
      </c>
      <c r="BM63" t="s">
        <v>78</v>
      </c>
      <c r="BN63" t="s">
        <v>79</v>
      </c>
      <c r="BO63" t="b">
        <v>0</v>
      </c>
      <c r="BP63" t="s">
        <v>88</v>
      </c>
    </row>
    <row r="64" spans="1:68" x14ac:dyDescent="0.2">
      <c r="A64" s="2">
        <f>VALUE(LEFT(B64,FIND("_",B64)-1))</f>
        <v>63</v>
      </c>
      <c r="B64" t="s">
        <v>531</v>
      </c>
      <c r="C64" t="s">
        <v>532</v>
      </c>
      <c r="D64" t="s">
        <v>69</v>
      </c>
      <c r="E64" t="s">
        <v>533</v>
      </c>
      <c r="F64">
        <v>1</v>
      </c>
      <c r="G64" t="s">
        <v>534</v>
      </c>
      <c r="H64">
        <v>1.01</v>
      </c>
      <c r="I64">
        <v>0.35</v>
      </c>
      <c r="J64" t="s">
        <v>72</v>
      </c>
      <c r="K64" t="s">
        <v>73</v>
      </c>
      <c r="L64" t="s">
        <v>74</v>
      </c>
      <c r="M64">
        <v>0.85</v>
      </c>
      <c r="N64">
        <v>0.84</v>
      </c>
      <c r="O64">
        <v>0.82</v>
      </c>
      <c r="P64">
        <v>0.19</v>
      </c>
      <c r="Q64">
        <v>0.23</v>
      </c>
      <c r="R64">
        <v>0.82</v>
      </c>
      <c r="S64">
        <v>0.87</v>
      </c>
      <c r="T64">
        <v>2</v>
      </c>
      <c r="U64">
        <v>0</v>
      </c>
      <c r="V64">
        <v>-1</v>
      </c>
      <c r="W64">
        <v>0.21</v>
      </c>
      <c r="X64">
        <v>0.64</v>
      </c>
      <c r="Y64">
        <v>0.65</v>
      </c>
      <c r="Z64">
        <v>-10</v>
      </c>
      <c r="AA64">
        <v>2151.81</v>
      </c>
      <c r="AB64">
        <v>0</v>
      </c>
      <c r="AC64">
        <v>28.27</v>
      </c>
      <c r="AD64">
        <v>34.619999999999997</v>
      </c>
      <c r="AE64">
        <v>26</v>
      </c>
      <c r="AF64">
        <v>5</v>
      </c>
      <c r="AG64">
        <v>60</v>
      </c>
      <c r="AH64">
        <v>1</v>
      </c>
      <c r="AI64">
        <v>0</v>
      </c>
      <c r="AJ64">
        <v>72.22</v>
      </c>
      <c r="AK64">
        <v>0</v>
      </c>
      <c r="AL64">
        <v>27.78</v>
      </c>
      <c r="AM64">
        <v>78.91</v>
      </c>
      <c r="AN64">
        <v>0</v>
      </c>
      <c r="AO64">
        <v>21.09</v>
      </c>
      <c r="AP64" t="s">
        <v>535</v>
      </c>
      <c r="AQ64">
        <v>1.89</v>
      </c>
      <c r="AR64">
        <v>0.3</v>
      </c>
      <c r="AS64">
        <v>0.85</v>
      </c>
      <c r="AT64">
        <v>0.79</v>
      </c>
      <c r="AU64">
        <v>0.18</v>
      </c>
      <c r="AV64">
        <v>1.29</v>
      </c>
      <c r="AW64">
        <v>-408.12</v>
      </c>
      <c r="AX64">
        <v>0.24</v>
      </c>
      <c r="AY64">
        <v>0.5</v>
      </c>
      <c r="AZ64">
        <v>0.53</v>
      </c>
      <c r="BA64">
        <v>-56.31</v>
      </c>
      <c r="BB64">
        <v>2206.85</v>
      </c>
      <c r="BC64">
        <v>-2.5499999999999998</v>
      </c>
      <c r="BD64">
        <v>29.1</v>
      </c>
      <c r="BE64">
        <v>32</v>
      </c>
      <c r="BF64">
        <v>25</v>
      </c>
      <c r="BG64">
        <v>9</v>
      </c>
      <c r="BH64">
        <v>36</v>
      </c>
      <c r="BI64">
        <v>4</v>
      </c>
      <c r="BJ64">
        <v>16</v>
      </c>
      <c r="BK64" t="s">
        <v>536</v>
      </c>
      <c r="BL64" t="s">
        <v>537</v>
      </c>
      <c r="BM64" t="s">
        <v>78</v>
      </c>
      <c r="BN64" t="s">
        <v>79</v>
      </c>
      <c r="BO64" t="b">
        <v>0</v>
      </c>
      <c r="BP64" t="s">
        <v>538</v>
      </c>
    </row>
    <row r="65" spans="1:68" x14ac:dyDescent="0.2">
      <c r="A65" s="2">
        <f>VALUE(LEFT(B65,FIND("_",B65)-1))</f>
        <v>64</v>
      </c>
      <c r="B65" t="s">
        <v>484</v>
      </c>
      <c r="C65" t="s">
        <v>485</v>
      </c>
      <c r="D65" t="s">
        <v>69</v>
      </c>
      <c r="E65" t="s">
        <v>486</v>
      </c>
      <c r="F65">
        <v>1</v>
      </c>
      <c r="G65" t="s">
        <v>487</v>
      </c>
      <c r="H65">
        <v>1.05</v>
      </c>
      <c r="I65">
        <v>0.43</v>
      </c>
      <c r="J65" t="s">
        <v>72</v>
      </c>
      <c r="K65" t="s">
        <v>73</v>
      </c>
      <c r="L65" t="s">
        <v>74</v>
      </c>
      <c r="M65">
        <v>0.93</v>
      </c>
      <c r="N65">
        <v>0.85</v>
      </c>
      <c r="O65">
        <v>0.8</v>
      </c>
      <c r="P65">
        <v>0.15</v>
      </c>
      <c r="Q65">
        <v>0.18</v>
      </c>
      <c r="R65">
        <v>0.94</v>
      </c>
      <c r="S65">
        <v>0.93</v>
      </c>
      <c r="T65">
        <v>7</v>
      </c>
      <c r="U65">
        <v>0</v>
      </c>
      <c r="V65">
        <v>-1</v>
      </c>
      <c r="W65">
        <v>0.18</v>
      </c>
      <c r="X65">
        <v>0.65</v>
      </c>
      <c r="Y65">
        <v>0.65</v>
      </c>
      <c r="Z65">
        <v>-10</v>
      </c>
      <c r="AA65">
        <v>1862.2</v>
      </c>
      <c r="AB65">
        <v>0</v>
      </c>
      <c r="AC65">
        <v>36.549999999999997</v>
      </c>
      <c r="AD65">
        <v>52.38</v>
      </c>
      <c r="AE65">
        <v>21</v>
      </c>
      <c r="AF65">
        <v>5</v>
      </c>
      <c r="AG65">
        <v>60</v>
      </c>
      <c r="AH65">
        <v>1</v>
      </c>
      <c r="AI65">
        <v>0</v>
      </c>
      <c r="AJ65">
        <v>89.47</v>
      </c>
      <c r="AK65">
        <v>0</v>
      </c>
      <c r="AL65">
        <v>10.53</v>
      </c>
      <c r="AM65">
        <v>88.73</v>
      </c>
      <c r="AN65">
        <v>0</v>
      </c>
      <c r="AO65">
        <v>11.27</v>
      </c>
      <c r="AP65" t="s">
        <v>488</v>
      </c>
      <c r="AQ65">
        <v>0.94</v>
      </c>
      <c r="AR65">
        <v>0.74</v>
      </c>
      <c r="AS65">
        <v>0.94</v>
      </c>
      <c r="AT65">
        <v>0.73</v>
      </c>
      <c r="AU65">
        <v>0.11</v>
      </c>
      <c r="AV65">
        <v>0.52</v>
      </c>
      <c r="AW65">
        <v>-205.49</v>
      </c>
      <c r="AX65">
        <v>0.17</v>
      </c>
      <c r="AY65">
        <v>0.67</v>
      </c>
      <c r="AZ65">
        <v>0.69</v>
      </c>
      <c r="BA65">
        <v>-67.98</v>
      </c>
      <c r="BB65">
        <v>2116.5300000000002</v>
      </c>
      <c r="BC65">
        <v>-3.21</v>
      </c>
      <c r="BD65">
        <v>40.53</v>
      </c>
      <c r="BE65">
        <v>47.83</v>
      </c>
      <c r="BF65">
        <v>23</v>
      </c>
      <c r="BG65">
        <v>17</v>
      </c>
      <c r="BH65">
        <v>73.91</v>
      </c>
      <c r="BI65">
        <v>6</v>
      </c>
      <c r="BJ65">
        <v>26.09</v>
      </c>
      <c r="BK65" t="s">
        <v>489</v>
      </c>
      <c r="BL65" t="s">
        <v>490</v>
      </c>
      <c r="BM65" t="s">
        <v>78</v>
      </c>
      <c r="BN65" t="s">
        <v>79</v>
      </c>
      <c r="BO65" t="b">
        <v>0</v>
      </c>
      <c r="BP65" t="s">
        <v>88</v>
      </c>
    </row>
    <row r="66" spans="1:68" x14ac:dyDescent="0.2">
      <c r="A66" s="2">
        <f>VALUE(LEFT(B66,FIND("_",B66)-1))</f>
        <v>65</v>
      </c>
      <c r="B66" t="s">
        <v>539</v>
      </c>
      <c r="C66" t="s">
        <v>540</v>
      </c>
      <c r="D66" t="s">
        <v>69</v>
      </c>
      <c r="E66" t="s">
        <v>541</v>
      </c>
      <c r="F66">
        <v>2</v>
      </c>
      <c r="G66" t="s">
        <v>542</v>
      </c>
      <c r="H66">
        <v>0.79</v>
      </c>
      <c r="I66">
        <v>0.4</v>
      </c>
      <c r="J66" t="s">
        <v>72</v>
      </c>
      <c r="K66" t="s">
        <v>73</v>
      </c>
      <c r="L66" t="s">
        <v>74</v>
      </c>
      <c r="M66">
        <v>0.88</v>
      </c>
      <c r="N66">
        <v>0.83</v>
      </c>
      <c r="O66">
        <v>0.77</v>
      </c>
      <c r="P66">
        <v>0.17</v>
      </c>
      <c r="Q66">
        <v>0.22</v>
      </c>
      <c r="R66">
        <v>0.87</v>
      </c>
      <c r="S66">
        <v>0.9</v>
      </c>
      <c r="T66">
        <v>1</v>
      </c>
      <c r="U66">
        <v>0</v>
      </c>
      <c r="V66">
        <v>-1</v>
      </c>
      <c r="W66">
        <v>0.28000000000000003</v>
      </c>
      <c r="X66">
        <v>0.63</v>
      </c>
      <c r="Y66">
        <v>0.65</v>
      </c>
      <c r="Z66">
        <v>-10</v>
      </c>
      <c r="AA66">
        <v>1593.46</v>
      </c>
      <c r="AB66">
        <v>0</v>
      </c>
      <c r="AC66">
        <v>29.32</v>
      </c>
      <c r="AD66">
        <v>52.63</v>
      </c>
      <c r="AE66">
        <v>19</v>
      </c>
      <c r="AF66">
        <v>5</v>
      </c>
      <c r="AG66">
        <v>60</v>
      </c>
      <c r="AH66">
        <v>1</v>
      </c>
      <c r="AI66">
        <v>0</v>
      </c>
      <c r="AJ66">
        <v>86.67</v>
      </c>
      <c r="AK66">
        <v>0</v>
      </c>
      <c r="AL66">
        <v>13.33</v>
      </c>
      <c r="AM66">
        <v>68.930000000000007</v>
      </c>
      <c r="AN66">
        <v>0</v>
      </c>
      <c r="AO66">
        <v>31.07</v>
      </c>
      <c r="AP66" t="s">
        <v>543</v>
      </c>
      <c r="AQ66">
        <v>1.08</v>
      </c>
      <c r="AR66">
        <v>0.26</v>
      </c>
      <c r="AS66">
        <v>0.89</v>
      </c>
      <c r="AT66">
        <v>0.79</v>
      </c>
      <c r="AU66">
        <v>0.12</v>
      </c>
      <c r="AV66">
        <v>0.86</v>
      </c>
      <c r="AW66">
        <v>-317.29000000000002</v>
      </c>
      <c r="AX66">
        <v>0.31</v>
      </c>
      <c r="AY66">
        <v>0.68</v>
      </c>
      <c r="AZ66">
        <v>0.61</v>
      </c>
      <c r="BA66">
        <v>-51.18</v>
      </c>
      <c r="BB66">
        <v>1593.16</v>
      </c>
      <c r="BC66">
        <v>-3.21</v>
      </c>
      <c r="BD66">
        <v>29.83</v>
      </c>
      <c r="BE66">
        <v>58.82</v>
      </c>
      <c r="BF66">
        <v>17</v>
      </c>
      <c r="BG66">
        <v>11</v>
      </c>
      <c r="BH66">
        <v>64.709999999999994</v>
      </c>
      <c r="BI66">
        <v>4</v>
      </c>
      <c r="BJ66">
        <v>23.53</v>
      </c>
      <c r="BK66" t="s">
        <v>544</v>
      </c>
      <c r="BL66" t="s">
        <v>545</v>
      </c>
      <c r="BM66" t="s">
        <v>78</v>
      </c>
      <c r="BN66" t="s">
        <v>79</v>
      </c>
      <c r="BO66" t="b">
        <v>1</v>
      </c>
    </row>
    <row r="67" spans="1:68" x14ac:dyDescent="0.2">
      <c r="A67" s="2">
        <f>VALUE(LEFT(B67,FIND("_",B67)-1))</f>
        <v>66</v>
      </c>
      <c r="B67" t="s">
        <v>524</v>
      </c>
      <c r="C67" t="s">
        <v>525</v>
      </c>
      <c r="D67" t="s">
        <v>69</v>
      </c>
      <c r="E67" t="s">
        <v>526</v>
      </c>
      <c r="F67">
        <v>2</v>
      </c>
      <c r="G67" t="s">
        <v>527</v>
      </c>
      <c r="H67">
        <v>1.04</v>
      </c>
      <c r="I67">
        <v>0.41</v>
      </c>
      <c r="J67" t="s">
        <v>72</v>
      </c>
      <c r="K67" t="s">
        <v>73</v>
      </c>
      <c r="L67" t="s">
        <v>74</v>
      </c>
      <c r="M67">
        <v>0.89</v>
      </c>
      <c r="N67">
        <v>0.84</v>
      </c>
      <c r="O67">
        <v>0.81</v>
      </c>
      <c r="P67">
        <v>0.19</v>
      </c>
      <c r="Q67">
        <v>0.23</v>
      </c>
      <c r="R67">
        <v>0.86</v>
      </c>
      <c r="S67">
        <v>0.91</v>
      </c>
      <c r="T67">
        <v>4</v>
      </c>
      <c r="U67">
        <v>0</v>
      </c>
      <c r="V67">
        <v>-1</v>
      </c>
      <c r="W67">
        <v>0.28000000000000003</v>
      </c>
      <c r="X67">
        <v>0.65</v>
      </c>
      <c r="Y67">
        <v>0.65</v>
      </c>
      <c r="Z67">
        <v>-10</v>
      </c>
      <c r="AA67">
        <v>1585.29</v>
      </c>
      <c r="AB67">
        <v>0</v>
      </c>
      <c r="AC67">
        <v>23.82</v>
      </c>
      <c r="AD67">
        <v>55.56</v>
      </c>
      <c r="AE67">
        <v>18</v>
      </c>
      <c r="AF67">
        <v>5</v>
      </c>
      <c r="AG67">
        <v>60</v>
      </c>
      <c r="AH67">
        <v>1</v>
      </c>
      <c r="AI67">
        <v>0</v>
      </c>
      <c r="AJ67">
        <v>92.86</v>
      </c>
      <c r="AK67">
        <v>0</v>
      </c>
      <c r="AL67">
        <v>7.14</v>
      </c>
      <c r="AM67">
        <v>79.650000000000006</v>
      </c>
      <c r="AN67">
        <v>0</v>
      </c>
      <c r="AO67">
        <v>20.350000000000001</v>
      </c>
      <c r="AP67" t="s">
        <v>528</v>
      </c>
      <c r="AQ67">
        <v>1.42</v>
      </c>
      <c r="AR67">
        <v>0.23</v>
      </c>
      <c r="AS67">
        <v>0.91</v>
      </c>
      <c r="AT67">
        <v>0.84</v>
      </c>
      <c r="AU67">
        <v>0.15</v>
      </c>
      <c r="AV67">
        <v>0.65</v>
      </c>
      <c r="AW67">
        <v>-334.31</v>
      </c>
      <c r="AX67">
        <v>0.31</v>
      </c>
      <c r="AY67">
        <v>0.7</v>
      </c>
      <c r="AZ67">
        <v>0.6</v>
      </c>
      <c r="BA67">
        <v>-45.7</v>
      </c>
      <c r="BB67">
        <v>1530.8</v>
      </c>
      <c r="BC67">
        <v>-2.99</v>
      </c>
      <c r="BD67">
        <v>23.73</v>
      </c>
      <c r="BE67">
        <v>52.63</v>
      </c>
      <c r="BF67">
        <v>19</v>
      </c>
      <c r="BG67">
        <v>3</v>
      </c>
      <c r="BH67">
        <v>15.79</v>
      </c>
      <c r="BI67">
        <v>2</v>
      </c>
      <c r="BJ67">
        <v>10.53</v>
      </c>
      <c r="BK67" t="s">
        <v>529</v>
      </c>
      <c r="BL67" t="s">
        <v>530</v>
      </c>
      <c r="BM67" t="s">
        <v>78</v>
      </c>
      <c r="BN67" t="s">
        <v>79</v>
      </c>
      <c r="BO67" t="b">
        <v>1</v>
      </c>
    </row>
    <row r="68" spans="1:68" x14ac:dyDescent="0.2">
      <c r="A68" s="2">
        <f>VALUE(LEFT(B68,FIND("_",B68)-1))</f>
        <v>67</v>
      </c>
      <c r="B68" t="s">
        <v>546</v>
      </c>
      <c r="C68" t="s">
        <v>547</v>
      </c>
      <c r="D68" t="s">
        <v>69</v>
      </c>
      <c r="E68" t="s">
        <v>548</v>
      </c>
      <c r="F68">
        <v>2</v>
      </c>
      <c r="G68" t="s">
        <v>549</v>
      </c>
      <c r="H68">
        <v>0.81</v>
      </c>
      <c r="I68">
        <v>0.37</v>
      </c>
      <c r="J68" t="s">
        <v>72</v>
      </c>
      <c r="K68" t="s">
        <v>73</v>
      </c>
      <c r="L68" t="s">
        <v>74</v>
      </c>
      <c r="M68">
        <v>0.92</v>
      </c>
      <c r="N68">
        <v>0.85</v>
      </c>
      <c r="O68">
        <v>0.8</v>
      </c>
      <c r="P68">
        <v>0.15</v>
      </c>
      <c r="Q68">
        <v>0.21</v>
      </c>
      <c r="R68">
        <v>0.91</v>
      </c>
      <c r="S68">
        <v>0.92</v>
      </c>
      <c r="T68">
        <v>3</v>
      </c>
      <c r="U68">
        <v>0</v>
      </c>
      <c r="V68">
        <v>-1</v>
      </c>
      <c r="W68">
        <v>0.19</v>
      </c>
      <c r="X68">
        <v>0.68</v>
      </c>
      <c r="Y68">
        <v>0.65</v>
      </c>
      <c r="Z68">
        <v>-10</v>
      </c>
      <c r="AA68">
        <v>1828.67</v>
      </c>
      <c r="AB68">
        <v>0</v>
      </c>
      <c r="AC68">
        <v>29.72</v>
      </c>
      <c r="AD68">
        <v>42.86</v>
      </c>
      <c r="AE68">
        <v>21</v>
      </c>
      <c r="AF68">
        <v>5</v>
      </c>
      <c r="AG68">
        <v>60</v>
      </c>
      <c r="AH68">
        <v>1</v>
      </c>
      <c r="AI68">
        <v>0</v>
      </c>
      <c r="AJ68">
        <v>100</v>
      </c>
      <c r="AK68">
        <v>0</v>
      </c>
      <c r="AL68">
        <v>0</v>
      </c>
      <c r="AM68">
        <v>75.86</v>
      </c>
      <c r="AN68">
        <v>0</v>
      </c>
      <c r="AO68">
        <v>24.14</v>
      </c>
      <c r="AP68" t="s">
        <v>550</v>
      </c>
      <c r="AQ68">
        <v>1.29</v>
      </c>
      <c r="AR68">
        <v>0.25</v>
      </c>
      <c r="AS68">
        <v>0.91</v>
      </c>
      <c r="AT68">
        <v>0.82</v>
      </c>
      <c r="AU68">
        <v>0.11</v>
      </c>
      <c r="AV68">
        <v>1.05</v>
      </c>
      <c r="AW68">
        <v>-366.69</v>
      </c>
      <c r="AX68">
        <v>0.2</v>
      </c>
      <c r="AY68">
        <v>0.63</v>
      </c>
      <c r="AZ68">
        <v>0.5</v>
      </c>
      <c r="BA68">
        <v>-51.83</v>
      </c>
      <c r="BB68">
        <v>1830.47</v>
      </c>
      <c r="BC68">
        <v>-2.83</v>
      </c>
      <c r="BD68">
        <v>30.17</v>
      </c>
      <c r="BE68">
        <v>41.67</v>
      </c>
      <c r="BF68">
        <v>24</v>
      </c>
      <c r="BG68">
        <v>11</v>
      </c>
      <c r="BH68">
        <v>45.83</v>
      </c>
      <c r="BI68">
        <v>1</v>
      </c>
      <c r="BJ68">
        <v>4.17</v>
      </c>
      <c r="BK68" t="s">
        <v>551</v>
      </c>
      <c r="BL68" t="s">
        <v>552</v>
      </c>
      <c r="BM68" t="s">
        <v>78</v>
      </c>
      <c r="BN68" t="s">
        <v>79</v>
      </c>
      <c r="BO68" t="b">
        <v>1</v>
      </c>
    </row>
    <row r="69" spans="1:68" x14ac:dyDescent="0.2">
      <c r="A69" s="2">
        <f>VALUE(LEFT(B69,FIND("_",B69)-1))</f>
        <v>68</v>
      </c>
      <c r="B69" t="s">
        <v>491</v>
      </c>
      <c r="C69" t="s">
        <v>492</v>
      </c>
      <c r="D69" t="s">
        <v>69</v>
      </c>
      <c r="E69" t="s">
        <v>493</v>
      </c>
      <c r="F69">
        <v>1</v>
      </c>
      <c r="G69" t="s">
        <v>494</v>
      </c>
      <c r="H69">
        <v>1.19</v>
      </c>
      <c r="I69">
        <v>0.27</v>
      </c>
      <c r="J69" t="s">
        <v>72</v>
      </c>
      <c r="K69" t="s">
        <v>73</v>
      </c>
      <c r="L69" t="s">
        <v>74</v>
      </c>
      <c r="M69">
        <v>0.9</v>
      </c>
      <c r="N69">
        <v>0.86</v>
      </c>
      <c r="O69">
        <v>0.81</v>
      </c>
      <c r="P69">
        <v>0.16</v>
      </c>
      <c r="Q69">
        <v>0.18</v>
      </c>
      <c r="R69">
        <v>0.92</v>
      </c>
      <c r="S69">
        <v>0.91</v>
      </c>
      <c r="T69">
        <v>4</v>
      </c>
      <c r="U69">
        <v>0</v>
      </c>
      <c r="V69">
        <v>-1</v>
      </c>
      <c r="W69">
        <v>0.21</v>
      </c>
      <c r="X69">
        <v>0.67</v>
      </c>
      <c r="Y69">
        <v>0.65</v>
      </c>
      <c r="Z69">
        <v>-10</v>
      </c>
      <c r="AA69">
        <v>1935.57</v>
      </c>
      <c r="AB69">
        <v>0</v>
      </c>
      <c r="AC69">
        <v>43.08</v>
      </c>
      <c r="AD69">
        <v>45</v>
      </c>
      <c r="AE69">
        <v>20</v>
      </c>
      <c r="AF69">
        <v>5</v>
      </c>
      <c r="AG69">
        <v>60</v>
      </c>
      <c r="AH69">
        <v>1</v>
      </c>
      <c r="AI69">
        <v>0</v>
      </c>
      <c r="AJ69">
        <v>100</v>
      </c>
      <c r="AK69">
        <v>0</v>
      </c>
      <c r="AL69">
        <v>0</v>
      </c>
      <c r="AM69">
        <v>86.57</v>
      </c>
      <c r="AN69">
        <v>0</v>
      </c>
      <c r="AO69">
        <v>13.43</v>
      </c>
      <c r="AP69" t="s">
        <v>495</v>
      </c>
      <c r="AQ69">
        <v>1.1599999999999999</v>
      </c>
      <c r="AR69">
        <v>0.36</v>
      </c>
      <c r="AS69">
        <v>0.92</v>
      </c>
      <c r="AT69">
        <v>0.72</v>
      </c>
      <c r="AU69">
        <v>0.13</v>
      </c>
      <c r="AV69">
        <v>1.1299999999999999</v>
      </c>
      <c r="AW69">
        <v>-182.85</v>
      </c>
      <c r="AX69">
        <v>0.11</v>
      </c>
      <c r="AY69">
        <v>0.63</v>
      </c>
      <c r="AZ69">
        <v>0.71</v>
      </c>
      <c r="BA69">
        <v>-45.97</v>
      </c>
      <c r="BB69">
        <v>1856.8</v>
      </c>
      <c r="BC69">
        <v>-2.48</v>
      </c>
      <c r="BD69">
        <v>41.3</v>
      </c>
      <c r="BE69">
        <v>42.11</v>
      </c>
      <c r="BF69">
        <v>19</v>
      </c>
      <c r="BG69">
        <v>11</v>
      </c>
      <c r="BH69">
        <v>57.89</v>
      </c>
      <c r="BI69">
        <v>3</v>
      </c>
      <c r="BJ69">
        <v>15.79</v>
      </c>
      <c r="BK69" t="s">
        <v>496</v>
      </c>
      <c r="BL69" t="s">
        <v>497</v>
      </c>
      <c r="BM69" t="s">
        <v>78</v>
      </c>
      <c r="BN69" t="s">
        <v>79</v>
      </c>
      <c r="BO69" t="b">
        <v>1</v>
      </c>
    </row>
    <row r="70" spans="1:68" x14ac:dyDescent="0.2">
      <c r="A70" s="2">
        <f>VALUE(LEFT(B70,FIND("_",B70)-1))</f>
        <v>69</v>
      </c>
      <c r="B70" t="s">
        <v>574</v>
      </c>
      <c r="C70" t="s">
        <v>575</v>
      </c>
      <c r="D70" t="s">
        <v>69</v>
      </c>
      <c r="E70" t="s">
        <v>576</v>
      </c>
      <c r="F70">
        <v>1</v>
      </c>
      <c r="G70" t="s">
        <v>577</v>
      </c>
      <c r="H70">
        <v>0.89</v>
      </c>
      <c r="I70">
        <v>0.43</v>
      </c>
      <c r="J70" t="s">
        <v>72</v>
      </c>
      <c r="K70" t="s">
        <v>73</v>
      </c>
      <c r="L70" t="s">
        <v>74</v>
      </c>
      <c r="M70">
        <v>0.89</v>
      </c>
      <c r="N70">
        <v>0.84</v>
      </c>
      <c r="O70">
        <v>0.8</v>
      </c>
      <c r="P70">
        <v>0.17</v>
      </c>
      <c r="Q70">
        <v>0.21</v>
      </c>
      <c r="R70">
        <v>0.86</v>
      </c>
      <c r="S70">
        <v>0.91</v>
      </c>
      <c r="T70">
        <v>1</v>
      </c>
      <c r="U70">
        <v>0</v>
      </c>
      <c r="V70">
        <v>-1</v>
      </c>
      <c r="W70">
        <v>0.31</v>
      </c>
      <c r="X70">
        <v>0.68</v>
      </c>
      <c r="Y70">
        <v>0.65</v>
      </c>
      <c r="Z70">
        <v>-10</v>
      </c>
      <c r="AA70">
        <v>2103.04</v>
      </c>
      <c r="AB70">
        <v>0</v>
      </c>
      <c r="AC70">
        <v>37.590000000000003</v>
      </c>
      <c r="AD70">
        <v>38.1</v>
      </c>
      <c r="AE70">
        <v>21</v>
      </c>
      <c r="AF70">
        <v>5</v>
      </c>
      <c r="AG70">
        <v>60</v>
      </c>
      <c r="AH70">
        <v>1</v>
      </c>
      <c r="AI70">
        <v>0</v>
      </c>
      <c r="AJ70">
        <v>77.78</v>
      </c>
      <c r="AK70">
        <v>0</v>
      </c>
      <c r="AL70">
        <v>22.22</v>
      </c>
      <c r="AM70">
        <v>68.87</v>
      </c>
      <c r="AN70">
        <v>0</v>
      </c>
      <c r="AO70">
        <v>31.13</v>
      </c>
      <c r="AP70" t="s">
        <v>578</v>
      </c>
      <c r="AQ70">
        <v>1.29</v>
      </c>
      <c r="AR70">
        <v>0.35</v>
      </c>
      <c r="AS70">
        <v>0.91</v>
      </c>
      <c r="AT70">
        <v>0.8</v>
      </c>
      <c r="AU70">
        <v>0.13</v>
      </c>
      <c r="AV70">
        <v>0.59</v>
      </c>
      <c r="AW70">
        <v>-313.7</v>
      </c>
      <c r="AX70">
        <v>0.28999999999999998</v>
      </c>
      <c r="AY70">
        <v>0.67</v>
      </c>
      <c r="AZ70">
        <v>0.65</v>
      </c>
      <c r="BA70">
        <v>-58.28</v>
      </c>
      <c r="BB70">
        <v>2135.5500000000002</v>
      </c>
      <c r="BC70">
        <v>-2.73</v>
      </c>
      <c r="BD70">
        <v>37.57</v>
      </c>
      <c r="BE70">
        <v>50</v>
      </c>
      <c r="BF70">
        <v>26</v>
      </c>
      <c r="BG70">
        <v>11</v>
      </c>
      <c r="BH70">
        <v>42.31</v>
      </c>
      <c r="BI70">
        <v>1</v>
      </c>
      <c r="BJ70">
        <v>3.85</v>
      </c>
      <c r="BK70" t="s">
        <v>579</v>
      </c>
      <c r="BL70" t="s">
        <v>580</v>
      </c>
      <c r="BM70" t="s">
        <v>78</v>
      </c>
      <c r="BN70" t="s">
        <v>79</v>
      </c>
      <c r="BO70" t="b">
        <v>1</v>
      </c>
    </row>
    <row r="71" spans="1:68" x14ac:dyDescent="0.2">
      <c r="A71" s="2">
        <f>VALUE(LEFT(B71,FIND("_",B71)-1))</f>
        <v>70</v>
      </c>
      <c r="B71" t="s">
        <v>567</v>
      </c>
      <c r="C71" t="s">
        <v>568</v>
      </c>
      <c r="D71" t="s">
        <v>69</v>
      </c>
      <c r="E71" t="s">
        <v>569</v>
      </c>
      <c r="F71">
        <v>1</v>
      </c>
      <c r="G71" t="s">
        <v>570</v>
      </c>
      <c r="H71">
        <v>1.05</v>
      </c>
      <c r="I71">
        <v>0.34</v>
      </c>
      <c r="J71" t="s">
        <v>72</v>
      </c>
      <c r="K71" t="s">
        <v>73</v>
      </c>
      <c r="L71" t="s">
        <v>74</v>
      </c>
      <c r="M71">
        <v>0.88</v>
      </c>
      <c r="N71">
        <v>0.82</v>
      </c>
      <c r="O71">
        <v>0.77</v>
      </c>
      <c r="P71">
        <v>0.21</v>
      </c>
      <c r="Q71">
        <v>0.26</v>
      </c>
      <c r="R71">
        <v>0.85</v>
      </c>
      <c r="S71">
        <v>0.9</v>
      </c>
      <c r="T71">
        <v>0</v>
      </c>
      <c r="U71">
        <v>0</v>
      </c>
      <c r="V71">
        <v>-1</v>
      </c>
      <c r="W71">
        <v>0.27</v>
      </c>
      <c r="X71">
        <v>0.62</v>
      </c>
      <c r="Y71">
        <v>0.65</v>
      </c>
      <c r="Z71">
        <v>-10</v>
      </c>
      <c r="AA71">
        <v>1458.38</v>
      </c>
      <c r="AB71">
        <v>0</v>
      </c>
      <c r="AC71">
        <v>22.21</v>
      </c>
      <c r="AD71">
        <v>53.33</v>
      </c>
      <c r="AE71">
        <v>15</v>
      </c>
      <c r="AF71">
        <v>5</v>
      </c>
      <c r="AG71">
        <v>60</v>
      </c>
      <c r="AH71">
        <v>1</v>
      </c>
      <c r="AI71">
        <v>0</v>
      </c>
      <c r="AJ71">
        <v>85.71</v>
      </c>
      <c r="AK71">
        <v>0</v>
      </c>
      <c r="AL71">
        <v>14.29</v>
      </c>
      <c r="AM71">
        <v>77.88</v>
      </c>
      <c r="AN71">
        <v>0</v>
      </c>
      <c r="AO71">
        <v>22.12</v>
      </c>
      <c r="AP71" t="s">
        <v>571</v>
      </c>
      <c r="AQ71">
        <v>1.82</v>
      </c>
      <c r="AR71">
        <v>0.28999999999999998</v>
      </c>
      <c r="AS71">
        <v>0.91</v>
      </c>
      <c r="AT71">
        <v>0.84</v>
      </c>
      <c r="AU71">
        <v>0.15</v>
      </c>
      <c r="AV71">
        <v>0.85</v>
      </c>
      <c r="AW71">
        <v>-326.60000000000002</v>
      </c>
      <c r="AX71">
        <v>0.28999999999999998</v>
      </c>
      <c r="AY71">
        <v>0.63</v>
      </c>
      <c r="AZ71">
        <v>0.68</v>
      </c>
      <c r="BA71">
        <v>-43.44</v>
      </c>
      <c r="BB71">
        <v>1718.85</v>
      </c>
      <c r="BC71">
        <v>-2.5299999999999998</v>
      </c>
      <c r="BD71">
        <v>27.2</v>
      </c>
      <c r="BE71">
        <v>57.89</v>
      </c>
      <c r="BF71">
        <v>19</v>
      </c>
      <c r="BG71">
        <v>7</v>
      </c>
      <c r="BH71">
        <v>36.840000000000003</v>
      </c>
      <c r="BI71">
        <v>2</v>
      </c>
      <c r="BJ71">
        <v>10.53</v>
      </c>
      <c r="BK71" t="s">
        <v>572</v>
      </c>
      <c r="BL71" t="s">
        <v>573</v>
      </c>
      <c r="BM71" t="s">
        <v>78</v>
      </c>
      <c r="BN71" t="s">
        <v>79</v>
      </c>
      <c r="BO71" t="b">
        <v>0</v>
      </c>
      <c r="BP71" t="s">
        <v>399</v>
      </c>
    </row>
    <row r="72" spans="1:68" x14ac:dyDescent="0.2">
      <c r="A72" s="2">
        <f>VALUE(LEFT(B72,FIND("_",B72)-1))</f>
        <v>71</v>
      </c>
      <c r="B72" t="s">
        <v>510</v>
      </c>
      <c r="C72" t="s">
        <v>511</v>
      </c>
      <c r="D72" t="s">
        <v>69</v>
      </c>
      <c r="E72" t="s">
        <v>512</v>
      </c>
      <c r="F72">
        <v>1</v>
      </c>
      <c r="G72" t="s">
        <v>513</v>
      </c>
      <c r="H72">
        <v>1</v>
      </c>
      <c r="I72">
        <v>0.43</v>
      </c>
      <c r="J72" t="s">
        <v>72</v>
      </c>
      <c r="K72" t="s">
        <v>73</v>
      </c>
      <c r="L72" t="s">
        <v>74</v>
      </c>
      <c r="M72">
        <v>0.91</v>
      </c>
      <c r="N72">
        <v>0.85</v>
      </c>
      <c r="O72">
        <v>0.79</v>
      </c>
      <c r="P72">
        <v>0.16</v>
      </c>
      <c r="Q72">
        <v>0.2</v>
      </c>
      <c r="R72">
        <v>0.91</v>
      </c>
      <c r="S72">
        <v>0.92</v>
      </c>
      <c r="T72">
        <v>7</v>
      </c>
      <c r="U72">
        <v>0</v>
      </c>
      <c r="V72">
        <v>-1</v>
      </c>
      <c r="W72">
        <v>0.3</v>
      </c>
      <c r="X72">
        <v>0.62</v>
      </c>
      <c r="Y72">
        <v>0.65</v>
      </c>
      <c r="Z72">
        <v>-10</v>
      </c>
      <c r="AA72">
        <v>1856.28</v>
      </c>
      <c r="AB72">
        <v>0</v>
      </c>
      <c r="AC72">
        <v>40.44</v>
      </c>
      <c r="AD72">
        <v>52.63</v>
      </c>
      <c r="AE72">
        <v>19</v>
      </c>
      <c r="AF72">
        <v>5</v>
      </c>
      <c r="AG72">
        <v>60</v>
      </c>
      <c r="AH72">
        <v>1</v>
      </c>
      <c r="AI72">
        <v>0</v>
      </c>
      <c r="AJ72">
        <v>93.75</v>
      </c>
      <c r="AK72">
        <v>0</v>
      </c>
      <c r="AL72">
        <v>6.25</v>
      </c>
      <c r="AM72">
        <v>63.38</v>
      </c>
      <c r="AN72">
        <v>8.4499999999999993</v>
      </c>
      <c r="AO72">
        <v>28.17</v>
      </c>
      <c r="AP72" t="s">
        <v>514</v>
      </c>
      <c r="AQ72">
        <v>0.76</v>
      </c>
      <c r="AR72">
        <v>0.42</v>
      </c>
      <c r="AS72">
        <v>0.93</v>
      </c>
      <c r="AT72">
        <v>0.77</v>
      </c>
      <c r="AU72">
        <v>0.11</v>
      </c>
      <c r="AV72">
        <v>0.72</v>
      </c>
      <c r="AW72">
        <v>-213.59</v>
      </c>
      <c r="AX72">
        <v>0.31</v>
      </c>
      <c r="AY72">
        <v>0.63</v>
      </c>
      <c r="AZ72">
        <v>0.66</v>
      </c>
      <c r="BA72">
        <v>-53.8</v>
      </c>
      <c r="BB72">
        <v>2006.55</v>
      </c>
      <c r="BC72">
        <v>-2.68</v>
      </c>
      <c r="BD72">
        <v>44.33</v>
      </c>
      <c r="BE72">
        <v>52.17</v>
      </c>
      <c r="BF72">
        <v>23</v>
      </c>
      <c r="BG72">
        <v>7</v>
      </c>
      <c r="BH72">
        <v>30.43</v>
      </c>
      <c r="BI72">
        <v>5</v>
      </c>
      <c r="BJ72">
        <v>21.74</v>
      </c>
      <c r="BK72" t="s">
        <v>515</v>
      </c>
      <c r="BL72" t="s">
        <v>516</v>
      </c>
      <c r="BM72" t="s">
        <v>78</v>
      </c>
      <c r="BN72" t="s">
        <v>79</v>
      </c>
      <c r="BO72" t="b">
        <v>0</v>
      </c>
      <c r="BP72" t="s">
        <v>88</v>
      </c>
    </row>
    <row r="73" spans="1:68" x14ac:dyDescent="0.2">
      <c r="A73" s="2">
        <f>VALUE(LEFT(B73,FIND("_",B73)-1))</f>
        <v>72</v>
      </c>
      <c r="B73" t="s">
        <v>517</v>
      </c>
      <c r="C73" t="s">
        <v>518</v>
      </c>
      <c r="D73" t="s">
        <v>69</v>
      </c>
      <c r="E73" t="s">
        <v>519</v>
      </c>
      <c r="F73">
        <v>1</v>
      </c>
      <c r="G73" t="s">
        <v>520</v>
      </c>
      <c r="H73">
        <v>1.07</v>
      </c>
      <c r="I73">
        <v>0.43</v>
      </c>
      <c r="J73" t="s">
        <v>72</v>
      </c>
      <c r="K73" t="s">
        <v>73</v>
      </c>
      <c r="L73" t="s">
        <v>74</v>
      </c>
      <c r="M73">
        <v>0.92</v>
      </c>
      <c r="N73">
        <v>0.86</v>
      </c>
      <c r="O73">
        <v>0.8</v>
      </c>
      <c r="P73">
        <v>0.16</v>
      </c>
      <c r="Q73">
        <v>0.2</v>
      </c>
      <c r="R73">
        <v>0.91</v>
      </c>
      <c r="S73">
        <v>0.93</v>
      </c>
      <c r="T73">
        <v>3</v>
      </c>
      <c r="U73">
        <v>0</v>
      </c>
      <c r="V73">
        <v>-1</v>
      </c>
      <c r="W73">
        <v>0.34</v>
      </c>
      <c r="X73">
        <v>0.65</v>
      </c>
      <c r="Y73">
        <v>0.65</v>
      </c>
      <c r="Z73">
        <v>-10</v>
      </c>
      <c r="AA73">
        <v>1851.64</v>
      </c>
      <c r="AB73">
        <v>0</v>
      </c>
      <c r="AC73">
        <v>42.38</v>
      </c>
      <c r="AD73">
        <v>50</v>
      </c>
      <c r="AE73">
        <v>22</v>
      </c>
      <c r="AF73">
        <v>5</v>
      </c>
      <c r="AG73">
        <v>60</v>
      </c>
      <c r="AH73">
        <v>1</v>
      </c>
      <c r="AI73">
        <v>0</v>
      </c>
      <c r="AJ73">
        <v>93.75</v>
      </c>
      <c r="AK73">
        <v>0</v>
      </c>
      <c r="AL73">
        <v>6.25</v>
      </c>
      <c r="AM73">
        <v>63.38</v>
      </c>
      <c r="AN73">
        <v>11.27</v>
      </c>
      <c r="AO73">
        <v>25.35</v>
      </c>
      <c r="AP73" t="s">
        <v>521</v>
      </c>
      <c r="AQ73">
        <v>0.67</v>
      </c>
      <c r="AR73">
        <v>0.44</v>
      </c>
      <c r="AS73">
        <v>0.96</v>
      </c>
      <c r="AT73">
        <v>0.81</v>
      </c>
      <c r="AU73">
        <v>0.09</v>
      </c>
      <c r="AV73">
        <v>0.49</v>
      </c>
      <c r="AW73">
        <v>-212.83</v>
      </c>
      <c r="AX73">
        <v>0.4</v>
      </c>
      <c r="AY73">
        <v>0.71</v>
      </c>
      <c r="AZ73">
        <v>0.63</v>
      </c>
      <c r="BA73">
        <v>-51.95</v>
      </c>
      <c r="BB73">
        <v>1849.29</v>
      </c>
      <c r="BC73">
        <v>-2.81</v>
      </c>
      <c r="BD73">
        <v>41.3</v>
      </c>
      <c r="BE73">
        <v>52.38</v>
      </c>
      <c r="BF73">
        <v>21</v>
      </c>
      <c r="BG73">
        <v>9</v>
      </c>
      <c r="BH73">
        <v>42.86</v>
      </c>
      <c r="BI73">
        <v>4</v>
      </c>
      <c r="BJ73">
        <v>19.05</v>
      </c>
      <c r="BK73" t="s">
        <v>522</v>
      </c>
      <c r="BL73" t="s">
        <v>523</v>
      </c>
      <c r="BM73" t="s">
        <v>78</v>
      </c>
      <c r="BN73" t="s">
        <v>79</v>
      </c>
      <c r="BO73" t="b">
        <v>0</v>
      </c>
      <c r="BP73" t="s">
        <v>80</v>
      </c>
    </row>
    <row r="74" spans="1:68" x14ac:dyDescent="0.2">
      <c r="A74" s="2">
        <f>VALUE(LEFT(B74,FIND("_",B74)-1))</f>
        <v>73</v>
      </c>
      <c r="B74" t="s">
        <v>560</v>
      </c>
      <c r="C74" t="s">
        <v>561</v>
      </c>
      <c r="D74" t="s">
        <v>69</v>
      </c>
      <c r="E74" t="s">
        <v>562</v>
      </c>
      <c r="F74">
        <v>1</v>
      </c>
      <c r="G74" t="s">
        <v>563</v>
      </c>
      <c r="H74">
        <v>0.86</v>
      </c>
      <c r="I74">
        <v>0.39</v>
      </c>
      <c r="J74" t="s">
        <v>72</v>
      </c>
      <c r="K74" t="s">
        <v>73</v>
      </c>
      <c r="L74" t="s">
        <v>74</v>
      </c>
      <c r="M74">
        <v>0.92</v>
      </c>
      <c r="N74">
        <v>0.86</v>
      </c>
      <c r="O74">
        <v>0.82</v>
      </c>
      <c r="P74">
        <v>0.14000000000000001</v>
      </c>
      <c r="Q74">
        <v>0.18</v>
      </c>
      <c r="R74">
        <v>0.9</v>
      </c>
      <c r="S74">
        <v>0.93</v>
      </c>
      <c r="T74">
        <v>7</v>
      </c>
      <c r="U74">
        <v>0</v>
      </c>
      <c r="V74">
        <v>-1</v>
      </c>
      <c r="W74">
        <v>0.24</v>
      </c>
      <c r="X74">
        <v>0.73</v>
      </c>
      <c r="Y74">
        <v>0.65</v>
      </c>
      <c r="Z74">
        <v>-10</v>
      </c>
      <c r="AA74">
        <v>1798.2</v>
      </c>
      <c r="AB74">
        <v>0</v>
      </c>
      <c r="AC74">
        <v>36.58</v>
      </c>
      <c r="AD74">
        <v>38.1</v>
      </c>
      <c r="AE74">
        <v>21</v>
      </c>
      <c r="AF74">
        <v>5</v>
      </c>
      <c r="AG74">
        <v>60</v>
      </c>
      <c r="AH74">
        <v>1</v>
      </c>
      <c r="AI74">
        <v>0</v>
      </c>
      <c r="AJ74">
        <v>89.47</v>
      </c>
      <c r="AK74">
        <v>0</v>
      </c>
      <c r="AL74">
        <v>10.53</v>
      </c>
      <c r="AM74">
        <v>76.67</v>
      </c>
      <c r="AN74">
        <v>0</v>
      </c>
      <c r="AO74">
        <v>23.33</v>
      </c>
      <c r="AP74" t="s">
        <v>564</v>
      </c>
      <c r="AQ74">
        <v>0.77</v>
      </c>
      <c r="AR74">
        <v>0.34</v>
      </c>
      <c r="AS74">
        <v>0.92</v>
      </c>
      <c r="AT74">
        <v>0.79</v>
      </c>
      <c r="AU74">
        <v>0.11</v>
      </c>
      <c r="AV74">
        <v>0.47</v>
      </c>
      <c r="AW74">
        <v>-262.45999999999998</v>
      </c>
      <c r="AX74">
        <v>0.3</v>
      </c>
      <c r="AY74">
        <v>0.73</v>
      </c>
      <c r="AZ74">
        <v>0.64</v>
      </c>
      <c r="BA74">
        <v>-49.02</v>
      </c>
      <c r="BB74">
        <v>1767.93</v>
      </c>
      <c r="BC74">
        <v>-2.77</v>
      </c>
      <c r="BD74">
        <v>37.99</v>
      </c>
      <c r="BE74">
        <v>42.11</v>
      </c>
      <c r="BF74">
        <v>19</v>
      </c>
      <c r="BG74">
        <v>9</v>
      </c>
      <c r="BH74">
        <v>47.37</v>
      </c>
      <c r="BI74">
        <v>5</v>
      </c>
      <c r="BJ74">
        <v>26.32</v>
      </c>
      <c r="BK74" t="s">
        <v>565</v>
      </c>
      <c r="BL74" t="s">
        <v>566</v>
      </c>
      <c r="BM74" t="s">
        <v>78</v>
      </c>
      <c r="BN74" t="s">
        <v>79</v>
      </c>
      <c r="BO74" t="b">
        <v>0</v>
      </c>
      <c r="BP74" t="s">
        <v>88</v>
      </c>
    </row>
    <row r="75" spans="1:68" x14ac:dyDescent="0.2">
      <c r="A75" s="2">
        <f>VALUE(LEFT(B75,FIND("_",B75)-1))</f>
        <v>74</v>
      </c>
      <c r="B75" t="s">
        <v>588</v>
      </c>
      <c r="C75" t="s">
        <v>589</v>
      </c>
      <c r="D75" t="s">
        <v>69</v>
      </c>
      <c r="E75" t="s">
        <v>590</v>
      </c>
      <c r="F75">
        <v>1</v>
      </c>
      <c r="G75" t="s">
        <v>591</v>
      </c>
      <c r="H75">
        <v>1.0900000000000001</v>
      </c>
      <c r="I75">
        <v>0.3</v>
      </c>
      <c r="J75" t="s">
        <v>72</v>
      </c>
      <c r="K75" t="s">
        <v>73</v>
      </c>
      <c r="L75" t="s">
        <v>74</v>
      </c>
      <c r="M75">
        <v>0.87</v>
      </c>
      <c r="N75">
        <v>0.82</v>
      </c>
      <c r="O75">
        <v>0.79</v>
      </c>
      <c r="P75">
        <v>0.2</v>
      </c>
      <c r="Q75">
        <v>0.23</v>
      </c>
      <c r="R75">
        <v>0.86</v>
      </c>
      <c r="S75">
        <v>0.89</v>
      </c>
      <c r="T75">
        <v>8</v>
      </c>
      <c r="U75">
        <v>0</v>
      </c>
      <c r="V75">
        <v>-1</v>
      </c>
      <c r="W75">
        <v>0.28000000000000003</v>
      </c>
      <c r="X75">
        <v>0.7</v>
      </c>
      <c r="Y75">
        <v>0.65</v>
      </c>
      <c r="Z75">
        <v>-10</v>
      </c>
      <c r="AA75">
        <v>1840.8</v>
      </c>
      <c r="AB75">
        <v>0</v>
      </c>
      <c r="AC75">
        <v>29.01</v>
      </c>
      <c r="AD75">
        <v>54.55</v>
      </c>
      <c r="AE75">
        <v>22</v>
      </c>
      <c r="AF75">
        <v>5</v>
      </c>
      <c r="AG75">
        <v>60</v>
      </c>
      <c r="AH75">
        <v>1</v>
      </c>
      <c r="AI75">
        <v>0</v>
      </c>
      <c r="AJ75">
        <v>100</v>
      </c>
      <c r="AK75">
        <v>0</v>
      </c>
      <c r="AL75">
        <v>0</v>
      </c>
      <c r="AM75">
        <v>81.900000000000006</v>
      </c>
      <c r="AN75">
        <v>0</v>
      </c>
      <c r="AO75">
        <v>18.100000000000001</v>
      </c>
      <c r="AP75" t="s">
        <v>592</v>
      </c>
      <c r="AQ75">
        <v>2.94</v>
      </c>
      <c r="AR75">
        <v>0.35</v>
      </c>
      <c r="AS75">
        <v>0.92</v>
      </c>
      <c r="AT75">
        <v>0.8</v>
      </c>
      <c r="AU75">
        <v>0.14000000000000001</v>
      </c>
      <c r="AV75">
        <v>1.65</v>
      </c>
      <c r="AW75">
        <v>-306.02</v>
      </c>
      <c r="AX75">
        <v>0.38</v>
      </c>
      <c r="AY75">
        <v>0.65</v>
      </c>
      <c r="AZ75">
        <v>0.73</v>
      </c>
      <c r="BA75">
        <v>-56.34</v>
      </c>
      <c r="BB75">
        <v>1888.93</v>
      </c>
      <c r="BC75">
        <v>-2.98</v>
      </c>
      <c r="BD75">
        <v>29.93</v>
      </c>
      <c r="BE75">
        <v>50</v>
      </c>
      <c r="BF75">
        <v>22</v>
      </c>
      <c r="BG75">
        <v>11</v>
      </c>
      <c r="BH75">
        <v>50</v>
      </c>
      <c r="BI75">
        <v>2</v>
      </c>
      <c r="BJ75">
        <v>9.09</v>
      </c>
      <c r="BK75" t="s">
        <v>593</v>
      </c>
      <c r="BL75" t="s">
        <v>594</v>
      </c>
      <c r="BM75" t="s">
        <v>78</v>
      </c>
      <c r="BN75" t="s">
        <v>79</v>
      </c>
      <c r="BO75" t="b">
        <v>0</v>
      </c>
      <c r="BP75" t="s">
        <v>80</v>
      </c>
    </row>
    <row r="76" spans="1:68" x14ac:dyDescent="0.2">
      <c r="A76" s="2">
        <f>VALUE(LEFT(B76,FIND("_",B76)-1))</f>
        <v>75</v>
      </c>
      <c r="B76" t="s">
        <v>658</v>
      </c>
      <c r="C76" t="s">
        <v>659</v>
      </c>
      <c r="D76" t="s">
        <v>69</v>
      </c>
      <c r="E76" t="s">
        <v>660</v>
      </c>
      <c r="F76">
        <v>1</v>
      </c>
      <c r="G76" t="s">
        <v>661</v>
      </c>
      <c r="H76">
        <v>0.97</v>
      </c>
      <c r="I76">
        <v>0.41</v>
      </c>
      <c r="J76" t="s">
        <v>72</v>
      </c>
      <c r="K76" t="s">
        <v>73</v>
      </c>
      <c r="L76" t="s">
        <v>74</v>
      </c>
      <c r="M76">
        <v>0.9</v>
      </c>
      <c r="N76">
        <v>0.85</v>
      </c>
      <c r="O76">
        <v>0.84</v>
      </c>
      <c r="P76">
        <v>0.17</v>
      </c>
      <c r="Q76">
        <v>0.2</v>
      </c>
      <c r="R76">
        <v>0.89</v>
      </c>
      <c r="S76">
        <v>0.92</v>
      </c>
      <c r="T76">
        <v>3</v>
      </c>
      <c r="U76">
        <v>0</v>
      </c>
      <c r="V76">
        <v>-1</v>
      </c>
      <c r="W76">
        <v>0.26</v>
      </c>
      <c r="X76">
        <v>0.7</v>
      </c>
      <c r="Y76">
        <v>0.65</v>
      </c>
      <c r="Z76">
        <v>-10</v>
      </c>
      <c r="AA76">
        <v>2074.31</v>
      </c>
      <c r="AB76">
        <v>0</v>
      </c>
      <c r="AC76">
        <v>25.11</v>
      </c>
      <c r="AD76">
        <v>31.82</v>
      </c>
      <c r="AE76">
        <v>22</v>
      </c>
      <c r="AF76">
        <v>5</v>
      </c>
      <c r="AG76">
        <v>60</v>
      </c>
      <c r="AH76">
        <v>1</v>
      </c>
      <c r="AI76">
        <v>0</v>
      </c>
      <c r="AJ76">
        <v>93.75</v>
      </c>
      <c r="AK76">
        <v>0</v>
      </c>
      <c r="AL76">
        <v>6.25</v>
      </c>
      <c r="AM76">
        <v>80.41</v>
      </c>
      <c r="AN76">
        <v>0</v>
      </c>
      <c r="AO76">
        <v>19.59</v>
      </c>
      <c r="AP76" t="s">
        <v>662</v>
      </c>
      <c r="AQ76">
        <v>1.18</v>
      </c>
      <c r="AR76">
        <v>0.34</v>
      </c>
      <c r="AS76">
        <v>0.9</v>
      </c>
      <c r="AT76">
        <v>0.77</v>
      </c>
      <c r="AU76">
        <v>0.16</v>
      </c>
      <c r="AV76">
        <v>0.96</v>
      </c>
      <c r="AW76">
        <v>-444.32</v>
      </c>
      <c r="AX76">
        <v>0.27</v>
      </c>
      <c r="AY76">
        <v>0.66</v>
      </c>
      <c r="AZ76">
        <v>0.61</v>
      </c>
      <c r="BA76">
        <v>-62.26</v>
      </c>
      <c r="BB76">
        <v>2203.9699999999998</v>
      </c>
      <c r="BC76">
        <v>-2.83</v>
      </c>
      <c r="BD76">
        <v>26.6</v>
      </c>
      <c r="BE76">
        <v>31.82</v>
      </c>
      <c r="BF76">
        <v>22</v>
      </c>
      <c r="BG76">
        <v>12</v>
      </c>
      <c r="BH76">
        <v>54.55</v>
      </c>
      <c r="BI76">
        <v>3</v>
      </c>
      <c r="BJ76">
        <v>13.64</v>
      </c>
      <c r="BK76" t="s">
        <v>663</v>
      </c>
      <c r="BL76" t="s">
        <v>664</v>
      </c>
      <c r="BM76" t="s">
        <v>78</v>
      </c>
      <c r="BN76" t="s">
        <v>79</v>
      </c>
      <c r="BO76" t="b">
        <v>1</v>
      </c>
    </row>
    <row r="77" spans="1:68" x14ac:dyDescent="0.2">
      <c r="A77" s="2">
        <f>VALUE(LEFT(B77,FIND("_",B77)-1))</f>
        <v>76</v>
      </c>
      <c r="B77" t="s">
        <v>553</v>
      </c>
      <c r="C77" t="s">
        <v>554</v>
      </c>
      <c r="D77" t="s">
        <v>69</v>
      </c>
      <c r="E77" t="s">
        <v>555</v>
      </c>
      <c r="F77">
        <v>1</v>
      </c>
      <c r="G77" t="s">
        <v>556</v>
      </c>
      <c r="H77">
        <v>1.1399999999999999</v>
      </c>
      <c r="I77">
        <v>0.33</v>
      </c>
      <c r="J77" t="s">
        <v>72</v>
      </c>
      <c r="K77" t="s">
        <v>73</v>
      </c>
      <c r="L77" t="s">
        <v>74</v>
      </c>
      <c r="M77">
        <v>0.89</v>
      </c>
      <c r="N77">
        <v>0.84</v>
      </c>
      <c r="O77">
        <v>0.79</v>
      </c>
      <c r="P77">
        <v>0.18</v>
      </c>
      <c r="Q77">
        <v>0.21</v>
      </c>
      <c r="R77">
        <v>0.89</v>
      </c>
      <c r="S77">
        <v>0.9</v>
      </c>
      <c r="T77">
        <v>5</v>
      </c>
      <c r="U77">
        <v>0</v>
      </c>
      <c r="V77">
        <v>-1</v>
      </c>
      <c r="W77">
        <v>0.26</v>
      </c>
      <c r="X77">
        <v>0.71</v>
      </c>
      <c r="Y77">
        <v>0.65</v>
      </c>
      <c r="Z77">
        <v>-10</v>
      </c>
      <c r="AA77">
        <v>1769.4</v>
      </c>
      <c r="AB77">
        <v>0</v>
      </c>
      <c r="AC77">
        <v>42.06</v>
      </c>
      <c r="AD77">
        <v>52.94</v>
      </c>
      <c r="AE77">
        <v>17</v>
      </c>
      <c r="AF77">
        <v>5</v>
      </c>
      <c r="AG77">
        <v>60</v>
      </c>
      <c r="AH77">
        <v>1</v>
      </c>
      <c r="AI77">
        <v>0</v>
      </c>
      <c r="AJ77">
        <v>100</v>
      </c>
      <c r="AK77">
        <v>0</v>
      </c>
      <c r="AL77">
        <v>0</v>
      </c>
      <c r="AM77">
        <v>81.540000000000006</v>
      </c>
      <c r="AN77">
        <v>0</v>
      </c>
      <c r="AO77">
        <v>18.46</v>
      </c>
      <c r="AP77" t="s">
        <v>557</v>
      </c>
      <c r="AQ77">
        <v>0.81</v>
      </c>
      <c r="AR77">
        <v>0.43</v>
      </c>
      <c r="AS77">
        <v>0.93</v>
      </c>
      <c r="AT77">
        <v>0.77</v>
      </c>
      <c r="AU77">
        <v>0.11</v>
      </c>
      <c r="AV77">
        <v>0.46</v>
      </c>
      <c r="AW77">
        <v>-177.13</v>
      </c>
      <c r="AX77">
        <v>0.24</v>
      </c>
      <c r="AY77">
        <v>0.71</v>
      </c>
      <c r="AZ77">
        <v>0.64</v>
      </c>
      <c r="BA77">
        <v>-46.19</v>
      </c>
      <c r="BB77">
        <v>1911.39</v>
      </c>
      <c r="BC77">
        <v>-2.42</v>
      </c>
      <c r="BD77">
        <v>42.56</v>
      </c>
      <c r="BE77">
        <v>47.37</v>
      </c>
      <c r="BF77">
        <v>19</v>
      </c>
      <c r="BG77">
        <v>8</v>
      </c>
      <c r="BH77">
        <v>42.11</v>
      </c>
      <c r="BI77">
        <v>4</v>
      </c>
      <c r="BJ77">
        <v>21.05</v>
      </c>
      <c r="BK77" t="s">
        <v>558</v>
      </c>
      <c r="BL77" t="s">
        <v>559</v>
      </c>
      <c r="BM77" t="s">
        <v>78</v>
      </c>
      <c r="BN77" t="s">
        <v>79</v>
      </c>
      <c r="BO77" t="b">
        <v>1</v>
      </c>
    </row>
    <row r="78" spans="1:68" x14ac:dyDescent="0.2">
      <c r="A78" s="2">
        <f>VALUE(LEFT(B78,FIND("_",B78)-1))</f>
        <v>77</v>
      </c>
      <c r="B78" t="s">
        <v>581</v>
      </c>
      <c r="C78" t="s">
        <v>582</v>
      </c>
      <c r="D78" t="s">
        <v>69</v>
      </c>
      <c r="E78" t="s">
        <v>583</v>
      </c>
      <c r="F78">
        <v>1</v>
      </c>
      <c r="G78" t="s">
        <v>584</v>
      </c>
      <c r="H78">
        <v>0.96</v>
      </c>
      <c r="I78">
        <v>0.42</v>
      </c>
      <c r="J78" t="s">
        <v>72</v>
      </c>
      <c r="K78" t="s">
        <v>73</v>
      </c>
      <c r="L78" t="s">
        <v>74</v>
      </c>
      <c r="M78">
        <v>0.87</v>
      </c>
      <c r="N78">
        <v>0.82</v>
      </c>
      <c r="O78">
        <v>0.76</v>
      </c>
      <c r="P78">
        <v>0.18</v>
      </c>
      <c r="Q78">
        <v>0.23</v>
      </c>
      <c r="R78">
        <v>0.83</v>
      </c>
      <c r="S78">
        <v>0.87</v>
      </c>
      <c r="T78">
        <v>4</v>
      </c>
      <c r="U78">
        <v>0</v>
      </c>
      <c r="V78">
        <v>-1</v>
      </c>
      <c r="W78">
        <v>0.22</v>
      </c>
      <c r="X78">
        <v>0.63</v>
      </c>
      <c r="Y78">
        <v>0.65</v>
      </c>
      <c r="Z78">
        <v>-10</v>
      </c>
      <c r="AA78">
        <v>1929.34</v>
      </c>
      <c r="AB78">
        <v>0</v>
      </c>
      <c r="AC78">
        <v>33.14</v>
      </c>
      <c r="AD78">
        <v>44.44</v>
      </c>
      <c r="AE78">
        <v>18</v>
      </c>
      <c r="AF78">
        <v>5</v>
      </c>
      <c r="AG78">
        <v>60</v>
      </c>
      <c r="AH78">
        <v>1</v>
      </c>
      <c r="AI78">
        <v>0</v>
      </c>
      <c r="AJ78">
        <v>66.67</v>
      </c>
      <c r="AK78">
        <v>0</v>
      </c>
      <c r="AL78">
        <v>33.33</v>
      </c>
      <c r="AM78">
        <v>77.680000000000007</v>
      </c>
      <c r="AN78">
        <v>0</v>
      </c>
      <c r="AO78">
        <v>22.32</v>
      </c>
      <c r="AP78" t="s">
        <v>585</v>
      </c>
      <c r="AQ78">
        <v>1.81</v>
      </c>
      <c r="AR78">
        <v>0.36</v>
      </c>
      <c r="AS78">
        <v>0.86</v>
      </c>
      <c r="AT78">
        <v>0.77</v>
      </c>
      <c r="AU78">
        <v>0.15</v>
      </c>
      <c r="AV78">
        <v>1.73</v>
      </c>
      <c r="AW78">
        <v>-341.94</v>
      </c>
      <c r="AX78">
        <v>0.23</v>
      </c>
      <c r="AY78">
        <v>0.62</v>
      </c>
      <c r="AZ78">
        <v>0.6</v>
      </c>
      <c r="BA78">
        <v>-47.81</v>
      </c>
      <c r="BB78">
        <v>1923.98</v>
      </c>
      <c r="BC78">
        <v>-2.48</v>
      </c>
      <c r="BD78">
        <v>32.51</v>
      </c>
      <c r="BE78">
        <v>47.37</v>
      </c>
      <c r="BF78">
        <v>19</v>
      </c>
      <c r="BG78">
        <v>10</v>
      </c>
      <c r="BH78">
        <v>52.63</v>
      </c>
      <c r="BI78">
        <v>3</v>
      </c>
      <c r="BJ78">
        <v>15.79</v>
      </c>
      <c r="BK78" t="s">
        <v>586</v>
      </c>
      <c r="BL78" t="s">
        <v>587</v>
      </c>
      <c r="BM78" t="s">
        <v>78</v>
      </c>
      <c r="BN78" t="s">
        <v>79</v>
      </c>
      <c r="BO78" t="b">
        <v>1</v>
      </c>
    </row>
    <row r="79" spans="1:68" x14ac:dyDescent="0.2">
      <c r="A79" s="2">
        <f>VALUE(LEFT(B79,FIND("_",B79)-1))</f>
        <v>78</v>
      </c>
      <c r="B79" t="s">
        <v>644</v>
      </c>
      <c r="C79" t="s">
        <v>645</v>
      </c>
      <c r="D79" t="s">
        <v>69</v>
      </c>
      <c r="E79" t="s">
        <v>646</v>
      </c>
      <c r="F79">
        <v>2</v>
      </c>
      <c r="G79" t="s">
        <v>647</v>
      </c>
      <c r="H79">
        <v>0.97</v>
      </c>
      <c r="I79">
        <v>0.44</v>
      </c>
      <c r="J79" t="s">
        <v>72</v>
      </c>
      <c r="K79" t="s">
        <v>73</v>
      </c>
      <c r="L79" t="s">
        <v>74</v>
      </c>
      <c r="M79">
        <v>0.89</v>
      </c>
      <c r="N79">
        <v>0.84</v>
      </c>
      <c r="O79">
        <v>0.77</v>
      </c>
      <c r="P79">
        <v>0.16</v>
      </c>
      <c r="Q79">
        <v>0.21</v>
      </c>
      <c r="R79">
        <v>0.83</v>
      </c>
      <c r="S79">
        <v>0.9</v>
      </c>
      <c r="T79">
        <v>6</v>
      </c>
      <c r="U79">
        <v>0</v>
      </c>
      <c r="V79">
        <v>-1</v>
      </c>
      <c r="W79">
        <v>0.26</v>
      </c>
      <c r="X79">
        <v>0.62</v>
      </c>
      <c r="Y79">
        <v>0.65</v>
      </c>
      <c r="Z79">
        <v>-10</v>
      </c>
      <c r="AA79">
        <v>2077.9499999999998</v>
      </c>
      <c r="AB79">
        <v>0</v>
      </c>
      <c r="AC79">
        <v>33</v>
      </c>
      <c r="AD79">
        <v>30.43</v>
      </c>
      <c r="AE79">
        <v>23</v>
      </c>
      <c r="AF79">
        <v>5</v>
      </c>
      <c r="AG79">
        <v>60</v>
      </c>
      <c r="AH79">
        <v>1</v>
      </c>
      <c r="AI79">
        <v>0</v>
      </c>
      <c r="AJ79">
        <v>80</v>
      </c>
      <c r="AK79">
        <v>0</v>
      </c>
      <c r="AL79">
        <v>20</v>
      </c>
      <c r="AM79">
        <v>78.23</v>
      </c>
      <c r="AN79">
        <v>0</v>
      </c>
      <c r="AO79">
        <v>21.77</v>
      </c>
      <c r="AP79" t="s">
        <v>648</v>
      </c>
      <c r="AQ79">
        <v>1.25</v>
      </c>
      <c r="AR79">
        <v>0.26</v>
      </c>
      <c r="AS79">
        <v>0.92</v>
      </c>
      <c r="AT79">
        <v>0.85</v>
      </c>
      <c r="AU79">
        <v>0.12</v>
      </c>
      <c r="AV79">
        <v>0.92</v>
      </c>
      <c r="AW79">
        <v>-368.02</v>
      </c>
      <c r="AX79">
        <v>0.32</v>
      </c>
      <c r="AY79">
        <v>0.67</v>
      </c>
      <c r="AZ79">
        <v>0.52</v>
      </c>
      <c r="BA79">
        <v>-48.53</v>
      </c>
      <c r="BB79">
        <v>2139.7800000000002</v>
      </c>
      <c r="BC79">
        <v>-2.27</v>
      </c>
      <c r="BD79">
        <v>33.31</v>
      </c>
      <c r="BE79">
        <v>31.82</v>
      </c>
      <c r="BF79">
        <v>22</v>
      </c>
      <c r="BG79">
        <v>12</v>
      </c>
      <c r="BH79">
        <v>54.55</v>
      </c>
      <c r="BI79">
        <v>6</v>
      </c>
      <c r="BJ79">
        <v>27.27</v>
      </c>
      <c r="BK79" t="s">
        <v>649</v>
      </c>
      <c r="BL79" t="s">
        <v>650</v>
      </c>
      <c r="BM79" t="s">
        <v>78</v>
      </c>
      <c r="BN79" t="s">
        <v>79</v>
      </c>
      <c r="BO79" t="b">
        <v>0</v>
      </c>
      <c r="BP79" t="s">
        <v>88</v>
      </c>
    </row>
    <row r="80" spans="1:68" x14ac:dyDescent="0.2">
      <c r="A80" s="2">
        <f>VALUE(LEFT(B80,FIND("_",B80)-1))</f>
        <v>79</v>
      </c>
      <c r="B80" t="s">
        <v>602</v>
      </c>
      <c r="C80" t="s">
        <v>603</v>
      </c>
      <c r="D80" t="s">
        <v>69</v>
      </c>
      <c r="E80" t="s">
        <v>604</v>
      </c>
      <c r="F80">
        <v>1</v>
      </c>
      <c r="G80" t="s">
        <v>605</v>
      </c>
      <c r="H80">
        <v>0.9</v>
      </c>
      <c r="I80">
        <v>0.44</v>
      </c>
      <c r="J80" t="s">
        <v>72</v>
      </c>
      <c r="K80" t="s">
        <v>73</v>
      </c>
      <c r="L80" t="s">
        <v>74</v>
      </c>
      <c r="M80">
        <v>0.88</v>
      </c>
      <c r="N80">
        <v>0.84</v>
      </c>
      <c r="O80">
        <v>0.78</v>
      </c>
      <c r="P80">
        <v>0.16</v>
      </c>
      <c r="Q80">
        <v>0.2</v>
      </c>
      <c r="R80">
        <v>0.85</v>
      </c>
      <c r="S80">
        <v>0.89</v>
      </c>
      <c r="T80">
        <v>2</v>
      </c>
      <c r="U80">
        <v>0</v>
      </c>
      <c r="V80">
        <v>-1</v>
      </c>
      <c r="W80">
        <v>0.19</v>
      </c>
      <c r="X80">
        <v>0.7</v>
      </c>
      <c r="Y80">
        <v>0.65</v>
      </c>
      <c r="Z80">
        <v>-10</v>
      </c>
      <c r="AA80">
        <v>1826.45</v>
      </c>
      <c r="AB80">
        <v>0</v>
      </c>
      <c r="AC80">
        <v>34.44</v>
      </c>
      <c r="AD80">
        <v>33.33</v>
      </c>
      <c r="AE80">
        <v>21</v>
      </c>
      <c r="AF80">
        <v>5</v>
      </c>
      <c r="AG80">
        <v>60</v>
      </c>
      <c r="AH80">
        <v>1</v>
      </c>
      <c r="AI80">
        <v>0</v>
      </c>
      <c r="AJ80">
        <v>100</v>
      </c>
      <c r="AK80">
        <v>0</v>
      </c>
      <c r="AL80">
        <v>0</v>
      </c>
      <c r="AM80">
        <v>80.58</v>
      </c>
      <c r="AN80">
        <v>0</v>
      </c>
      <c r="AO80">
        <v>19.420000000000002</v>
      </c>
      <c r="AP80" t="s">
        <v>606</v>
      </c>
      <c r="AQ80">
        <v>0.83</v>
      </c>
      <c r="AR80">
        <v>0.31</v>
      </c>
      <c r="AS80">
        <v>0.9</v>
      </c>
      <c r="AT80">
        <v>0.81</v>
      </c>
      <c r="AU80">
        <v>0.12</v>
      </c>
      <c r="AV80">
        <v>0.87</v>
      </c>
      <c r="AW80">
        <v>-323.37</v>
      </c>
      <c r="AX80">
        <v>0.25</v>
      </c>
      <c r="AY80">
        <v>0.65</v>
      </c>
      <c r="AZ80">
        <v>0.61</v>
      </c>
      <c r="BA80">
        <v>-68.459999999999994</v>
      </c>
      <c r="BB80">
        <v>1981.98</v>
      </c>
      <c r="BC80">
        <v>-3.45</v>
      </c>
      <c r="BD80">
        <v>39.659999999999997</v>
      </c>
      <c r="BE80">
        <v>38.89</v>
      </c>
      <c r="BF80">
        <v>18</v>
      </c>
      <c r="BG80">
        <v>14</v>
      </c>
      <c r="BH80">
        <v>77.78</v>
      </c>
      <c r="BI80">
        <v>3</v>
      </c>
      <c r="BJ80">
        <v>16.670000000000002</v>
      </c>
      <c r="BK80" t="s">
        <v>607</v>
      </c>
      <c r="BL80" t="s">
        <v>608</v>
      </c>
      <c r="BM80" t="s">
        <v>78</v>
      </c>
      <c r="BN80" t="s">
        <v>79</v>
      </c>
      <c r="BO80" t="b">
        <v>1</v>
      </c>
    </row>
    <row r="81" spans="1:68" x14ac:dyDescent="0.2">
      <c r="A81" s="2">
        <f>VALUE(LEFT(B81,FIND("_",B81)-1))</f>
        <v>80</v>
      </c>
      <c r="B81" t="s">
        <v>630</v>
      </c>
      <c r="C81" t="s">
        <v>631</v>
      </c>
      <c r="D81" t="s">
        <v>69</v>
      </c>
      <c r="E81" t="s">
        <v>632</v>
      </c>
      <c r="F81">
        <v>2</v>
      </c>
      <c r="G81" t="s">
        <v>633</v>
      </c>
      <c r="H81">
        <v>0.96</v>
      </c>
      <c r="I81">
        <v>0.43</v>
      </c>
      <c r="J81" t="s">
        <v>72</v>
      </c>
      <c r="K81" t="s">
        <v>73</v>
      </c>
      <c r="L81" t="s">
        <v>74</v>
      </c>
      <c r="M81">
        <v>0.94</v>
      </c>
      <c r="N81">
        <v>0.82</v>
      </c>
      <c r="O81">
        <v>0.71</v>
      </c>
      <c r="P81">
        <v>0.18</v>
      </c>
      <c r="Q81">
        <v>0.28999999999999998</v>
      </c>
      <c r="R81">
        <v>0.87</v>
      </c>
      <c r="S81">
        <v>0.94</v>
      </c>
      <c r="T81">
        <v>7</v>
      </c>
      <c r="U81">
        <v>0</v>
      </c>
      <c r="V81">
        <v>-1</v>
      </c>
      <c r="W81">
        <v>0.32</v>
      </c>
      <c r="X81">
        <v>0.64</v>
      </c>
      <c r="Y81">
        <v>0.65</v>
      </c>
      <c r="Z81">
        <v>-10</v>
      </c>
      <c r="AA81">
        <v>1777.69</v>
      </c>
      <c r="AB81">
        <v>0</v>
      </c>
      <c r="AC81">
        <v>27.36</v>
      </c>
      <c r="AD81">
        <v>47.37</v>
      </c>
      <c r="AE81">
        <v>19</v>
      </c>
      <c r="AF81">
        <v>5</v>
      </c>
      <c r="AG81">
        <v>60</v>
      </c>
      <c r="AH81">
        <v>1</v>
      </c>
      <c r="AI81">
        <v>0</v>
      </c>
      <c r="AJ81">
        <v>88.24</v>
      </c>
      <c r="AK81">
        <v>0</v>
      </c>
      <c r="AL81">
        <v>11.76</v>
      </c>
      <c r="AM81">
        <v>86.82</v>
      </c>
      <c r="AN81">
        <v>0</v>
      </c>
      <c r="AO81">
        <v>13.18</v>
      </c>
      <c r="AP81" t="s">
        <v>634</v>
      </c>
      <c r="AQ81">
        <v>1.61</v>
      </c>
      <c r="AR81">
        <v>0.28000000000000003</v>
      </c>
      <c r="AS81">
        <v>0.96</v>
      </c>
      <c r="AT81">
        <v>0.9</v>
      </c>
      <c r="AU81">
        <v>0.08</v>
      </c>
      <c r="AV81">
        <v>0.56000000000000005</v>
      </c>
      <c r="AW81">
        <v>-359</v>
      </c>
      <c r="AX81">
        <v>0.35</v>
      </c>
      <c r="AY81">
        <v>0.65</v>
      </c>
      <c r="AZ81">
        <v>0.62</v>
      </c>
      <c r="BA81">
        <v>-51.16</v>
      </c>
      <c r="BB81">
        <v>1787.25</v>
      </c>
      <c r="BC81">
        <v>-2.86</v>
      </c>
      <c r="BD81">
        <v>27.81</v>
      </c>
      <c r="BE81">
        <v>50</v>
      </c>
      <c r="BF81">
        <v>18</v>
      </c>
      <c r="BG81">
        <v>7</v>
      </c>
      <c r="BH81">
        <v>38.89</v>
      </c>
      <c r="BI81">
        <v>4</v>
      </c>
      <c r="BJ81">
        <v>22.22</v>
      </c>
      <c r="BK81" t="s">
        <v>635</v>
      </c>
      <c r="BL81" t="s">
        <v>636</v>
      </c>
      <c r="BM81" t="s">
        <v>78</v>
      </c>
      <c r="BN81" t="s">
        <v>79</v>
      </c>
      <c r="BO81" t="b">
        <v>1</v>
      </c>
    </row>
    <row r="82" spans="1:68" x14ac:dyDescent="0.2">
      <c r="A82" s="2">
        <f>VALUE(LEFT(B82,FIND("_",B82)-1))</f>
        <v>81</v>
      </c>
      <c r="B82" t="s">
        <v>595</v>
      </c>
      <c r="C82" t="s">
        <v>596</v>
      </c>
      <c r="D82" t="s">
        <v>69</v>
      </c>
      <c r="E82" t="s">
        <v>597</v>
      </c>
      <c r="F82">
        <v>2</v>
      </c>
      <c r="G82" t="s">
        <v>598</v>
      </c>
      <c r="H82">
        <v>0.93</v>
      </c>
      <c r="I82">
        <v>0.47</v>
      </c>
      <c r="J82" t="s">
        <v>72</v>
      </c>
      <c r="K82" t="s">
        <v>73</v>
      </c>
      <c r="L82" t="s">
        <v>74</v>
      </c>
      <c r="M82">
        <v>0.85</v>
      </c>
      <c r="N82">
        <v>0.83</v>
      </c>
      <c r="O82">
        <v>0.75</v>
      </c>
      <c r="P82">
        <v>0.19</v>
      </c>
      <c r="Q82">
        <v>0.24</v>
      </c>
      <c r="R82">
        <v>0.82</v>
      </c>
      <c r="S82">
        <v>0.86</v>
      </c>
      <c r="T82">
        <v>2</v>
      </c>
      <c r="U82">
        <v>0</v>
      </c>
      <c r="V82">
        <v>-1</v>
      </c>
      <c r="W82">
        <v>0.27</v>
      </c>
      <c r="X82">
        <v>0.71</v>
      </c>
      <c r="Y82">
        <v>0.65</v>
      </c>
      <c r="Z82">
        <v>-10</v>
      </c>
      <c r="AA82">
        <v>1470.02</v>
      </c>
      <c r="AB82">
        <v>0</v>
      </c>
      <c r="AC82">
        <v>29.01</v>
      </c>
      <c r="AD82">
        <v>56.25</v>
      </c>
      <c r="AE82">
        <v>16</v>
      </c>
      <c r="AF82">
        <v>5</v>
      </c>
      <c r="AG82">
        <v>60</v>
      </c>
      <c r="AH82">
        <v>1</v>
      </c>
      <c r="AI82">
        <v>0</v>
      </c>
      <c r="AJ82">
        <v>57.14</v>
      </c>
      <c r="AK82">
        <v>0</v>
      </c>
      <c r="AL82">
        <v>42.86</v>
      </c>
      <c r="AM82">
        <v>80.680000000000007</v>
      </c>
      <c r="AN82">
        <v>0</v>
      </c>
      <c r="AO82">
        <v>19.32</v>
      </c>
      <c r="AP82" t="s">
        <v>599</v>
      </c>
      <c r="AQ82">
        <v>1.45</v>
      </c>
      <c r="AR82">
        <v>0.26</v>
      </c>
      <c r="AS82">
        <v>0.86</v>
      </c>
      <c r="AT82">
        <v>0.75</v>
      </c>
      <c r="AU82">
        <v>0.15</v>
      </c>
      <c r="AV82">
        <v>1.1399999999999999</v>
      </c>
      <c r="AW82">
        <v>-260.36</v>
      </c>
      <c r="AX82">
        <v>0.28000000000000003</v>
      </c>
      <c r="AY82">
        <v>0.64</v>
      </c>
      <c r="AZ82">
        <v>0.6</v>
      </c>
      <c r="BA82">
        <v>-40.89</v>
      </c>
      <c r="BB82">
        <v>1677.79</v>
      </c>
      <c r="BC82">
        <v>-2.44</v>
      </c>
      <c r="BD82">
        <v>34.79</v>
      </c>
      <c r="BE82">
        <v>44.44</v>
      </c>
      <c r="BF82">
        <v>18</v>
      </c>
      <c r="BG82">
        <v>7</v>
      </c>
      <c r="BH82">
        <v>38.89</v>
      </c>
      <c r="BI82">
        <v>3</v>
      </c>
      <c r="BJ82">
        <v>16.670000000000002</v>
      </c>
      <c r="BK82" t="s">
        <v>600</v>
      </c>
      <c r="BL82" t="s">
        <v>601</v>
      </c>
      <c r="BM82" t="s">
        <v>78</v>
      </c>
      <c r="BN82" t="s">
        <v>79</v>
      </c>
      <c r="BO82" t="b">
        <v>1</v>
      </c>
    </row>
    <row r="83" spans="1:68" x14ac:dyDescent="0.2">
      <c r="A83" s="2">
        <f>VALUE(LEFT(B83,FIND("_",B83)-1))</f>
        <v>82</v>
      </c>
      <c r="B83" t="s">
        <v>706</v>
      </c>
      <c r="C83" t="s">
        <v>707</v>
      </c>
      <c r="D83" t="s">
        <v>69</v>
      </c>
      <c r="E83" t="s">
        <v>708</v>
      </c>
      <c r="F83">
        <v>2</v>
      </c>
      <c r="G83" t="s">
        <v>709</v>
      </c>
      <c r="H83">
        <v>0.89</v>
      </c>
      <c r="I83">
        <v>0.46</v>
      </c>
      <c r="J83" t="s">
        <v>72</v>
      </c>
      <c r="K83" t="s">
        <v>73</v>
      </c>
      <c r="L83" t="s">
        <v>74</v>
      </c>
      <c r="M83">
        <v>0.91</v>
      </c>
      <c r="N83">
        <v>0.84</v>
      </c>
      <c r="O83">
        <v>0.75</v>
      </c>
      <c r="P83">
        <v>0.17</v>
      </c>
      <c r="Q83">
        <v>0.24</v>
      </c>
      <c r="R83">
        <v>0.87</v>
      </c>
      <c r="S83">
        <v>0.92</v>
      </c>
      <c r="T83">
        <v>0</v>
      </c>
      <c r="U83">
        <v>0</v>
      </c>
      <c r="V83">
        <v>-1</v>
      </c>
      <c r="W83">
        <v>0.21</v>
      </c>
      <c r="X83">
        <v>0.6</v>
      </c>
      <c r="Y83">
        <v>0.65</v>
      </c>
      <c r="Z83">
        <v>-10</v>
      </c>
      <c r="AA83">
        <v>1796.16</v>
      </c>
      <c r="AB83">
        <v>0</v>
      </c>
      <c r="AC83">
        <v>25.78</v>
      </c>
      <c r="AD83">
        <v>47.37</v>
      </c>
      <c r="AE83">
        <v>19</v>
      </c>
      <c r="AF83">
        <v>5</v>
      </c>
      <c r="AG83">
        <v>60</v>
      </c>
      <c r="AH83">
        <v>1</v>
      </c>
      <c r="AI83">
        <v>0</v>
      </c>
      <c r="AJ83">
        <v>100</v>
      </c>
      <c r="AK83">
        <v>0</v>
      </c>
      <c r="AL83">
        <v>0</v>
      </c>
      <c r="AM83">
        <v>76.12</v>
      </c>
      <c r="AN83">
        <v>0</v>
      </c>
      <c r="AO83">
        <v>23.88</v>
      </c>
      <c r="AP83" t="s">
        <v>710</v>
      </c>
      <c r="AQ83">
        <v>1.39</v>
      </c>
      <c r="AR83">
        <v>0.26</v>
      </c>
      <c r="AS83">
        <v>0.92</v>
      </c>
      <c r="AT83">
        <v>0.88</v>
      </c>
      <c r="AU83">
        <v>0.11</v>
      </c>
      <c r="AV83">
        <v>0.69</v>
      </c>
      <c r="AW83">
        <v>-395.85</v>
      </c>
      <c r="AX83">
        <v>0.23</v>
      </c>
      <c r="AY83">
        <v>0.62</v>
      </c>
      <c r="AZ83">
        <v>0.49</v>
      </c>
      <c r="BA83">
        <v>-53.91</v>
      </c>
      <c r="BB83">
        <v>1788.44</v>
      </c>
      <c r="BC83">
        <v>-3.01</v>
      </c>
      <c r="BD83">
        <v>25.31</v>
      </c>
      <c r="BE83">
        <v>40</v>
      </c>
      <c r="BF83">
        <v>20</v>
      </c>
      <c r="BG83">
        <v>9</v>
      </c>
      <c r="BH83">
        <v>45</v>
      </c>
      <c r="BI83">
        <v>2</v>
      </c>
      <c r="BJ83">
        <v>10</v>
      </c>
      <c r="BK83" t="s">
        <v>711</v>
      </c>
      <c r="BL83" t="s">
        <v>712</v>
      </c>
      <c r="BM83" t="s">
        <v>78</v>
      </c>
      <c r="BN83" t="s">
        <v>79</v>
      </c>
      <c r="BO83" t="b">
        <v>1</v>
      </c>
    </row>
    <row r="84" spans="1:68" x14ac:dyDescent="0.2">
      <c r="A84" s="2">
        <f>VALUE(LEFT(B84,FIND("_",B84)-1))</f>
        <v>83</v>
      </c>
      <c r="B84" t="s">
        <v>679</v>
      </c>
      <c r="C84" t="s">
        <v>680</v>
      </c>
      <c r="D84" t="s">
        <v>69</v>
      </c>
      <c r="E84" t="s">
        <v>681</v>
      </c>
      <c r="F84">
        <v>1</v>
      </c>
      <c r="G84" t="s">
        <v>682</v>
      </c>
      <c r="H84">
        <v>0.9</v>
      </c>
      <c r="I84">
        <v>0.51</v>
      </c>
      <c r="J84" t="s">
        <v>72</v>
      </c>
      <c r="K84" t="s">
        <v>73</v>
      </c>
      <c r="L84" t="s">
        <v>74</v>
      </c>
      <c r="M84">
        <v>0.9</v>
      </c>
      <c r="N84">
        <v>0.87</v>
      </c>
      <c r="O84">
        <v>0.84</v>
      </c>
      <c r="P84">
        <v>0.15</v>
      </c>
      <c r="Q84">
        <v>0.18</v>
      </c>
      <c r="R84">
        <v>0.93</v>
      </c>
      <c r="S84">
        <v>0.92</v>
      </c>
      <c r="T84">
        <v>4</v>
      </c>
      <c r="U84">
        <v>0</v>
      </c>
      <c r="V84">
        <v>-1</v>
      </c>
      <c r="W84">
        <v>0.25</v>
      </c>
      <c r="X84">
        <v>0.71</v>
      </c>
      <c r="Y84">
        <v>0.65</v>
      </c>
      <c r="Z84">
        <v>-10</v>
      </c>
      <c r="AA84">
        <v>1917.27</v>
      </c>
      <c r="AB84">
        <v>0</v>
      </c>
      <c r="AC84">
        <v>32.96</v>
      </c>
      <c r="AD84">
        <v>44.44</v>
      </c>
      <c r="AE84">
        <v>18</v>
      </c>
      <c r="AF84">
        <v>5</v>
      </c>
      <c r="AG84">
        <v>60</v>
      </c>
      <c r="AH84">
        <v>1</v>
      </c>
      <c r="AI84">
        <v>0</v>
      </c>
      <c r="AJ84">
        <v>93.75</v>
      </c>
      <c r="AK84">
        <v>0</v>
      </c>
      <c r="AL84">
        <v>6.25</v>
      </c>
      <c r="AM84">
        <v>70.75</v>
      </c>
      <c r="AN84">
        <v>0</v>
      </c>
      <c r="AO84">
        <v>29.25</v>
      </c>
      <c r="AP84" t="s">
        <v>683</v>
      </c>
      <c r="AQ84">
        <v>1.32</v>
      </c>
      <c r="AR84">
        <v>0.46</v>
      </c>
      <c r="AS84">
        <v>0.91</v>
      </c>
      <c r="AT84">
        <v>0.82</v>
      </c>
      <c r="AU84">
        <v>0.12</v>
      </c>
      <c r="AV84">
        <v>0.84</v>
      </c>
      <c r="AW84">
        <v>-288.19</v>
      </c>
      <c r="AX84">
        <v>0.23</v>
      </c>
      <c r="AY84">
        <v>0.7</v>
      </c>
      <c r="AZ84">
        <v>0.59</v>
      </c>
      <c r="BA84">
        <v>-58.66</v>
      </c>
      <c r="BB84">
        <v>2083.48</v>
      </c>
      <c r="BC84">
        <v>-2.82</v>
      </c>
      <c r="BD84">
        <v>35.97</v>
      </c>
      <c r="BE84">
        <v>42.11</v>
      </c>
      <c r="BF84">
        <v>19</v>
      </c>
      <c r="BG84">
        <v>11</v>
      </c>
      <c r="BH84">
        <v>57.89</v>
      </c>
      <c r="BI84">
        <v>7</v>
      </c>
      <c r="BJ84">
        <v>36.840000000000003</v>
      </c>
      <c r="BK84" t="s">
        <v>684</v>
      </c>
      <c r="BL84" t="s">
        <v>685</v>
      </c>
      <c r="BM84" t="s">
        <v>78</v>
      </c>
      <c r="BN84" t="s">
        <v>79</v>
      </c>
      <c r="BO84" t="b">
        <v>0</v>
      </c>
      <c r="BP84" t="s">
        <v>88</v>
      </c>
    </row>
    <row r="85" spans="1:68" x14ac:dyDescent="0.2">
      <c r="A85" s="2">
        <f>VALUE(LEFT(B85,FIND("_",B85)-1))</f>
        <v>84</v>
      </c>
      <c r="B85" t="s">
        <v>665</v>
      </c>
      <c r="C85" t="s">
        <v>666</v>
      </c>
      <c r="D85" t="s">
        <v>69</v>
      </c>
      <c r="E85" t="s">
        <v>667</v>
      </c>
      <c r="F85">
        <v>1</v>
      </c>
      <c r="G85" t="s">
        <v>668</v>
      </c>
      <c r="H85">
        <v>0.91</v>
      </c>
      <c r="I85">
        <v>0.42</v>
      </c>
      <c r="J85" t="s">
        <v>72</v>
      </c>
      <c r="K85" t="s">
        <v>73</v>
      </c>
      <c r="L85" t="s">
        <v>74</v>
      </c>
      <c r="M85">
        <v>0.92</v>
      </c>
      <c r="N85">
        <v>0.87</v>
      </c>
      <c r="O85">
        <v>0.83</v>
      </c>
      <c r="P85">
        <v>0.14000000000000001</v>
      </c>
      <c r="Q85">
        <v>0.17</v>
      </c>
      <c r="R85">
        <v>0.94</v>
      </c>
      <c r="S85">
        <v>0.93</v>
      </c>
      <c r="T85">
        <v>6</v>
      </c>
      <c r="U85">
        <v>0</v>
      </c>
      <c r="V85">
        <v>-1</v>
      </c>
      <c r="W85">
        <v>0.28999999999999998</v>
      </c>
      <c r="X85">
        <v>0.7</v>
      </c>
      <c r="Y85">
        <v>0.65</v>
      </c>
      <c r="Z85">
        <v>-10</v>
      </c>
      <c r="AA85">
        <v>1969.85</v>
      </c>
      <c r="AB85">
        <v>0</v>
      </c>
      <c r="AC85">
        <v>34.35</v>
      </c>
      <c r="AD85">
        <v>44.44</v>
      </c>
      <c r="AE85">
        <v>18</v>
      </c>
      <c r="AF85">
        <v>5</v>
      </c>
      <c r="AG85">
        <v>60</v>
      </c>
      <c r="AH85">
        <v>1</v>
      </c>
      <c r="AI85">
        <v>0</v>
      </c>
      <c r="AJ85">
        <v>93.75</v>
      </c>
      <c r="AK85">
        <v>0</v>
      </c>
      <c r="AL85">
        <v>6.25</v>
      </c>
      <c r="AM85">
        <v>72.64</v>
      </c>
      <c r="AN85">
        <v>0</v>
      </c>
      <c r="AO85">
        <v>27.36</v>
      </c>
      <c r="AP85" t="s">
        <v>669</v>
      </c>
      <c r="AQ85">
        <v>1.1100000000000001</v>
      </c>
      <c r="AR85">
        <v>0.37</v>
      </c>
      <c r="AS85">
        <v>0.93</v>
      </c>
      <c r="AT85">
        <v>0.83</v>
      </c>
      <c r="AU85">
        <v>0.1</v>
      </c>
      <c r="AV85">
        <v>0.53</v>
      </c>
      <c r="AW85">
        <v>-319.89999999999998</v>
      </c>
      <c r="AX85">
        <v>0.3</v>
      </c>
      <c r="AY85">
        <v>0.7</v>
      </c>
      <c r="AZ85">
        <v>0.65</v>
      </c>
      <c r="BA85">
        <v>-61.64</v>
      </c>
      <c r="BB85">
        <v>1817.31</v>
      </c>
      <c r="BC85">
        <v>-3.39</v>
      </c>
      <c r="BD85">
        <v>31.76</v>
      </c>
      <c r="BE85">
        <v>47.06</v>
      </c>
      <c r="BF85">
        <v>17</v>
      </c>
      <c r="BG85">
        <v>6</v>
      </c>
      <c r="BH85">
        <v>35.29</v>
      </c>
      <c r="BI85">
        <v>7</v>
      </c>
      <c r="BJ85">
        <v>41.18</v>
      </c>
      <c r="BK85" t="s">
        <v>670</v>
      </c>
      <c r="BL85" t="s">
        <v>671</v>
      </c>
      <c r="BM85" t="s">
        <v>78</v>
      </c>
      <c r="BN85" t="s">
        <v>79</v>
      </c>
      <c r="BO85" t="b">
        <v>0</v>
      </c>
      <c r="BP85" t="s">
        <v>88</v>
      </c>
    </row>
    <row r="86" spans="1:68" x14ac:dyDescent="0.2">
      <c r="A86" s="2">
        <f>VALUE(LEFT(B86,FIND("_",B86)-1))</f>
        <v>85</v>
      </c>
      <c r="B86" t="s">
        <v>616</v>
      </c>
      <c r="C86" t="s">
        <v>617</v>
      </c>
      <c r="D86" t="s">
        <v>69</v>
      </c>
      <c r="E86" t="s">
        <v>618</v>
      </c>
      <c r="F86">
        <v>1</v>
      </c>
      <c r="G86" t="s">
        <v>619</v>
      </c>
      <c r="H86">
        <v>1.18</v>
      </c>
      <c r="I86">
        <v>0.25</v>
      </c>
      <c r="J86" t="s">
        <v>72</v>
      </c>
      <c r="K86" t="s">
        <v>73</v>
      </c>
      <c r="L86" t="s">
        <v>74</v>
      </c>
      <c r="M86">
        <v>0.89</v>
      </c>
      <c r="N86">
        <v>0.85</v>
      </c>
      <c r="O86">
        <v>0.78</v>
      </c>
      <c r="P86">
        <v>0.17</v>
      </c>
      <c r="Q86">
        <v>0.2</v>
      </c>
      <c r="R86">
        <v>0.91</v>
      </c>
      <c r="S86">
        <v>0.9</v>
      </c>
      <c r="T86">
        <v>3</v>
      </c>
      <c r="U86">
        <v>0</v>
      </c>
      <c r="V86">
        <v>-1</v>
      </c>
      <c r="W86">
        <v>0.2</v>
      </c>
      <c r="X86">
        <v>0.68</v>
      </c>
      <c r="Y86">
        <v>0.65</v>
      </c>
      <c r="Z86">
        <v>-10</v>
      </c>
      <c r="AA86">
        <v>2013.74</v>
      </c>
      <c r="AB86">
        <v>0</v>
      </c>
      <c r="AC86">
        <v>42.71</v>
      </c>
      <c r="AD86">
        <v>42.86</v>
      </c>
      <c r="AE86">
        <v>21</v>
      </c>
      <c r="AF86">
        <v>5</v>
      </c>
      <c r="AG86">
        <v>60</v>
      </c>
      <c r="AH86">
        <v>1</v>
      </c>
      <c r="AI86">
        <v>0</v>
      </c>
      <c r="AJ86">
        <v>100</v>
      </c>
      <c r="AK86">
        <v>0</v>
      </c>
      <c r="AL86">
        <v>0</v>
      </c>
      <c r="AM86">
        <v>86.57</v>
      </c>
      <c r="AN86">
        <v>0</v>
      </c>
      <c r="AO86">
        <v>13.43</v>
      </c>
      <c r="AP86" t="s">
        <v>620</v>
      </c>
      <c r="AQ86">
        <v>1.24</v>
      </c>
      <c r="AR86">
        <v>0.36</v>
      </c>
      <c r="AS86">
        <v>0.91</v>
      </c>
      <c r="AT86">
        <v>0.7</v>
      </c>
      <c r="AU86">
        <v>0.14000000000000001</v>
      </c>
      <c r="AV86">
        <v>1.02</v>
      </c>
      <c r="AW86">
        <v>-174.54</v>
      </c>
      <c r="AX86">
        <v>0.14000000000000001</v>
      </c>
      <c r="AY86">
        <v>0.66</v>
      </c>
      <c r="AZ86">
        <v>0.72</v>
      </c>
      <c r="BA86">
        <v>-51.12</v>
      </c>
      <c r="BB86">
        <v>1909.47</v>
      </c>
      <c r="BC86">
        <v>-2.68</v>
      </c>
      <c r="BD86">
        <v>40.619999999999997</v>
      </c>
      <c r="BE86">
        <v>38.1</v>
      </c>
      <c r="BF86">
        <v>21</v>
      </c>
      <c r="BG86">
        <v>9</v>
      </c>
      <c r="BH86">
        <v>42.86</v>
      </c>
      <c r="BI86">
        <v>4</v>
      </c>
      <c r="BJ86">
        <v>19.05</v>
      </c>
      <c r="BK86" t="s">
        <v>621</v>
      </c>
      <c r="BL86" t="s">
        <v>622</v>
      </c>
      <c r="BM86" t="s">
        <v>78</v>
      </c>
      <c r="BN86" t="s">
        <v>79</v>
      </c>
      <c r="BO86" t="b">
        <v>1</v>
      </c>
    </row>
    <row r="87" spans="1:68" x14ac:dyDescent="0.2">
      <c r="A87" s="2">
        <f>VALUE(LEFT(B87,FIND("_",B87)-1))</f>
        <v>86</v>
      </c>
      <c r="B87" t="s">
        <v>637</v>
      </c>
      <c r="C87" t="s">
        <v>638</v>
      </c>
      <c r="D87" t="s">
        <v>69</v>
      </c>
      <c r="E87" t="s">
        <v>639</v>
      </c>
      <c r="F87">
        <v>2</v>
      </c>
      <c r="G87" t="s">
        <v>640</v>
      </c>
      <c r="H87">
        <v>0.96</v>
      </c>
      <c r="I87">
        <v>0.41</v>
      </c>
      <c r="J87" t="s">
        <v>72</v>
      </c>
      <c r="K87" t="s">
        <v>73</v>
      </c>
      <c r="L87" t="s">
        <v>74</v>
      </c>
      <c r="M87">
        <v>0.91</v>
      </c>
      <c r="N87">
        <v>0.8</v>
      </c>
      <c r="O87">
        <v>0.72</v>
      </c>
      <c r="P87">
        <v>0.18</v>
      </c>
      <c r="Q87">
        <v>0.26</v>
      </c>
      <c r="R87">
        <v>0.87</v>
      </c>
      <c r="S87">
        <v>0.91</v>
      </c>
      <c r="T87">
        <v>5</v>
      </c>
      <c r="U87">
        <v>0</v>
      </c>
      <c r="V87">
        <v>-1</v>
      </c>
      <c r="W87">
        <v>0.23</v>
      </c>
      <c r="X87">
        <v>0.64</v>
      </c>
      <c r="Y87">
        <v>0.65</v>
      </c>
      <c r="Z87">
        <v>-10</v>
      </c>
      <c r="AA87">
        <v>1899.64</v>
      </c>
      <c r="AB87">
        <v>0</v>
      </c>
      <c r="AC87">
        <v>29.72</v>
      </c>
      <c r="AD87">
        <v>45.45</v>
      </c>
      <c r="AE87">
        <v>22</v>
      </c>
      <c r="AF87">
        <v>5</v>
      </c>
      <c r="AG87">
        <v>60</v>
      </c>
      <c r="AH87">
        <v>1</v>
      </c>
      <c r="AI87">
        <v>0</v>
      </c>
      <c r="AJ87">
        <v>100</v>
      </c>
      <c r="AK87">
        <v>0</v>
      </c>
      <c r="AL87">
        <v>0</v>
      </c>
      <c r="AM87">
        <v>82.73</v>
      </c>
      <c r="AN87">
        <v>0</v>
      </c>
      <c r="AO87">
        <v>17.27</v>
      </c>
      <c r="AP87" t="s">
        <v>641</v>
      </c>
      <c r="AQ87">
        <v>3.56</v>
      </c>
      <c r="AR87">
        <v>0.24</v>
      </c>
      <c r="AS87">
        <v>0.95</v>
      </c>
      <c r="AT87">
        <v>0.86</v>
      </c>
      <c r="AU87">
        <v>0.09</v>
      </c>
      <c r="AV87">
        <v>0.68</v>
      </c>
      <c r="AW87">
        <v>-320.95999999999998</v>
      </c>
      <c r="AX87">
        <v>0.25</v>
      </c>
      <c r="AY87">
        <v>0.72</v>
      </c>
      <c r="AZ87">
        <v>0.63</v>
      </c>
      <c r="BA87">
        <v>-62.43</v>
      </c>
      <c r="BB87">
        <v>1938.83</v>
      </c>
      <c r="BC87">
        <v>-3.22</v>
      </c>
      <c r="BD87">
        <v>31.08</v>
      </c>
      <c r="BE87">
        <v>50</v>
      </c>
      <c r="BF87">
        <v>20</v>
      </c>
      <c r="BG87">
        <v>17</v>
      </c>
      <c r="BH87">
        <v>85</v>
      </c>
      <c r="BI87">
        <v>1</v>
      </c>
      <c r="BJ87">
        <v>5</v>
      </c>
      <c r="BK87" t="s">
        <v>642</v>
      </c>
      <c r="BL87" t="s">
        <v>643</v>
      </c>
      <c r="BM87" t="s">
        <v>78</v>
      </c>
      <c r="BN87" t="s">
        <v>79</v>
      </c>
      <c r="BO87" t="b">
        <v>1</v>
      </c>
    </row>
    <row r="88" spans="1:68" x14ac:dyDescent="0.2">
      <c r="A88" s="2">
        <f>VALUE(LEFT(B88,FIND("_",B88)-1))</f>
        <v>87</v>
      </c>
      <c r="B88" t="s">
        <v>699</v>
      </c>
      <c r="C88" t="s">
        <v>700</v>
      </c>
      <c r="D88" t="s">
        <v>69</v>
      </c>
      <c r="E88" t="s">
        <v>701</v>
      </c>
      <c r="F88">
        <v>1</v>
      </c>
      <c r="G88" t="s">
        <v>702</v>
      </c>
      <c r="H88">
        <v>0.84</v>
      </c>
      <c r="I88">
        <v>0.44</v>
      </c>
      <c r="J88" t="s">
        <v>72</v>
      </c>
      <c r="K88" t="s">
        <v>73</v>
      </c>
      <c r="L88" t="s">
        <v>74</v>
      </c>
      <c r="M88">
        <v>0.89</v>
      </c>
      <c r="N88">
        <v>0.81</v>
      </c>
      <c r="O88">
        <v>0.71</v>
      </c>
      <c r="P88">
        <v>0.19</v>
      </c>
      <c r="Q88">
        <v>0.27</v>
      </c>
      <c r="R88">
        <v>0.83</v>
      </c>
      <c r="S88">
        <v>0.92</v>
      </c>
      <c r="T88">
        <v>2</v>
      </c>
      <c r="U88">
        <v>0</v>
      </c>
      <c r="V88">
        <v>-1</v>
      </c>
      <c r="W88">
        <v>0.24</v>
      </c>
      <c r="X88">
        <v>0.64</v>
      </c>
      <c r="Y88">
        <v>0.65</v>
      </c>
      <c r="Z88">
        <v>-10</v>
      </c>
      <c r="AA88">
        <v>1958.43</v>
      </c>
      <c r="AB88">
        <v>0</v>
      </c>
      <c r="AC88">
        <v>29.67</v>
      </c>
      <c r="AD88">
        <v>40</v>
      </c>
      <c r="AE88">
        <v>20</v>
      </c>
      <c r="AF88">
        <v>5</v>
      </c>
      <c r="AG88">
        <v>60</v>
      </c>
      <c r="AH88">
        <v>1</v>
      </c>
      <c r="AI88">
        <v>0</v>
      </c>
      <c r="AJ88">
        <v>73.680000000000007</v>
      </c>
      <c r="AK88">
        <v>0</v>
      </c>
      <c r="AL88">
        <v>26.32</v>
      </c>
      <c r="AM88">
        <v>75.19</v>
      </c>
      <c r="AN88">
        <v>0</v>
      </c>
      <c r="AO88">
        <v>24.81</v>
      </c>
      <c r="AP88" t="s">
        <v>703</v>
      </c>
      <c r="AQ88">
        <v>1.68</v>
      </c>
      <c r="AR88">
        <v>0.31</v>
      </c>
      <c r="AS88">
        <v>0.92</v>
      </c>
      <c r="AT88">
        <v>0.87</v>
      </c>
      <c r="AU88">
        <v>0.12</v>
      </c>
      <c r="AV88">
        <v>0.65</v>
      </c>
      <c r="AW88">
        <v>-392.97</v>
      </c>
      <c r="AX88">
        <v>0.26</v>
      </c>
      <c r="AY88">
        <v>0.68</v>
      </c>
      <c r="AZ88">
        <v>0.63</v>
      </c>
      <c r="BA88">
        <v>-51.3</v>
      </c>
      <c r="BB88">
        <v>2089.86</v>
      </c>
      <c r="BC88">
        <v>-2.4500000000000002</v>
      </c>
      <c r="BD88">
        <v>32.119999999999997</v>
      </c>
      <c r="BE88">
        <v>36.36</v>
      </c>
      <c r="BF88">
        <v>22</v>
      </c>
      <c r="BG88">
        <v>9</v>
      </c>
      <c r="BH88">
        <v>40.909999999999997</v>
      </c>
      <c r="BI88">
        <v>3</v>
      </c>
      <c r="BJ88">
        <v>13.64</v>
      </c>
      <c r="BK88" t="s">
        <v>704</v>
      </c>
      <c r="BL88" t="s">
        <v>705</v>
      </c>
      <c r="BM88" t="s">
        <v>78</v>
      </c>
      <c r="BN88" t="s">
        <v>79</v>
      </c>
      <c r="BO88" t="b">
        <v>1</v>
      </c>
    </row>
    <row r="89" spans="1:68" x14ac:dyDescent="0.2">
      <c r="A89" s="2">
        <f>VALUE(LEFT(B89,FIND("_",B89)-1))</f>
        <v>88</v>
      </c>
      <c r="B89" t="s">
        <v>651</v>
      </c>
      <c r="C89" t="s">
        <v>652</v>
      </c>
      <c r="D89" t="s">
        <v>69</v>
      </c>
      <c r="E89" t="s">
        <v>653</v>
      </c>
      <c r="F89">
        <v>1</v>
      </c>
      <c r="G89" t="s">
        <v>654</v>
      </c>
      <c r="H89">
        <v>0.79</v>
      </c>
      <c r="I89">
        <v>0.47</v>
      </c>
      <c r="J89" t="s">
        <v>72</v>
      </c>
      <c r="K89" t="s">
        <v>73</v>
      </c>
      <c r="L89" t="s">
        <v>74</v>
      </c>
      <c r="M89">
        <v>0.92</v>
      </c>
      <c r="N89">
        <v>0.84</v>
      </c>
      <c r="O89">
        <v>0.8</v>
      </c>
      <c r="P89">
        <v>0.15</v>
      </c>
      <c r="Q89">
        <v>0.2</v>
      </c>
      <c r="R89">
        <v>0.89</v>
      </c>
      <c r="S89">
        <v>0.93</v>
      </c>
      <c r="T89">
        <v>2</v>
      </c>
      <c r="U89">
        <v>0</v>
      </c>
      <c r="V89">
        <v>-1</v>
      </c>
      <c r="W89">
        <v>0.27</v>
      </c>
      <c r="X89">
        <v>0.7</v>
      </c>
      <c r="Y89">
        <v>0.65</v>
      </c>
      <c r="Z89">
        <v>-10</v>
      </c>
      <c r="AA89">
        <v>1814.64</v>
      </c>
      <c r="AB89">
        <v>0</v>
      </c>
      <c r="AC89">
        <v>32.090000000000003</v>
      </c>
      <c r="AD89">
        <v>54.55</v>
      </c>
      <c r="AE89">
        <v>22</v>
      </c>
      <c r="AF89">
        <v>5</v>
      </c>
      <c r="AG89">
        <v>60</v>
      </c>
      <c r="AH89">
        <v>1</v>
      </c>
      <c r="AI89">
        <v>0</v>
      </c>
      <c r="AJ89">
        <v>86.67</v>
      </c>
      <c r="AK89">
        <v>0</v>
      </c>
      <c r="AL89">
        <v>13.33</v>
      </c>
      <c r="AM89">
        <v>73</v>
      </c>
      <c r="AN89">
        <v>0</v>
      </c>
      <c r="AO89">
        <v>27</v>
      </c>
      <c r="AP89" t="s">
        <v>655</v>
      </c>
      <c r="AQ89">
        <v>1.07</v>
      </c>
      <c r="AR89">
        <v>0.4</v>
      </c>
      <c r="AS89">
        <v>0.92</v>
      </c>
      <c r="AT89">
        <v>0.8</v>
      </c>
      <c r="AU89">
        <v>0.12</v>
      </c>
      <c r="AV89">
        <v>0.65</v>
      </c>
      <c r="AW89">
        <v>-306.91000000000003</v>
      </c>
      <c r="AX89">
        <v>0.25</v>
      </c>
      <c r="AY89">
        <v>0.71</v>
      </c>
      <c r="AZ89">
        <v>0.66</v>
      </c>
      <c r="BA89">
        <v>-50.55</v>
      </c>
      <c r="BB89">
        <v>1942.69</v>
      </c>
      <c r="BC89">
        <v>-2.6</v>
      </c>
      <c r="BD89">
        <v>34.03</v>
      </c>
      <c r="BE89">
        <v>59.09</v>
      </c>
      <c r="BF89">
        <v>22</v>
      </c>
      <c r="BG89">
        <v>6</v>
      </c>
      <c r="BH89">
        <v>27.27</v>
      </c>
      <c r="BI89">
        <v>7</v>
      </c>
      <c r="BJ89">
        <v>31.82</v>
      </c>
      <c r="BK89" t="s">
        <v>656</v>
      </c>
      <c r="BL89" t="s">
        <v>657</v>
      </c>
      <c r="BM89" t="s">
        <v>78</v>
      </c>
      <c r="BN89" t="s">
        <v>79</v>
      </c>
      <c r="BO89" t="b">
        <v>0</v>
      </c>
      <c r="BP89" t="s">
        <v>88</v>
      </c>
    </row>
    <row r="90" spans="1:68" x14ac:dyDescent="0.2">
      <c r="A90" s="2">
        <f>VALUE(LEFT(B90,FIND("_",B90)-1))</f>
        <v>89</v>
      </c>
      <c r="B90" t="s">
        <v>692</v>
      </c>
      <c r="C90" t="s">
        <v>693</v>
      </c>
      <c r="D90" t="s">
        <v>69</v>
      </c>
      <c r="E90" t="s">
        <v>694</v>
      </c>
      <c r="F90">
        <v>1</v>
      </c>
      <c r="G90" t="s">
        <v>695</v>
      </c>
      <c r="H90">
        <v>0.81</v>
      </c>
      <c r="I90">
        <v>0.46</v>
      </c>
      <c r="J90" t="s">
        <v>72</v>
      </c>
      <c r="K90" t="s">
        <v>73</v>
      </c>
      <c r="L90" t="s">
        <v>74</v>
      </c>
      <c r="M90">
        <v>0.91</v>
      </c>
      <c r="N90">
        <v>0.84</v>
      </c>
      <c r="O90">
        <v>0.79</v>
      </c>
      <c r="P90">
        <v>0.16</v>
      </c>
      <c r="Q90">
        <v>0.2</v>
      </c>
      <c r="R90">
        <v>0.89</v>
      </c>
      <c r="S90">
        <v>0.93</v>
      </c>
      <c r="T90">
        <v>2</v>
      </c>
      <c r="U90">
        <v>0</v>
      </c>
      <c r="V90">
        <v>-1</v>
      </c>
      <c r="W90">
        <v>0.21</v>
      </c>
      <c r="X90">
        <v>0.69</v>
      </c>
      <c r="Y90">
        <v>0.65</v>
      </c>
      <c r="Z90">
        <v>-10</v>
      </c>
      <c r="AA90">
        <v>1841.27</v>
      </c>
      <c r="AB90">
        <v>0</v>
      </c>
      <c r="AC90">
        <v>32.380000000000003</v>
      </c>
      <c r="AD90">
        <v>52.63</v>
      </c>
      <c r="AE90">
        <v>19</v>
      </c>
      <c r="AF90">
        <v>5</v>
      </c>
      <c r="AG90">
        <v>60</v>
      </c>
      <c r="AH90">
        <v>1</v>
      </c>
      <c r="AI90">
        <v>0</v>
      </c>
      <c r="AJ90">
        <v>86.67</v>
      </c>
      <c r="AK90">
        <v>0</v>
      </c>
      <c r="AL90">
        <v>13.33</v>
      </c>
      <c r="AM90">
        <v>73</v>
      </c>
      <c r="AN90">
        <v>0</v>
      </c>
      <c r="AO90">
        <v>27</v>
      </c>
      <c r="AP90" t="s">
        <v>696</v>
      </c>
      <c r="AQ90">
        <v>1.1399999999999999</v>
      </c>
      <c r="AR90">
        <v>0.39</v>
      </c>
      <c r="AS90">
        <v>0.91</v>
      </c>
      <c r="AT90">
        <v>0.78</v>
      </c>
      <c r="AU90">
        <v>0.13</v>
      </c>
      <c r="AV90">
        <v>0.86</v>
      </c>
      <c r="AW90">
        <v>-297.06</v>
      </c>
      <c r="AX90">
        <v>0.25</v>
      </c>
      <c r="AY90">
        <v>0.63</v>
      </c>
      <c r="AZ90">
        <v>0.64</v>
      </c>
      <c r="BA90">
        <v>-56.59</v>
      </c>
      <c r="BB90">
        <v>2036.42</v>
      </c>
      <c r="BC90">
        <v>-2.78</v>
      </c>
      <c r="BD90">
        <v>37.229999999999997</v>
      </c>
      <c r="BE90">
        <v>54.55</v>
      </c>
      <c r="BF90">
        <v>22</v>
      </c>
      <c r="BG90">
        <v>9</v>
      </c>
      <c r="BH90">
        <v>40.909999999999997</v>
      </c>
      <c r="BI90">
        <v>10</v>
      </c>
      <c r="BJ90">
        <v>45.45</v>
      </c>
      <c r="BK90" t="s">
        <v>697</v>
      </c>
      <c r="BL90" t="s">
        <v>698</v>
      </c>
      <c r="BM90" t="s">
        <v>78</v>
      </c>
      <c r="BN90" t="s">
        <v>79</v>
      </c>
      <c r="BO90" t="b">
        <v>0</v>
      </c>
      <c r="BP90" t="s">
        <v>88</v>
      </c>
    </row>
    <row r="91" spans="1:68" x14ac:dyDescent="0.2">
      <c r="A91" s="2">
        <f>VALUE(LEFT(B91,FIND("_",B91)-1))</f>
        <v>90</v>
      </c>
      <c r="B91" t="s">
        <v>713</v>
      </c>
      <c r="C91" t="s">
        <v>714</v>
      </c>
      <c r="D91" t="s">
        <v>69</v>
      </c>
      <c r="E91" t="s">
        <v>715</v>
      </c>
      <c r="F91">
        <v>2</v>
      </c>
      <c r="G91" t="s">
        <v>716</v>
      </c>
      <c r="H91">
        <v>0.95</v>
      </c>
      <c r="I91">
        <v>0.4</v>
      </c>
      <c r="J91" t="s">
        <v>72</v>
      </c>
      <c r="K91" t="s">
        <v>73</v>
      </c>
      <c r="L91" t="s">
        <v>74</v>
      </c>
      <c r="M91">
        <v>0.85</v>
      </c>
      <c r="N91">
        <v>0.81</v>
      </c>
      <c r="O91">
        <v>0.75</v>
      </c>
      <c r="P91">
        <v>0.19</v>
      </c>
      <c r="Q91">
        <v>0.24</v>
      </c>
      <c r="R91">
        <v>0.8</v>
      </c>
      <c r="S91">
        <v>0.86</v>
      </c>
      <c r="T91">
        <v>5</v>
      </c>
      <c r="U91">
        <v>0</v>
      </c>
      <c r="V91">
        <v>-1</v>
      </c>
      <c r="W91">
        <v>0.19</v>
      </c>
      <c r="X91">
        <v>0.64</v>
      </c>
      <c r="Y91">
        <v>0.65</v>
      </c>
      <c r="Z91">
        <v>-10</v>
      </c>
      <c r="AA91">
        <v>2023.96</v>
      </c>
      <c r="AB91">
        <v>0</v>
      </c>
      <c r="AC91">
        <v>34.96</v>
      </c>
      <c r="AD91">
        <v>47.37</v>
      </c>
      <c r="AE91">
        <v>19</v>
      </c>
      <c r="AF91">
        <v>5</v>
      </c>
      <c r="AG91">
        <v>60</v>
      </c>
      <c r="AH91">
        <v>1</v>
      </c>
      <c r="AI91">
        <v>0</v>
      </c>
      <c r="AJ91">
        <v>66.67</v>
      </c>
      <c r="AK91">
        <v>0</v>
      </c>
      <c r="AL91">
        <v>33.33</v>
      </c>
      <c r="AM91">
        <v>77.680000000000007</v>
      </c>
      <c r="AN91">
        <v>0</v>
      </c>
      <c r="AO91">
        <v>22.32</v>
      </c>
      <c r="AP91" t="s">
        <v>717</v>
      </c>
      <c r="AQ91">
        <v>1.03</v>
      </c>
      <c r="AR91">
        <v>0.28999999999999998</v>
      </c>
      <c r="AS91">
        <v>0.86</v>
      </c>
      <c r="AT91">
        <v>0.79</v>
      </c>
      <c r="AU91">
        <v>0.15</v>
      </c>
      <c r="AV91">
        <v>1.41</v>
      </c>
      <c r="AW91">
        <v>-354.77</v>
      </c>
      <c r="AX91">
        <v>0.19</v>
      </c>
      <c r="AY91">
        <v>0.6</v>
      </c>
      <c r="AZ91">
        <v>0.59</v>
      </c>
      <c r="BA91">
        <v>-40.54</v>
      </c>
      <c r="BB91">
        <v>2093.8000000000002</v>
      </c>
      <c r="BC91">
        <v>-1.94</v>
      </c>
      <c r="BD91">
        <v>36.14</v>
      </c>
      <c r="BE91">
        <v>42.86</v>
      </c>
      <c r="BF91">
        <v>21</v>
      </c>
      <c r="BG91">
        <v>6</v>
      </c>
      <c r="BH91">
        <v>28.57</v>
      </c>
      <c r="BI91">
        <v>5</v>
      </c>
      <c r="BJ91">
        <v>23.81</v>
      </c>
      <c r="BK91" t="s">
        <v>718</v>
      </c>
      <c r="BL91" t="s">
        <v>719</v>
      </c>
      <c r="BM91" t="s">
        <v>78</v>
      </c>
      <c r="BN91" t="s">
        <v>79</v>
      </c>
      <c r="BO91" t="b">
        <v>0</v>
      </c>
      <c r="BP91" t="s">
        <v>88</v>
      </c>
    </row>
    <row r="92" spans="1:68" x14ac:dyDescent="0.2">
      <c r="A92" s="2">
        <f>VALUE(LEFT(B92,FIND("_",B92)-1))</f>
        <v>91</v>
      </c>
      <c r="B92" t="s">
        <v>734</v>
      </c>
      <c r="C92" t="s">
        <v>735</v>
      </c>
      <c r="D92" t="s">
        <v>69</v>
      </c>
      <c r="E92" t="s">
        <v>736</v>
      </c>
      <c r="F92">
        <v>2</v>
      </c>
      <c r="G92" t="s">
        <v>737</v>
      </c>
      <c r="H92">
        <v>1.06</v>
      </c>
      <c r="I92">
        <v>0.25</v>
      </c>
      <c r="J92" t="s">
        <v>72</v>
      </c>
      <c r="K92" t="s">
        <v>73</v>
      </c>
      <c r="L92" t="s">
        <v>74</v>
      </c>
      <c r="M92">
        <v>0.88</v>
      </c>
      <c r="N92">
        <v>0.8</v>
      </c>
      <c r="O92">
        <v>0.72</v>
      </c>
      <c r="P92">
        <v>0.2</v>
      </c>
      <c r="Q92">
        <v>0.26</v>
      </c>
      <c r="R92">
        <v>0.88</v>
      </c>
      <c r="S92">
        <v>0.9</v>
      </c>
      <c r="T92">
        <v>4</v>
      </c>
      <c r="U92">
        <v>0</v>
      </c>
      <c r="V92">
        <v>-1</v>
      </c>
      <c r="W92">
        <v>0.22</v>
      </c>
      <c r="X92">
        <v>0.65</v>
      </c>
      <c r="Y92">
        <v>0.65</v>
      </c>
      <c r="Z92">
        <v>-10</v>
      </c>
      <c r="AA92">
        <v>2002.47</v>
      </c>
      <c r="AB92">
        <v>0</v>
      </c>
      <c r="AC92">
        <v>26.43</v>
      </c>
      <c r="AD92">
        <v>42.86</v>
      </c>
      <c r="AE92">
        <v>21</v>
      </c>
      <c r="AF92">
        <v>5</v>
      </c>
      <c r="AG92">
        <v>60</v>
      </c>
      <c r="AH92">
        <v>1</v>
      </c>
      <c r="AI92">
        <v>0</v>
      </c>
      <c r="AJ92">
        <v>100</v>
      </c>
      <c r="AK92">
        <v>0</v>
      </c>
      <c r="AL92">
        <v>0</v>
      </c>
      <c r="AM92">
        <v>86.32</v>
      </c>
      <c r="AN92">
        <v>0</v>
      </c>
      <c r="AO92">
        <v>13.68</v>
      </c>
      <c r="AP92" t="s">
        <v>738</v>
      </c>
      <c r="AQ92">
        <v>2.31</v>
      </c>
      <c r="AR92">
        <v>0.25</v>
      </c>
      <c r="AS92">
        <v>0.92</v>
      </c>
      <c r="AT92">
        <v>0.83</v>
      </c>
      <c r="AU92">
        <v>0.14000000000000001</v>
      </c>
      <c r="AV92">
        <v>1.05</v>
      </c>
      <c r="AW92">
        <v>-303.02</v>
      </c>
      <c r="AX92">
        <v>0.26</v>
      </c>
      <c r="AY92">
        <v>0.65</v>
      </c>
      <c r="AZ92">
        <v>0.56000000000000005</v>
      </c>
      <c r="BA92">
        <v>-59.1</v>
      </c>
      <c r="BB92">
        <v>2073.1999999999998</v>
      </c>
      <c r="BC92">
        <v>-2.85</v>
      </c>
      <c r="BD92">
        <v>28.6</v>
      </c>
      <c r="BE92">
        <v>42.31</v>
      </c>
      <c r="BF92">
        <v>26</v>
      </c>
      <c r="BG92">
        <v>4</v>
      </c>
      <c r="BH92">
        <v>15.38</v>
      </c>
      <c r="BI92">
        <v>4</v>
      </c>
      <c r="BJ92">
        <v>15.38</v>
      </c>
      <c r="BK92" t="s">
        <v>739</v>
      </c>
      <c r="BL92" t="s">
        <v>740</v>
      </c>
      <c r="BM92" t="s">
        <v>78</v>
      </c>
      <c r="BN92" t="s">
        <v>79</v>
      </c>
      <c r="BO92" t="b">
        <v>1</v>
      </c>
    </row>
    <row r="93" spans="1:68" x14ac:dyDescent="0.2">
      <c r="A93" s="2">
        <f>VALUE(LEFT(B93,FIND("_",B93)-1))</f>
        <v>92</v>
      </c>
      <c r="B93" t="s">
        <v>720</v>
      </c>
      <c r="C93" t="s">
        <v>721</v>
      </c>
      <c r="D93" t="s">
        <v>69</v>
      </c>
      <c r="E93" t="s">
        <v>722</v>
      </c>
      <c r="F93">
        <v>2</v>
      </c>
      <c r="G93" t="s">
        <v>723</v>
      </c>
      <c r="H93">
        <v>0.97</v>
      </c>
      <c r="I93">
        <v>0.41</v>
      </c>
      <c r="J93" t="s">
        <v>72</v>
      </c>
      <c r="K93" t="s">
        <v>73</v>
      </c>
      <c r="L93" t="s">
        <v>74</v>
      </c>
      <c r="M93">
        <v>0.9</v>
      </c>
      <c r="N93">
        <v>0.79</v>
      </c>
      <c r="O93">
        <v>0.7</v>
      </c>
      <c r="P93">
        <v>0.2</v>
      </c>
      <c r="Q93">
        <v>0.28000000000000003</v>
      </c>
      <c r="R93">
        <v>0.86</v>
      </c>
      <c r="S93">
        <v>0.91</v>
      </c>
      <c r="T93">
        <v>4</v>
      </c>
      <c r="U93">
        <v>0</v>
      </c>
      <c r="V93">
        <v>-1</v>
      </c>
      <c r="W93">
        <v>0.25</v>
      </c>
      <c r="X93">
        <v>0.65</v>
      </c>
      <c r="Y93">
        <v>0.65</v>
      </c>
      <c r="Z93">
        <v>-10</v>
      </c>
      <c r="AA93">
        <v>1782.95</v>
      </c>
      <c r="AB93">
        <v>0</v>
      </c>
      <c r="AC93">
        <v>26.6</v>
      </c>
      <c r="AD93">
        <v>52.38</v>
      </c>
      <c r="AE93">
        <v>21</v>
      </c>
      <c r="AF93">
        <v>5</v>
      </c>
      <c r="AG93">
        <v>60</v>
      </c>
      <c r="AH93">
        <v>1</v>
      </c>
      <c r="AI93">
        <v>0</v>
      </c>
      <c r="AJ93">
        <v>100</v>
      </c>
      <c r="AK93">
        <v>0</v>
      </c>
      <c r="AL93">
        <v>0</v>
      </c>
      <c r="AM93">
        <v>80.91</v>
      </c>
      <c r="AN93">
        <v>0</v>
      </c>
      <c r="AO93">
        <v>19.09</v>
      </c>
      <c r="AP93" t="s">
        <v>724</v>
      </c>
      <c r="AQ93">
        <v>4.03</v>
      </c>
      <c r="AR93">
        <v>0.24</v>
      </c>
      <c r="AS93">
        <v>0.95</v>
      </c>
      <c r="AT93">
        <v>0.85</v>
      </c>
      <c r="AU93">
        <v>0.1</v>
      </c>
      <c r="AV93">
        <v>0.61</v>
      </c>
      <c r="AW93">
        <v>-299.39999999999998</v>
      </c>
      <c r="AX93">
        <v>0.28000000000000003</v>
      </c>
      <c r="AY93">
        <v>0.72</v>
      </c>
      <c r="AZ93">
        <v>0.54</v>
      </c>
      <c r="BA93">
        <v>-60.78</v>
      </c>
      <c r="BB93">
        <v>1887.29</v>
      </c>
      <c r="BC93">
        <v>-3.22</v>
      </c>
      <c r="BD93">
        <v>29.66</v>
      </c>
      <c r="BE93">
        <v>50</v>
      </c>
      <c r="BF93">
        <v>20</v>
      </c>
      <c r="BG93">
        <v>11</v>
      </c>
      <c r="BH93">
        <v>55</v>
      </c>
      <c r="BI93">
        <v>2</v>
      </c>
      <c r="BJ93">
        <v>10</v>
      </c>
      <c r="BK93" t="s">
        <v>725</v>
      </c>
      <c r="BL93" t="s">
        <v>726</v>
      </c>
      <c r="BM93" t="s">
        <v>78</v>
      </c>
      <c r="BN93" t="s">
        <v>79</v>
      </c>
      <c r="BO93" t="b">
        <v>1</v>
      </c>
    </row>
    <row r="94" spans="1:68" x14ac:dyDescent="0.2">
      <c r="A94" s="2">
        <f>VALUE(LEFT(B94,FIND("_",B94)-1))</f>
        <v>93</v>
      </c>
      <c r="B94" t="s">
        <v>748</v>
      </c>
      <c r="C94" t="s">
        <v>749</v>
      </c>
      <c r="D94" t="s">
        <v>69</v>
      </c>
      <c r="E94" t="s">
        <v>750</v>
      </c>
      <c r="F94">
        <v>1</v>
      </c>
      <c r="G94" t="s">
        <v>751</v>
      </c>
      <c r="H94">
        <v>0.95</v>
      </c>
      <c r="I94">
        <v>0.39</v>
      </c>
      <c r="J94" t="s">
        <v>72</v>
      </c>
      <c r="K94" t="s">
        <v>73</v>
      </c>
      <c r="L94" t="s">
        <v>74</v>
      </c>
      <c r="M94">
        <v>0.9</v>
      </c>
      <c r="N94">
        <v>0.84</v>
      </c>
      <c r="O94">
        <v>0.76</v>
      </c>
      <c r="P94">
        <v>0.15</v>
      </c>
      <c r="Q94">
        <v>0.2</v>
      </c>
      <c r="R94">
        <v>0.88</v>
      </c>
      <c r="S94">
        <v>0.91</v>
      </c>
      <c r="T94">
        <v>5</v>
      </c>
      <c r="U94">
        <v>0</v>
      </c>
      <c r="V94">
        <v>-1</v>
      </c>
      <c r="W94">
        <v>0.31</v>
      </c>
      <c r="X94">
        <v>0.61</v>
      </c>
      <c r="Y94">
        <v>0.65</v>
      </c>
      <c r="Z94">
        <v>-10</v>
      </c>
      <c r="AA94">
        <v>1742.53</v>
      </c>
      <c r="AB94">
        <v>0</v>
      </c>
      <c r="AC94">
        <v>26.3</v>
      </c>
      <c r="AD94">
        <v>54.55</v>
      </c>
      <c r="AE94">
        <v>22</v>
      </c>
      <c r="AF94">
        <v>5</v>
      </c>
      <c r="AG94">
        <v>60</v>
      </c>
      <c r="AH94">
        <v>1</v>
      </c>
      <c r="AI94">
        <v>0</v>
      </c>
      <c r="AJ94">
        <v>93.33</v>
      </c>
      <c r="AK94">
        <v>0</v>
      </c>
      <c r="AL94">
        <v>6.67</v>
      </c>
      <c r="AM94">
        <v>80.14</v>
      </c>
      <c r="AN94">
        <v>0</v>
      </c>
      <c r="AO94">
        <v>19.86</v>
      </c>
      <c r="AP94" t="s">
        <v>752</v>
      </c>
      <c r="AQ94">
        <v>1.45</v>
      </c>
      <c r="AR94">
        <v>0.28000000000000003</v>
      </c>
      <c r="AS94">
        <v>0.92</v>
      </c>
      <c r="AT94">
        <v>0.85</v>
      </c>
      <c r="AU94">
        <v>0.11</v>
      </c>
      <c r="AV94">
        <v>0.68</v>
      </c>
      <c r="AW94">
        <v>-425.6</v>
      </c>
      <c r="AX94">
        <v>0.34</v>
      </c>
      <c r="AY94">
        <v>0.64</v>
      </c>
      <c r="AZ94">
        <v>0.67</v>
      </c>
      <c r="BA94">
        <v>-45.33</v>
      </c>
      <c r="BB94">
        <v>1679.12</v>
      </c>
      <c r="BC94">
        <v>-2.7</v>
      </c>
      <c r="BD94">
        <v>24.46</v>
      </c>
      <c r="BE94">
        <v>63.16</v>
      </c>
      <c r="BF94">
        <v>19</v>
      </c>
      <c r="BG94">
        <v>5</v>
      </c>
      <c r="BH94">
        <v>26.32</v>
      </c>
      <c r="BI94">
        <v>1</v>
      </c>
      <c r="BJ94">
        <v>5.26</v>
      </c>
      <c r="BK94" t="s">
        <v>753</v>
      </c>
      <c r="BL94" t="s">
        <v>754</v>
      </c>
      <c r="BM94" t="s">
        <v>78</v>
      </c>
      <c r="BN94" t="s">
        <v>79</v>
      </c>
      <c r="BO94" t="b">
        <v>1</v>
      </c>
    </row>
    <row r="95" spans="1:68" x14ac:dyDescent="0.2">
      <c r="A95" s="2">
        <f>VALUE(LEFT(B95,FIND("_",B95)-1))</f>
        <v>94</v>
      </c>
      <c r="B95" t="s">
        <v>727</v>
      </c>
      <c r="C95" t="s">
        <v>728</v>
      </c>
      <c r="D95" t="s">
        <v>69</v>
      </c>
      <c r="E95" t="s">
        <v>729</v>
      </c>
      <c r="F95">
        <v>2</v>
      </c>
      <c r="G95" t="s">
        <v>730</v>
      </c>
      <c r="H95">
        <v>0.87</v>
      </c>
      <c r="I95">
        <v>0.39</v>
      </c>
      <c r="J95" t="s">
        <v>72</v>
      </c>
      <c r="K95" t="s">
        <v>73</v>
      </c>
      <c r="L95" t="s">
        <v>74</v>
      </c>
      <c r="M95">
        <v>0.88</v>
      </c>
      <c r="N95">
        <v>0.81</v>
      </c>
      <c r="O95">
        <v>0.73</v>
      </c>
      <c r="P95">
        <v>0.21</v>
      </c>
      <c r="Q95">
        <v>0.28999999999999998</v>
      </c>
      <c r="R95">
        <v>0.81</v>
      </c>
      <c r="S95">
        <v>0.92</v>
      </c>
      <c r="T95">
        <v>4</v>
      </c>
      <c r="U95">
        <v>0</v>
      </c>
      <c r="V95">
        <v>-1</v>
      </c>
      <c r="W95">
        <v>0.26</v>
      </c>
      <c r="X95">
        <v>0.61</v>
      </c>
      <c r="Y95">
        <v>0.65</v>
      </c>
      <c r="Z95">
        <v>-10</v>
      </c>
      <c r="AA95">
        <v>1822.52</v>
      </c>
      <c r="AB95">
        <v>0</v>
      </c>
      <c r="AC95">
        <v>27.48</v>
      </c>
      <c r="AD95">
        <v>36.36</v>
      </c>
      <c r="AE95">
        <v>22</v>
      </c>
      <c r="AF95">
        <v>5</v>
      </c>
      <c r="AG95">
        <v>60</v>
      </c>
      <c r="AH95">
        <v>1</v>
      </c>
      <c r="AI95">
        <v>0</v>
      </c>
      <c r="AJ95">
        <v>70.59</v>
      </c>
      <c r="AK95">
        <v>0</v>
      </c>
      <c r="AL95">
        <v>29.41</v>
      </c>
      <c r="AM95">
        <v>74.42</v>
      </c>
      <c r="AN95">
        <v>0</v>
      </c>
      <c r="AO95">
        <v>25.58</v>
      </c>
      <c r="AP95" t="s">
        <v>731</v>
      </c>
      <c r="AQ95">
        <v>1.7</v>
      </c>
      <c r="AR95">
        <v>0.27</v>
      </c>
      <c r="AS95">
        <v>0.92</v>
      </c>
      <c r="AT95">
        <v>0.88</v>
      </c>
      <c r="AU95">
        <v>0.12</v>
      </c>
      <c r="AV95">
        <v>0.53</v>
      </c>
      <c r="AW95">
        <v>-401.67</v>
      </c>
      <c r="AX95">
        <v>0.26</v>
      </c>
      <c r="AY95">
        <v>0.72</v>
      </c>
      <c r="AZ95">
        <v>0.7</v>
      </c>
      <c r="BA95">
        <v>-52.03</v>
      </c>
      <c r="BB95">
        <v>1902.8</v>
      </c>
      <c r="BC95">
        <v>-2.73</v>
      </c>
      <c r="BD95">
        <v>28.91</v>
      </c>
      <c r="BE95">
        <v>36.36</v>
      </c>
      <c r="BF95">
        <v>22</v>
      </c>
      <c r="BG95">
        <v>9</v>
      </c>
      <c r="BH95">
        <v>40.909999999999997</v>
      </c>
      <c r="BI95">
        <v>1</v>
      </c>
      <c r="BJ95">
        <v>4.55</v>
      </c>
      <c r="BK95" t="s">
        <v>732</v>
      </c>
      <c r="BL95" t="s">
        <v>733</v>
      </c>
      <c r="BM95" t="s">
        <v>78</v>
      </c>
      <c r="BN95" t="s">
        <v>79</v>
      </c>
      <c r="BO95" t="b">
        <v>1</v>
      </c>
    </row>
    <row r="96" spans="1:68" x14ac:dyDescent="0.2">
      <c r="A96" s="2">
        <f>VALUE(LEFT(B96,FIND("_",B96)-1))</f>
        <v>95</v>
      </c>
      <c r="B96" t="s">
        <v>741</v>
      </c>
      <c r="C96" t="s">
        <v>742</v>
      </c>
      <c r="D96" t="s">
        <v>69</v>
      </c>
      <c r="E96" t="s">
        <v>743</v>
      </c>
      <c r="F96">
        <v>1</v>
      </c>
      <c r="G96" t="s">
        <v>744</v>
      </c>
      <c r="H96">
        <v>0.9</v>
      </c>
      <c r="I96">
        <v>0.43</v>
      </c>
      <c r="J96" t="s">
        <v>72</v>
      </c>
      <c r="K96" t="s">
        <v>73</v>
      </c>
      <c r="L96" t="s">
        <v>74</v>
      </c>
      <c r="M96">
        <v>0.85</v>
      </c>
      <c r="N96">
        <v>0.82</v>
      </c>
      <c r="O96">
        <v>0.75</v>
      </c>
      <c r="P96">
        <v>0.19</v>
      </c>
      <c r="Q96">
        <v>0.23</v>
      </c>
      <c r="R96">
        <v>0.8</v>
      </c>
      <c r="S96">
        <v>0.85</v>
      </c>
      <c r="T96">
        <v>1</v>
      </c>
      <c r="U96">
        <v>0</v>
      </c>
      <c r="V96">
        <v>-1</v>
      </c>
      <c r="W96">
        <v>0.17</v>
      </c>
      <c r="X96">
        <v>0.66</v>
      </c>
      <c r="Y96">
        <v>0.65</v>
      </c>
      <c r="Z96">
        <v>-10</v>
      </c>
      <c r="AA96">
        <v>1898.53</v>
      </c>
      <c r="AB96">
        <v>0</v>
      </c>
      <c r="AC96">
        <v>34.28</v>
      </c>
      <c r="AD96">
        <v>35</v>
      </c>
      <c r="AE96">
        <v>20</v>
      </c>
      <c r="AF96">
        <v>5</v>
      </c>
      <c r="AG96">
        <v>60</v>
      </c>
      <c r="AH96">
        <v>1</v>
      </c>
      <c r="AI96">
        <v>0</v>
      </c>
      <c r="AJ96">
        <v>100</v>
      </c>
      <c r="AK96">
        <v>0</v>
      </c>
      <c r="AL96">
        <v>0</v>
      </c>
      <c r="AM96">
        <v>79.61</v>
      </c>
      <c r="AN96">
        <v>0</v>
      </c>
      <c r="AO96">
        <v>20.39</v>
      </c>
      <c r="AP96" t="s">
        <v>745</v>
      </c>
      <c r="AQ96">
        <v>1.39</v>
      </c>
      <c r="AR96">
        <v>0.33</v>
      </c>
      <c r="AS96">
        <v>0.89</v>
      </c>
      <c r="AT96">
        <v>0.8</v>
      </c>
      <c r="AU96">
        <v>0.13</v>
      </c>
      <c r="AV96">
        <v>0.81</v>
      </c>
      <c r="AW96">
        <v>-310.14</v>
      </c>
      <c r="AX96">
        <v>0.2</v>
      </c>
      <c r="AY96">
        <v>0.63</v>
      </c>
      <c r="AZ96">
        <v>0.62</v>
      </c>
      <c r="BA96">
        <v>-60.74</v>
      </c>
      <c r="BB96">
        <v>1768.7</v>
      </c>
      <c r="BC96">
        <v>-3.43</v>
      </c>
      <c r="BD96">
        <v>32.659999999999997</v>
      </c>
      <c r="BE96">
        <v>35</v>
      </c>
      <c r="BF96">
        <v>20</v>
      </c>
      <c r="BG96">
        <v>12</v>
      </c>
      <c r="BH96">
        <v>60</v>
      </c>
      <c r="BI96">
        <v>3</v>
      </c>
      <c r="BJ96">
        <v>15</v>
      </c>
      <c r="BK96" t="s">
        <v>746</v>
      </c>
      <c r="BL96" t="s">
        <v>747</v>
      </c>
      <c r="BM96" t="s">
        <v>78</v>
      </c>
      <c r="BN96" t="s">
        <v>79</v>
      </c>
      <c r="BO96" t="b">
        <v>1</v>
      </c>
    </row>
    <row r="97" spans="1:71" x14ac:dyDescent="0.2">
      <c r="A97" s="2">
        <f>VALUE(LEFT(B97,FIND("_",B97)-1))</f>
        <v>96</v>
      </c>
      <c r="B97" t="s">
        <v>762</v>
      </c>
      <c r="C97" t="s">
        <v>763</v>
      </c>
      <c r="D97" t="s">
        <v>69</v>
      </c>
      <c r="E97" t="s">
        <v>764</v>
      </c>
      <c r="F97">
        <v>2</v>
      </c>
      <c r="G97" t="s">
        <v>765</v>
      </c>
      <c r="H97">
        <v>0.89</v>
      </c>
      <c r="I97">
        <v>0.42</v>
      </c>
      <c r="J97" t="s">
        <v>72</v>
      </c>
      <c r="K97" t="s">
        <v>73</v>
      </c>
      <c r="L97" t="s">
        <v>74</v>
      </c>
      <c r="M97">
        <v>0.89</v>
      </c>
      <c r="N97">
        <v>0.81</v>
      </c>
      <c r="O97">
        <v>0.72</v>
      </c>
      <c r="P97">
        <v>0.2</v>
      </c>
      <c r="Q97">
        <v>0.27</v>
      </c>
      <c r="R97">
        <v>0.84</v>
      </c>
      <c r="S97">
        <v>0.9</v>
      </c>
      <c r="T97">
        <v>0</v>
      </c>
      <c r="U97">
        <v>0</v>
      </c>
      <c r="V97">
        <v>-1</v>
      </c>
      <c r="W97">
        <v>0.21</v>
      </c>
      <c r="X97">
        <v>0.61</v>
      </c>
      <c r="Y97">
        <v>0.65</v>
      </c>
      <c r="Z97">
        <v>-10</v>
      </c>
      <c r="AA97">
        <v>1667.74</v>
      </c>
      <c r="AB97">
        <v>0</v>
      </c>
      <c r="AC97">
        <v>22.71</v>
      </c>
      <c r="AD97">
        <v>47.06</v>
      </c>
      <c r="AE97">
        <v>17</v>
      </c>
      <c r="AF97">
        <v>5</v>
      </c>
      <c r="AG97">
        <v>60</v>
      </c>
      <c r="AH97">
        <v>1</v>
      </c>
      <c r="AI97">
        <v>0</v>
      </c>
      <c r="AJ97">
        <v>100</v>
      </c>
      <c r="AK97">
        <v>0</v>
      </c>
      <c r="AL97">
        <v>0</v>
      </c>
      <c r="AM97">
        <v>76.12</v>
      </c>
      <c r="AN97">
        <v>0</v>
      </c>
      <c r="AO97">
        <v>23.88</v>
      </c>
      <c r="AP97" t="s">
        <v>766</v>
      </c>
      <c r="AQ97">
        <v>2.12</v>
      </c>
      <c r="AR97">
        <v>0.26</v>
      </c>
      <c r="AS97">
        <v>0.9</v>
      </c>
      <c r="AT97">
        <v>0.85</v>
      </c>
      <c r="AU97">
        <v>0.13</v>
      </c>
      <c r="AV97">
        <v>0.82</v>
      </c>
      <c r="AW97">
        <v>-411.6</v>
      </c>
      <c r="AX97">
        <v>0.21</v>
      </c>
      <c r="AY97">
        <v>0.56000000000000005</v>
      </c>
      <c r="AZ97">
        <v>0.5</v>
      </c>
      <c r="BA97">
        <v>-47.31</v>
      </c>
      <c r="BB97">
        <v>1658.44</v>
      </c>
      <c r="BC97">
        <v>-2.85</v>
      </c>
      <c r="BD97">
        <v>22.55</v>
      </c>
      <c r="BE97">
        <v>47.06</v>
      </c>
      <c r="BF97">
        <v>17</v>
      </c>
      <c r="BG97">
        <v>8</v>
      </c>
      <c r="BH97">
        <v>47.06</v>
      </c>
      <c r="BI97">
        <v>1</v>
      </c>
      <c r="BJ97">
        <v>5.88</v>
      </c>
      <c r="BK97" t="s">
        <v>767</v>
      </c>
      <c r="BL97" t="s">
        <v>768</v>
      </c>
      <c r="BM97" t="s">
        <v>78</v>
      </c>
      <c r="BN97" t="s">
        <v>79</v>
      </c>
      <c r="BO97" t="b">
        <v>0</v>
      </c>
      <c r="BP97" t="s">
        <v>538</v>
      </c>
    </row>
    <row r="98" spans="1:71" x14ac:dyDescent="0.2">
      <c r="A98" s="2">
        <f>VALUE(LEFT(B98,FIND("_",B98)-1))</f>
        <v>97</v>
      </c>
      <c r="B98" t="s">
        <v>769</v>
      </c>
      <c r="C98" t="s">
        <v>770</v>
      </c>
      <c r="D98" t="s">
        <v>69</v>
      </c>
      <c r="E98" t="s">
        <v>771</v>
      </c>
      <c r="F98">
        <v>1</v>
      </c>
      <c r="G98" t="s">
        <v>772</v>
      </c>
      <c r="H98">
        <v>1.04</v>
      </c>
      <c r="I98">
        <v>0.24</v>
      </c>
      <c r="J98" t="s">
        <v>72</v>
      </c>
      <c r="K98" t="s">
        <v>73</v>
      </c>
      <c r="L98" t="s">
        <v>74</v>
      </c>
      <c r="M98">
        <v>0.88</v>
      </c>
      <c r="N98">
        <v>0.81</v>
      </c>
      <c r="O98">
        <v>0.74</v>
      </c>
      <c r="P98">
        <v>0.2</v>
      </c>
      <c r="Q98">
        <v>0.25</v>
      </c>
      <c r="R98">
        <v>0.9</v>
      </c>
      <c r="S98">
        <v>0.9</v>
      </c>
      <c r="T98">
        <v>4</v>
      </c>
      <c r="U98">
        <v>0</v>
      </c>
      <c r="V98">
        <v>-1</v>
      </c>
      <c r="W98">
        <v>0.21</v>
      </c>
      <c r="X98">
        <v>0.55000000000000004</v>
      </c>
      <c r="Y98">
        <v>0.65</v>
      </c>
      <c r="Z98">
        <v>-10</v>
      </c>
      <c r="AA98">
        <v>2059</v>
      </c>
      <c r="AB98">
        <v>0</v>
      </c>
      <c r="AC98">
        <v>28.17</v>
      </c>
      <c r="AD98">
        <v>47.62</v>
      </c>
      <c r="AE98">
        <v>21</v>
      </c>
      <c r="AF98">
        <v>5</v>
      </c>
      <c r="AG98">
        <v>60</v>
      </c>
      <c r="AH98">
        <v>1</v>
      </c>
      <c r="AI98">
        <v>0</v>
      </c>
      <c r="AJ98">
        <v>100</v>
      </c>
      <c r="AK98">
        <v>0</v>
      </c>
      <c r="AL98">
        <v>0</v>
      </c>
      <c r="AM98">
        <v>87.18</v>
      </c>
      <c r="AN98">
        <v>0</v>
      </c>
      <c r="AO98">
        <v>12.82</v>
      </c>
      <c r="AP98" t="s">
        <v>773</v>
      </c>
      <c r="AQ98">
        <v>2.83</v>
      </c>
      <c r="AR98">
        <v>0.32</v>
      </c>
      <c r="AS98">
        <v>0.9</v>
      </c>
      <c r="AT98">
        <v>0.79</v>
      </c>
      <c r="AU98">
        <v>0.16</v>
      </c>
      <c r="AV98">
        <v>1.39</v>
      </c>
      <c r="AW98">
        <v>-331.14</v>
      </c>
      <c r="AX98">
        <v>0.24</v>
      </c>
      <c r="AY98">
        <v>0.61</v>
      </c>
      <c r="AZ98">
        <v>0.64</v>
      </c>
      <c r="BA98">
        <v>-61.34</v>
      </c>
      <c r="BB98">
        <v>2123.39</v>
      </c>
      <c r="BC98">
        <v>-2.89</v>
      </c>
      <c r="BD98">
        <v>29.42</v>
      </c>
      <c r="BE98">
        <v>43.48</v>
      </c>
      <c r="BF98">
        <v>23</v>
      </c>
      <c r="BG98">
        <v>10</v>
      </c>
      <c r="BH98">
        <v>43.48</v>
      </c>
      <c r="BI98">
        <v>2</v>
      </c>
      <c r="BJ98">
        <v>8.6999999999999993</v>
      </c>
      <c r="BK98" t="s">
        <v>774</v>
      </c>
      <c r="BL98" t="s">
        <v>775</v>
      </c>
      <c r="BM98" t="s">
        <v>78</v>
      </c>
      <c r="BN98" t="s">
        <v>79</v>
      </c>
      <c r="BO98" t="b">
        <v>1</v>
      </c>
    </row>
    <row r="99" spans="1:71" x14ac:dyDescent="0.2">
      <c r="A99" s="2">
        <f>VALUE(LEFT(B99,FIND("_",B99)-1))</f>
        <v>98</v>
      </c>
      <c r="B99" t="s">
        <v>686</v>
      </c>
      <c r="C99" t="s">
        <v>687</v>
      </c>
      <c r="D99" t="s">
        <v>69</v>
      </c>
      <c r="E99" t="s">
        <v>688</v>
      </c>
      <c r="F99">
        <v>2</v>
      </c>
      <c r="G99" t="s">
        <v>689</v>
      </c>
      <c r="H99">
        <v>1.1599999999999999</v>
      </c>
      <c r="I99">
        <v>0.27</v>
      </c>
      <c r="J99" t="s">
        <v>72</v>
      </c>
      <c r="K99" t="s">
        <v>73</v>
      </c>
      <c r="L99" t="s">
        <v>74</v>
      </c>
      <c r="M99">
        <v>0.88</v>
      </c>
      <c r="N99">
        <v>0.79</v>
      </c>
      <c r="O99">
        <v>0.66</v>
      </c>
      <c r="P99">
        <v>0.22</v>
      </c>
      <c r="Q99">
        <v>0.28999999999999998</v>
      </c>
      <c r="R99">
        <v>0.88</v>
      </c>
      <c r="S99">
        <v>0.89</v>
      </c>
      <c r="T99">
        <v>6</v>
      </c>
      <c r="U99">
        <v>0</v>
      </c>
      <c r="V99">
        <v>-1</v>
      </c>
      <c r="W99">
        <v>0.32</v>
      </c>
      <c r="X99">
        <v>0.68</v>
      </c>
      <c r="Y99">
        <v>0.65</v>
      </c>
      <c r="Z99">
        <v>-10</v>
      </c>
      <c r="AA99">
        <v>1795.45</v>
      </c>
      <c r="AB99">
        <v>0</v>
      </c>
      <c r="AC99">
        <v>41.37</v>
      </c>
      <c r="AD99">
        <v>52.94</v>
      </c>
      <c r="AE99">
        <v>17</v>
      </c>
      <c r="AF99">
        <v>5</v>
      </c>
      <c r="AG99">
        <v>60</v>
      </c>
      <c r="AH99">
        <v>1</v>
      </c>
      <c r="AI99">
        <v>0</v>
      </c>
      <c r="AJ99">
        <v>91.67</v>
      </c>
      <c r="AK99">
        <v>0</v>
      </c>
      <c r="AL99">
        <v>8.33</v>
      </c>
      <c r="AM99">
        <v>81.540000000000006</v>
      </c>
      <c r="AN99">
        <v>0</v>
      </c>
      <c r="AO99">
        <v>18.46</v>
      </c>
      <c r="AP99" t="s">
        <v>557</v>
      </c>
      <c r="AQ99">
        <v>0.8</v>
      </c>
      <c r="AR99">
        <v>0.28999999999999998</v>
      </c>
      <c r="AS99">
        <v>0.93</v>
      </c>
      <c r="AT99">
        <v>0.77</v>
      </c>
      <c r="AU99">
        <v>0.1</v>
      </c>
      <c r="AV99">
        <v>0.38</v>
      </c>
      <c r="AW99">
        <v>-175.51</v>
      </c>
      <c r="AX99">
        <v>0.3</v>
      </c>
      <c r="AY99">
        <v>0.6</v>
      </c>
      <c r="AZ99">
        <v>0.61</v>
      </c>
      <c r="BA99">
        <v>-41.92</v>
      </c>
      <c r="BB99">
        <v>1780.49</v>
      </c>
      <c r="BC99">
        <v>-2.35</v>
      </c>
      <c r="BD99">
        <v>42.48</v>
      </c>
      <c r="BE99">
        <v>50</v>
      </c>
      <c r="BF99">
        <v>18</v>
      </c>
      <c r="BG99">
        <v>5</v>
      </c>
      <c r="BH99">
        <v>27.78</v>
      </c>
      <c r="BI99">
        <v>4</v>
      </c>
      <c r="BJ99">
        <v>22.22</v>
      </c>
      <c r="BK99" t="s">
        <v>690</v>
      </c>
      <c r="BL99" t="s">
        <v>691</v>
      </c>
      <c r="BM99" t="s">
        <v>78</v>
      </c>
      <c r="BN99" t="s">
        <v>79</v>
      </c>
      <c r="BO99" t="b">
        <v>1</v>
      </c>
    </row>
    <row r="100" spans="1:71" x14ac:dyDescent="0.2">
      <c r="A100" s="2">
        <f>VALUE(LEFT(B100,FIND("_",B100)-1))</f>
        <v>99</v>
      </c>
      <c r="B100" t="s">
        <v>776</v>
      </c>
      <c r="C100" t="s">
        <v>777</v>
      </c>
      <c r="D100" t="s">
        <v>69</v>
      </c>
      <c r="E100" t="s">
        <v>778</v>
      </c>
      <c r="F100">
        <v>2</v>
      </c>
      <c r="G100" t="s">
        <v>779</v>
      </c>
      <c r="H100">
        <v>0.93</v>
      </c>
      <c r="I100">
        <v>0.5</v>
      </c>
      <c r="J100" t="s">
        <v>72</v>
      </c>
      <c r="K100" t="s">
        <v>73</v>
      </c>
      <c r="L100" t="s">
        <v>74</v>
      </c>
      <c r="M100">
        <v>0.89</v>
      </c>
      <c r="N100">
        <v>0.8</v>
      </c>
      <c r="O100">
        <v>0.69</v>
      </c>
      <c r="P100">
        <v>0.2</v>
      </c>
      <c r="Q100">
        <v>0.28000000000000003</v>
      </c>
      <c r="R100">
        <v>0.88</v>
      </c>
      <c r="S100">
        <v>0.92</v>
      </c>
      <c r="T100">
        <v>2</v>
      </c>
      <c r="U100">
        <v>0</v>
      </c>
      <c r="V100">
        <v>-1</v>
      </c>
      <c r="W100">
        <v>0.3</v>
      </c>
      <c r="X100">
        <v>0.72</v>
      </c>
      <c r="Y100">
        <v>0.65</v>
      </c>
      <c r="Z100">
        <v>-10</v>
      </c>
      <c r="AA100">
        <v>1216.1600000000001</v>
      </c>
      <c r="AB100">
        <v>0</v>
      </c>
      <c r="AC100">
        <v>15.43</v>
      </c>
      <c r="AD100">
        <v>33.33</v>
      </c>
      <c r="AE100">
        <v>15</v>
      </c>
      <c r="AF100">
        <v>5</v>
      </c>
      <c r="AG100">
        <v>60</v>
      </c>
      <c r="AH100">
        <v>1</v>
      </c>
      <c r="AI100">
        <v>0</v>
      </c>
      <c r="AJ100">
        <v>81.819999999999993</v>
      </c>
      <c r="AK100">
        <v>0</v>
      </c>
      <c r="AL100">
        <v>18.18</v>
      </c>
      <c r="AM100">
        <v>67.349999999999994</v>
      </c>
      <c r="AN100">
        <v>0</v>
      </c>
      <c r="AO100">
        <v>32.65</v>
      </c>
      <c r="AP100" t="s">
        <v>780</v>
      </c>
      <c r="AQ100">
        <v>1.67</v>
      </c>
      <c r="AR100">
        <v>0.27</v>
      </c>
      <c r="AS100">
        <v>0.91</v>
      </c>
      <c r="AT100">
        <v>0.86</v>
      </c>
      <c r="AU100">
        <v>0.14000000000000001</v>
      </c>
      <c r="AV100">
        <v>0.98</v>
      </c>
      <c r="AW100">
        <v>-471.21</v>
      </c>
      <c r="AX100">
        <v>0.33</v>
      </c>
      <c r="AY100">
        <v>0.66</v>
      </c>
      <c r="AZ100">
        <v>0.62</v>
      </c>
      <c r="BA100">
        <v>-33.31</v>
      </c>
      <c r="BB100">
        <v>1251.7</v>
      </c>
      <c r="BC100">
        <v>-2.66</v>
      </c>
      <c r="BD100">
        <v>15.8</v>
      </c>
      <c r="BE100">
        <v>35.71</v>
      </c>
      <c r="BF100">
        <v>14</v>
      </c>
      <c r="BG100">
        <v>5</v>
      </c>
      <c r="BH100">
        <v>35.71</v>
      </c>
      <c r="BI100">
        <v>2</v>
      </c>
      <c r="BJ100">
        <v>14.29</v>
      </c>
      <c r="BK100" t="s">
        <v>781</v>
      </c>
      <c r="BL100" t="s">
        <v>782</v>
      </c>
      <c r="BM100" t="s">
        <v>78</v>
      </c>
      <c r="BN100" t="s">
        <v>79</v>
      </c>
      <c r="BO100" t="b">
        <v>1</v>
      </c>
    </row>
    <row r="101" spans="1:71" x14ac:dyDescent="0.2">
      <c r="A101" s="2">
        <f>VALUE(LEFT(B101,FIND("_",B101)-1))</f>
        <v>100</v>
      </c>
      <c r="B101" t="s">
        <v>96</v>
      </c>
      <c r="C101" t="s">
        <v>97</v>
      </c>
      <c r="D101" t="s">
        <v>69</v>
      </c>
      <c r="E101" t="s">
        <v>98</v>
      </c>
      <c r="F101">
        <v>1</v>
      </c>
      <c r="G101" t="s">
        <v>99</v>
      </c>
      <c r="H101">
        <v>1</v>
      </c>
      <c r="I101">
        <v>0.47</v>
      </c>
      <c r="J101" t="s">
        <v>72</v>
      </c>
      <c r="K101" t="s">
        <v>73</v>
      </c>
      <c r="L101" t="s">
        <v>74</v>
      </c>
      <c r="M101">
        <v>0.9</v>
      </c>
      <c r="N101">
        <v>0.85</v>
      </c>
      <c r="O101">
        <v>0.79</v>
      </c>
      <c r="P101">
        <v>0.16</v>
      </c>
      <c r="Q101">
        <v>0.19</v>
      </c>
      <c r="R101">
        <v>0.91</v>
      </c>
      <c r="S101">
        <v>0.92</v>
      </c>
      <c r="T101">
        <v>2</v>
      </c>
      <c r="U101">
        <v>0</v>
      </c>
      <c r="V101">
        <v>-1</v>
      </c>
      <c r="W101">
        <v>0.24</v>
      </c>
      <c r="X101">
        <v>0.64</v>
      </c>
      <c r="Y101">
        <v>0.65</v>
      </c>
      <c r="Z101">
        <v>-10</v>
      </c>
      <c r="AA101">
        <v>1381.91</v>
      </c>
      <c r="AB101">
        <v>0</v>
      </c>
      <c r="AC101">
        <v>32.93</v>
      </c>
      <c r="AD101">
        <v>40</v>
      </c>
      <c r="AE101">
        <v>20</v>
      </c>
      <c r="AF101">
        <v>5</v>
      </c>
      <c r="AG101">
        <v>60</v>
      </c>
      <c r="AH101">
        <v>1</v>
      </c>
      <c r="AI101">
        <v>0</v>
      </c>
      <c r="AJ101">
        <v>76.92</v>
      </c>
      <c r="AK101">
        <v>0</v>
      </c>
      <c r="AL101">
        <v>23.08</v>
      </c>
      <c r="AM101">
        <v>73.91</v>
      </c>
      <c r="AN101">
        <v>0</v>
      </c>
      <c r="AO101">
        <v>26.09</v>
      </c>
      <c r="AP101" t="s">
        <v>100</v>
      </c>
      <c r="AQ101">
        <v>1.35</v>
      </c>
      <c r="AR101">
        <v>0.33</v>
      </c>
      <c r="AS101">
        <v>0.88</v>
      </c>
      <c r="AT101">
        <v>0.7</v>
      </c>
      <c r="AU101">
        <v>0.14000000000000001</v>
      </c>
      <c r="AV101">
        <v>1.53</v>
      </c>
      <c r="AW101">
        <v>-205.13</v>
      </c>
      <c r="AX101">
        <v>0.24</v>
      </c>
      <c r="AY101">
        <v>0.69</v>
      </c>
      <c r="AZ101">
        <v>0.71</v>
      </c>
      <c r="BA101">
        <v>-43.02</v>
      </c>
      <c r="BB101">
        <v>1458.99</v>
      </c>
      <c r="BC101">
        <v>-2.95</v>
      </c>
      <c r="BD101">
        <v>34.81</v>
      </c>
      <c r="BE101">
        <v>38.89</v>
      </c>
      <c r="BF101">
        <v>18</v>
      </c>
      <c r="BG101">
        <v>9</v>
      </c>
      <c r="BH101">
        <v>50</v>
      </c>
      <c r="BI101">
        <v>2</v>
      </c>
      <c r="BJ101">
        <v>11.11</v>
      </c>
      <c r="BK101" t="s">
        <v>101</v>
      </c>
      <c r="BL101" t="s">
        <v>102</v>
      </c>
      <c r="BM101" t="s">
        <v>78</v>
      </c>
      <c r="BN101" t="s">
        <v>79</v>
      </c>
      <c r="BO101" t="b">
        <v>1</v>
      </c>
    </row>
    <row r="102" spans="1:71" x14ac:dyDescent="0.2">
      <c r="A102" s="2">
        <f>VALUE(LEFT(B102,FIND("_",B102)-1))</f>
        <v>101</v>
      </c>
      <c r="B102" t="s">
        <v>210</v>
      </c>
      <c r="C102" t="s">
        <v>211</v>
      </c>
      <c r="D102" t="s">
        <v>69</v>
      </c>
      <c r="E102" t="s">
        <v>212</v>
      </c>
      <c r="F102">
        <v>2</v>
      </c>
      <c r="G102" t="s">
        <v>213</v>
      </c>
      <c r="H102">
        <v>0.93</v>
      </c>
      <c r="I102">
        <v>0.5</v>
      </c>
      <c r="J102" t="s">
        <v>72</v>
      </c>
      <c r="K102" t="s">
        <v>73</v>
      </c>
      <c r="L102" t="s">
        <v>74</v>
      </c>
      <c r="M102">
        <v>0.89</v>
      </c>
      <c r="N102">
        <v>0.76</v>
      </c>
      <c r="O102">
        <v>0.59</v>
      </c>
      <c r="P102">
        <v>0.23</v>
      </c>
      <c r="Q102">
        <v>0.35</v>
      </c>
      <c r="R102">
        <v>0.88</v>
      </c>
      <c r="S102">
        <v>0.92</v>
      </c>
      <c r="T102">
        <v>0</v>
      </c>
      <c r="U102">
        <v>0</v>
      </c>
      <c r="V102">
        <v>-1</v>
      </c>
      <c r="W102">
        <v>0.23</v>
      </c>
      <c r="X102">
        <v>0.66</v>
      </c>
      <c r="Y102">
        <v>0.65</v>
      </c>
      <c r="Z102">
        <v>-10</v>
      </c>
      <c r="AA102">
        <v>1331.31</v>
      </c>
      <c r="AB102">
        <v>0</v>
      </c>
      <c r="AC102">
        <v>16.52</v>
      </c>
      <c r="AD102">
        <v>35.71</v>
      </c>
      <c r="AE102">
        <v>14</v>
      </c>
      <c r="AF102">
        <v>5</v>
      </c>
      <c r="AG102">
        <v>60</v>
      </c>
      <c r="AH102">
        <v>1</v>
      </c>
      <c r="AI102">
        <v>0</v>
      </c>
      <c r="AJ102">
        <v>90.91</v>
      </c>
      <c r="AK102">
        <v>0</v>
      </c>
      <c r="AL102">
        <v>9.09</v>
      </c>
      <c r="AM102">
        <v>67.349999999999994</v>
      </c>
      <c r="AN102">
        <v>0</v>
      </c>
      <c r="AO102">
        <v>32.65</v>
      </c>
      <c r="AP102" t="s">
        <v>214</v>
      </c>
      <c r="AQ102">
        <v>3.27</v>
      </c>
      <c r="AR102">
        <v>0.25</v>
      </c>
      <c r="AS102">
        <v>0.91</v>
      </c>
      <c r="AT102">
        <v>0.87</v>
      </c>
      <c r="AU102">
        <v>0.13</v>
      </c>
      <c r="AV102">
        <v>0.74</v>
      </c>
      <c r="AW102">
        <v>-458.03</v>
      </c>
      <c r="AX102">
        <v>0.25</v>
      </c>
      <c r="AY102">
        <v>0.63</v>
      </c>
      <c r="AZ102">
        <v>0.64</v>
      </c>
      <c r="BA102">
        <v>-39.9</v>
      </c>
      <c r="BB102">
        <v>1548.85</v>
      </c>
      <c r="BC102">
        <v>-2.58</v>
      </c>
      <c r="BD102">
        <v>19.62</v>
      </c>
      <c r="BE102">
        <v>35.71</v>
      </c>
      <c r="BF102">
        <v>14</v>
      </c>
      <c r="BG102">
        <v>6</v>
      </c>
      <c r="BH102">
        <v>42.86</v>
      </c>
      <c r="BI102">
        <v>3</v>
      </c>
      <c r="BJ102">
        <v>21.43</v>
      </c>
      <c r="BK102" t="s">
        <v>215</v>
      </c>
      <c r="BL102" t="s">
        <v>216</v>
      </c>
      <c r="BM102" t="s">
        <v>78</v>
      </c>
      <c r="BN102" t="s">
        <v>79</v>
      </c>
      <c r="BO102" t="b">
        <v>1</v>
      </c>
    </row>
    <row r="103" spans="1:71" x14ac:dyDescent="0.2">
      <c r="BP103" s="3" t="s">
        <v>799</v>
      </c>
      <c r="BQ103" t="s">
        <v>805</v>
      </c>
      <c r="BR103" s="3" t="s">
        <v>789</v>
      </c>
      <c r="BS103" s="3" t="s">
        <v>793</v>
      </c>
    </row>
    <row r="104" spans="1:71" x14ac:dyDescent="0.2">
      <c r="BP104" t="s">
        <v>792</v>
      </c>
      <c r="BQ104">
        <f>COUNTIF(BO2:BO102,TRUE)</f>
        <v>58</v>
      </c>
      <c r="BR104" s="1">
        <f>100*BQ104/101</f>
        <v>57.425742574257427</v>
      </c>
    </row>
    <row r="105" spans="1:71" x14ac:dyDescent="0.2">
      <c r="BP105" t="s">
        <v>791</v>
      </c>
      <c r="BQ105">
        <f>29</f>
        <v>29</v>
      </c>
      <c r="BR105" s="1">
        <f>100*BQ105/101</f>
        <v>28.712871287128714</v>
      </c>
      <c r="BS105" t="s">
        <v>804</v>
      </c>
    </row>
    <row r="106" spans="1:71" x14ac:dyDescent="0.2">
      <c r="BP106" t="s">
        <v>790</v>
      </c>
      <c r="BQ106">
        <f>COUNTIF(BP2:BP102, "Surface_Hydrophobicity")</f>
        <v>10</v>
      </c>
      <c r="BR106" s="1">
        <f>100*BQ106/101</f>
        <v>9.9009900990099009</v>
      </c>
      <c r="BS106" t="s">
        <v>786</v>
      </c>
    </row>
    <row r="107" spans="1:71" x14ac:dyDescent="0.2">
      <c r="BP107" t="s">
        <v>784</v>
      </c>
      <c r="BQ107">
        <f>COUNTIF(BP2:BP102,"ShapeComplementarity")</f>
        <v>2</v>
      </c>
      <c r="BR107" s="1">
        <f>100*BQ107/101</f>
        <v>1.9801980198019802</v>
      </c>
      <c r="BS107" t="s">
        <v>788</v>
      </c>
    </row>
    <row r="108" spans="1:71" x14ac:dyDescent="0.2">
      <c r="BP108" t="s">
        <v>785</v>
      </c>
      <c r="BQ108">
        <v>2</v>
      </c>
      <c r="BR108" s="1">
        <f>100*BQ108/101</f>
        <v>1.9801980198019802</v>
      </c>
      <c r="BS108" t="s">
        <v>787</v>
      </c>
    </row>
    <row r="109" spans="1:71" x14ac:dyDescent="0.2">
      <c r="BR109" s="1"/>
    </row>
    <row r="110" spans="1:71" x14ac:dyDescent="0.2">
      <c r="BR110" s="1"/>
    </row>
    <row r="111" spans="1:71" x14ac:dyDescent="0.2">
      <c r="BP111" s="3" t="s">
        <v>794</v>
      </c>
    </row>
    <row r="112" spans="1:71" x14ac:dyDescent="0.2">
      <c r="BP112" t="s">
        <v>795</v>
      </c>
    </row>
    <row r="113" spans="68:68" x14ac:dyDescent="0.2">
      <c r="BP113" t="s">
        <v>796</v>
      </c>
    </row>
    <row r="114" spans="68:68" x14ac:dyDescent="0.2">
      <c r="BP114" t="s">
        <v>801</v>
      </c>
    </row>
    <row r="115" spans="68:68" x14ac:dyDescent="0.2">
      <c r="BP115" t="s">
        <v>802</v>
      </c>
    </row>
    <row r="117" spans="68:68" x14ac:dyDescent="0.2">
      <c r="BP117" s="3" t="s">
        <v>797</v>
      </c>
    </row>
    <row r="118" spans="68:68" x14ac:dyDescent="0.2">
      <c r="BP118" t="s">
        <v>795</v>
      </c>
    </row>
    <row r="119" spans="68:68" x14ac:dyDescent="0.2">
      <c r="BP119" t="s">
        <v>798</v>
      </c>
    </row>
    <row r="120" spans="68:68" x14ac:dyDescent="0.2">
      <c r="BP120" t="s">
        <v>800</v>
      </c>
    </row>
    <row r="121" spans="68:68" x14ac:dyDescent="0.2">
      <c r="BP121" t="s">
        <v>803</v>
      </c>
    </row>
  </sheetData>
  <autoFilter ref="A1:BP1" xr:uid="{3E776549-9F28-5346-A040-8233A9C04A20}">
    <sortState xmlns:xlrd2="http://schemas.microsoft.com/office/spreadsheetml/2017/richdata2" ref="A2:BP102">
      <sortCondition ref="A1:A10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875A-9E31-814E-9760-A8C9A5C34EB8}">
  <dimension ref="A1:C102"/>
  <sheetViews>
    <sheetView workbookViewId="0">
      <selection activeCell="G21" sqref="G21"/>
    </sheetView>
  </sheetViews>
  <sheetFormatPr baseColWidth="10" defaultRowHeight="16" x14ac:dyDescent="0.2"/>
  <sheetData>
    <row r="1" spans="1:3" x14ac:dyDescent="0.2">
      <c r="A1" t="s">
        <v>0</v>
      </c>
      <c r="B1" t="s">
        <v>21</v>
      </c>
      <c r="C1" t="s">
        <v>48</v>
      </c>
    </row>
    <row r="2" spans="1:3" x14ac:dyDescent="0.2">
      <c r="A2" t="s">
        <v>224</v>
      </c>
      <c r="B2">
        <v>0.34</v>
      </c>
      <c r="C2">
        <v>0.36</v>
      </c>
    </row>
    <row r="3" spans="1:3" x14ac:dyDescent="0.2">
      <c r="A3" t="s">
        <v>182</v>
      </c>
      <c r="B3">
        <v>0.31</v>
      </c>
      <c r="C3">
        <v>0.37</v>
      </c>
    </row>
    <row r="4" spans="1:3" x14ac:dyDescent="0.2">
      <c r="A4" t="s">
        <v>414</v>
      </c>
      <c r="B4">
        <v>0.18</v>
      </c>
      <c r="C4">
        <v>0.21</v>
      </c>
    </row>
    <row r="5" spans="1:3" x14ac:dyDescent="0.2">
      <c r="A5" t="s">
        <v>385</v>
      </c>
      <c r="B5">
        <v>0.17</v>
      </c>
      <c r="C5">
        <v>0.18</v>
      </c>
    </row>
    <row r="6" spans="1:3" x14ac:dyDescent="0.2">
      <c r="A6" t="s">
        <v>505</v>
      </c>
      <c r="B6">
        <v>0.2</v>
      </c>
      <c r="C6">
        <v>0.27</v>
      </c>
    </row>
    <row r="7" spans="1:3" x14ac:dyDescent="0.2">
      <c r="A7" t="s">
        <v>609</v>
      </c>
      <c r="B7">
        <v>0.19</v>
      </c>
      <c r="C7">
        <v>0.11</v>
      </c>
    </row>
    <row r="8" spans="1:3" x14ac:dyDescent="0.2">
      <c r="A8" t="s">
        <v>623</v>
      </c>
      <c r="B8">
        <v>0.2</v>
      </c>
      <c r="C8">
        <v>0.21</v>
      </c>
    </row>
    <row r="9" spans="1:3" x14ac:dyDescent="0.2">
      <c r="A9" t="s">
        <v>672</v>
      </c>
      <c r="B9">
        <v>0.24</v>
      </c>
      <c r="C9">
        <v>0.3</v>
      </c>
    </row>
    <row r="10" spans="1:3" x14ac:dyDescent="0.2">
      <c r="A10" t="s">
        <v>755</v>
      </c>
      <c r="B10">
        <v>0.2</v>
      </c>
      <c r="C10">
        <v>0.2</v>
      </c>
    </row>
    <row r="11" spans="1:3" x14ac:dyDescent="0.2">
      <c r="A11" t="s">
        <v>273</v>
      </c>
      <c r="B11">
        <v>0.34</v>
      </c>
      <c r="C11">
        <v>0.33</v>
      </c>
    </row>
    <row r="12" spans="1:3" x14ac:dyDescent="0.2">
      <c r="A12" t="s">
        <v>266</v>
      </c>
      <c r="B12">
        <v>0.17</v>
      </c>
      <c r="C12">
        <v>0.19</v>
      </c>
    </row>
    <row r="13" spans="1:3" x14ac:dyDescent="0.2">
      <c r="A13" t="s">
        <v>280</v>
      </c>
      <c r="B13">
        <v>0.34</v>
      </c>
      <c r="C13">
        <v>0.45</v>
      </c>
    </row>
    <row r="14" spans="1:3" x14ac:dyDescent="0.2">
      <c r="A14" t="s">
        <v>132</v>
      </c>
      <c r="B14">
        <v>0.3</v>
      </c>
      <c r="C14">
        <v>0.38</v>
      </c>
    </row>
    <row r="15" spans="1:3" x14ac:dyDescent="0.2">
      <c r="A15" t="s">
        <v>125</v>
      </c>
      <c r="B15">
        <v>0.27</v>
      </c>
      <c r="C15">
        <v>0.28000000000000003</v>
      </c>
    </row>
    <row r="16" spans="1:3" x14ac:dyDescent="0.2">
      <c r="A16" t="s">
        <v>103</v>
      </c>
      <c r="B16">
        <v>0.26</v>
      </c>
      <c r="C16">
        <v>0.21</v>
      </c>
    </row>
    <row r="17" spans="1:3" x14ac:dyDescent="0.2">
      <c r="A17" t="s">
        <v>81</v>
      </c>
      <c r="B17">
        <v>0.23</v>
      </c>
      <c r="C17">
        <v>0.3</v>
      </c>
    </row>
    <row r="18" spans="1:3" x14ac:dyDescent="0.2">
      <c r="A18" t="s">
        <v>175</v>
      </c>
      <c r="B18">
        <v>0.35</v>
      </c>
      <c r="C18">
        <v>0.38</v>
      </c>
    </row>
    <row r="19" spans="1:3" x14ac:dyDescent="0.2">
      <c r="A19" t="s">
        <v>117</v>
      </c>
      <c r="B19">
        <v>0.21</v>
      </c>
      <c r="C19">
        <v>0.2</v>
      </c>
    </row>
    <row r="20" spans="1:3" x14ac:dyDescent="0.2">
      <c r="A20" t="s">
        <v>245</v>
      </c>
      <c r="B20">
        <v>0.19</v>
      </c>
      <c r="C20">
        <v>0.23</v>
      </c>
    </row>
    <row r="21" spans="1:3" x14ac:dyDescent="0.2">
      <c r="A21" t="s">
        <v>147</v>
      </c>
      <c r="B21">
        <v>0.3</v>
      </c>
      <c r="C21">
        <v>0.32</v>
      </c>
    </row>
    <row r="22" spans="1:3" x14ac:dyDescent="0.2">
      <c r="A22" t="s">
        <v>67</v>
      </c>
      <c r="B22">
        <v>0.32</v>
      </c>
      <c r="C22">
        <v>0.37</v>
      </c>
    </row>
    <row r="23" spans="1:3" x14ac:dyDescent="0.2">
      <c r="A23" t="s">
        <v>89</v>
      </c>
      <c r="B23">
        <v>0.23</v>
      </c>
      <c r="C23">
        <v>0.27</v>
      </c>
    </row>
    <row r="24" spans="1:3" x14ac:dyDescent="0.2">
      <c r="A24" t="s">
        <v>231</v>
      </c>
      <c r="B24">
        <v>0.35</v>
      </c>
      <c r="C24">
        <v>0.33</v>
      </c>
    </row>
    <row r="25" spans="1:3" x14ac:dyDescent="0.2">
      <c r="A25" t="s">
        <v>168</v>
      </c>
      <c r="B25">
        <v>0.19</v>
      </c>
      <c r="C25">
        <v>0.2</v>
      </c>
    </row>
    <row r="26" spans="1:3" x14ac:dyDescent="0.2">
      <c r="A26" t="s">
        <v>238</v>
      </c>
      <c r="B26">
        <v>0.27</v>
      </c>
      <c r="C26">
        <v>0.25</v>
      </c>
    </row>
    <row r="27" spans="1:3" x14ac:dyDescent="0.2">
      <c r="A27" t="s">
        <v>259</v>
      </c>
      <c r="B27">
        <v>0.32</v>
      </c>
      <c r="C27">
        <v>0.36</v>
      </c>
    </row>
    <row r="28" spans="1:3" x14ac:dyDescent="0.2">
      <c r="A28" t="s">
        <v>203</v>
      </c>
      <c r="B28">
        <v>0.21</v>
      </c>
      <c r="C28">
        <v>0.28000000000000003</v>
      </c>
    </row>
    <row r="29" spans="1:3" x14ac:dyDescent="0.2">
      <c r="A29" t="s">
        <v>154</v>
      </c>
      <c r="B29">
        <v>0.34</v>
      </c>
      <c r="C29">
        <v>0.35</v>
      </c>
    </row>
    <row r="30" spans="1:3" x14ac:dyDescent="0.2">
      <c r="A30" t="s">
        <v>140</v>
      </c>
      <c r="B30">
        <v>0.25</v>
      </c>
      <c r="C30">
        <v>0.37</v>
      </c>
    </row>
    <row r="31" spans="1:3" x14ac:dyDescent="0.2">
      <c r="A31" t="s">
        <v>252</v>
      </c>
      <c r="B31">
        <v>0.23</v>
      </c>
      <c r="C31">
        <v>0.28000000000000003</v>
      </c>
    </row>
    <row r="32" spans="1:3" x14ac:dyDescent="0.2">
      <c r="A32" t="s">
        <v>196</v>
      </c>
      <c r="B32">
        <v>0.2</v>
      </c>
      <c r="C32">
        <v>0.11</v>
      </c>
    </row>
    <row r="33" spans="1:3" x14ac:dyDescent="0.2">
      <c r="A33" t="s">
        <v>189</v>
      </c>
      <c r="B33">
        <v>0.3</v>
      </c>
      <c r="C33">
        <v>0.31</v>
      </c>
    </row>
    <row r="34" spans="1:3" x14ac:dyDescent="0.2">
      <c r="A34" t="s">
        <v>161</v>
      </c>
      <c r="B34">
        <v>0.25</v>
      </c>
      <c r="C34">
        <v>0.22</v>
      </c>
    </row>
    <row r="35" spans="1:3" x14ac:dyDescent="0.2">
      <c r="A35" t="s">
        <v>110</v>
      </c>
      <c r="B35">
        <v>0.26</v>
      </c>
      <c r="C35">
        <v>0.26</v>
      </c>
    </row>
    <row r="36" spans="1:3" x14ac:dyDescent="0.2">
      <c r="A36" t="s">
        <v>217</v>
      </c>
      <c r="B36">
        <v>0.27</v>
      </c>
      <c r="C36">
        <v>0.27</v>
      </c>
    </row>
    <row r="37" spans="1:3" x14ac:dyDescent="0.2">
      <c r="A37" t="s">
        <v>392</v>
      </c>
      <c r="B37">
        <v>0.28999999999999998</v>
      </c>
      <c r="C37">
        <v>0.31</v>
      </c>
    </row>
    <row r="38" spans="1:3" x14ac:dyDescent="0.2">
      <c r="A38" t="s">
        <v>287</v>
      </c>
      <c r="B38">
        <v>0.3</v>
      </c>
      <c r="C38">
        <v>0.32</v>
      </c>
    </row>
    <row r="39" spans="1:3" x14ac:dyDescent="0.2">
      <c r="A39" t="s">
        <v>371</v>
      </c>
      <c r="B39">
        <v>0.28999999999999998</v>
      </c>
      <c r="C39">
        <v>0.35</v>
      </c>
    </row>
    <row r="40" spans="1:3" x14ac:dyDescent="0.2">
      <c r="A40" t="s">
        <v>307</v>
      </c>
      <c r="B40">
        <v>0.2</v>
      </c>
      <c r="C40">
        <v>0.22</v>
      </c>
    </row>
    <row r="41" spans="1:3" x14ac:dyDescent="0.2">
      <c r="A41" t="s">
        <v>293</v>
      </c>
      <c r="B41">
        <v>0.22</v>
      </c>
      <c r="C41">
        <v>0.28999999999999998</v>
      </c>
    </row>
    <row r="42" spans="1:3" x14ac:dyDescent="0.2">
      <c r="A42" t="s">
        <v>342</v>
      </c>
      <c r="B42">
        <v>0.27</v>
      </c>
      <c r="C42">
        <v>0.3</v>
      </c>
    </row>
    <row r="43" spans="1:3" x14ac:dyDescent="0.2">
      <c r="A43" t="s">
        <v>400</v>
      </c>
      <c r="B43">
        <v>0.27</v>
      </c>
      <c r="C43">
        <v>0.25</v>
      </c>
    </row>
    <row r="44" spans="1:3" x14ac:dyDescent="0.2">
      <c r="A44" t="s">
        <v>300</v>
      </c>
      <c r="B44">
        <v>0.19</v>
      </c>
      <c r="C44">
        <v>0.2</v>
      </c>
    </row>
    <row r="45" spans="1:3" x14ac:dyDescent="0.2">
      <c r="A45" t="s">
        <v>321</v>
      </c>
      <c r="B45">
        <v>0.2</v>
      </c>
      <c r="C45">
        <v>0.18</v>
      </c>
    </row>
    <row r="46" spans="1:3" x14ac:dyDescent="0.2">
      <c r="A46" t="s">
        <v>357</v>
      </c>
      <c r="B46">
        <v>0.27</v>
      </c>
      <c r="C46">
        <v>0.33</v>
      </c>
    </row>
    <row r="47" spans="1:3" x14ac:dyDescent="0.2">
      <c r="A47" t="s">
        <v>314</v>
      </c>
      <c r="B47">
        <v>0.28000000000000003</v>
      </c>
      <c r="C47">
        <v>0.25</v>
      </c>
    </row>
    <row r="48" spans="1:3" x14ac:dyDescent="0.2">
      <c r="A48" t="s">
        <v>378</v>
      </c>
      <c r="B48">
        <v>0.21</v>
      </c>
      <c r="C48">
        <v>0.23</v>
      </c>
    </row>
    <row r="49" spans="1:3" x14ac:dyDescent="0.2">
      <c r="A49" t="s">
        <v>335</v>
      </c>
      <c r="B49">
        <v>0.27</v>
      </c>
      <c r="C49">
        <v>0.26</v>
      </c>
    </row>
    <row r="50" spans="1:3" x14ac:dyDescent="0.2">
      <c r="A50" t="s">
        <v>442</v>
      </c>
      <c r="B50">
        <v>0.25</v>
      </c>
      <c r="C50">
        <v>0.22</v>
      </c>
    </row>
    <row r="51" spans="1:3" x14ac:dyDescent="0.2">
      <c r="A51" t="s">
        <v>328</v>
      </c>
      <c r="B51">
        <v>0.25</v>
      </c>
      <c r="C51">
        <v>0.38</v>
      </c>
    </row>
    <row r="52" spans="1:3" x14ac:dyDescent="0.2">
      <c r="A52" t="s">
        <v>350</v>
      </c>
      <c r="B52">
        <v>0.19</v>
      </c>
      <c r="C52">
        <v>0.34</v>
      </c>
    </row>
    <row r="53" spans="1:3" x14ac:dyDescent="0.2">
      <c r="A53" t="s">
        <v>477</v>
      </c>
      <c r="B53">
        <v>0.31</v>
      </c>
      <c r="C53">
        <v>0.4</v>
      </c>
    </row>
    <row r="54" spans="1:3" x14ac:dyDescent="0.2">
      <c r="A54" t="s">
        <v>435</v>
      </c>
      <c r="B54">
        <v>0.28000000000000003</v>
      </c>
      <c r="C54">
        <v>0.34</v>
      </c>
    </row>
    <row r="55" spans="1:3" x14ac:dyDescent="0.2">
      <c r="A55" t="s">
        <v>364</v>
      </c>
      <c r="B55">
        <v>0.16</v>
      </c>
      <c r="C55">
        <v>0.14000000000000001</v>
      </c>
    </row>
    <row r="56" spans="1:3" x14ac:dyDescent="0.2">
      <c r="A56" t="s">
        <v>470</v>
      </c>
      <c r="B56">
        <v>0.28000000000000003</v>
      </c>
      <c r="C56">
        <v>0.28999999999999998</v>
      </c>
    </row>
    <row r="57" spans="1:3" x14ac:dyDescent="0.2">
      <c r="A57" t="s">
        <v>463</v>
      </c>
      <c r="B57">
        <v>0.19</v>
      </c>
      <c r="C57">
        <v>0.21</v>
      </c>
    </row>
    <row r="58" spans="1:3" x14ac:dyDescent="0.2">
      <c r="A58" t="s">
        <v>421</v>
      </c>
      <c r="B58">
        <v>0.32</v>
      </c>
      <c r="C58">
        <v>0.42</v>
      </c>
    </row>
    <row r="59" spans="1:3" x14ac:dyDescent="0.2">
      <c r="A59" t="s">
        <v>498</v>
      </c>
      <c r="B59">
        <v>0.23</v>
      </c>
      <c r="C59">
        <v>0.24</v>
      </c>
    </row>
    <row r="60" spans="1:3" x14ac:dyDescent="0.2">
      <c r="A60" t="s">
        <v>449</v>
      </c>
      <c r="B60">
        <v>0.27</v>
      </c>
      <c r="C60">
        <v>0.35</v>
      </c>
    </row>
    <row r="61" spans="1:3" x14ac:dyDescent="0.2">
      <c r="A61" t="s">
        <v>407</v>
      </c>
      <c r="B61">
        <v>0.22</v>
      </c>
      <c r="C61">
        <v>0.28999999999999998</v>
      </c>
    </row>
    <row r="62" spans="1:3" x14ac:dyDescent="0.2">
      <c r="A62" t="s">
        <v>428</v>
      </c>
      <c r="B62">
        <v>0.25</v>
      </c>
      <c r="C62">
        <v>0.3</v>
      </c>
    </row>
    <row r="63" spans="1:3" x14ac:dyDescent="0.2">
      <c r="A63" t="s">
        <v>456</v>
      </c>
      <c r="B63">
        <v>0.23</v>
      </c>
      <c r="C63">
        <v>0.23</v>
      </c>
    </row>
    <row r="64" spans="1:3" x14ac:dyDescent="0.2">
      <c r="A64" t="s">
        <v>531</v>
      </c>
      <c r="B64">
        <v>0.21</v>
      </c>
      <c r="C64">
        <v>0.24</v>
      </c>
    </row>
    <row r="65" spans="1:3" x14ac:dyDescent="0.2">
      <c r="A65" t="s">
        <v>484</v>
      </c>
      <c r="B65">
        <v>0.18</v>
      </c>
      <c r="C65">
        <v>0.17</v>
      </c>
    </row>
    <row r="66" spans="1:3" x14ac:dyDescent="0.2">
      <c r="A66" t="s">
        <v>539</v>
      </c>
      <c r="B66">
        <v>0.28000000000000003</v>
      </c>
      <c r="C66">
        <v>0.31</v>
      </c>
    </row>
    <row r="67" spans="1:3" x14ac:dyDescent="0.2">
      <c r="A67" t="s">
        <v>524</v>
      </c>
      <c r="B67">
        <v>0.28000000000000003</v>
      </c>
      <c r="C67">
        <v>0.31</v>
      </c>
    </row>
    <row r="68" spans="1:3" x14ac:dyDescent="0.2">
      <c r="A68" t="s">
        <v>546</v>
      </c>
      <c r="B68">
        <v>0.19</v>
      </c>
      <c r="C68">
        <v>0.2</v>
      </c>
    </row>
    <row r="69" spans="1:3" x14ac:dyDescent="0.2">
      <c r="A69" t="s">
        <v>491</v>
      </c>
      <c r="B69">
        <v>0.21</v>
      </c>
      <c r="C69">
        <v>0.11</v>
      </c>
    </row>
    <row r="70" spans="1:3" x14ac:dyDescent="0.2">
      <c r="A70" t="s">
        <v>574</v>
      </c>
      <c r="B70">
        <v>0.31</v>
      </c>
      <c r="C70">
        <v>0.28999999999999998</v>
      </c>
    </row>
    <row r="71" spans="1:3" x14ac:dyDescent="0.2">
      <c r="A71" t="s">
        <v>567</v>
      </c>
      <c r="B71">
        <v>0.27</v>
      </c>
      <c r="C71">
        <v>0.28999999999999998</v>
      </c>
    </row>
    <row r="72" spans="1:3" x14ac:dyDescent="0.2">
      <c r="A72" t="s">
        <v>510</v>
      </c>
      <c r="B72">
        <v>0.3</v>
      </c>
      <c r="C72">
        <v>0.31</v>
      </c>
    </row>
    <row r="73" spans="1:3" x14ac:dyDescent="0.2">
      <c r="A73" t="s">
        <v>517</v>
      </c>
      <c r="B73">
        <v>0.34</v>
      </c>
      <c r="C73">
        <v>0.4</v>
      </c>
    </row>
    <row r="74" spans="1:3" x14ac:dyDescent="0.2">
      <c r="A74" t="s">
        <v>560</v>
      </c>
      <c r="B74">
        <v>0.24</v>
      </c>
      <c r="C74">
        <v>0.3</v>
      </c>
    </row>
    <row r="75" spans="1:3" x14ac:dyDescent="0.2">
      <c r="A75" t="s">
        <v>588</v>
      </c>
      <c r="B75">
        <v>0.28000000000000003</v>
      </c>
      <c r="C75">
        <v>0.38</v>
      </c>
    </row>
    <row r="76" spans="1:3" x14ac:dyDescent="0.2">
      <c r="A76" t="s">
        <v>658</v>
      </c>
      <c r="B76">
        <v>0.26</v>
      </c>
      <c r="C76">
        <v>0.27</v>
      </c>
    </row>
    <row r="77" spans="1:3" x14ac:dyDescent="0.2">
      <c r="A77" t="s">
        <v>553</v>
      </c>
      <c r="B77">
        <v>0.26</v>
      </c>
      <c r="C77">
        <v>0.24</v>
      </c>
    </row>
    <row r="78" spans="1:3" x14ac:dyDescent="0.2">
      <c r="A78" t="s">
        <v>581</v>
      </c>
      <c r="B78">
        <v>0.22</v>
      </c>
      <c r="C78">
        <v>0.23</v>
      </c>
    </row>
    <row r="79" spans="1:3" x14ac:dyDescent="0.2">
      <c r="A79" t="s">
        <v>644</v>
      </c>
      <c r="B79">
        <v>0.26</v>
      </c>
      <c r="C79">
        <v>0.32</v>
      </c>
    </row>
    <row r="80" spans="1:3" x14ac:dyDescent="0.2">
      <c r="A80" t="s">
        <v>602</v>
      </c>
      <c r="B80">
        <v>0.19</v>
      </c>
      <c r="C80">
        <v>0.25</v>
      </c>
    </row>
    <row r="81" spans="1:3" x14ac:dyDescent="0.2">
      <c r="A81" t="s">
        <v>630</v>
      </c>
      <c r="B81">
        <v>0.32</v>
      </c>
      <c r="C81">
        <v>0.35</v>
      </c>
    </row>
    <row r="82" spans="1:3" x14ac:dyDescent="0.2">
      <c r="A82" t="s">
        <v>595</v>
      </c>
      <c r="B82">
        <v>0.27</v>
      </c>
      <c r="C82">
        <v>0.28000000000000003</v>
      </c>
    </row>
    <row r="83" spans="1:3" x14ac:dyDescent="0.2">
      <c r="A83" t="s">
        <v>706</v>
      </c>
      <c r="B83">
        <v>0.21</v>
      </c>
      <c r="C83">
        <v>0.23</v>
      </c>
    </row>
    <row r="84" spans="1:3" x14ac:dyDescent="0.2">
      <c r="A84" t="s">
        <v>679</v>
      </c>
      <c r="B84">
        <v>0.25</v>
      </c>
      <c r="C84">
        <v>0.23</v>
      </c>
    </row>
    <row r="85" spans="1:3" x14ac:dyDescent="0.2">
      <c r="A85" t="s">
        <v>665</v>
      </c>
      <c r="B85">
        <v>0.28999999999999998</v>
      </c>
      <c r="C85">
        <v>0.3</v>
      </c>
    </row>
    <row r="86" spans="1:3" x14ac:dyDescent="0.2">
      <c r="A86" t="s">
        <v>616</v>
      </c>
      <c r="B86">
        <v>0.2</v>
      </c>
      <c r="C86">
        <v>0.14000000000000001</v>
      </c>
    </row>
    <row r="87" spans="1:3" x14ac:dyDescent="0.2">
      <c r="A87" t="s">
        <v>637</v>
      </c>
      <c r="B87">
        <v>0.23</v>
      </c>
      <c r="C87">
        <v>0.25</v>
      </c>
    </row>
    <row r="88" spans="1:3" x14ac:dyDescent="0.2">
      <c r="A88" t="s">
        <v>699</v>
      </c>
      <c r="B88">
        <v>0.24</v>
      </c>
      <c r="C88">
        <v>0.26</v>
      </c>
    </row>
    <row r="89" spans="1:3" x14ac:dyDescent="0.2">
      <c r="A89" t="s">
        <v>651</v>
      </c>
      <c r="B89">
        <v>0.27</v>
      </c>
      <c r="C89">
        <v>0.25</v>
      </c>
    </row>
    <row r="90" spans="1:3" x14ac:dyDescent="0.2">
      <c r="A90" t="s">
        <v>692</v>
      </c>
      <c r="B90">
        <v>0.21</v>
      </c>
      <c r="C90">
        <v>0.25</v>
      </c>
    </row>
    <row r="91" spans="1:3" x14ac:dyDescent="0.2">
      <c r="A91" t="s">
        <v>713</v>
      </c>
      <c r="B91">
        <v>0.19</v>
      </c>
      <c r="C91">
        <v>0.19</v>
      </c>
    </row>
    <row r="92" spans="1:3" x14ac:dyDescent="0.2">
      <c r="A92" t="s">
        <v>734</v>
      </c>
      <c r="B92">
        <v>0.22</v>
      </c>
      <c r="C92">
        <v>0.26</v>
      </c>
    </row>
    <row r="93" spans="1:3" x14ac:dyDescent="0.2">
      <c r="A93" t="s">
        <v>720</v>
      </c>
      <c r="B93">
        <v>0.25</v>
      </c>
      <c r="C93">
        <v>0.28000000000000003</v>
      </c>
    </row>
    <row r="94" spans="1:3" x14ac:dyDescent="0.2">
      <c r="A94" t="s">
        <v>748</v>
      </c>
      <c r="B94">
        <v>0.31</v>
      </c>
      <c r="C94">
        <v>0.34</v>
      </c>
    </row>
    <row r="95" spans="1:3" x14ac:dyDescent="0.2">
      <c r="A95" t="s">
        <v>727</v>
      </c>
      <c r="B95">
        <v>0.26</v>
      </c>
      <c r="C95">
        <v>0.26</v>
      </c>
    </row>
    <row r="96" spans="1:3" x14ac:dyDescent="0.2">
      <c r="A96" t="s">
        <v>741</v>
      </c>
      <c r="B96">
        <v>0.17</v>
      </c>
      <c r="C96">
        <v>0.2</v>
      </c>
    </row>
    <row r="97" spans="1:3" x14ac:dyDescent="0.2">
      <c r="A97" t="s">
        <v>762</v>
      </c>
      <c r="B97">
        <v>0.21</v>
      </c>
      <c r="C97">
        <v>0.21</v>
      </c>
    </row>
    <row r="98" spans="1:3" x14ac:dyDescent="0.2">
      <c r="A98" t="s">
        <v>769</v>
      </c>
      <c r="B98">
        <v>0.21</v>
      </c>
      <c r="C98">
        <v>0.24</v>
      </c>
    </row>
    <row r="99" spans="1:3" x14ac:dyDescent="0.2">
      <c r="A99" t="s">
        <v>686</v>
      </c>
      <c r="B99">
        <v>0.32</v>
      </c>
      <c r="C99">
        <v>0.3</v>
      </c>
    </row>
    <row r="100" spans="1:3" x14ac:dyDescent="0.2">
      <c r="A100" t="s">
        <v>776</v>
      </c>
      <c r="B100">
        <v>0.3</v>
      </c>
      <c r="C100">
        <v>0.33</v>
      </c>
    </row>
    <row r="101" spans="1:3" x14ac:dyDescent="0.2">
      <c r="A101" t="s">
        <v>96</v>
      </c>
      <c r="B101">
        <v>0.24</v>
      </c>
      <c r="C101">
        <v>0.24</v>
      </c>
    </row>
    <row r="102" spans="1:3" x14ac:dyDescent="0.2">
      <c r="A102" t="s">
        <v>210</v>
      </c>
      <c r="B102">
        <v>0.23</v>
      </c>
      <c r="C102">
        <v>0.25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E2C0-02A9-494B-813E-069883F181B5}">
  <dimension ref="A1:C102"/>
  <sheetViews>
    <sheetView workbookViewId="0">
      <selection activeCell="F25" sqref="F25"/>
    </sheetView>
  </sheetViews>
  <sheetFormatPr baseColWidth="10" defaultRowHeight="16" x14ac:dyDescent="0.2"/>
  <sheetData>
    <row r="1" spans="1:3" x14ac:dyDescent="0.2">
      <c r="A1" t="s">
        <v>0</v>
      </c>
      <c r="B1" t="s">
        <v>22</v>
      </c>
      <c r="C1" t="s">
        <v>49</v>
      </c>
    </row>
    <row r="2" spans="1:3" x14ac:dyDescent="0.2">
      <c r="A2" t="s">
        <v>224</v>
      </c>
      <c r="B2">
        <v>0.71</v>
      </c>
      <c r="C2">
        <v>0.73</v>
      </c>
    </row>
    <row r="3" spans="1:3" x14ac:dyDescent="0.2">
      <c r="A3" t="s">
        <v>182</v>
      </c>
      <c r="B3">
        <v>0.69</v>
      </c>
      <c r="C3">
        <v>0.72</v>
      </c>
    </row>
    <row r="4" spans="1:3" x14ac:dyDescent="0.2">
      <c r="A4" t="s">
        <v>414</v>
      </c>
      <c r="B4">
        <v>0.64</v>
      </c>
      <c r="C4">
        <v>0.64</v>
      </c>
    </row>
    <row r="5" spans="1:3" x14ac:dyDescent="0.2">
      <c r="A5" t="s">
        <v>385</v>
      </c>
      <c r="B5">
        <v>0.65</v>
      </c>
      <c r="C5">
        <v>0.66</v>
      </c>
    </row>
    <row r="6" spans="1:3" x14ac:dyDescent="0.2">
      <c r="A6" t="s">
        <v>505</v>
      </c>
      <c r="B6">
        <v>0.7</v>
      </c>
      <c r="C6">
        <v>0.75</v>
      </c>
    </row>
    <row r="7" spans="1:3" x14ac:dyDescent="0.2">
      <c r="A7" t="s">
        <v>609</v>
      </c>
      <c r="B7">
        <v>0.71</v>
      </c>
      <c r="C7">
        <v>0.7</v>
      </c>
    </row>
    <row r="8" spans="1:3" x14ac:dyDescent="0.2">
      <c r="A8" t="s">
        <v>623</v>
      </c>
      <c r="B8">
        <v>0.7</v>
      </c>
      <c r="C8">
        <v>0.69</v>
      </c>
    </row>
    <row r="9" spans="1:3" x14ac:dyDescent="0.2">
      <c r="A9" t="s">
        <v>672</v>
      </c>
      <c r="B9">
        <v>0.71</v>
      </c>
      <c r="C9">
        <v>0.69</v>
      </c>
    </row>
    <row r="10" spans="1:3" x14ac:dyDescent="0.2">
      <c r="A10" t="s">
        <v>755</v>
      </c>
      <c r="B10">
        <v>0.7</v>
      </c>
      <c r="C10">
        <v>0.71</v>
      </c>
    </row>
    <row r="11" spans="1:3" x14ac:dyDescent="0.2">
      <c r="A11" t="s">
        <v>273</v>
      </c>
      <c r="B11">
        <v>0.61</v>
      </c>
      <c r="C11">
        <v>0.7</v>
      </c>
    </row>
    <row r="12" spans="1:3" x14ac:dyDescent="0.2">
      <c r="A12" t="s">
        <v>266</v>
      </c>
      <c r="B12">
        <v>0.57999999999999996</v>
      </c>
      <c r="C12">
        <v>0.59</v>
      </c>
    </row>
    <row r="13" spans="1:3" x14ac:dyDescent="0.2">
      <c r="A13" t="s">
        <v>280</v>
      </c>
      <c r="B13">
        <v>0.69</v>
      </c>
      <c r="C13">
        <v>0.68</v>
      </c>
    </row>
    <row r="14" spans="1:3" x14ac:dyDescent="0.2">
      <c r="A14" t="s">
        <v>132</v>
      </c>
      <c r="B14">
        <v>0.68</v>
      </c>
      <c r="C14">
        <v>0.7</v>
      </c>
    </row>
    <row r="15" spans="1:3" x14ac:dyDescent="0.2">
      <c r="A15" t="s">
        <v>125</v>
      </c>
      <c r="B15">
        <v>0.66</v>
      </c>
      <c r="C15">
        <v>0.69</v>
      </c>
    </row>
    <row r="16" spans="1:3" x14ac:dyDescent="0.2">
      <c r="A16" t="s">
        <v>103</v>
      </c>
      <c r="B16">
        <v>0.66</v>
      </c>
      <c r="C16">
        <v>0.65</v>
      </c>
    </row>
    <row r="17" spans="1:3" x14ac:dyDescent="0.2">
      <c r="A17" t="s">
        <v>81</v>
      </c>
      <c r="B17">
        <v>0.69</v>
      </c>
      <c r="C17">
        <v>0.71</v>
      </c>
    </row>
    <row r="18" spans="1:3" x14ac:dyDescent="0.2">
      <c r="A18" t="s">
        <v>175</v>
      </c>
      <c r="B18">
        <v>0.75</v>
      </c>
      <c r="C18">
        <v>0.7</v>
      </c>
    </row>
    <row r="19" spans="1:3" x14ac:dyDescent="0.2">
      <c r="A19" t="s">
        <v>117</v>
      </c>
      <c r="B19">
        <v>0.57999999999999996</v>
      </c>
      <c r="C19">
        <v>0.54</v>
      </c>
    </row>
    <row r="20" spans="1:3" x14ac:dyDescent="0.2">
      <c r="A20" t="s">
        <v>245</v>
      </c>
      <c r="B20">
        <v>0.68</v>
      </c>
      <c r="C20">
        <v>0.67</v>
      </c>
    </row>
    <row r="21" spans="1:3" x14ac:dyDescent="0.2">
      <c r="A21" t="s">
        <v>147</v>
      </c>
      <c r="B21">
        <v>0.66</v>
      </c>
      <c r="C21">
        <v>0.66</v>
      </c>
    </row>
    <row r="22" spans="1:3" x14ac:dyDescent="0.2">
      <c r="A22" t="s">
        <v>67</v>
      </c>
      <c r="B22">
        <v>0.69</v>
      </c>
      <c r="C22">
        <v>0.71</v>
      </c>
    </row>
    <row r="23" spans="1:3" x14ac:dyDescent="0.2">
      <c r="A23" t="s">
        <v>89</v>
      </c>
      <c r="B23">
        <v>0.7</v>
      </c>
      <c r="C23">
        <v>0.72</v>
      </c>
    </row>
    <row r="24" spans="1:3" x14ac:dyDescent="0.2">
      <c r="A24" t="s">
        <v>231</v>
      </c>
      <c r="B24">
        <v>0.68</v>
      </c>
      <c r="C24">
        <v>0.68</v>
      </c>
    </row>
    <row r="25" spans="1:3" x14ac:dyDescent="0.2">
      <c r="A25" t="s">
        <v>168</v>
      </c>
      <c r="B25">
        <v>0.63</v>
      </c>
      <c r="C25">
        <v>0.63</v>
      </c>
    </row>
    <row r="26" spans="1:3" x14ac:dyDescent="0.2">
      <c r="A26" t="s">
        <v>238</v>
      </c>
      <c r="B26">
        <v>0.66</v>
      </c>
      <c r="C26">
        <v>0.71</v>
      </c>
    </row>
    <row r="27" spans="1:3" x14ac:dyDescent="0.2">
      <c r="A27" t="s">
        <v>259</v>
      </c>
      <c r="B27">
        <v>0.66</v>
      </c>
      <c r="C27">
        <v>0.67</v>
      </c>
    </row>
    <row r="28" spans="1:3" x14ac:dyDescent="0.2">
      <c r="A28" t="s">
        <v>203</v>
      </c>
      <c r="B28">
        <v>0.64</v>
      </c>
      <c r="C28">
        <v>0.63</v>
      </c>
    </row>
    <row r="29" spans="1:3" x14ac:dyDescent="0.2">
      <c r="A29" t="s">
        <v>154</v>
      </c>
      <c r="B29">
        <v>0.79</v>
      </c>
      <c r="C29">
        <v>0.77</v>
      </c>
    </row>
    <row r="30" spans="1:3" x14ac:dyDescent="0.2">
      <c r="A30" t="s">
        <v>140</v>
      </c>
      <c r="B30">
        <v>0.72</v>
      </c>
      <c r="C30">
        <v>0.68</v>
      </c>
    </row>
    <row r="31" spans="1:3" x14ac:dyDescent="0.2">
      <c r="A31" t="s">
        <v>252</v>
      </c>
      <c r="B31">
        <v>0.66</v>
      </c>
      <c r="C31">
        <v>0.73</v>
      </c>
    </row>
    <row r="32" spans="1:3" x14ac:dyDescent="0.2">
      <c r="A32" t="s">
        <v>196</v>
      </c>
      <c r="B32">
        <v>0.72</v>
      </c>
      <c r="C32">
        <v>0.66</v>
      </c>
    </row>
    <row r="33" spans="1:3" x14ac:dyDescent="0.2">
      <c r="A33" t="s">
        <v>189</v>
      </c>
      <c r="B33">
        <v>0.71</v>
      </c>
      <c r="C33">
        <v>0.73</v>
      </c>
    </row>
    <row r="34" spans="1:3" x14ac:dyDescent="0.2">
      <c r="A34" t="s">
        <v>161</v>
      </c>
      <c r="B34">
        <v>0.66</v>
      </c>
      <c r="C34">
        <v>0.72</v>
      </c>
    </row>
    <row r="35" spans="1:3" x14ac:dyDescent="0.2">
      <c r="A35" t="s">
        <v>110</v>
      </c>
      <c r="B35">
        <v>0.8</v>
      </c>
      <c r="C35">
        <v>0.79</v>
      </c>
    </row>
    <row r="36" spans="1:3" x14ac:dyDescent="0.2">
      <c r="A36" t="s">
        <v>217</v>
      </c>
      <c r="B36">
        <v>0.69</v>
      </c>
      <c r="C36">
        <v>0.7</v>
      </c>
    </row>
    <row r="37" spans="1:3" x14ac:dyDescent="0.2">
      <c r="A37" t="s">
        <v>392</v>
      </c>
      <c r="B37">
        <v>0.7</v>
      </c>
      <c r="C37">
        <v>0.67</v>
      </c>
    </row>
    <row r="38" spans="1:3" x14ac:dyDescent="0.2">
      <c r="A38" t="s">
        <v>287</v>
      </c>
      <c r="B38">
        <v>0.74</v>
      </c>
      <c r="C38">
        <v>0.78</v>
      </c>
    </row>
    <row r="39" spans="1:3" x14ac:dyDescent="0.2">
      <c r="A39" t="s">
        <v>371</v>
      </c>
      <c r="B39">
        <v>0.65</v>
      </c>
      <c r="C39">
        <v>0.69</v>
      </c>
    </row>
    <row r="40" spans="1:3" x14ac:dyDescent="0.2">
      <c r="A40" t="s">
        <v>307</v>
      </c>
      <c r="B40">
        <v>0.66</v>
      </c>
      <c r="C40">
        <v>0.68</v>
      </c>
    </row>
    <row r="41" spans="1:3" x14ac:dyDescent="0.2">
      <c r="A41" t="s">
        <v>293</v>
      </c>
      <c r="B41">
        <v>0.65</v>
      </c>
      <c r="C41">
        <v>0.71</v>
      </c>
    </row>
    <row r="42" spans="1:3" x14ac:dyDescent="0.2">
      <c r="A42" t="s">
        <v>342</v>
      </c>
      <c r="B42">
        <v>0.64</v>
      </c>
      <c r="C42">
        <v>0.61</v>
      </c>
    </row>
    <row r="43" spans="1:3" x14ac:dyDescent="0.2">
      <c r="A43" t="s">
        <v>400</v>
      </c>
      <c r="B43">
        <v>0.63</v>
      </c>
      <c r="C43">
        <v>0.63</v>
      </c>
    </row>
    <row r="44" spans="1:3" x14ac:dyDescent="0.2">
      <c r="A44" t="s">
        <v>300</v>
      </c>
      <c r="B44">
        <v>0.74</v>
      </c>
      <c r="C44">
        <v>0.68</v>
      </c>
    </row>
    <row r="45" spans="1:3" x14ac:dyDescent="0.2">
      <c r="A45" t="s">
        <v>321</v>
      </c>
      <c r="B45">
        <v>0.71</v>
      </c>
      <c r="C45">
        <v>0.65</v>
      </c>
    </row>
    <row r="46" spans="1:3" x14ac:dyDescent="0.2">
      <c r="A46" t="s">
        <v>357</v>
      </c>
      <c r="B46">
        <v>0.66</v>
      </c>
      <c r="C46">
        <v>0.64</v>
      </c>
    </row>
    <row r="47" spans="1:3" x14ac:dyDescent="0.2">
      <c r="A47" t="s">
        <v>314</v>
      </c>
      <c r="B47">
        <v>0.63</v>
      </c>
      <c r="C47">
        <v>0.65</v>
      </c>
    </row>
    <row r="48" spans="1:3" x14ac:dyDescent="0.2">
      <c r="A48" t="s">
        <v>378</v>
      </c>
      <c r="B48">
        <v>0.7</v>
      </c>
      <c r="C48">
        <v>0.7</v>
      </c>
    </row>
    <row r="49" spans="1:3" x14ac:dyDescent="0.2">
      <c r="A49" t="s">
        <v>335</v>
      </c>
      <c r="B49">
        <v>0.68</v>
      </c>
      <c r="C49">
        <v>0.71</v>
      </c>
    </row>
    <row r="50" spans="1:3" x14ac:dyDescent="0.2">
      <c r="A50" t="s">
        <v>442</v>
      </c>
      <c r="B50">
        <v>0.61</v>
      </c>
      <c r="C50">
        <v>0.59</v>
      </c>
    </row>
    <row r="51" spans="1:3" x14ac:dyDescent="0.2">
      <c r="A51" t="s">
        <v>328</v>
      </c>
      <c r="B51">
        <v>0.63</v>
      </c>
      <c r="C51">
        <v>0.63</v>
      </c>
    </row>
    <row r="52" spans="1:3" x14ac:dyDescent="0.2">
      <c r="A52" t="s">
        <v>350</v>
      </c>
      <c r="B52">
        <v>0.57999999999999996</v>
      </c>
      <c r="C52">
        <v>0.62</v>
      </c>
    </row>
    <row r="53" spans="1:3" x14ac:dyDescent="0.2">
      <c r="A53" t="s">
        <v>477</v>
      </c>
      <c r="B53">
        <v>0.69</v>
      </c>
      <c r="C53">
        <v>0.64</v>
      </c>
    </row>
    <row r="54" spans="1:3" x14ac:dyDescent="0.2">
      <c r="A54" t="s">
        <v>435</v>
      </c>
      <c r="B54">
        <v>0.69</v>
      </c>
      <c r="C54">
        <v>0.69</v>
      </c>
    </row>
    <row r="55" spans="1:3" x14ac:dyDescent="0.2">
      <c r="A55" t="s">
        <v>364</v>
      </c>
      <c r="B55">
        <v>0.67</v>
      </c>
      <c r="C55">
        <v>0.65</v>
      </c>
    </row>
    <row r="56" spans="1:3" x14ac:dyDescent="0.2">
      <c r="A56" t="s">
        <v>470</v>
      </c>
      <c r="B56">
        <v>0.7</v>
      </c>
      <c r="C56">
        <v>0.69</v>
      </c>
    </row>
    <row r="57" spans="1:3" x14ac:dyDescent="0.2">
      <c r="A57" t="s">
        <v>463</v>
      </c>
      <c r="B57">
        <v>0.69</v>
      </c>
      <c r="C57">
        <v>0.72</v>
      </c>
    </row>
    <row r="58" spans="1:3" x14ac:dyDescent="0.2">
      <c r="A58" t="s">
        <v>421</v>
      </c>
      <c r="B58">
        <v>0.65</v>
      </c>
      <c r="C58">
        <v>0.7</v>
      </c>
    </row>
    <row r="59" spans="1:3" x14ac:dyDescent="0.2">
      <c r="A59" t="s">
        <v>498</v>
      </c>
      <c r="B59">
        <v>0.56999999999999995</v>
      </c>
      <c r="C59">
        <v>0.63</v>
      </c>
    </row>
    <row r="60" spans="1:3" x14ac:dyDescent="0.2">
      <c r="A60" t="s">
        <v>449</v>
      </c>
      <c r="B60">
        <v>0.59</v>
      </c>
      <c r="C60">
        <v>0.62</v>
      </c>
    </row>
    <row r="61" spans="1:3" x14ac:dyDescent="0.2">
      <c r="A61" t="s">
        <v>407</v>
      </c>
      <c r="B61">
        <v>0.7</v>
      </c>
      <c r="C61">
        <v>0.66</v>
      </c>
    </row>
    <row r="62" spans="1:3" x14ac:dyDescent="0.2">
      <c r="A62" t="s">
        <v>428</v>
      </c>
      <c r="B62">
        <v>0.69</v>
      </c>
      <c r="C62">
        <v>0.74</v>
      </c>
    </row>
    <row r="63" spans="1:3" x14ac:dyDescent="0.2">
      <c r="A63" t="s">
        <v>456</v>
      </c>
      <c r="B63">
        <v>0.67</v>
      </c>
      <c r="C63">
        <v>0.69</v>
      </c>
    </row>
    <row r="64" spans="1:3" x14ac:dyDescent="0.2">
      <c r="A64" t="s">
        <v>531</v>
      </c>
      <c r="B64">
        <v>0.64</v>
      </c>
      <c r="C64">
        <v>0.5</v>
      </c>
    </row>
    <row r="65" spans="1:3" x14ac:dyDescent="0.2">
      <c r="A65" t="s">
        <v>484</v>
      </c>
      <c r="B65">
        <v>0.65</v>
      </c>
      <c r="C65">
        <v>0.67</v>
      </c>
    </row>
    <row r="66" spans="1:3" x14ac:dyDescent="0.2">
      <c r="A66" t="s">
        <v>539</v>
      </c>
      <c r="B66">
        <v>0.63</v>
      </c>
      <c r="C66">
        <v>0.68</v>
      </c>
    </row>
    <row r="67" spans="1:3" x14ac:dyDescent="0.2">
      <c r="A67" t="s">
        <v>524</v>
      </c>
      <c r="B67">
        <v>0.65</v>
      </c>
      <c r="C67">
        <v>0.7</v>
      </c>
    </row>
    <row r="68" spans="1:3" x14ac:dyDescent="0.2">
      <c r="A68" t="s">
        <v>546</v>
      </c>
      <c r="B68">
        <v>0.68</v>
      </c>
      <c r="C68">
        <v>0.63</v>
      </c>
    </row>
    <row r="69" spans="1:3" x14ac:dyDescent="0.2">
      <c r="A69" t="s">
        <v>491</v>
      </c>
      <c r="B69">
        <v>0.67</v>
      </c>
      <c r="C69">
        <v>0.63</v>
      </c>
    </row>
    <row r="70" spans="1:3" x14ac:dyDescent="0.2">
      <c r="A70" t="s">
        <v>574</v>
      </c>
      <c r="B70">
        <v>0.68</v>
      </c>
      <c r="C70">
        <v>0.67</v>
      </c>
    </row>
    <row r="71" spans="1:3" x14ac:dyDescent="0.2">
      <c r="A71" t="s">
        <v>567</v>
      </c>
      <c r="B71">
        <v>0.62</v>
      </c>
      <c r="C71">
        <v>0.63</v>
      </c>
    </row>
    <row r="72" spans="1:3" x14ac:dyDescent="0.2">
      <c r="A72" t="s">
        <v>510</v>
      </c>
      <c r="B72">
        <v>0.62</v>
      </c>
      <c r="C72">
        <v>0.63</v>
      </c>
    </row>
    <row r="73" spans="1:3" x14ac:dyDescent="0.2">
      <c r="A73" t="s">
        <v>517</v>
      </c>
      <c r="B73">
        <v>0.65</v>
      </c>
      <c r="C73">
        <v>0.71</v>
      </c>
    </row>
    <row r="74" spans="1:3" x14ac:dyDescent="0.2">
      <c r="A74" t="s">
        <v>560</v>
      </c>
      <c r="B74">
        <v>0.73</v>
      </c>
      <c r="C74">
        <v>0.73</v>
      </c>
    </row>
    <row r="75" spans="1:3" x14ac:dyDescent="0.2">
      <c r="A75" t="s">
        <v>588</v>
      </c>
      <c r="B75">
        <v>0.7</v>
      </c>
      <c r="C75">
        <v>0.65</v>
      </c>
    </row>
    <row r="76" spans="1:3" x14ac:dyDescent="0.2">
      <c r="A76" t="s">
        <v>658</v>
      </c>
      <c r="B76">
        <v>0.7</v>
      </c>
      <c r="C76">
        <v>0.66</v>
      </c>
    </row>
    <row r="77" spans="1:3" x14ac:dyDescent="0.2">
      <c r="A77" t="s">
        <v>553</v>
      </c>
      <c r="B77">
        <v>0.71</v>
      </c>
      <c r="C77">
        <v>0.71</v>
      </c>
    </row>
    <row r="78" spans="1:3" x14ac:dyDescent="0.2">
      <c r="A78" t="s">
        <v>581</v>
      </c>
      <c r="B78">
        <v>0.63</v>
      </c>
      <c r="C78">
        <v>0.62</v>
      </c>
    </row>
    <row r="79" spans="1:3" x14ac:dyDescent="0.2">
      <c r="A79" t="s">
        <v>644</v>
      </c>
      <c r="B79">
        <v>0.62</v>
      </c>
      <c r="C79">
        <v>0.67</v>
      </c>
    </row>
    <row r="80" spans="1:3" x14ac:dyDescent="0.2">
      <c r="A80" t="s">
        <v>602</v>
      </c>
      <c r="B80">
        <v>0.7</v>
      </c>
      <c r="C80">
        <v>0.65</v>
      </c>
    </row>
    <row r="81" spans="1:3" x14ac:dyDescent="0.2">
      <c r="A81" t="s">
        <v>630</v>
      </c>
      <c r="B81">
        <v>0.64</v>
      </c>
      <c r="C81">
        <v>0.65</v>
      </c>
    </row>
    <row r="82" spans="1:3" x14ac:dyDescent="0.2">
      <c r="A82" t="s">
        <v>595</v>
      </c>
      <c r="B82">
        <v>0.71</v>
      </c>
      <c r="C82">
        <v>0.64</v>
      </c>
    </row>
    <row r="83" spans="1:3" x14ac:dyDescent="0.2">
      <c r="A83" t="s">
        <v>706</v>
      </c>
      <c r="B83">
        <v>0.6</v>
      </c>
      <c r="C83">
        <v>0.62</v>
      </c>
    </row>
    <row r="84" spans="1:3" x14ac:dyDescent="0.2">
      <c r="A84" t="s">
        <v>679</v>
      </c>
      <c r="B84">
        <v>0.71</v>
      </c>
      <c r="C84">
        <v>0.7</v>
      </c>
    </row>
    <row r="85" spans="1:3" x14ac:dyDescent="0.2">
      <c r="A85" t="s">
        <v>665</v>
      </c>
      <c r="B85">
        <v>0.7</v>
      </c>
      <c r="C85">
        <v>0.7</v>
      </c>
    </row>
    <row r="86" spans="1:3" x14ac:dyDescent="0.2">
      <c r="A86" t="s">
        <v>616</v>
      </c>
      <c r="B86">
        <v>0.68</v>
      </c>
      <c r="C86">
        <v>0.66</v>
      </c>
    </row>
    <row r="87" spans="1:3" x14ac:dyDescent="0.2">
      <c r="A87" t="s">
        <v>637</v>
      </c>
      <c r="B87">
        <v>0.64</v>
      </c>
      <c r="C87">
        <v>0.72</v>
      </c>
    </row>
    <row r="88" spans="1:3" x14ac:dyDescent="0.2">
      <c r="A88" t="s">
        <v>699</v>
      </c>
      <c r="B88">
        <v>0.64</v>
      </c>
      <c r="C88">
        <v>0.68</v>
      </c>
    </row>
    <row r="89" spans="1:3" x14ac:dyDescent="0.2">
      <c r="A89" t="s">
        <v>651</v>
      </c>
      <c r="B89">
        <v>0.7</v>
      </c>
      <c r="C89">
        <v>0.71</v>
      </c>
    </row>
    <row r="90" spans="1:3" x14ac:dyDescent="0.2">
      <c r="A90" t="s">
        <v>692</v>
      </c>
      <c r="B90">
        <v>0.69</v>
      </c>
      <c r="C90">
        <v>0.63</v>
      </c>
    </row>
    <row r="91" spans="1:3" x14ac:dyDescent="0.2">
      <c r="A91" t="s">
        <v>713</v>
      </c>
      <c r="B91">
        <v>0.64</v>
      </c>
      <c r="C91">
        <v>0.6</v>
      </c>
    </row>
    <row r="92" spans="1:3" x14ac:dyDescent="0.2">
      <c r="A92" t="s">
        <v>734</v>
      </c>
      <c r="B92">
        <v>0.65</v>
      </c>
      <c r="C92">
        <v>0.65</v>
      </c>
    </row>
    <row r="93" spans="1:3" x14ac:dyDescent="0.2">
      <c r="A93" t="s">
        <v>720</v>
      </c>
      <c r="B93">
        <v>0.65</v>
      </c>
      <c r="C93">
        <v>0.72</v>
      </c>
    </row>
    <row r="94" spans="1:3" x14ac:dyDescent="0.2">
      <c r="A94" t="s">
        <v>748</v>
      </c>
      <c r="B94">
        <v>0.61</v>
      </c>
      <c r="C94">
        <v>0.64</v>
      </c>
    </row>
    <row r="95" spans="1:3" x14ac:dyDescent="0.2">
      <c r="A95" t="s">
        <v>727</v>
      </c>
      <c r="B95">
        <v>0.61</v>
      </c>
      <c r="C95">
        <v>0.72</v>
      </c>
    </row>
    <row r="96" spans="1:3" x14ac:dyDescent="0.2">
      <c r="A96" t="s">
        <v>741</v>
      </c>
      <c r="B96">
        <v>0.66</v>
      </c>
      <c r="C96">
        <v>0.63</v>
      </c>
    </row>
    <row r="97" spans="1:3" x14ac:dyDescent="0.2">
      <c r="A97" t="s">
        <v>762</v>
      </c>
      <c r="B97">
        <v>0.61</v>
      </c>
      <c r="C97">
        <v>0.56000000000000005</v>
      </c>
    </row>
    <row r="98" spans="1:3" x14ac:dyDescent="0.2">
      <c r="A98" t="s">
        <v>769</v>
      </c>
      <c r="B98">
        <v>0.55000000000000004</v>
      </c>
      <c r="C98">
        <v>0.61</v>
      </c>
    </row>
    <row r="99" spans="1:3" x14ac:dyDescent="0.2">
      <c r="A99" t="s">
        <v>686</v>
      </c>
      <c r="B99">
        <v>0.68</v>
      </c>
      <c r="C99">
        <v>0.6</v>
      </c>
    </row>
    <row r="100" spans="1:3" x14ac:dyDescent="0.2">
      <c r="A100" t="s">
        <v>776</v>
      </c>
      <c r="B100">
        <v>0.72</v>
      </c>
      <c r="C100">
        <v>0.66</v>
      </c>
    </row>
    <row r="101" spans="1:3" x14ac:dyDescent="0.2">
      <c r="A101" t="s">
        <v>96</v>
      </c>
      <c r="B101">
        <v>0.64</v>
      </c>
      <c r="C101">
        <v>0.69</v>
      </c>
    </row>
    <row r="102" spans="1:3" x14ac:dyDescent="0.2">
      <c r="A102" t="s">
        <v>210</v>
      </c>
      <c r="B102">
        <v>0.66</v>
      </c>
      <c r="C10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rosetta_rescore-relax</vt:lpstr>
      <vt:lpstr>Surface_hydrophobicity</vt:lpstr>
      <vt:lpstr>Shape_complementarity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Ring, Aaron</cp:lastModifiedBy>
  <dcterms:created xsi:type="dcterms:W3CDTF">2025-09-04T04:59:40Z</dcterms:created>
  <dcterms:modified xsi:type="dcterms:W3CDTF">2025-09-04T06:43:15Z</dcterms:modified>
</cp:coreProperties>
</file>