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name="ACC" vbProcedure="false">Sheet1!$F$3</definedName>
    <definedName function="false" hidden="false" name="FN" vbProcedure="false">Sheet1!$D$3</definedName>
    <definedName function="false" hidden="false" name="FP" vbProcedure="false">Sheet1!$B$6</definedName>
    <definedName function="false" hidden="false" name="Neg" vbProcedure="false">Sheet1!$D$9</definedName>
    <definedName function="false" hidden="false" name="Pos" vbProcedure="false">Sheet1!$B$9</definedName>
    <definedName function="false" hidden="false" name="PREC" vbProcedure="false">Sheet1!$H$3</definedName>
    <definedName function="false" hidden="false" name="Te" vbProcedure="false">Sheet1!$B$15</definedName>
    <definedName function="false" hidden="false" name="TN" vbProcedure="false">Sheet1!$D$6</definedName>
    <definedName function="false" hidden="false" name="TP" vbProcedure="false">Sheet1!$B$3</definedName>
    <definedName function="false" hidden="false" name="TPR" vbProcedure="false">Sheet1!$F$6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<sst xmlns="http://schemas.openxmlformats.org/spreadsheetml/2006/main" count="35" uniqueCount="16">
  <si>
    <t xml:space="preserve">True Positive (TP)</t>
  </si>
  <si>
    <t xml:space="preserve">False Negative (FN)</t>
  </si>
  <si>
    <t xml:space="preserve">Accuracy (ACC)</t>
  </si>
  <si>
    <t xml:space="preserve">Precision (PREC)</t>
  </si>
  <si>
    <t xml:space="preserve">Recall (TPR)</t>
  </si>
  <si>
    <t xml:space="preserve">F1 Score</t>
  </si>
  <si>
    <t xml:space="preserve">Basic LSTM</t>
  </si>
  <si>
    <t xml:space="preserve">LSTM</t>
  </si>
  <si>
    <t xml:space="preserve">False Positive (FP)</t>
  </si>
  <si>
    <t xml:space="preserve">True Negative (TN)</t>
  </si>
  <si>
    <t xml:space="preserve">GRU</t>
  </si>
  <si>
    <t xml:space="preserve">Positive events (Pos)</t>
  </si>
  <si>
    <t xml:space="preserve">Negative events (Neg)</t>
  </si>
  <si>
    <t xml:space="preserve">Positive observations</t>
  </si>
  <si>
    <t xml:space="preserve">Negative observations</t>
  </si>
  <si>
    <t xml:space="preserve">Total events (Te)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</si>
</sst>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.000_);_(* \(#,##0.000\);_(* \-??_);_(@_)"/>
    <numFmt numFmtId="167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0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33" activeCellId="0" sqref="L33"/>
    </sheetView>
  </sheetViews>
  <sheetFormatPr defaultRowHeight="15"/>
  <cols>
    <col collapsed="false" hidden="false" max="1" min="1" style="0" width="2.25101214574899"/>
    <col collapsed="false" hidden="false" max="2" min="2" style="1" width="19.6032388663968"/>
    <col collapsed="false" hidden="false" max="3" min="3" style="1" width="2.25101214574899"/>
    <col collapsed="false" hidden="false" max="4" min="4" style="1" width="19.6032388663968"/>
    <col collapsed="false" hidden="false" max="5" min="5" style="0" width="2.25101214574899"/>
    <col collapsed="false" hidden="false" max="6" min="6" style="2" width="19.6032388663968"/>
    <col collapsed="false" hidden="false" max="7" min="7" style="1" width="6.72064777327935"/>
    <col collapsed="false" hidden="false" max="8" min="8" style="2" width="19.6032388663968"/>
    <col collapsed="false" hidden="false" max="10" min="9" style="0" width="8.57085020242915"/>
    <col collapsed="false" hidden="false" max="11" min="11" style="0" width="3.40485829959514"/>
    <col collapsed="false" hidden="false" max="12" min="12" style="0" width="14.4331983805668"/>
    <col collapsed="false" hidden="false" max="13" min="13" style="0" width="14.7327935222672"/>
    <col collapsed="false" hidden="false" max="14" min="14" style="0" width="11.7246963562753"/>
    <col collapsed="false" hidden="false" max="15" min="15" style="0" width="9.11740890688259"/>
    <col collapsed="false" hidden="false" max="1025" min="16" style="0" width="8.57085020242915"/>
  </cols>
  <sheetData>
    <row r="1" customFormat="false" ht="13.8" hidden="false" customHeight="false" outlineLevel="0" collapsed="false">
      <c r="B1" s="0"/>
      <c r="D1" s="0"/>
      <c r="F1" s="0"/>
      <c r="H1" s="0"/>
      <c r="L1" s="2"/>
      <c r="M1" s="1"/>
      <c r="N1" s="2"/>
      <c r="O1" s="3"/>
      <c r="P1" s="3"/>
    </row>
    <row r="2" customFormat="false" ht="13.8" hidden="false" customHeight="false" outlineLevel="0" collapsed="false">
      <c r="B2" s="1" t="s">
        <v>0</v>
      </c>
      <c r="D2" s="1" t="s">
        <v>1</v>
      </c>
      <c r="F2" s="2" t="s">
        <v>2</v>
      </c>
      <c r="H2" s="2" t="s">
        <v>3</v>
      </c>
      <c r="J2" s="1"/>
      <c r="L2" s="2" t="s">
        <v>2</v>
      </c>
      <c r="M2" s="2" t="s">
        <v>3</v>
      </c>
      <c r="N2" s="2" t="s">
        <v>4</v>
      </c>
      <c r="O2" s="2" t="s">
        <v>5</v>
      </c>
    </row>
    <row r="3" customFormat="false" ht="13.8" hidden="false" customHeight="false" outlineLevel="0" collapsed="false">
      <c r="B3" s="4" t="n">
        <v>19999</v>
      </c>
      <c r="D3" s="5" t="n">
        <v>1365</v>
      </c>
      <c r="F3" s="6" t="n">
        <f aca="false">(TP+TN)/Te</f>
        <v>0.945846843843753</v>
      </c>
      <c r="H3" s="6" t="n">
        <f aca="false">TP/(TP+FP)</f>
        <v>0.979334998286078</v>
      </c>
      <c r="J3" s="1" t="s">
        <v>6</v>
      </c>
      <c r="K3" s="0" t="n">
        <v>10</v>
      </c>
      <c r="L3" s="7" t="n">
        <v>0.899453350531294</v>
      </c>
      <c r="M3" s="7" t="n">
        <v>0.818207520497597</v>
      </c>
      <c r="N3" s="7" t="n">
        <v>0.744341563786008</v>
      </c>
      <c r="O3" s="7" t="n">
        <v>0.77952861952862</v>
      </c>
    </row>
    <row r="4" customFormat="false" ht="13.8" hidden="false" customHeight="false" outlineLevel="0" collapsed="false">
      <c r="B4" s="0"/>
      <c r="D4" s="0"/>
      <c r="F4" s="0"/>
      <c r="H4" s="0"/>
      <c r="J4" s="1" t="s">
        <v>7</v>
      </c>
      <c r="K4" s="0" t="n">
        <v>10</v>
      </c>
      <c r="L4" s="8" t="n">
        <v>0.985278446540632</v>
      </c>
      <c r="M4" s="8" t="n">
        <v>0.957687723480334</v>
      </c>
      <c r="N4" s="8" t="n">
        <v>0.932946298984035</v>
      </c>
      <c r="O4" s="8" t="n">
        <v>0.945155124246434</v>
      </c>
    </row>
    <row r="5" customFormat="false" ht="13.8" hidden="false" customHeight="false" outlineLevel="0" collapsed="false">
      <c r="B5" s="1" t="s">
        <v>8</v>
      </c>
      <c r="D5" s="1" t="s">
        <v>9</v>
      </c>
      <c r="F5" s="2" t="s">
        <v>4</v>
      </c>
      <c r="H5" s="2" t="s">
        <v>5</v>
      </c>
      <c r="J5" s="1" t="s">
        <v>10</v>
      </c>
      <c r="K5" s="0" t="n">
        <v>10</v>
      </c>
      <c r="L5" s="7" t="n">
        <v>0.896147223417994</v>
      </c>
      <c r="M5" s="7" t="n">
        <v>0.818207520497597</v>
      </c>
      <c r="N5" s="9" t="n">
        <v>0.899875621890547</v>
      </c>
      <c r="O5" s="9" t="n">
        <v>0.857100547904635</v>
      </c>
    </row>
    <row r="6" customFormat="false" ht="13.8" hidden="false" customHeight="false" outlineLevel="0" collapsed="false">
      <c r="B6" s="5" t="n">
        <v>422</v>
      </c>
      <c r="D6" s="4" t="n">
        <v>11213</v>
      </c>
      <c r="F6" s="6" t="n">
        <f aca="false">TP/Pos</f>
        <v>0.93610747051114</v>
      </c>
      <c r="H6" s="6" t="n">
        <f aca="false">2*(TPR*PREC)/(TPR+PREC)</f>
        <v>0.95723345698217</v>
      </c>
      <c r="J6" s="1" t="s">
        <v>6</v>
      </c>
      <c r="K6" s="0" t="n">
        <v>12</v>
      </c>
      <c r="L6" s="7" t="n">
        <v>0.949979266017002</v>
      </c>
      <c r="M6" s="7" t="n">
        <v>0.952500554037083</v>
      </c>
      <c r="N6" s="9" t="n">
        <v>0.975635593220339</v>
      </c>
      <c r="O6" s="9" t="n">
        <v>0.963929278959369</v>
      </c>
    </row>
    <row r="7" customFormat="false" ht="13.8" hidden="false" customHeight="false" outlineLevel="0" collapsed="false">
      <c r="B7" s="0"/>
      <c r="D7" s="0"/>
      <c r="J7" s="1" t="s">
        <v>7</v>
      </c>
      <c r="K7" s="0" t="n">
        <v>12</v>
      </c>
      <c r="L7" s="7" t="n">
        <v>0.967055851427011</v>
      </c>
      <c r="M7" s="7" t="n">
        <v>0.972681310277435</v>
      </c>
      <c r="N7" s="9" t="n">
        <v>0.986130254996554</v>
      </c>
      <c r="O7" s="9" t="n">
        <v>0.979359613286848</v>
      </c>
    </row>
    <row r="8" customFormat="false" ht="13.8" hidden="false" customHeight="false" outlineLevel="0" collapsed="false">
      <c r="B8" s="1" t="s">
        <v>11</v>
      </c>
      <c r="D8" s="1" t="s">
        <v>12</v>
      </c>
      <c r="F8" s="2" t="n">
        <f aca="false">F3</f>
        <v>0.945846843843753</v>
      </c>
      <c r="G8" s="2" t="n">
        <f aca="false">H3</f>
        <v>0.979334998286078</v>
      </c>
      <c r="H8" s="3" t="n">
        <f aca="false">F6</f>
        <v>0.93610747051114</v>
      </c>
      <c r="I8" s="3" t="n">
        <f aca="false">H6</f>
        <v>0.95723345698217</v>
      </c>
      <c r="J8" s="1" t="s">
        <v>10</v>
      </c>
      <c r="K8" s="0" t="n">
        <v>12</v>
      </c>
      <c r="L8" s="7" t="n">
        <v>0.911670209085067</v>
      </c>
      <c r="M8" s="7" t="n">
        <v>0.944858225532471</v>
      </c>
      <c r="N8" s="9" t="n">
        <v>0.841205211726384</v>
      </c>
      <c r="O8" s="9" t="n">
        <v>0.890024001477014</v>
      </c>
    </row>
    <row r="9" customFormat="false" ht="13.8" hidden="false" customHeight="false" outlineLevel="0" collapsed="false">
      <c r="B9" s="10" t="n">
        <f aca="false">TP+FN</f>
        <v>21364</v>
      </c>
      <c r="D9" s="10" t="n">
        <f aca="false">FP+TN</f>
        <v>11635</v>
      </c>
      <c r="J9" s="1" t="s">
        <v>6</v>
      </c>
      <c r="K9" s="0" t="n">
        <v>18</v>
      </c>
      <c r="L9" s="7" t="n">
        <v>0.855628836109946</v>
      </c>
      <c r="M9" s="7" t="n">
        <v>0.963786149489402</v>
      </c>
      <c r="N9" s="9" t="n">
        <v>0.769457385585092</v>
      </c>
      <c r="O9" s="9" t="n">
        <v>0.855727837250943</v>
      </c>
    </row>
    <row r="10" customFormat="false" ht="13.8" hidden="false" customHeight="false" outlineLevel="0" collapsed="false">
      <c r="B10" s="0"/>
      <c r="D10" s="0"/>
      <c r="J10" s="1" t="s">
        <v>7</v>
      </c>
      <c r="K10" s="0" t="n">
        <v>18</v>
      </c>
      <c r="L10" s="7" t="n">
        <v>0.927776712065989</v>
      </c>
      <c r="M10" s="7" t="n">
        <v>0.930848772081</v>
      </c>
      <c r="N10" s="9" t="n">
        <v>0.909110035766884</v>
      </c>
      <c r="O10" s="9" t="n">
        <v>0.919850984566259</v>
      </c>
    </row>
    <row r="11" customFormat="false" ht="13.8" hidden="false" customHeight="false" outlineLevel="0" collapsed="false">
      <c r="B11" s="1" t="s">
        <v>13</v>
      </c>
      <c r="D11" s="1" t="s">
        <v>14</v>
      </c>
      <c r="J11" s="1" t="s">
        <v>10</v>
      </c>
      <c r="K11" s="0" t="n">
        <v>18</v>
      </c>
      <c r="L11" s="7" t="n">
        <v>0.943345479784834</v>
      </c>
      <c r="M11" s="7" t="n">
        <v>0.930848772081</v>
      </c>
      <c r="N11" s="9" t="n">
        <v>0.928648183967333</v>
      </c>
      <c r="O11" s="9" t="n">
        <v>0.929747175901022</v>
      </c>
    </row>
    <row r="12" customFormat="false" ht="13.8" hidden="false" customHeight="false" outlineLevel="0" collapsed="false">
      <c r="B12" s="10" t="n">
        <f aca="false">TP+FP</f>
        <v>20421</v>
      </c>
      <c r="D12" s="10" t="n">
        <f aca="false">FN+TN</f>
        <v>12578</v>
      </c>
      <c r="J12" s="1" t="s">
        <v>6</v>
      </c>
      <c r="K12" s="0" t="n">
        <v>30</v>
      </c>
      <c r="L12" s="7" t="n">
        <v>0.768207837956847</v>
      </c>
      <c r="M12" s="7" t="n">
        <v>0.747691761363636</v>
      </c>
      <c r="N12" s="9" t="n">
        <v>0.776650682405017</v>
      </c>
      <c r="O12" s="9" t="n">
        <v>0.761896146191424</v>
      </c>
    </row>
    <row r="13" customFormat="false" ht="13.8" hidden="false" customHeight="false" outlineLevel="0" collapsed="false">
      <c r="B13" s="0"/>
      <c r="J13" s="1" t="s">
        <v>7</v>
      </c>
      <c r="K13" s="0" t="n">
        <v>30</v>
      </c>
      <c r="L13" s="7" t="n">
        <v>0.881831305423799</v>
      </c>
      <c r="M13" s="7" t="n">
        <v>0.898526315789474</v>
      </c>
      <c r="N13" s="9" t="n">
        <v>0.86536901865369</v>
      </c>
      <c r="O13" s="9" t="n">
        <v>0.881636025614542</v>
      </c>
    </row>
    <row r="14" customFormat="false" ht="13.8" hidden="false" customHeight="false" outlineLevel="0" collapsed="false">
      <c r="B14" s="1" t="s">
        <v>15</v>
      </c>
      <c r="J14" s="1" t="s">
        <v>10</v>
      </c>
      <c r="K14" s="0" t="n">
        <v>30</v>
      </c>
      <c r="L14" s="7" t="n">
        <v>0.915830625029438</v>
      </c>
      <c r="M14" s="7" t="n">
        <v>0.951230787010285</v>
      </c>
      <c r="N14" s="9" t="n">
        <v>0.857753230512714</v>
      </c>
      <c r="O14" s="9" t="n">
        <v>0.902076826127459</v>
      </c>
    </row>
    <row r="15" customFormat="false" ht="13.8" hidden="false" customHeight="false" outlineLevel="0" collapsed="false">
      <c r="B15" s="10" t="n">
        <f aca="false">TP+FP+FN+TN</f>
        <v>32999</v>
      </c>
      <c r="J15" s="1" t="s">
        <v>6</v>
      </c>
      <c r="K15" s="0" t="n">
        <v>32</v>
      </c>
      <c r="L15" s="9" t="n">
        <v>0.921859285495649</v>
      </c>
      <c r="M15" s="9" t="n">
        <v>0.958993295112234</v>
      </c>
      <c r="N15" s="9" t="n">
        <v>0.87849385793128</v>
      </c>
      <c r="O15" s="9" t="n">
        <v>0.916980255516841</v>
      </c>
    </row>
    <row r="16" customFormat="false" ht="13.8" hidden="false" customHeight="false" outlineLevel="0" collapsed="false">
      <c r="J16" s="1" t="s">
        <v>7</v>
      </c>
      <c r="K16" s="0" t="n">
        <v>32</v>
      </c>
      <c r="L16" s="7" t="n">
        <v>0.92297619047619</v>
      </c>
      <c r="M16" s="7" t="n">
        <v>0.937789351851852</v>
      </c>
      <c r="N16" s="9" t="n">
        <v>0.882384971413014</v>
      </c>
      <c r="O16" s="9" t="n">
        <v>0.909243933230467</v>
      </c>
    </row>
    <row r="17" customFormat="false" ht="13.8" hidden="false" customHeight="false" outlineLevel="0" collapsed="false">
      <c r="J17" s="1" t="s">
        <v>10</v>
      </c>
      <c r="K17" s="0" t="n">
        <v>32</v>
      </c>
      <c r="L17" s="9" t="n">
        <v>0.957316268637023</v>
      </c>
      <c r="M17" s="9" t="n">
        <v>0.978950460152732</v>
      </c>
      <c r="N17" s="9" t="n">
        <v>0.958584987057808</v>
      </c>
      <c r="O17" s="9" t="n">
        <v>0.968660692661661</v>
      </c>
    </row>
    <row r="18" customFormat="false" ht="13.8" hidden="false" customHeight="false" outlineLevel="0" collapsed="false">
      <c r="J18" s="1" t="s">
        <v>6</v>
      </c>
      <c r="K18" s="0" t="n">
        <v>38</v>
      </c>
      <c r="L18" s="9" t="n">
        <v>0.909706714306982</v>
      </c>
      <c r="M18" s="9" t="n">
        <v>0.979046313521982</v>
      </c>
      <c r="N18" s="9" t="n">
        <v>0.909165302782324</v>
      </c>
      <c r="O18" s="9" t="n">
        <v>0.942812691527981</v>
      </c>
    </row>
    <row r="19" customFormat="false" ht="13.8" hidden="false" customHeight="false" outlineLevel="0" collapsed="false">
      <c r="F19" s="0"/>
      <c r="G19" s="0"/>
      <c r="H19" s="0"/>
      <c r="J19" s="1" t="s">
        <v>7</v>
      </c>
      <c r="K19" s="0" t="n">
        <v>38</v>
      </c>
      <c r="L19" s="9" t="n">
        <v>0.906703970730657</v>
      </c>
      <c r="M19" s="9" t="n">
        <v>0.95189701897019</v>
      </c>
      <c r="N19" s="9" t="n">
        <v>0.865680837954405</v>
      </c>
      <c r="O19" s="9" t="n">
        <v>0.906744111003549</v>
      </c>
    </row>
    <row r="20" customFormat="false" ht="13.8" hidden="false" customHeight="false" outlineLevel="0" collapsed="false">
      <c r="J20" s="1" t="s">
        <v>10</v>
      </c>
      <c r="K20" s="0" t="n">
        <v>38</v>
      </c>
      <c r="L20" s="9" t="n">
        <v>0.945846843843753</v>
      </c>
      <c r="M20" s="9" t="n">
        <v>0.979334998286078</v>
      </c>
      <c r="N20" s="9" t="n">
        <v>0.93610747051114</v>
      </c>
      <c r="O20" s="9" t="n">
        <v>0.95723345698217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2015-02-04T01:19:03Z</dcterms:created>
  <dc:creator>Andreas de Ruiter</dc:creator>
  <dc:description/>
  <dc:language>en-US</dc:language>
  <cp:lastModifiedBy/>
  <dcterms:modified xsi:type="dcterms:W3CDTF">2017-12-02T22:21:56Z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