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1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3" i="1" l="1"/>
  <c r="G3" i="1" l="1"/>
  <c r="G8" i="1" s="1"/>
  <c r="G13" i="1" s="1"/>
  <c r="G18" i="1" s="1"/>
  <c r="F4" i="1" l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13" i="1"/>
  <c r="E8" i="1"/>
  <c r="E3" i="1"/>
  <c r="K3" i="2" l="1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K2" i="2"/>
  <c r="L2" i="2"/>
  <c r="M2" i="2"/>
  <c r="N2" i="2"/>
  <c r="O2" i="2"/>
  <c r="P2" i="2"/>
  <c r="Q2" i="2"/>
  <c r="R2" i="2"/>
  <c r="S2" i="2"/>
  <c r="C13" i="2" l="1"/>
  <c r="C9" i="2"/>
  <c r="C5" i="2"/>
  <c r="C3" i="2"/>
  <c r="C4" i="2"/>
  <c r="C6" i="2"/>
  <c r="C7" i="2"/>
  <c r="C8" i="2"/>
  <c r="C10" i="2"/>
  <c r="C11" i="2"/>
  <c r="C12" i="2"/>
  <c r="C2" i="2"/>
  <c r="B8" i="2"/>
  <c r="J8" i="2"/>
  <c r="H9" i="2"/>
  <c r="F10" i="2"/>
  <c r="D13" i="2"/>
  <c r="G2" i="2"/>
  <c r="G6" i="2"/>
  <c r="E13" i="2"/>
  <c r="B12" i="2"/>
  <c r="I5" i="2"/>
  <c r="H6" i="2"/>
  <c r="B9" i="2"/>
  <c r="F11" i="2"/>
  <c r="J13" i="2"/>
  <c r="E4" i="2"/>
  <c r="E8" i="2"/>
  <c r="E12" i="2"/>
  <c r="I7" i="2"/>
  <c r="D3" i="2"/>
  <c r="H5" i="2"/>
  <c r="D7" i="2"/>
  <c r="F12" i="2"/>
  <c r="B3" i="2"/>
  <c r="J3" i="2"/>
  <c r="H4" i="2"/>
  <c r="F5" i="2"/>
  <c r="D6" i="2"/>
  <c r="B7" i="2"/>
  <c r="J7" i="2"/>
  <c r="H8" i="2"/>
  <c r="F9" i="2"/>
  <c r="D10" i="2"/>
  <c r="B11" i="2"/>
  <c r="J11" i="2"/>
  <c r="H12" i="2"/>
  <c r="F13" i="2"/>
  <c r="E2" i="2"/>
  <c r="I3" i="2"/>
  <c r="I13" i="2"/>
  <c r="G3" i="2"/>
  <c r="I4" i="2"/>
  <c r="E6" i="2"/>
  <c r="G7" i="2"/>
  <c r="I8" i="2"/>
  <c r="E10" i="2"/>
  <c r="G11" i="2"/>
  <c r="I12" i="2"/>
  <c r="F2" i="2"/>
  <c r="E5" i="2"/>
  <c r="E9" i="2"/>
  <c r="E11" i="2"/>
  <c r="B2" i="2"/>
  <c r="H3" i="2"/>
  <c r="F4" i="2"/>
  <c r="D5" i="2"/>
  <c r="B6" i="2"/>
  <c r="J6" i="2"/>
  <c r="D11" i="2"/>
  <c r="I11" i="2"/>
  <c r="B5" i="2"/>
  <c r="F7" i="2"/>
  <c r="J9" i="2"/>
  <c r="D12" i="2"/>
  <c r="I2" i="2"/>
  <c r="D2" i="2"/>
  <c r="I6" i="2"/>
  <c r="I10" i="2"/>
  <c r="J2" i="2"/>
  <c r="G10" i="2"/>
  <c r="J4" i="2"/>
  <c r="J10" i="2"/>
  <c r="H7" i="2"/>
  <c r="F8" i="2"/>
  <c r="D9" i="2"/>
  <c r="B10" i="2"/>
  <c r="J12" i="2"/>
  <c r="H13" i="2"/>
  <c r="G4" i="2"/>
  <c r="I9" i="2"/>
  <c r="F3" i="2"/>
  <c r="D4" i="2"/>
  <c r="J5" i="2"/>
  <c r="D8" i="2"/>
  <c r="H10" i="2"/>
  <c r="B13" i="2"/>
  <c r="E7" i="2"/>
  <c r="G5" i="2"/>
  <c r="G9" i="2"/>
  <c r="G13" i="2"/>
  <c r="G12" i="2"/>
  <c r="B4" i="2"/>
  <c r="F6" i="2"/>
  <c r="H11" i="2"/>
  <c r="E3" i="2"/>
  <c r="G8" i="2"/>
  <c r="H2" i="2"/>
</calcChain>
</file>

<file path=xl/sharedStrings.xml><?xml version="1.0" encoding="utf-8"?>
<sst xmlns="http://schemas.openxmlformats.org/spreadsheetml/2006/main" count="90" uniqueCount="53">
  <si>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</si>
  <si>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</si>
  <si>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</si>
  <si>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</si>
  <si>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</si>
  <si>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</si>
  <si>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</si>
  <si>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</si>
  <si>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cons</t>
  </si>
  <si>
    <t>inv</t>
  </si>
  <si>
    <t>stocks</t>
  </si>
  <si>
    <t>exports</t>
  </si>
  <si>
    <t>imports</t>
  </si>
  <si>
    <t>labor</t>
  </si>
  <si>
    <t>capital</t>
  </si>
  <si>
    <t>tax</t>
  </si>
  <si>
    <t>OM</t>
  </si>
  <si>
    <t>EII</t>
  </si>
  <si>
    <t>Elecutil</t>
  </si>
  <si>
    <t>十亿元</t>
  </si>
  <si>
    <t>CO2_emission_coal</t>
    <phoneticPr fontId="1" type="noConversion"/>
  </si>
  <si>
    <t>CO2_emission_oil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</si>
  <si>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</si>
  <si>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</si>
  <si>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SO2_production_oil</t>
    <phoneticPr fontId="1" type="noConversion"/>
  </si>
  <si>
    <t>SO2_emission_coal</t>
    <phoneticPr fontId="1" type="noConversion"/>
  </si>
  <si>
    <t>SO2_emission_oil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</si>
  <si>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</si>
  <si>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</si>
  <si>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SO2_abated_oil</t>
    <phoneticPr fontId="1" type="noConversion"/>
  </si>
  <si>
    <t>SO2_abated_process</t>
    <phoneticPr fontId="1" type="noConversion"/>
  </si>
  <si>
    <t>SO2_production_process</t>
    <phoneticPr fontId="1" type="noConversion"/>
  </si>
  <si>
    <t>Gas</t>
    <phoneticPr fontId="1" type="noConversion"/>
  </si>
  <si>
    <t>roil</t>
    <phoneticPr fontId="1" type="noConversion"/>
  </si>
  <si>
    <t>gas</t>
    <phoneticPr fontId="1" type="noConversion"/>
  </si>
  <si>
    <t>2010</t>
  </si>
  <si>
    <t>2015</t>
  </si>
  <si>
    <t>2020</t>
  </si>
  <si>
    <t>2025</t>
  </si>
  <si>
    <t>2030</t>
  </si>
  <si>
    <t>rgdp</t>
  </si>
  <si>
    <t>gprod</t>
  </si>
  <si>
    <t>lgrowth</t>
  </si>
  <si>
    <t>hydro_Elec</t>
  </si>
  <si>
    <t>Nuclear_Elec</t>
  </si>
  <si>
    <t>Wind_Elec</t>
  </si>
  <si>
    <t>Solar_Elec</t>
  </si>
  <si>
    <t>Biomass_Elec</t>
  </si>
  <si>
    <t>hydro</t>
    <phoneticPr fontId="1" type="noConversion"/>
  </si>
  <si>
    <t>nuclear</t>
    <phoneticPr fontId="1" type="noConversion"/>
  </si>
  <si>
    <t>wind</t>
    <phoneticPr fontId="1" type="noConversion"/>
  </si>
  <si>
    <t>solar</t>
    <phoneticPr fontId="1" type="noConversion"/>
  </si>
  <si>
    <t>biomass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</si>
</sst>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0" fillId="0" borderId="0" xfId="0" quotePrefix="1"/>
    <xf numFmtId="176" fontId="0" fillId="0" borderId="0" xfId="0" applyNumberFormat="1"/>
    <xf numFmtId="176" fontId="0" fillId="0" borderId="0" xfId="0" quotePrefix="1" applyNumberFormat="1"/>
    <xf numFmtId="177" fontId="0" fillId="0" borderId="0" xfId="0" applyNumberFormat="1"/>
    <xf numFmtId="0" fontId="3" fillId="0" borderId="0" xfId="0" applyFont="1"/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Sheet1!$A$2:$A$18</c:f>
              <c:numCache>
                <c:formatCode>General</c:formatCode>
                <c:ptCount val="17"/>
                <c:pt idx="0">
                  <c:v>2012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53680.017999999996</c:v>
                </c:pt>
                <c:pt idx="1">
                  <c:v>66314.085250779273</c:v>
                </c:pt>
                <c:pt idx="2">
                  <c:v>70624.500792079925</c:v>
                </c:pt>
                <c:pt idx="3">
                  <c:v>75215.09334356511</c:v>
                </c:pt>
                <c:pt idx="4">
                  <c:v>80104.074410896836</c:v>
                </c:pt>
                <c:pt idx="5">
                  <c:v>85310.839247605123</c:v>
                </c:pt>
                <c:pt idx="6">
                  <c:v>90856.043798699451</c:v>
                </c:pt>
                <c:pt idx="7">
                  <c:v>96307.406426621426</c:v>
                </c:pt>
                <c:pt idx="8">
                  <c:v>102085.85081221872</c:v>
                </c:pt>
                <c:pt idx="9">
                  <c:v>108211.00186095184</c:v>
                </c:pt>
                <c:pt idx="10">
                  <c:v>114703.66197260896</c:v>
                </c:pt>
                <c:pt idx="11">
                  <c:v>121585.8816909655</c:v>
                </c:pt>
                <c:pt idx="12">
                  <c:v>127665.17577551378</c:v>
                </c:pt>
                <c:pt idx="13">
                  <c:v>134048.43456428946</c:v>
                </c:pt>
                <c:pt idx="14">
                  <c:v>140750.85629250394</c:v>
                </c:pt>
                <c:pt idx="15">
                  <c:v>147788.39910712914</c:v>
                </c:pt>
                <c:pt idx="16">
                  <c:v>155177.81906248559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4E8B-B47D-D273E86C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36696"/>
        <c:axId val="731937088"/>
      </c:lineChart>
      <c:catAx>
        <c:axId val="73193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37088"/>
        <c:crosses val="autoZero"/>
        <c:auto val="1"/>
        <c:lblAlgn val="ctr"/>
        <c:lblOffset val="100"/>
        <c:noMultiLvlLbl val="0"/>
      </c:catAx>
      <c:valAx>
        <c:axId val="731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3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304806</xdr:colOff>
      <xdr:row>3</xdr:row>
      <xdr:rowOff>33337</xdr:rowOff>
    </xdr:from>
    <xdr:to>
      <xdr:col>18</xdr:col>
      <xdr:colOff>76206</xdr:colOff>
      <xdr:row>19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3.5" x14ac:dyDescent="0.15"/>
  <cols>
    <col min="2" max="2" width="12.75" bestFit="1" customWidth="1"/>
    <col min="3" max="3" width="13.875" bestFit="1" customWidth="1"/>
    <col min="6" max="6" width="13.875" bestFit="1" customWidth="1"/>
  </cols>
  <sheetData>
    <row r="1" spans="1:7" x14ac:dyDescent="0.15">
      <c r="B1" s="1" t="s">
        <v>40</v>
      </c>
      <c r="C1" s="1" t="s">
        <v>41</v>
      </c>
      <c r="D1" s="1" t="s">
        <v>42</v>
      </c>
      <c r="E1" s="1"/>
      <c r="F1" s="1"/>
    </row>
    <row r="2" spans="1:7" x14ac:dyDescent="0.15">
      <c r="A2" s="1">
        <v>2012</v>
      </c>
      <c r="B2">
        <v>53680.017999999996</v>
      </c>
      <c r="C2" s="4">
        <v>1</v>
      </c>
      <c r="F2">
        <v>7219.2939999999999</v>
      </c>
      <c r="G2">
        <v>7219.2939999999999</v>
      </c>
    </row>
    <row r="3" spans="1:7" x14ac:dyDescent="0.15">
      <c r="A3" s="1">
        <v>2015</v>
      </c>
      <c r="B3">
        <v>66314.085250779273</v>
      </c>
      <c r="C3" s="4">
        <v>1.1909626980161729</v>
      </c>
      <c r="D3">
        <v>1.0674140816833155E-2</v>
      </c>
      <c r="E3">
        <f>(D8-D3)/5</f>
        <v>-4.9939560951242305E-3</v>
      </c>
      <c r="F3">
        <f>F2*(1+D3)^5</f>
        <v>7612.906540537725</v>
      </c>
      <c r="G3">
        <f>G2*(1+D3)^5</f>
        <v>7612.906540537725</v>
      </c>
    </row>
    <row r="4" spans="1:7" x14ac:dyDescent="0.15">
      <c r="A4" s="1">
        <v>2016</v>
      </c>
      <c r="B4">
        <v>70624.500792079925</v>
      </c>
      <c r="C4" s="4">
        <v>1</v>
      </c>
      <c r="D4">
        <v>5.6801847217089248E-3</v>
      </c>
      <c r="F4">
        <f>F3*(1+D4)</f>
        <v>7656.1492559570852</v>
      </c>
      <c r="G4" s="1"/>
    </row>
    <row r="5" spans="1:7" x14ac:dyDescent="0.15">
      <c r="A5" s="1">
        <v>2017</v>
      </c>
      <c r="B5">
        <v>75215.09334356511</v>
      </c>
      <c r="C5" s="4">
        <v>1</v>
      </c>
      <c r="D5">
        <v>6.8622862658469438E-4</v>
      </c>
      <c r="F5">
        <f t="shared" ref="F5:F18" si="0">F4*(1+D5)</f>
        <v>7661.4031247459288</v>
      </c>
    </row>
    <row r="6" spans="1:7" x14ac:dyDescent="0.15">
      <c r="A6" s="1">
        <v>2018</v>
      </c>
      <c r="B6">
        <v>80104.074410896836</v>
      </c>
      <c r="C6" s="4">
        <v>1</v>
      </c>
      <c r="D6">
        <v>-4.3077274685395361E-3</v>
      </c>
      <c r="F6">
        <f t="shared" si="0"/>
        <v>7628.3998880579056</v>
      </c>
    </row>
    <row r="7" spans="1:7" x14ac:dyDescent="0.15">
      <c r="A7" s="1">
        <v>2019</v>
      </c>
      <c r="B7">
        <v>85310.839247605123</v>
      </c>
      <c r="C7" s="4">
        <v>1</v>
      </c>
      <c r="D7">
        <v>-9.3016835636637665E-3</v>
      </c>
      <c r="F7">
        <f t="shared" si="0"/>
        <v>7557.4429262021031</v>
      </c>
      <c r="G7" s="1"/>
    </row>
    <row r="8" spans="1:7" x14ac:dyDescent="0.15">
      <c r="A8" s="1">
        <v>2020</v>
      </c>
      <c r="B8">
        <v>90856.043798699451</v>
      </c>
      <c r="C8" s="4">
        <v>1.4968698468829988</v>
      </c>
      <c r="D8">
        <v>-1.4295639658787995E-2</v>
      </c>
      <c r="E8">
        <f>(D13-D8)/5</f>
        <v>1.0691245757058043E-3</v>
      </c>
      <c r="F8">
        <f>F7*(1+D8)</f>
        <v>7449.4044453872611</v>
      </c>
      <c r="G8">
        <f>G3*(1+D8)^5</f>
        <v>7084.0870091985016</v>
      </c>
    </row>
    <row r="9" spans="1:7" x14ac:dyDescent="0.15">
      <c r="A9" s="1">
        <v>2021</v>
      </c>
      <c r="B9">
        <v>96307.406426621426</v>
      </c>
      <c r="C9" s="4">
        <v>1</v>
      </c>
      <c r="D9">
        <v>-1.3226515083082192E-2</v>
      </c>
      <c r="F9">
        <f t="shared" si="0"/>
        <v>7350.8747851303669</v>
      </c>
      <c r="G9" s="1"/>
    </row>
    <row r="10" spans="1:7" x14ac:dyDescent="0.15">
      <c r="A10" s="1">
        <v>2022</v>
      </c>
      <c r="B10">
        <v>102085.85081221872</v>
      </c>
      <c r="C10" s="4">
        <v>1</v>
      </c>
      <c r="D10">
        <v>-1.2157390507376388E-2</v>
      </c>
      <c r="F10">
        <f t="shared" si="0"/>
        <v>7261.5073297967101</v>
      </c>
      <c r="G10" s="1"/>
    </row>
    <row r="11" spans="1:7" x14ac:dyDescent="0.15">
      <c r="A11" s="1">
        <v>2023</v>
      </c>
      <c r="B11">
        <v>108211.00186095184</v>
      </c>
      <c r="C11" s="4">
        <v>1</v>
      </c>
      <c r="D11">
        <v>-1.1088265931670584E-2</v>
      </c>
      <c r="F11">
        <f t="shared" si="0"/>
        <v>7180.9898054591495</v>
      </c>
    </row>
    <row r="12" spans="1:7" x14ac:dyDescent="0.15">
      <c r="A12" s="1">
        <v>2024</v>
      </c>
      <c r="B12">
        <v>114703.66197260896</v>
      </c>
      <c r="C12" s="4">
        <v>1</v>
      </c>
      <c r="D12">
        <v>-1.0019141355964781E-2</v>
      </c>
      <c r="F12">
        <f t="shared" si="0"/>
        <v>7109.042453522512</v>
      </c>
    </row>
    <row r="13" spans="1:7" x14ac:dyDescent="0.15">
      <c r="A13" s="1">
        <v>2025</v>
      </c>
      <c r="B13">
        <v>121585.8816909655</v>
      </c>
      <c r="C13" s="4">
        <v>1.7736509148562514</v>
      </c>
      <c r="D13">
        <v>-8.9500167802589736E-3</v>
      </c>
      <c r="E13">
        <f>(D18-D13)/5</f>
        <v>-2.5962844261133711E-3</v>
      </c>
      <c r="F13">
        <f t="shared" si="0"/>
        <v>7045.4164042719121</v>
      </c>
      <c r="G13">
        <f>G8*(1+D13)^5</f>
        <v>6772.6975127782389</v>
      </c>
    </row>
    <row r="14" spans="1:7" x14ac:dyDescent="0.15">
      <c r="A14" s="1">
        <v>2026</v>
      </c>
      <c r="B14">
        <v>127665.17577551378</v>
      </c>
      <c r="C14" s="4">
        <v>1</v>
      </c>
      <c r="D14">
        <v>-1.1546301206372345E-2</v>
      </c>
      <c r="F14">
        <f t="shared" si="0"/>
        <v>6964.0679043438722</v>
      </c>
    </row>
    <row r="15" spans="1:7" x14ac:dyDescent="0.15">
      <c r="A15" s="1">
        <v>2027</v>
      </c>
      <c r="B15">
        <v>134048.43456428946</v>
      </c>
      <c r="C15" s="4">
        <v>1</v>
      </c>
      <c r="D15">
        <v>-1.4142585632485716E-2</v>
      </c>
      <c r="F15">
        <f t="shared" si="0"/>
        <v>6865.577977656244</v>
      </c>
    </row>
    <row r="16" spans="1:7" x14ac:dyDescent="0.15">
      <c r="A16" s="1">
        <v>2028</v>
      </c>
      <c r="B16">
        <v>140750.85629250394</v>
      </c>
      <c r="C16" s="4">
        <v>1</v>
      </c>
      <c r="D16">
        <v>-1.6738870058599087E-2</v>
      </c>
      <c r="F16">
        <f t="shared" si="0"/>
        <v>6750.6559600110768</v>
      </c>
    </row>
    <row r="17" spans="1:8" x14ac:dyDescent="0.15">
      <c r="A17" s="1">
        <v>2029</v>
      </c>
      <c r="B17">
        <v>147788.39910712914</v>
      </c>
      <c r="C17" s="4">
        <v>1</v>
      </c>
      <c r="D17">
        <v>-1.9335154484712458E-2</v>
      </c>
      <c r="F17">
        <f t="shared" si="0"/>
        <v>6620.1309841511174</v>
      </c>
    </row>
    <row r="18" spans="1:8" x14ac:dyDescent="0.15">
      <c r="A18" s="1">
        <v>2030</v>
      </c>
      <c r="B18">
        <v>155177.81906248559</v>
      </c>
      <c r="C18" s="4">
        <v>2.1835159813744296</v>
      </c>
      <c r="D18">
        <v>-2.1931438910825829E-2</v>
      </c>
      <c r="F18">
        <f t="shared" si="0"/>
        <v>6474.9419858905421</v>
      </c>
      <c r="G18">
        <f>G13*(1+D18)^5</f>
        <v>6061.8917315193021</v>
      </c>
    </row>
    <row r="26" spans="1:8" x14ac:dyDescent="0.15">
      <c r="B26" s="1" t="s">
        <v>48</v>
      </c>
      <c r="C26" s="1" t="s">
        <v>49</v>
      </c>
      <c r="D26" s="1" t="s">
        <v>50</v>
      </c>
      <c r="E26" s="1" t="s">
        <v>51</v>
      </c>
      <c r="F26" s="1" t="s">
        <v>52</v>
      </c>
    </row>
    <row r="27" spans="1:8" x14ac:dyDescent="0.15">
      <c r="A27" s="1" t="s">
        <v>35</v>
      </c>
      <c r="B27">
        <v>1</v>
      </c>
      <c r="C27">
        <v>1</v>
      </c>
      <c r="D27">
        <v>1</v>
      </c>
      <c r="E27">
        <v>1</v>
      </c>
      <c r="F27">
        <v>1</v>
      </c>
      <c r="H27" s="1"/>
    </row>
    <row r="28" spans="1:8" x14ac:dyDescent="0.15">
      <c r="A28" s="1" t="s">
        <v>36</v>
      </c>
      <c r="B28">
        <v>1.4147638888888889</v>
      </c>
      <c r="C28">
        <v>3.6876155268022179</v>
      </c>
      <c r="D28">
        <v>3.5606828938471944</v>
      </c>
      <c r="E28">
        <v>97.033567525370799</v>
      </c>
      <c r="F28">
        <v>9.0912023460410563</v>
      </c>
      <c r="H28" s="1"/>
    </row>
    <row r="29" spans="1:8" x14ac:dyDescent="0.15">
      <c r="A29" s="1" t="s">
        <v>37</v>
      </c>
      <c r="B29">
        <v>1.6674120370370371</v>
      </c>
      <c r="C29">
        <v>5.9408502772643255</v>
      </c>
      <c r="D29">
        <v>8.431034482758621</v>
      </c>
      <c r="E29">
        <v>402.02692307692308</v>
      </c>
      <c r="F29">
        <v>17.010557184750734</v>
      </c>
      <c r="H29" s="1"/>
    </row>
    <row r="30" spans="1:8" x14ac:dyDescent="0.15">
      <c r="A30" s="1" t="s">
        <v>38</v>
      </c>
      <c r="B30">
        <v>2.1639444444444442</v>
      </c>
      <c r="C30">
        <v>10.341959334565619</v>
      </c>
      <c r="D30">
        <v>21.371737660581477</v>
      </c>
      <c r="E30">
        <v>1923.9807692307693</v>
      </c>
      <c r="F30">
        <v>20.724926686217007</v>
      </c>
      <c r="H30" s="1"/>
    </row>
    <row r="31" spans="1:8" x14ac:dyDescent="0.15">
      <c r="A31" s="1" t="s">
        <v>39</v>
      </c>
      <c r="B31">
        <v>2.4169583333333331</v>
      </c>
      <c r="C31" s="5">
        <v>14.743068391866913</v>
      </c>
      <c r="D31">
        <v>37.320622041920217</v>
      </c>
      <c r="E31">
        <v>4034.0692307692302</v>
      </c>
      <c r="F31">
        <v>25.689149560117301</v>
      </c>
      <c r="H31" s="1"/>
    </row>
    <row r="32" spans="1:8" x14ac:dyDescent="0.15">
      <c r="A32" s="1"/>
      <c r="H32" s="1"/>
    </row>
    <row r="33" spans="1:8" x14ac:dyDescent="0.15">
      <c r="A33" s="1"/>
      <c r="D33" s="2"/>
      <c r="E33" s="2"/>
      <c r="F33" s="2"/>
      <c r="H33" s="1"/>
    </row>
    <row r="34" spans="1:8" x14ac:dyDescent="0.15">
      <c r="A34" s="1"/>
      <c r="H34" s="1"/>
    </row>
    <row r="35" spans="1:8" x14ac:dyDescent="0.15">
      <c r="A35" s="1"/>
      <c r="H35" s="1"/>
    </row>
    <row r="37" spans="1:8" x14ac:dyDescent="0.15">
      <c r="B37" s="3" t="s">
        <v>43</v>
      </c>
      <c r="C37" s="3" t="s">
        <v>44</v>
      </c>
      <c r="D37" s="3" t="s">
        <v>45</v>
      </c>
      <c r="E37" s="3" t="s">
        <v>46</v>
      </c>
      <c r="F37" s="3" t="s">
        <v>47</v>
      </c>
    </row>
    <row r="38" spans="1:8" x14ac:dyDescent="0.15">
      <c r="A38" s="1" t="s">
        <v>35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8" x14ac:dyDescent="0.15">
      <c r="A39" s="1" t="s">
        <v>36</v>
      </c>
      <c r="B39">
        <v>1.4147638888888889</v>
      </c>
      <c r="C39">
        <v>3.6876155268022179</v>
      </c>
      <c r="D39">
        <v>3.5606828938471944</v>
      </c>
      <c r="E39">
        <v>97.033567525370799</v>
      </c>
      <c r="F39">
        <v>9.0912023460410563</v>
      </c>
    </row>
    <row r="40" spans="1:8" x14ac:dyDescent="0.15">
      <c r="A40" s="1" t="s">
        <v>37</v>
      </c>
      <c r="B40">
        <v>1.6674120370370371</v>
      </c>
      <c r="C40">
        <v>5.9408502772643255</v>
      </c>
      <c r="D40">
        <v>8.431034482758621</v>
      </c>
      <c r="E40">
        <v>402.02692307692308</v>
      </c>
      <c r="F40">
        <v>17.010557184750734</v>
      </c>
    </row>
    <row r="41" spans="1:8" x14ac:dyDescent="0.15">
      <c r="A41" s="1" t="s">
        <v>38</v>
      </c>
      <c r="B41">
        <v>1.9805046296296296</v>
      </c>
      <c r="C41">
        <v>7.648798521256932</v>
      </c>
      <c r="D41">
        <v>14.690432724814064</v>
      </c>
      <c r="E41">
        <v>660.45384615384614</v>
      </c>
      <c r="F41">
        <v>17.94574780058651</v>
      </c>
    </row>
    <row r="42" spans="1:8" x14ac:dyDescent="0.15">
      <c r="A42" s="1" t="s">
        <v>39</v>
      </c>
      <c r="B42">
        <v>2.3021435185185184</v>
      </c>
      <c r="C42">
        <v>10.43068391866913</v>
      </c>
      <c r="D42">
        <v>20.029445571331983</v>
      </c>
      <c r="E42">
        <v>1192.0115384615385</v>
      </c>
      <c r="F42">
        <v>20.118181818181817</v>
      </c>
    </row>
    <row r="43" spans="1:8" x14ac:dyDescent="0.15">
      <c r="A43" s="1"/>
    </row>
    <row r="44" spans="1:8" x14ac:dyDescent="0.15">
      <c r="A44" s="1"/>
    </row>
    <row r="45" spans="1:8" x14ac:dyDescent="0.15">
      <c r="A45" s="1"/>
    </row>
    <row r="46" spans="1:8" x14ac:dyDescent="0.15">
      <c r="A46" s="1"/>
    </row>
    <row r="47" spans="1:8" x14ac:dyDescent="0.15"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</row>
    <row r="48" spans="1:8" x14ac:dyDescent="0.15">
      <c r="A48" s="1" t="s">
        <v>35</v>
      </c>
      <c r="B48">
        <v>1.0000000013220434</v>
      </c>
      <c r="C48">
        <v>0.99999999978489362</v>
      </c>
      <c r="D48">
        <v>0.99999999916848825</v>
      </c>
      <c r="E48">
        <v>0.99999999693879671</v>
      </c>
      <c r="F48">
        <v>1.0000000005320082</v>
      </c>
    </row>
    <row r="49" spans="1:6" x14ac:dyDescent="0.15">
      <c r="A49" s="1" t="s">
        <v>36</v>
      </c>
      <c r="B49">
        <v>1.2982947068965254</v>
      </c>
      <c r="C49">
        <v>3.4828081219878309</v>
      </c>
      <c r="D49">
        <v>2.7851814921886708</v>
      </c>
      <c r="E49">
        <v>47.643161777530793</v>
      </c>
      <c r="F49">
        <v>8.2446938400081233</v>
      </c>
    </row>
    <row r="50" spans="1:6" x14ac:dyDescent="0.15">
      <c r="A50" s="1" t="s">
        <v>37</v>
      </c>
      <c r="B50">
        <v>1.4145392275359541</v>
      </c>
      <c r="C50">
        <v>5.3306071752266364</v>
      </c>
      <c r="D50">
        <v>5.2447420158925118</v>
      </c>
      <c r="E50">
        <v>94.746646869138118</v>
      </c>
      <c r="F50">
        <v>14.185224254344702</v>
      </c>
    </row>
    <row r="51" spans="1:6" x14ac:dyDescent="0.15">
      <c r="A51" s="1" t="s">
        <v>38</v>
      </c>
      <c r="B51">
        <v>1.761231561089974</v>
      </c>
      <c r="C51">
        <v>9.0308657218802182</v>
      </c>
      <c r="D51">
        <v>12.432887835162738</v>
      </c>
      <c r="E51">
        <v>433.15624767722892</v>
      </c>
      <c r="F51">
        <v>16.595936138113832</v>
      </c>
    </row>
    <row r="52" spans="1:6" x14ac:dyDescent="0.15">
      <c r="A52" s="1" t="s">
        <v>39</v>
      </c>
      <c r="B52">
        <v>1.9107479264864227</v>
      </c>
      <c r="C52">
        <v>12.615710067425928</v>
      </c>
      <c r="D52">
        <v>20.721547943942245</v>
      </c>
      <c r="E52">
        <v>871.68477537306842</v>
      </c>
      <c r="F52">
        <v>20.042987525789183</v>
      </c>
    </row>
    <row r="58" spans="1:6" x14ac:dyDescent="0.15">
      <c r="B58" s="1" t="s">
        <v>43</v>
      </c>
      <c r="C58" s="1" t="s">
        <v>44</v>
      </c>
      <c r="D58" s="1" t="s">
        <v>45</v>
      </c>
      <c r="E58" s="1" t="s">
        <v>46</v>
      </c>
      <c r="F58" s="1" t="s">
        <v>47</v>
      </c>
    </row>
    <row r="59" spans="1:6" x14ac:dyDescent="0.15">
      <c r="A59" s="1" t="s">
        <v>35</v>
      </c>
      <c r="B59">
        <v>1.0000000013220434</v>
      </c>
      <c r="C59">
        <v>0.99999999978489362</v>
      </c>
      <c r="D59">
        <v>0.99999999916848825</v>
      </c>
      <c r="E59">
        <v>0.99999999693879671</v>
      </c>
      <c r="F59">
        <v>1.0000000005320082</v>
      </c>
    </row>
    <row r="60" spans="1:6" x14ac:dyDescent="0.15">
      <c r="A60" s="1" t="s">
        <v>36</v>
      </c>
      <c r="B60">
        <v>1.2982947068965254</v>
      </c>
      <c r="C60">
        <v>3.4828081219878309</v>
      </c>
      <c r="D60">
        <v>2.7851814921886708</v>
      </c>
      <c r="E60">
        <v>47.643161777530793</v>
      </c>
      <c r="F60">
        <v>8.2446938400081233</v>
      </c>
    </row>
    <row r="61" spans="1:6" x14ac:dyDescent="0.15">
      <c r="A61" s="1" t="s">
        <v>37</v>
      </c>
      <c r="B61">
        <v>1.4145392275359541</v>
      </c>
      <c r="C61">
        <v>5.3306071752266364</v>
      </c>
      <c r="D61">
        <v>5.2447420158925118</v>
      </c>
      <c r="E61">
        <v>94.746646869138118</v>
      </c>
      <c r="F61">
        <v>14.185224254344702</v>
      </c>
    </row>
    <row r="62" spans="1:6" x14ac:dyDescent="0.15">
      <c r="A62" s="1" t="s">
        <v>38</v>
      </c>
      <c r="B62">
        <v>1.6086583314970611</v>
      </c>
      <c r="C62">
        <v>6.6697313788241601</v>
      </c>
      <c r="D62">
        <v>8.2932863298663904</v>
      </c>
      <c r="E62">
        <v>145.27197315588973</v>
      </c>
      <c r="F62">
        <v>14.331324540148957</v>
      </c>
    </row>
    <row r="63" spans="1:6" x14ac:dyDescent="0.15">
      <c r="A63" s="1" t="s">
        <v>39</v>
      </c>
      <c r="B63">
        <v>1.8148381643650382</v>
      </c>
      <c r="C63">
        <v>8.908124275189504</v>
      </c>
      <c r="D63">
        <v>10.677387676208257</v>
      </c>
      <c r="E63">
        <v>252.33760035776427</v>
      </c>
      <c r="F63">
        <v>15.634701136058759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2" sqref="B2:S17"/>
    </sheetView>
  </sheetViews>
  <sheetFormatPr defaultRowHeight="13.5" x14ac:dyDescent="0.15"/>
  <cols>
    <col min="1" max="1" width="28.25" customWidth="1"/>
  </cols>
  <sheetData>
    <row r="1" spans="1:19" x14ac:dyDescent="0.1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33</v>
      </c>
      <c r="H1" t="s">
        <v>17</v>
      </c>
      <c r="I1" t="s">
        <v>18</v>
      </c>
      <c r="J1" t="s">
        <v>32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15">
      <c r="A2" t="s">
        <v>0</v>
      </c>
      <c r="B2" t="e">
        <f>Sheet1!#REF!/1000000</f>
        <v>#REF!</v>
      </c>
      <c r="C2" t="e">
        <f>Sheet1!#REF!/1000000</f>
        <v>#REF!</v>
      </c>
      <c r="D2" t="e">
        <f>Sheet1!#REF!/1000000</f>
        <v>#REF!</v>
      </c>
      <c r="E2" t="e">
        <f>Sheet1!#REF!/1000000</f>
        <v>#REF!</v>
      </c>
      <c r="F2" t="e">
        <f>Sheet1!#REF!/1000000</f>
        <v>#REF!</v>
      </c>
      <c r="G2" t="e">
        <f>Sheet1!#REF!/1000000</f>
        <v>#REF!</v>
      </c>
      <c r="H2" t="e">
        <f>Sheet1!#REF!/1000000</f>
        <v>#REF!</v>
      </c>
      <c r="I2" t="e">
        <f>Sheet1!#REF!/1000000</f>
        <v>#REF!</v>
      </c>
      <c r="J2" t="e">
        <f>Sheet1!#REF!/1000000</f>
        <v>#REF!</v>
      </c>
      <c r="K2" t="e">
        <f>Sheet1!#REF!/1000000</f>
        <v>#REF!</v>
      </c>
      <c r="L2" t="e">
        <f>Sheet1!#REF!/1000000</f>
        <v>#REF!</v>
      </c>
      <c r="M2" t="e">
        <f>Sheet1!#REF!/1000000</f>
        <v>#REF!</v>
      </c>
      <c r="N2" t="e">
        <f>Sheet1!#REF!/1000000</f>
        <v>#REF!</v>
      </c>
      <c r="O2" t="e">
        <f>Sheet1!#REF!/1000000</f>
        <v>#REF!</v>
      </c>
      <c r="P2" t="e">
        <f>Sheet1!#REF!/1000000</f>
        <v>#REF!</v>
      </c>
      <c r="Q2" t="e">
        <f>Sheet1!#REF!/1000000</f>
        <v>#REF!</v>
      </c>
      <c r="R2" t="e">
        <f>Sheet1!#REF!/1000000</f>
        <v>#REF!</v>
      </c>
      <c r="S2" t="e">
        <f>Sheet1!#REF!/1000000</f>
        <v>#REF!</v>
      </c>
    </row>
    <row r="3" spans="1:19" x14ac:dyDescent="0.15">
      <c r="A3" t="s">
        <v>1</v>
      </c>
      <c r="B3" t="e">
        <f>Sheet1!#REF!/1000000</f>
        <v>#REF!</v>
      </c>
      <c r="C3" t="e">
        <f>Sheet1!#REF!/1000000</f>
        <v>#REF!</v>
      </c>
      <c r="D3" t="e">
        <f>Sheet1!#REF!/1000000</f>
        <v>#REF!</v>
      </c>
      <c r="E3" t="e">
        <f>Sheet1!#REF!/1000000</f>
        <v>#REF!</v>
      </c>
      <c r="F3" t="e">
        <f>Sheet1!#REF!/1000000</f>
        <v>#REF!</v>
      </c>
      <c r="G3" t="e">
        <f>Sheet1!#REF!/1000000</f>
        <v>#REF!</v>
      </c>
      <c r="H3" t="e">
        <f>Sheet1!#REF!/1000000</f>
        <v>#REF!</v>
      </c>
      <c r="I3" t="e">
        <f>Sheet1!#REF!/1000000</f>
        <v>#REF!</v>
      </c>
      <c r="J3" t="e">
        <f>Sheet1!#REF!/1000000</f>
        <v>#REF!</v>
      </c>
      <c r="K3" t="e">
        <f>Sheet1!#REF!/1000000</f>
        <v>#REF!</v>
      </c>
      <c r="L3" t="e">
        <f>Sheet1!#REF!/1000000</f>
        <v>#REF!</v>
      </c>
      <c r="M3" t="e">
        <f>Sheet1!#REF!/1000000</f>
        <v>#REF!</v>
      </c>
      <c r="N3" t="e">
        <f>Sheet1!#REF!/1000000</f>
        <v>#REF!</v>
      </c>
      <c r="O3" t="e">
        <f>Sheet1!#REF!/1000000</f>
        <v>#REF!</v>
      </c>
      <c r="P3" t="e">
        <f>Sheet1!#REF!/1000000</f>
        <v>#REF!</v>
      </c>
      <c r="Q3" t="e">
        <f>Sheet1!#REF!/1000000</f>
        <v>#REF!</v>
      </c>
      <c r="R3" t="e">
        <f>Sheet1!#REF!/1000000</f>
        <v>#REF!</v>
      </c>
      <c r="S3" t="e">
        <f>Sheet1!#REF!/1000000</f>
        <v>#REF!</v>
      </c>
    </row>
    <row r="4" spans="1:19" x14ac:dyDescent="0.15">
      <c r="A4" t="s">
        <v>2</v>
      </c>
      <c r="B4" t="e">
        <f>Sheet1!#REF!/1000000</f>
        <v>#REF!</v>
      </c>
      <c r="C4" t="e">
        <f>Sheet1!#REF!/1000000</f>
        <v>#REF!</v>
      </c>
      <c r="D4" t="e">
        <f>Sheet1!#REF!/1000000</f>
        <v>#REF!</v>
      </c>
      <c r="E4" t="e">
        <f>Sheet1!#REF!/1000000</f>
        <v>#REF!</v>
      </c>
      <c r="F4" t="e">
        <f>Sheet1!#REF!/1000000</f>
        <v>#REF!</v>
      </c>
      <c r="G4" t="e">
        <f>Sheet1!#REF!/1000000</f>
        <v>#REF!</v>
      </c>
      <c r="H4" t="e">
        <f>Sheet1!#REF!/1000000</f>
        <v>#REF!</v>
      </c>
      <c r="I4" t="e">
        <f>Sheet1!#REF!/1000000</f>
        <v>#REF!</v>
      </c>
      <c r="J4" t="e">
        <f>Sheet1!#REF!/1000000</f>
        <v>#REF!</v>
      </c>
      <c r="K4" t="e">
        <f>Sheet1!#REF!/1000000</f>
        <v>#REF!</v>
      </c>
      <c r="L4" t="e">
        <f>Sheet1!#REF!/1000000</f>
        <v>#REF!</v>
      </c>
      <c r="M4" t="e">
        <f>Sheet1!#REF!/1000000</f>
        <v>#REF!</v>
      </c>
      <c r="N4" t="e">
        <f>Sheet1!#REF!/1000000</f>
        <v>#REF!</v>
      </c>
      <c r="O4" t="e">
        <f>Sheet1!#REF!/1000000</f>
        <v>#REF!</v>
      </c>
      <c r="P4" t="e">
        <f>Sheet1!#REF!/1000000</f>
        <v>#REF!</v>
      </c>
      <c r="Q4" t="e">
        <f>Sheet1!#REF!/1000000</f>
        <v>#REF!</v>
      </c>
      <c r="R4" t="e">
        <f>Sheet1!#REF!/1000000</f>
        <v>#REF!</v>
      </c>
      <c r="S4" t="e">
        <f>Sheet1!#REF!/1000000</f>
        <v>#REF!</v>
      </c>
    </row>
    <row r="5" spans="1:19" x14ac:dyDescent="0.15">
      <c r="A5" t="s">
        <v>3</v>
      </c>
      <c r="B5" t="e">
        <f>Sheet1!#REF!/1000000</f>
        <v>#REF!</v>
      </c>
      <c r="C5" t="e">
        <f>Sheet1!#REF!/1000000</f>
        <v>#REF!</v>
      </c>
      <c r="D5" t="e">
        <f>Sheet1!#REF!/1000000</f>
        <v>#REF!</v>
      </c>
      <c r="E5" t="e">
        <f>Sheet1!#REF!/1000000</f>
        <v>#REF!</v>
      </c>
      <c r="F5" t="e">
        <f>Sheet1!#REF!/1000000</f>
        <v>#REF!</v>
      </c>
      <c r="G5" t="e">
        <f>Sheet1!#REF!/1000000</f>
        <v>#REF!</v>
      </c>
      <c r="H5" t="e">
        <f>Sheet1!#REF!/1000000</f>
        <v>#REF!</v>
      </c>
      <c r="I5" t="e">
        <f>Sheet1!#REF!/1000000</f>
        <v>#REF!</v>
      </c>
      <c r="J5" t="e">
        <f>Sheet1!#REF!/1000000</f>
        <v>#REF!</v>
      </c>
      <c r="K5" t="e">
        <f>Sheet1!#REF!/1000000</f>
        <v>#REF!</v>
      </c>
      <c r="L5" t="e">
        <f>Sheet1!#REF!/1000000</f>
        <v>#REF!</v>
      </c>
      <c r="M5" t="e">
        <f>Sheet1!#REF!/1000000</f>
        <v>#REF!</v>
      </c>
      <c r="N5" t="e">
        <f>Sheet1!#REF!/1000000</f>
        <v>#REF!</v>
      </c>
      <c r="O5" t="e">
        <f>Sheet1!#REF!/1000000</f>
        <v>#REF!</v>
      </c>
      <c r="P5" t="e">
        <f>Sheet1!#REF!/1000000</f>
        <v>#REF!</v>
      </c>
      <c r="Q5" t="e">
        <f>Sheet1!#REF!/1000000</f>
        <v>#REF!</v>
      </c>
      <c r="R5" t="e">
        <f>Sheet1!#REF!/1000000</f>
        <v>#REF!</v>
      </c>
      <c r="S5" t="e">
        <f>Sheet1!#REF!/1000000</f>
        <v>#REF!</v>
      </c>
    </row>
    <row r="6" spans="1:19" x14ac:dyDescent="0.15">
      <c r="A6" t="s">
        <v>16</v>
      </c>
      <c r="B6" t="e">
        <f>Sheet1!#REF!/1000000</f>
        <v>#REF!</v>
      </c>
      <c r="C6" t="e">
        <f>Sheet1!#REF!/1000000</f>
        <v>#REF!</v>
      </c>
      <c r="D6" t="e">
        <f>Sheet1!#REF!/1000000</f>
        <v>#REF!</v>
      </c>
      <c r="E6" t="e">
        <f>Sheet1!#REF!/1000000</f>
        <v>#REF!</v>
      </c>
      <c r="F6" t="e">
        <f>Sheet1!#REF!/1000000</f>
        <v>#REF!</v>
      </c>
      <c r="G6" t="e">
        <f>Sheet1!#REF!/1000000</f>
        <v>#REF!</v>
      </c>
      <c r="H6" t="e">
        <f>Sheet1!#REF!/1000000</f>
        <v>#REF!</v>
      </c>
      <c r="I6" t="e">
        <f>Sheet1!#REF!/1000000</f>
        <v>#REF!</v>
      </c>
      <c r="J6" t="e">
        <f>Sheet1!#REF!/1000000</f>
        <v>#REF!</v>
      </c>
      <c r="K6" t="e">
        <f>Sheet1!#REF!/1000000</f>
        <v>#REF!</v>
      </c>
      <c r="L6" t="e">
        <f>Sheet1!#REF!/1000000</f>
        <v>#REF!</v>
      </c>
      <c r="M6" t="e">
        <f>Sheet1!#REF!/1000000</f>
        <v>#REF!</v>
      </c>
      <c r="N6" t="e">
        <f>Sheet1!#REF!/1000000</f>
        <v>#REF!</v>
      </c>
      <c r="O6" t="e">
        <f>Sheet1!#REF!/1000000</f>
        <v>#REF!</v>
      </c>
      <c r="P6" t="e">
        <f>Sheet1!#REF!/1000000</f>
        <v>#REF!</v>
      </c>
      <c r="Q6" t="e">
        <f>Sheet1!#REF!/1000000</f>
        <v>#REF!</v>
      </c>
      <c r="R6" t="e">
        <f>Sheet1!#REF!/1000000</f>
        <v>#REF!</v>
      </c>
      <c r="S6" t="e">
        <f>Sheet1!#REF!/1000000</f>
        <v>#REF!</v>
      </c>
    </row>
    <row r="7" spans="1:19" x14ac:dyDescent="0.15">
      <c r="A7" t="s">
        <v>33</v>
      </c>
      <c r="B7" t="e">
        <f>Sheet1!#REF!/1000000</f>
        <v>#REF!</v>
      </c>
      <c r="C7" t="e">
        <f>Sheet1!#REF!/1000000</f>
        <v>#REF!</v>
      </c>
      <c r="D7" t="e">
        <f>Sheet1!#REF!/1000000</f>
        <v>#REF!</v>
      </c>
      <c r="E7" t="e">
        <f>Sheet1!#REF!/1000000</f>
        <v>#REF!</v>
      </c>
      <c r="F7" t="e">
        <f>Sheet1!#REF!/1000000</f>
        <v>#REF!</v>
      </c>
      <c r="G7" t="e">
        <f>Sheet1!#REF!/1000000</f>
        <v>#REF!</v>
      </c>
      <c r="H7" t="e">
        <f>Sheet1!#REF!/1000000</f>
        <v>#REF!</v>
      </c>
      <c r="I7" t="e">
        <f>Sheet1!#REF!/1000000</f>
        <v>#REF!</v>
      </c>
      <c r="J7" t="e">
        <f>Sheet1!#REF!/1000000</f>
        <v>#REF!</v>
      </c>
      <c r="K7" t="e">
        <f>Sheet1!#REF!/1000000</f>
        <v>#REF!</v>
      </c>
      <c r="L7" t="e">
        <f>Sheet1!#REF!/1000000</f>
        <v>#REF!</v>
      </c>
      <c r="M7" t="e">
        <f>Sheet1!#REF!/1000000</f>
        <v>#REF!</v>
      </c>
      <c r="N7" t="e">
        <f>Sheet1!#REF!/1000000</f>
        <v>#REF!</v>
      </c>
      <c r="O7" t="e">
        <f>Sheet1!#REF!/1000000</f>
        <v>#REF!</v>
      </c>
      <c r="P7" t="e">
        <f>Sheet1!#REF!/1000000</f>
        <v>#REF!</v>
      </c>
      <c r="Q7" t="e">
        <f>Sheet1!#REF!/1000000</f>
        <v>#REF!</v>
      </c>
      <c r="R7" t="e">
        <f>Sheet1!#REF!/1000000</f>
        <v>#REF!</v>
      </c>
      <c r="S7" t="e">
        <f>Sheet1!#REF!/1000000</f>
        <v>#REF!</v>
      </c>
    </row>
    <row r="8" spans="1:19" x14ac:dyDescent="0.15">
      <c r="A8" t="s">
        <v>17</v>
      </c>
      <c r="B8" t="e">
        <f>Sheet1!#REF!/1000000</f>
        <v>#REF!</v>
      </c>
      <c r="C8" t="e">
        <f>Sheet1!#REF!/1000000</f>
        <v>#REF!</v>
      </c>
      <c r="D8" t="e">
        <f>Sheet1!#REF!/1000000</f>
        <v>#REF!</v>
      </c>
      <c r="E8" t="e">
        <f>Sheet1!#REF!/1000000</f>
        <v>#REF!</v>
      </c>
      <c r="F8" t="e">
        <f>Sheet1!#REF!/1000000</f>
        <v>#REF!</v>
      </c>
      <c r="G8" t="e">
        <f>Sheet1!#REF!/1000000</f>
        <v>#REF!</v>
      </c>
      <c r="H8" t="e">
        <f>Sheet1!#REF!/1000000</f>
        <v>#REF!</v>
      </c>
      <c r="I8" t="e">
        <f>Sheet1!#REF!/1000000</f>
        <v>#REF!</v>
      </c>
      <c r="J8" t="e">
        <f>Sheet1!#REF!/1000000</f>
        <v>#REF!</v>
      </c>
      <c r="K8" t="e">
        <f>Sheet1!#REF!/1000000</f>
        <v>#REF!</v>
      </c>
      <c r="L8" t="e">
        <f>Sheet1!#REF!/1000000</f>
        <v>#REF!</v>
      </c>
      <c r="M8" t="e">
        <f>Sheet1!#REF!/1000000</f>
        <v>#REF!</v>
      </c>
      <c r="N8" t="e">
        <f>Sheet1!#REF!/1000000</f>
        <v>#REF!</v>
      </c>
      <c r="O8" t="e">
        <f>Sheet1!#REF!/1000000</f>
        <v>#REF!</v>
      </c>
      <c r="P8" t="e">
        <f>Sheet1!#REF!/1000000</f>
        <v>#REF!</v>
      </c>
      <c r="Q8" t="e">
        <f>Sheet1!#REF!/1000000</f>
        <v>#REF!</v>
      </c>
      <c r="R8" t="e">
        <f>Sheet1!#REF!/1000000</f>
        <v>#REF!</v>
      </c>
      <c r="S8" t="e">
        <f>Sheet1!#REF!/1000000</f>
        <v>#REF!</v>
      </c>
    </row>
    <row r="9" spans="1:19" x14ac:dyDescent="0.15">
      <c r="A9" t="s">
        <v>18</v>
      </c>
      <c r="B9" t="e">
        <f>Sheet1!#REF!/1000000</f>
        <v>#REF!</v>
      </c>
      <c r="C9" t="e">
        <f>Sheet1!#REF!/1000000</f>
        <v>#REF!</v>
      </c>
      <c r="D9" t="e">
        <f>Sheet1!#REF!/1000000</f>
        <v>#REF!</v>
      </c>
      <c r="E9" t="e">
        <f>Sheet1!#REF!/1000000</f>
        <v>#REF!</v>
      </c>
      <c r="F9" t="e">
        <f>Sheet1!#REF!/1000000</f>
        <v>#REF!</v>
      </c>
      <c r="G9" t="e">
        <f>Sheet1!#REF!/1000000</f>
        <v>#REF!</v>
      </c>
      <c r="H9" t="e">
        <f>Sheet1!#REF!/1000000</f>
        <v>#REF!</v>
      </c>
      <c r="I9" t="e">
        <f>Sheet1!#REF!/1000000</f>
        <v>#REF!</v>
      </c>
      <c r="J9" t="e">
        <f>Sheet1!#REF!/1000000</f>
        <v>#REF!</v>
      </c>
      <c r="K9" t="e">
        <f>Sheet1!#REF!/1000000</f>
        <v>#REF!</v>
      </c>
      <c r="L9" t="e">
        <f>Sheet1!#REF!/1000000</f>
        <v>#REF!</v>
      </c>
      <c r="M9" t="e">
        <f>Sheet1!#REF!/1000000</f>
        <v>#REF!</v>
      </c>
      <c r="N9" t="e">
        <f>Sheet1!#REF!/1000000</f>
        <v>#REF!</v>
      </c>
      <c r="O9" t="e">
        <f>Sheet1!#REF!/1000000</f>
        <v>#REF!</v>
      </c>
      <c r="P9" t="e">
        <f>Sheet1!#REF!/1000000</f>
        <v>#REF!</v>
      </c>
      <c r="Q9" t="e">
        <f>Sheet1!#REF!/1000000</f>
        <v>#REF!</v>
      </c>
      <c r="R9" t="e">
        <f>Sheet1!#REF!/1000000</f>
        <v>#REF!</v>
      </c>
      <c r="S9" t="e">
        <f>Sheet1!#REF!/1000000</f>
        <v>#REF!</v>
      </c>
    </row>
    <row r="10" spans="1:19" x14ac:dyDescent="0.15">
      <c r="A10" t="s">
        <v>34</v>
      </c>
      <c r="B10" t="e">
        <f>Sheet1!#REF!/1000000</f>
        <v>#REF!</v>
      </c>
      <c r="C10" t="e">
        <f>Sheet1!#REF!/1000000</f>
        <v>#REF!</v>
      </c>
      <c r="D10" t="e">
        <f>Sheet1!#REF!/1000000</f>
        <v>#REF!</v>
      </c>
      <c r="E10" t="e">
        <f>Sheet1!#REF!/1000000</f>
        <v>#REF!</v>
      </c>
      <c r="F10" t="e">
        <f>Sheet1!#REF!/1000000</f>
        <v>#REF!</v>
      </c>
      <c r="G10" t="e">
        <f>Sheet1!#REF!/1000000</f>
        <v>#REF!</v>
      </c>
      <c r="H10" t="e">
        <f>Sheet1!#REF!/1000000</f>
        <v>#REF!</v>
      </c>
      <c r="I10" t="e">
        <f>Sheet1!#REF!/1000000</f>
        <v>#REF!</v>
      </c>
      <c r="J10" t="e">
        <f>Sheet1!#REF!/1000000</f>
        <v>#REF!</v>
      </c>
      <c r="K10" t="e">
        <f>Sheet1!#REF!/1000000</f>
        <v>#REF!</v>
      </c>
      <c r="L10" t="e">
        <f>Sheet1!#REF!/1000000</f>
        <v>#REF!</v>
      </c>
      <c r="M10" t="e">
        <f>Sheet1!#REF!/1000000</f>
        <v>#REF!</v>
      </c>
      <c r="N10" t="e">
        <f>Sheet1!#REF!/1000000</f>
        <v>#REF!</v>
      </c>
      <c r="O10" t="e">
        <f>Sheet1!#REF!/1000000</f>
        <v>#REF!</v>
      </c>
      <c r="P10" t="e">
        <f>Sheet1!#REF!/1000000</f>
        <v>#REF!</v>
      </c>
      <c r="Q10" t="e">
        <f>Sheet1!#REF!/1000000</f>
        <v>#REF!</v>
      </c>
      <c r="R10" t="e">
        <f>Sheet1!#REF!/1000000</f>
        <v>#REF!</v>
      </c>
      <c r="S10" t="e">
        <f>Sheet1!#REF!/1000000</f>
        <v>#REF!</v>
      </c>
    </row>
    <row r="11" spans="1:19" x14ac:dyDescent="0.15">
      <c r="A11" t="s">
        <v>4</v>
      </c>
      <c r="B11" t="e">
        <f>Sheet1!#REF!/1000000</f>
        <v>#REF!</v>
      </c>
      <c r="C11" t="e">
        <f>Sheet1!#REF!/1000000</f>
        <v>#REF!</v>
      </c>
      <c r="D11" t="e">
        <f>Sheet1!#REF!/1000000</f>
        <v>#REF!</v>
      </c>
      <c r="E11" t="e">
        <f>Sheet1!#REF!/1000000</f>
        <v>#REF!</v>
      </c>
      <c r="F11" t="e">
        <f>Sheet1!#REF!/1000000</f>
        <v>#REF!</v>
      </c>
      <c r="G11" t="e">
        <f>Sheet1!#REF!/1000000</f>
        <v>#REF!</v>
      </c>
      <c r="H11" t="e">
        <f>Sheet1!#REF!/1000000</f>
        <v>#REF!</v>
      </c>
      <c r="I11" t="e">
        <f>Sheet1!#REF!/1000000</f>
        <v>#REF!</v>
      </c>
      <c r="J11" t="e">
        <f>Sheet1!#REF!/1000000</f>
        <v>#REF!</v>
      </c>
      <c r="K11" t="e">
        <f>Sheet1!#REF!/1000000</f>
        <v>#REF!</v>
      </c>
      <c r="L11" t="e">
        <f>Sheet1!#REF!/1000000</f>
        <v>#REF!</v>
      </c>
      <c r="M11" t="e">
        <f>Sheet1!#REF!/1000000</f>
        <v>#REF!</v>
      </c>
      <c r="N11" t="e">
        <f>Sheet1!#REF!/1000000</f>
        <v>#REF!</v>
      </c>
      <c r="O11" t="e">
        <f>Sheet1!#REF!/1000000</f>
        <v>#REF!</v>
      </c>
      <c r="P11" t="e">
        <f>Sheet1!#REF!/1000000</f>
        <v>#REF!</v>
      </c>
      <c r="Q11" t="e">
        <f>Sheet1!#REF!/1000000</f>
        <v>#REF!</v>
      </c>
      <c r="R11" t="e">
        <f>Sheet1!#REF!/1000000</f>
        <v>#REF!</v>
      </c>
      <c r="S11" t="e">
        <f>Sheet1!#REF!/1000000</f>
        <v>#REF!</v>
      </c>
    </row>
    <row r="12" spans="1:19" x14ac:dyDescent="0.15">
      <c r="A12" t="s">
        <v>5</v>
      </c>
      <c r="B12" t="e">
        <f>Sheet1!#REF!/1000000</f>
        <v>#REF!</v>
      </c>
      <c r="C12" t="e">
        <f>Sheet1!#REF!/1000000</f>
        <v>#REF!</v>
      </c>
      <c r="D12" t="e">
        <f>Sheet1!#REF!/1000000</f>
        <v>#REF!</v>
      </c>
      <c r="E12" t="e">
        <f>Sheet1!#REF!/1000000</f>
        <v>#REF!</v>
      </c>
      <c r="F12" t="e">
        <f>Sheet1!#REF!/1000000</f>
        <v>#REF!</v>
      </c>
      <c r="G12" t="e">
        <f>Sheet1!#REF!/1000000</f>
        <v>#REF!</v>
      </c>
      <c r="H12" t="e">
        <f>Sheet1!#REF!/1000000</f>
        <v>#REF!</v>
      </c>
      <c r="I12" t="e">
        <f>Sheet1!#REF!/1000000</f>
        <v>#REF!</v>
      </c>
      <c r="J12" t="e">
        <f>Sheet1!#REF!/1000000</f>
        <v>#REF!</v>
      </c>
      <c r="K12" t="e">
        <f>Sheet1!#REF!/1000000</f>
        <v>#REF!</v>
      </c>
      <c r="L12" t="e">
        <f>Sheet1!#REF!/1000000</f>
        <v>#REF!</v>
      </c>
      <c r="M12" t="e">
        <f>Sheet1!#REF!/1000000</f>
        <v>#REF!</v>
      </c>
      <c r="N12" t="e">
        <f>Sheet1!#REF!/1000000</f>
        <v>#REF!</v>
      </c>
      <c r="O12" t="e">
        <f>Sheet1!#REF!/1000000</f>
        <v>#REF!</v>
      </c>
      <c r="P12" t="e">
        <f>Sheet1!#REF!/1000000</f>
        <v>#REF!</v>
      </c>
      <c r="Q12" t="e">
        <f>Sheet1!#REF!/1000000</f>
        <v>#REF!</v>
      </c>
      <c r="R12" t="e">
        <f>Sheet1!#REF!/1000000</f>
        <v>#REF!</v>
      </c>
      <c r="S12" t="e">
        <f>Sheet1!#REF!/1000000</f>
        <v>#REF!</v>
      </c>
    </row>
    <row r="13" spans="1:19" x14ac:dyDescent="0.15">
      <c r="A13" t="s">
        <v>6</v>
      </c>
      <c r="B13" t="e">
        <f>Sheet1!#REF!/1000000</f>
        <v>#REF!</v>
      </c>
      <c r="C13" t="e">
        <f>Sheet1!#REF!/1000000</f>
        <v>#REF!</v>
      </c>
      <c r="D13" t="e">
        <f>Sheet1!#REF!/1000000</f>
        <v>#REF!</v>
      </c>
      <c r="E13" t="e">
        <f>Sheet1!#REF!/1000000</f>
        <v>#REF!</v>
      </c>
      <c r="F13" t="e">
        <f>Sheet1!#REF!/1000000</f>
        <v>#REF!</v>
      </c>
      <c r="G13" t="e">
        <f>Sheet1!#REF!/1000000</f>
        <v>#REF!</v>
      </c>
      <c r="H13" t="e">
        <f>Sheet1!#REF!/1000000</f>
        <v>#REF!</v>
      </c>
      <c r="I13" t="e">
        <f>Sheet1!#REF!/1000000</f>
        <v>#REF!</v>
      </c>
      <c r="J13" t="e">
        <f>Sheet1!#REF!/1000000</f>
        <v>#REF!</v>
      </c>
      <c r="K13" t="e">
        <f>Sheet1!#REF!/1000000</f>
        <v>#REF!</v>
      </c>
      <c r="L13" t="e">
        <f>Sheet1!#REF!/1000000</f>
        <v>#REF!</v>
      </c>
      <c r="M13" t="e">
        <f>Sheet1!#REF!/1000000</f>
        <v>#REF!</v>
      </c>
      <c r="N13" t="e">
        <f>Sheet1!#REF!/1000000</f>
        <v>#REF!</v>
      </c>
      <c r="O13" t="e">
        <f>Sheet1!#REF!/1000000</f>
        <v>#REF!</v>
      </c>
      <c r="P13" t="e">
        <f>Sheet1!#REF!/1000000</f>
        <v>#REF!</v>
      </c>
      <c r="Q13" t="e">
        <f>Sheet1!#REF!/1000000</f>
        <v>#REF!</v>
      </c>
      <c r="R13" t="e">
        <f>Sheet1!#REF!/1000000</f>
        <v>#REF!</v>
      </c>
      <c r="S13" t="e">
        <f>Sheet1!#REF!/1000000</f>
        <v>#REF!</v>
      </c>
    </row>
    <row r="14" spans="1:19" x14ac:dyDescent="0.15">
      <c r="A14" t="s">
        <v>7</v>
      </c>
      <c r="B14" t="e">
        <f>Sheet1!#REF!/1000000</f>
        <v>#REF!</v>
      </c>
      <c r="C14" t="e">
        <f>Sheet1!#REF!/1000000</f>
        <v>#REF!</v>
      </c>
      <c r="D14" t="e">
        <f>Sheet1!#REF!/1000000</f>
        <v>#REF!</v>
      </c>
      <c r="E14" t="e">
        <f>Sheet1!#REF!/1000000</f>
        <v>#REF!</v>
      </c>
      <c r="F14" t="e">
        <f>Sheet1!#REF!/1000000</f>
        <v>#REF!</v>
      </c>
      <c r="G14" t="e">
        <f>Sheet1!#REF!/1000000</f>
        <v>#REF!</v>
      </c>
      <c r="H14" t="e">
        <f>Sheet1!#REF!/1000000</f>
        <v>#REF!</v>
      </c>
      <c r="I14" t="e">
        <f>Sheet1!#REF!/1000000</f>
        <v>#REF!</v>
      </c>
      <c r="J14" t="e">
        <f>Sheet1!#REF!/1000000</f>
        <v>#REF!</v>
      </c>
      <c r="K14" t="e">
        <f>Sheet1!#REF!/1000000</f>
        <v>#REF!</v>
      </c>
      <c r="L14" t="e">
        <f>Sheet1!#REF!/1000000</f>
        <v>#REF!</v>
      </c>
      <c r="M14" t="e">
        <f>Sheet1!#REF!/1000000</f>
        <v>#REF!</v>
      </c>
      <c r="N14" t="e">
        <f>Sheet1!#REF!/1000000</f>
        <v>#REF!</v>
      </c>
      <c r="O14" t="e">
        <f>Sheet1!#REF!/1000000</f>
        <v>#REF!</v>
      </c>
      <c r="P14" t="e">
        <f>Sheet1!#REF!/1000000</f>
        <v>#REF!</v>
      </c>
      <c r="Q14" t="e">
        <f>Sheet1!#REF!/1000000</f>
        <v>#REF!</v>
      </c>
      <c r="R14" t="e">
        <f>Sheet1!#REF!/1000000</f>
        <v>#REF!</v>
      </c>
      <c r="S14" t="e">
        <f>Sheet1!#REF!/1000000</f>
        <v>#REF!</v>
      </c>
    </row>
    <row r="15" spans="1:19" x14ac:dyDescent="0.15">
      <c r="A15" t="s">
        <v>13</v>
      </c>
      <c r="B15" t="e">
        <f>Sheet1!#REF!/1000000</f>
        <v>#REF!</v>
      </c>
      <c r="C15" t="e">
        <f>Sheet1!#REF!/1000000</f>
        <v>#REF!</v>
      </c>
      <c r="D15" t="e">
        <f>Sheet1!#REF!/1000000</f>
        <v>#REF!</v>
      </c>
      <c r="E15" t="e">
        <f>Sheet1!#REF!/1000000</f>
        <v>#REF!</v>
      </c>
      <c r="F15" t="e">
        <f>Sheet1!#REF!/1000000</f>
        <v>#REF!</v>
      </c>
      <c r="G15" t="e">
        <f>Sheet1!#REF!/1000000</f>
        <v>#REF!</v>
      </c>
      <c r="H15" t="e">
        <f>Sheet1!#REF!/1000000</f>
        <v>#REF!</v>
      </c>
      <c r="I15" t="e">
        <f>Sheet1!#REF!/1000000</f>
        <v>#REF!</v>
      </c>
      <c r="J15" t="e">
        <f>Sheet1!#REF!/1000000</f>
        <v>#REF!</v>
      </c>
      <c r="K15" t="e">
        <f>Sheet1!#REF!/1000000</f>
        <v>#REF!</v>
      </c>
      <c r="L15" t="e">
        <f>Sheet1!#REF!/1000000</f>
        <v>#REF!</v>
      </c>
      <c r="M15" t="e">
        <f>Sheet1!#REF!/1000000</f>
        <v>#REF!</v>
      </c>
      <c r="N15" t="e">
        <f>Sheet1!#REF!/1000000</f>
        <v>#REF!</v>
      </c>
      <c r="O15" t="e">
        <f>Sheet1!#REF!/1000000</f>
        <v>#REF!</v>
      </c>
      <c r="P15" t="e">
        <f>Sheet1!#REF!/1000000</f>
        <v>#REF!</v>
      </c>
      <c r="Q15" t="e">
        <f>Sheet1!#REF!/1000000</f>
        <v>#REF!</v>
      </c>
      <c r="R15" t="e">
        <f>Sheet1!#REF!/1000000</f>
        <v>#REF!</v>
      </c>
      <c r="S15" t="e">
        <f>Sheet1!#REF!/1000000</f>
        <v>#REF!</v>
      </c>
    </row>
    <row r="16" spans="1:19" x14ac:dyDescent="0.15">
      <c r="A16" t="s">
        <v>14</v>
      </c>
      <c r="B16" t="e">
        <f>Sheet1!#REF!/1000000</f>
        <v>#REF!</v>
      </c>
      <c r="C16" t="e">
        <f>Sheet1!#REF!/1000000</f>
        <v>#REF!</v>
      </c>
      <c r="D16" t="e">
        <f>Sheet1!#REF!/1000000</f>
        <v>#REF!</v>
      </c>
      <c r="E16" t="e">
        <f>Sheet1!#REF!/1000000</f>
        <v>#REF!</v>
      </c>
      <c r="F16" t="e">
        <f>Sheet1!#REF!/1000000</f>
        <v>#REF!</v>
      </c>
      <c r="G16" t="e">
        <f>Sheet1!#REF!/1000000</f>
        <v>#REF!</v>
      </c>
      <c r="H16" t="e">
        <f>Sheet1!#REF!/1000000</f>
        <v>#REF!</v>
      </c>
      <c r="I16" t="e">
        <f>Sheet1!#REF!/1000000</f>
        <v>#REF!</v>
      </c>
      <c r="J16" t="e">
        <f>Sheet1!#REF!/1000000</f>
        <v>#REF!</v>
      </c>
      <c r="K16" t="e">
        <f>Sheet1!#REF!/1000000</f>
        <v>#REF!</v>
      </c>
      <c r="L16" t="e">
        <f>Sheet1!#REF!/1000000</f>
        <v>#REF!</v>
      </c>
      <c r="M16" t="e">
        <f>Sheet1!#REF!/1000000</f>
        <v>#REF!</v>
      </c>
      <c r="N16" t="e">
        <f>Sheet1!#REF!/1000000</f>
        <v>#REF!</v>
      </c>
      <c r="O16" t="e">
        <f>Sheet1!#REF!/1000000</f>
        <v>#REF!</v>
      </c>
      <c r="P16" t="e">
        <f>Sheet1!#REF!/1000000</f>
        <v>#REF!</v>
      </c>
      <c r="Q16" t="e">
        <f>Sheet1!#REF!/1000000</f>
        <v>#REF!</v>
      </c>
      <c r="R16" t="e">
        <f>Sheet1!#REF!/1000000</f>
        <v>#REF!</v>
      </c>
      <c r="S16" t="e">
        <f>Sheet1!#REF!/1000000</f>
        <v>#REF!</v>
      </c>
    </row>
    <row r="17" spans="1:19" x14ac:dyDescent="0.15">
      <c r="A17" t="s">
        <v>15</v>
      </c>
      <c r="B17" t="e">
        <f>Sheet1!#REF!/1000000</f>
        <v>#REF!</v>
      </c>
      <c r="C17" t="e">
        <f>Sheet1!#REF!/1000000</f>
        <v>#REF!</v>
      </c>
      <c r="D17" t="e">
        <f>Sheet1!#REF!/1000000</f>
        <v>#REF!</v>
      </c>
      <c r="E17" t="e">
        <f>Sheet1!#REF!/1000000</f>
        <v>#REF!</v>
      </c>
      <c r="F17" t="e">
        <f>Sheet1!#REF!/1000000</f>
        <v>#REF!</v>
      </c>
      <c r="G17" t="e">
        <f>Sheet1!#REF!/1000000</f>
        <v>#REF!</v>
      </c>
      <c r="H17" t="e">
        <f>Sheet1!#REF!/1000000</f>
        <v>#REF!</v>
      </c>
      <c r="I17" t="e">
        <f>Sheet1!#REF!/1000000</f>
        <v>#REF!</v>
      </c>
      <c r="J17" t="e">
        <f>Sheet1!#REF!/1000000</f>
        <v>#REF!</v>
      </c>
      <c r="K17" t="e">
        <f>Sheet1!#REF!/1000000</f>
        <v>#REF!</v>
      </c>
      <c r="L17" t="e">
        <f>Sheet1!#REF!/1000000</f>
        <v>#REF!</v>
      </c>
      <c r="M17" t="e">
        <f>Sheet1!#REF!/1000000</f>
        <v>#REF!</v>
      </c>
      <c r="N17" t="e">
        <f>Sheet1!#REF!/1000000</f>
        <v>#REF!</v>
      </c>
      <c r="O17" t="e">
        <f>Sheet1!#REF!/1000000</f>
        <v>#REF!</v>
      </c>
      <c r="P17" t="e">
        <f>Sheet1!#REF!/1000000</f>
        <v>#REF!</v>
      </c>
      <c r="Q17" t="e">
        <f>Sheet1!#REF!/1000000</f>
        <v>#REF!</v>
      </c>
      <c r="R17" t="e">
        <f>Sheet1!#REF!/1000000</f>
        <v>#REF!</v>
      </c>
      <c r="S17" t="e">
        <f>Sheet1!#REF!/1000000</f>
        <v>#REF!</v>
      </c>
    </row>
    <row r="18" spans="1:19" x14ac:dyDescent="0.15">
      <c r="A18" t="s">
        <v>20</v>
      </c>
      <c r="B18">
        <v>1390462.1155183644</v>
      </c>
      <c r="C18">
        <v>100653918.20160565</v>
      </c>
      <c r="D18">
        <v>2647287.0905053741</v>
      </c>
      <c r="E18">
        <v>1741093.413908761</v>
      </c>
      <c r="F18">
        <v>34236267.457272217</v>
      </c>
      <c r="G18">
        <v>53119345.109535411</v>
      </c>
      <c r="H18">
        <v>199650342.41217548</v>
      </c>
      <c r="I18">
        <v>209581483.6391578</v>
      </c>
      <c r="J18">
        <v>3038275.5044338647</v>
      </c>
      <c r="K18">
        <v>65747.489162858357</v>
      </c>
      <c r="L18">
        <v>2308757.8620137144</v>
      </c>
      <c r="M18">
        <v>4758861.9508408438</v>
      </c>
      <c r="N18">
        <v>9110396.7244428657</v>
      </c>
      <c r="O18">
        <v>3927147.7793761897</v>
      </c>
    </row>
    <row r="19" spans="1:19" x14ac:dyDescent="0.15">
      <c r="A19" t="s">
        <v>21</v>
      </c>
      <c r="B19">
        <v>1481048.436645386</v>
      </c>
      <c r="C19">
        <v>677757.08639203012</v>
      </c>
      <c r="D19">
        <v>1235130.5475497288</v>
      </c>
      <c r="E19">
        <v>2773090.1821301579</v>
      </c>
      <c r="F19">
        <v>6921154.7550638309</v>
      </c>
      <c r="G19">
        <v>5504692.7367677307</v>
      </c>
      <c r="H19">
        <v>33085420.350624926</v>
      </c>
      <c r="I19">
        <v>3719448.9132655933</v>
      </c>
      <c r="J19">
        <v>139660.34777261564</v>
      </c>
      <c r="K19">
        <v>54383.121986158723</v>
      </c>
      <c r="L19">
        <v>3982902.5512831612</v>
      </c>
      <c r="M19">
        <v>27162912.373858716</v>
      </c>
      <c r="N19">
        <v>8226843.0246835547</v>
      </c>
      <c r="O19">
        <v>4149991.0687906356</v>
      </c>
    </row>
    <row r="20" spans="1:19" x14ac:dyDescent="0.15">
      <c r="A20" t="s">
        <v>22</v>
      </c>
      <c r="B20">
        <v>31630.322893127272</v>
      </c>
      <c r="C20">
        <v>93392.646587925556</v>
      </c>
      <c r="D20">
        <v>156820.68533886701</v>
      </c>
      <c r="E20">
        <v>1046062.8046393393</v>
      </c>
      <c r="F20">
        <v>3224007.3317518886</v>
      </c>
      <c r="G20">
        <v>514108.30700323783</v>
      </c>
      <c r="H20">
        <v>4752168.9421580667</v>
      </c>
      <c r="I20">
        <v>569588.2715467111</v>
      </c>
      <c r="J20">
        <v>1448486.7239543903</v>
      </c>
      <c r="K20">
        <v>66231.92926002224</v>
      </c>
      <c r="L20">
        <v>141494.36761844577</v>
      </c>
      <c r="M20">
        <v>541774.94889325625</v>
      </c>
      <c r="N20">
        <v>1931020.2415477787</v>
      </c>
      <c r="O20">
        <v>11605087.13408019</v>
      </c>
    </row>
    <row r="21" spans="1:19" x14ac:dyDescent="0.15">
      <c r="A21" t="s">
        <v>23</v>
      </c>
      <c r="H21">
        <v>20334</v>
      </c>
      <c r="I21">
        <v>24139</v>
      </c>
    </row>
    <row r="22" spans="1:19" x14ac:dyDescent="0.15">
      <c r="A22" t="s">
        <v>24</v>
      </c>
      <c r="H22">
        <v>434</v>
      </c>
      <c r="I22">
        <v>33</v>
      </c>
      <c r="M22">
        <v>399</v>
      </c>
    </row>
    <row r="23" spans="1:19" x14ac:dyDescent="0.15">
      <c r="A23" t="s">
        <v>31</v>
      </c>
      <c r="B23">
        <v>140</v>
      </c>
      <c r="G23">
        <v>196.4</v>
      </c>
      <c r="H23">
        <v>6768</v>
      </c>
    </row>
    <row r="24" spans="1:19" x14ac:dyDescent="0.15">
      <c r="A24" t="s">
        <v>25</v>
      </c>
      <c r="H24">
        <v>9635</v>
      </c>
      <c r="I24">
        <v>15606</v>
      </c>
    </row>
    <row r="25" spans="1:19" x14ac:dyDescent="0.15">
      <c r="A25" t="s">
        <v>26</v>
      </c>
      <c r="H25">
        <v>412</v>
      </c>
      <c r="I25">
        <v>31</v>
      </c>
      <c r="M25">
        <v>360</v>
      </c>
    </row>
    <row r="26" spans="1:19" x14ac:dyDescent="0.15">
      <c r="A26" t="s">
        <v>27</v>
      </c>
      <c r="B26">
        <v>133</v>
      </c>
      <c r="G26">
        <v>147.30000000000001</v>
      </c>
      <c r="H26">
        <v>2895</v>
      </c>
    </row>
    <row r="27" spans="1:19" x14ac:dyDescent="0.15">
      <c r="A27" t="s">
        <v>28</v>
      </c>
      <c r="H27">
        <v>10699</v>
      </c>
      <c r="I27">
        <v>8533</v>
      </c>
    </row>
    <row r="28" spans="1:19" x14ac:dyDescent="0.15">
      <c r="A28" t="s">
        <v>29</v>
      </c>
      <c r="H28">
        <v>22</v>
      </c>
      <c r="I28">
        <v>2</v>
      </c>
      <c r="M28">
        <v>39</v>
      </c>
    </row>
    <row r="29" spans="1:19" x14ac:dyDescent="0.15">
      <c r="A29" t="s">
        <v>30</v>
      </c>
      <c r="B29">
        <v>7</v>
      </c>
      <c r="G29">
        <v>49.099999999999994</v>
      </c>
      <c r="H29">
        <v>3873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2016-12-09T21:50:17Z</dcterms:modified>
</cp:coreProperties>
</file>