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1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3" i="1" l="1"/>
  <c r="G8" i="1" s="1"/>
  <c r="G13" i="1" s="1"/>
  <c r="G18" i="1" s="1"/>
  <c r="F3" i="1" l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13" i="1"/>
  <c r="E8" i="1"/>
  <c r="E3" i="1"/>
  <c r="K3" i="2" l="1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K2" i="2"/>
  <c r="L2" i="2"/>
  <c r="M2" i="2"/>
  <c r="N2" i="2"/>
  <c r="O2" i="2"/>
  <c r="P2" i="2"/>
  <c r="Q2" i="2"/>
  <c r="R2" i="2"/>
  <c r="S2" i="2"/>
  <c r="C13" i="2" l="1"/>
  <c r="C9" i="2"/>
  <c r="C5" i="2"/>
  <c r="C3" i="2"/>
  <c r="C4" i="2"/>
  <c r="C6" i="2"/>
  <c r="C7" i="2"/>
  <c r="C8" i="2"/>
  <c r="C10" i="2"/>
  <c r="C11" i="2"/>
  <c r="C12" i="2"/>
  <c r="C2" i="2"/>
  <c r="B8" i="2"/>
  <c r="J8" i="2"/>
  <c r="H9" i="2"/>
  <c r="F10" i="2"/>
  <c r="D13" i="2"/>
  <c r="G2" i="2"/>
  <c r="G6" i="2"/>
  <c r="E13" i="2"/>
  <c r="B12" i="2"/>
  <c r="I5" i="2"/>
  <c r="H6" i="2"/>
  <c r="B9" i="2"/>
  <c r="F11" i="2"/>
  <c r="J13" i="2"/>
  <c r="E4" i="2"/>
  <c r="E8" i="2"/>
  <c r="E12" i="2"/>
  <c r="I7" i="2"/>
  <c r="D3" i="2"/>
  <c r="H5" i="2"/>
  <c r="D7" i="2"/>
  <c r="F12" i="2"/>
  <c r="B3" i="2"/>
  <c r="J3" i="2"/>
  <c r="H4" i="2"/>
  <c r="F5" i="2"/>
  <c r="D6" i="2"/>
  <c r="B7" i="2"/>
  <c r="J7" i="2"/>
  <c r="H8" i="2"/>
  <c r="F9" i="2"/>
  <c r="D10" i="2"/>
  <c r="B11" i="2"/>
  <c r="J11" i="2"/>
  <c r="H12" i="2"/>
  <c r="F13" i="2"/>
  <c r="E2" i="2"/>
  <c r="I3" i="2"/>
  <c r="I13" i="2"/>
  <c r="G3" i="2"/>
  <c r="I4" i="2"/>
  <c r="E6" i="2"/>
  <c r="G7" i="2"/>
  <c r="I8" i="2"/>
  <c r="E10" i="2"/>
  <c r="G11" i="2"/>
  <c r="I12" i="2"/>
  <c r="F2" i="2"/>
  <c r="E5" i="2"/>
  <c r="E9" i="2"/>
  <c r="E11" i="2"/>
  <c r="B2" i="2"/>
  <c r="H3" i="2"/>
  <c r="F4" i="2"/>
  <c r="D5" i="2"/>
  <c r="B6" i="2"/>
  <c r="J6" i="2"/>
  <c r="D11" i="2"/>
  <c r="I11" i="2"/>
  <c r="B5" i="2"/>
  <c r="F7" i="2"/>
  <c r="J9" i="2"/>
  <c r="D12" i="2"/>
  <c r="I2" i="2"/>
  <c r="D2" i="2"/>
  <c r="I6" i="2"/>
  <c r="I10" i="2"/>
  <c r="J2" i="2"/>
  <c r="G10" i="2"/>
  <c r="J4" i="2"/>
  <c r="J10" i="2"/>
  <c r="H7" i="2"/>
  <c r="F8" i="2"/>
  <c r="D9" i="2"/>
  <c r="B10" i="2"/>
  <c r="J12" i="2"/>
  <c r="H13" i="2"/>
  <c r="G4" i="2"/>
  <c r="I9" i="2"/>
  <c r="F3" i="2"/>
  <c r="D4" i="2"/>
  <c r="J5" i="2"/>
  <c r="D8" i="2"/>
  <c r="H10" i="2"/>
  <c r="B13" i="2"/>
  <c r="E7" i="2"/>
  <c r="G5" i="2"/>
  <c r="G9" i="2"/>
  <c r="G13" i="2"/>
  <c r="G12" i="2"/>
  <c r="B4" i="2"/>
  <c r="F6" i="2"/>
  <c r="H11" i="2"/>
  <c r="E3" i="2"/>
  <c r="G8" i="2"/>
  <c r="H2" i="2"/>
</calcChain>
</file>

<file path=xl/sharedStrings.xml><?xml version="1.0" encoding="utf-8"?>
<sst xmlns="http://schemas.openxmlformats.org/spreadsheetml/2006/main" count="107" uniqueCount="64">
  <si>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</si>
  <si>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</si>
  <si>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</si>
  <si>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</si>
  <si>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</si>
  <si>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</si>
  <si>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</si>
  <si>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</si>
  <si>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cons</t>
  </si>
  <si>
    <t>inv</t>
  </si>
  <si>
    <t>stocks</t>
  </si>
  <si>
    <t>exports</t>
  </si>
  <si>
    <t>imports</t>
  </si>
  <si>
    <t>labor</t>
  </si>
  <si>
    <t>capital</t>
  </si>
  <si>
    <t>tax</t>
  </si>
  <si>
    <t>OM</t>
  </si>
  <si>
    <t>EII</t>
  </si>
  <si>
    <t>Elecutil</t>
  </si>
  <si>
    <t>十亿元</t>
  </si>
  <si>
    <t>CO2_emission_coal</t>
    <phoneticPr fontId="1" type="noConversion"/>
  </si>
  <si>
    <t>CO2_emission_oil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</si>
  <si>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</si>
  <si>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</si>
  <si>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SO2_production_oil</t>
    <phoneticPr fontId="1" type="noConversion"/>
  </si>
  <si>
    <t>SO2_emission_coal</t>
    <phoneticPr fontId="1" type="noConversion"/>
  </si>
  <si>
    <t>SO2_emission_oil</t>
    <phoneticPr fontId="1" type="noConversion"/>
  </si>
  <si>
    <t>SO2_emission_process</t>
    <phoneticPr fontId="1" type="noConversion"/>
  </si>
  <si>
    <t>SO2_abated_coal</t>
    <phoneticPr fontId="1" type="noConversion"/>
  </si>
  <si>
    <t>SO2_abated_oil</t>
    <phoneticPr fontId="1" type="noConversion"/>
  </si>
  <si>
    <t>SO2_abated_process</t>
    <phoneticPr fontId="1" type="noConversion"/>
  </si>
  <si>
    <t>SO2_production_process</t>
    <phoneticPr fontId="1" type="noConversion"/>
  </si>
  <si>
    <t>Gas</t>
    <phoneticPr fontId="1" type="noConversion"/>
  </si>
  <si>
    <t>roil</t>
    <phoneticPr fontId="1" type="noConversion"/>
  </si>
  <si>
    <t>gas</t>
    <phoneticPr fontId="1" type="noConversion"/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</si>
  <si>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</si>
  <si>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</si>
  <si>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</si>
  <si>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</si>
  <si>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</si>
  <si>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</si>
  <si>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</si>
  <si>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</si>
  <si>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</si>
  <si>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rgdp</t>
  </si>
  <si>
    <t>gprod</t>
  </si>
  <si>
    <t>lgrowth</t>
  </si>
  <si>
    <t>2016</t>
  </si>
  <si>
    <t>2017</t>
  </si>
  <si>
    <t>2018</t>
  </si>
  <si>
    <t>2019</t>
  </si>
  <si>
    <t>2021</t>
  </si>
  <si>
    <t>2022</t>
  </si>
  <si>
    <t>2023</t>
  </si>
  <si>
    <t>2024</t>
  </si>
  <si>
    <t>2026</t>
  </si>
  <si>
    <t>2027</t>
  </si>
  <si>
    <t>2028</t>
  </si>
  <si>
    <t>2029</t>
  </si>
  <si>
    <t>hydro_Elec</t>
  </si>
  <si>
    <t>Nuclear_Elec</t>
  </si>
  <si>
    <t>Wind_Elec</t>
  </si>
  <si>
    <t>Solar_Elec</t>
  </si>
  <si>
    <t>Biomass_Elec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</si>
</sst>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0" fillId="0" borderId="0" xfId="0" quotePrefix="1"/>
    <xf numFmtId="176" fontId="0" fillId="0" borderId="0" xfId="0" applyNumberFormat="1"/>
    <xf numFmtId="176" fontId="0" fillId="0" borderId="0" xfId="0" quotePrefix="1" applyNumberFormat="1"/>
    <xf numFmtId="177" fontId="0" fillId="0" borderId="0" xfId="0" applyNumberFormat="1"/>
    <xf numFmtId="0" fontId="3" fillId="0" borderId="0" xfId="0" applyFont="1"/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Solar_Elec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Sheet1!$E$38:$E$46</c:f>
              <c:numCache>
                <c:formatCode>General</c:formatCode>
                <c:ptCount val="9"/>
                <c:pt idx="0">
                  <c:v>1</c:v>
                </c:pt>
                <c:pt idx="1">
                  <c:v>97.033567525370799</c:v>
                </c:pt>
                <c:pt idx="2">
                  <c:v>402.02692307692308</c:v>
                </c:pt>
                <c:pt idx="3">
                  <c:v>660.45384615384614</c:v>
                </c:pt>
                <c:pt idx="4">
                  <c:v>1192.0115384615385</c:v>
                </c:pt>
                <c:pt idx="5">
                  <c:v>2061.2384615384617</c:v>
                </c:pt>
                <c:pt idx="6">
                  <c:v>2989.0653846153846</c:v>
                </c:pt>
                <c:pt idx="7">
                  <c:v>3652.2807692307688</c:v>
                </c:pt>
                <c:pt idx="8">
                  <c:v>3950.0192307692309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4304"/>
        <c:axId val="112918616"/>
      </c:scatterChart>
      <c:valAx>
        <c:axId val="1129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18616"/>
        <c:crosses val="autoZero"/>
        <c:crossBetween val="midCat"/>
      </c:valAx>
      <c:valAx>
        <c:axId val="1129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Sheet1!$A$2:$A$18</c:f>
              <c:strCache>
                <c:ptCount val="17"/>
                <c:pt idx="0">
                  <c:v>2010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40364.898000000001</c:v>
                </c:pt>
                <c:pt idx="1">
                  <c:v>59572.146630201198</c:v>
                </c:pt>
                <c:pt idx="2">
                  <c:v>63444.336161164276</c:v>
                </c:pt>
                <c:pt idx="3">
                  <c:v>67568.218011639954</c:v>
                </c:pt>
                <c:pt idx="4">
                  <c:v>71960.152182396545</c:v>
                </c:pt>
                <c:pt idx="5">
                  <c:v>76637.562074252317</c:v>
                </c:pt>
                <c:pt idx="6">
                  <c:v>81619.003609078718</c:v>
                </c:pt>
                <c:pt idx="7">
                  <c:v>86516.14382562344</c:v>
                </c:pt>
                <c:pt idx="8">
                  <c:v>91707.112455160852</c:v>
                </c:pt>
                <c:pt idx="9">
                  <c:v>97209.539202470507</c:v>
                </c:pt>
                <c:pt idx="10">
                  <c:v>103042.11155461874</c:v>
                </c:pt>
                <c:pt idx="11">
                  <c:v>109224.63824789587</c:v>
                </c:pt>
                <c:pt idx="12">
                  <c:v>114685.87016029067</c:v>
                </c:pt>
                <c:pt idx="13">
                  <c:v>120420.16366830521</c:v>
                </c:pt>
                <c:pt idx="14">
                  <c:v>126441.17185172047</c:v>
                </c:pt>
                <c:pt idx="15">
                  <c:v>132763.23044430651</c:v>
                </c:pt>
                <c:pt idx="16">
                  <c:v>139401.39196652183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16656"/>
        <c:axId val="112917048"/>
      </c:lineChart>
      <c:catAx>
        <c:axId val="1129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17048"/>
        <c:crosses val="autoZero"/>
        <c:auto val="1"/>
        <c:lblAlgn val="ctr"/>
        <c:lblOffset val="100"/>
        <c:noMultiLvlLbl val="0"/>
      </c:catAx>
      <c:valAx>
        <c:axId val="1129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30</xdr:row>
      <xdr:rowOff>128587</xdr:rowOff>
    </xdr:from>
    <xdr:to>
      <xdr:col>14</xdr:col>
      <xdr:colOff>100012</xdr:colOff>
      <xdr:row>46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628656</xdr:colOff>
      <xdr:row>4</xdr:row>
      <xdr:rowOff>128587</xdr:rowOff>
    </xdr:from>
    <xdr:to>
      <xdr:col>10</xdr:col>
      <xdr:colOff>28581</xdr:colOff>
      <xdr:row>20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pane xSplit="1" topLeftCell="B1" activePane="topRight" state="frozen"/>
      <selection pane="topRight" sqref="A1:B18"/>
    </sheetView>
  </sheetViews>
  <sheetFormatPr defaultRowHeight="13.5" x14ac:dyDescent="0.15"/>
  <cols>
    <col min="3" max="3" width="13.875" bestFit="1" customWidth="1"/>
    <col min="6" max="6" width="13.875" bestFit="1" customWidth="1"/>
  </cols>
  <sheetData>
    <row r="1" spans="1:7" x14ac:dyDescent="0.15">
      <c r="B1" s="1" t="s">
        <v>44</v>
      </c>
      <c r="C1" s="1" t="s">
        <v>45</v>
      </c>
      <c r="D1" s="1" t="s">
        <v>46</v>
      </c>
      <c r="E1" s="1"/>
      <c r="F1" s="1"/>
    </row>
    <row r="2" spans="1:7" x14ac:dyDescent="0.15">
      <c r="A2" s="1" t="s">
        <v>35</v>
      </c>
      <c r="B2">
        <v>40364.898000000001</v>
      </c>
      <c r="C2" s="4">
        <v>1.0000000136828489</v>
      </c>
      <c r="F2">
        <v>7219.2939999999999</v>
      </c>
      <c r="G2">
        <v>7219.2939999999999</v>
      </c>
    </row>
    <row r="3" spans="1:7" x14ac:dyDescent="0.15">
      <c r="A3" s="1" t="s">
        <v>36</v>
      </c>
      <c r="B3">
        <v>59572.146630201198</v>
      </c>
      <c r="C3" s="4">
        <v>1.1859911836469395</v>
      </c>
      <c r="D3">
        <v>1.0674140816833155E-2</v>
      </c>
      <c r="E3">
        <f>(D8-D3)/5</f>
        <v>-4.9939560951242305E-3</v>
      </c>
      <c r="F3">
        <f>F2*(1+D3)^5</f>
        <v>7612.906540537725</v>
      </c>
      <c r="G3">
        <f>G2*(1+D3)^5</f>
        <v>7612.906540537725</v>
      </c>
    </row>
    <row r="4" spans="1:7" x14ac:dyDescent="0.15">
      <c r="A4" s="1" t="s">
        <v>47</v>
      </c>
      <c r="B4">
        <v>63444.336161164276</v>
      </c>
      <c r="C4" s="4">
        <v>1</v>
      </c>
      <c r="D4">
        <v>5.6801847217089248E-3</v>
      </c>
      <c r="F4">
        <f>F3*(1+D4)</f>
        <v>7656.1492559570852</v>
      </c>
      <c r="G4" s="1"/>
    </row>
    <row r="5" spans="1:7" x14ac:dyDescent="0.15">
      <c r="A5" s="1" t="s">
        <v>48</v>
      </c>
      <c r="B5">
        <v>67568.218011639954</v>
      </c>
      <c r="C5" s="4">
        <v>1</v>
      </c>
      <c r="D5">
        <v>6.8622862658469438E-4</v>
      </c>
      <c r="F5">
        <f t="shared" ref="F5:F18" si="0">F4*(1+D5)</f>
        <v>7661.4031247459288</v>
      </c>
    </row>
    <row r="6" spans="1:7" x14ac:dyDescent="0.15">
      <c r="A6" s="1" t="s">
        <v>49</v>
      </c>
      <c r="B6">
        <v>71960.152182396545</v>
      </c>
      <c r="C6" s="4">
        <v>1</v>
      </c>
      <c r="D6">
        <v>-4.3077274685395361E-3</v>
      </c>
      <c r="F6">
        <f t="shared" si="0"/>
        <v>7628.3998880579056</v>
      </c>
    </row>
    <row r="7" spans="1:7" x14ac:dyDescent="0.15">
      <c r="A7" s="1" t="s">
        <v>50</v>
      </c>
      <c r="B7">
        <v>76637.562074252317</v>
      </c>
      <c r="C7" s="4">
        <v>1</v>
      </c>
      <c r="D7">
        <v>-9.3016835636637665E-3</v>
      </c>
      <c r="F7">
        <f t="shared" si="0"/>
        <v>7557.4429262021031</v>
      </c>
      <c r="G7" s="1"/>
    </row>
    <row r="8" spans="1:7" x14ac:dyDescent="0.15">
      <c r="A8" s="1" t="s">
        <v>37</v>
      </c>
      <c r="B8">
        <v>81619.003609078718</v>
      </c>
      <c r="C8" s="4">
        <v>1.450992273380544</v>
      </c>
      <c r="D8">
        <v>-1.4295639658787995E-2</v>
      </c>
      <c r="E8">
        <f>(D13-D8)/5</f>
        <v>1.0691245757058043E-3</v>
      </c>
      <c r="F8">
        <f>F7*(1+D8)</f>
        <v>7449.4044453872611</v>
      </c>
      <c r="G8">
        <f>G3*(1+D8)^5</f>
        <v>7084.0870091985016</v>
      </c>
    </row>
    <row r="9" spans="1:7" x14ac:dyDescent="0.15">
      <c r="A9" s="1" t="s">
        <v>51</v>
      </c>
      <c r="B9">
        <v>86516.14382562344</v>
      </c>
      <c r="C9" s="4">
        <v>1</v>
      </c>
      <c r="D9">
        <v>-1.3226515083082192E-2</v>
      </c>
      <c r="F9">
        <f t="shared" si="0"/>
        <v>7350.8747851303669</v>
      </c>
      <c r="G9" s="1"/>
    </row>
    <row r="10" spans="1:7" x14ac:dyDescent="0.15">
      <c r="A10" s="1" t="s">
        <v>52</v>
      </c>
      <c r="B10">
        <v>91707.112455160852</v>
      </c>
      <c r="C10" s="4">
        <v>1</v>
      </c>
      <c r="D10">
        <v>-1.2157390507376388E-2</v>
      </c>
      <c r="F10">
        <f t="shared" si="0"/>
        <v>7261.5073297967101</v>
      </c>
      <c r="G10" s="1"/>
    </row>
    <row r="11" spans="1:7" x14ac:dyDescent="0.15">
      <c r="A11" s="1" t="s">
        <v>53</v>
      </c>
      <c r="B11">
        <v>97209.539202470507</v>
      </c>
      <c r="C11" s="4">
        <v>1</v>
      </c>
      <c r="D11">
        <v>-1.1088265931670584E-2</v>
      </c>
      <c r="F11">
        <f t="shared" si="0"/>
        <v>7180.9898054591495</v>
      </c>
    </row>
    <row r="12" spans="1:7" x14ac:dyDescent="0.15">
      <c r="A12" s="1" t="s">
        <v>54</v>
      </c>
      <c r="B12">
        <v>103042.11155461874</v>
      </c>
      <c r="C12" s="4">
        <v>1</v>
      </c>
      <c r="D12">
        <v>-1.0019141355964781E-2</v>
      </c>
      <c r="F12">
        <f t="shared" si="0"/>
        <v>7109.042453522512</v>
      </c>
    </row>
    <row r="13" spans="1:7" x14ac:dyDescent="0.15">
      <c r="A13" s="1" t="s">
        <v>38</v>
      </c>
      <c r="B13">
        <v>109224.63824789587</v>
      </c>
      <c r="C13" s="4">
        <v>1.7583618247487249</v>
      </c>
      <c r="D13">
        <v>-8.9500167802589736E-3</v>
      </c>
      <c r="E13">
        <f>(D18-D13)/5</f>
        <v>-2.5962844261133711E-3</v>
      </c>
      <c r="F13">
        <f t="shared" si="0"/>
        <v>7045.4164042719121</v>
      </c>
      <c r="G13">
        <f>G8*(1+D13)^5</f>
        <v>6772.6975127782389</v>
      </c>
    </row>
    <row r="14" spans="1:7" x14ac:dyDescent="0.15">
      <c r="A14" s="1" t="s">
        <v>55</v>
      </c>
      <c r="B14">
        <v>114685.87016029067</v>
      </c>
      <c r="C14" s="4">
        <v>1</v>
      </c>
      <c r="D14">
        <v>-1.1546301206372345E-2</v>
      </c>
      <c r="F14">
        <f t="shared" si="0"/>
        <v>6964.0679043438722</v>
      </c>
    </row>
    <row r="15" spans="1:7" x14ac:dyDescent="0.15">
      <c r="A15" s="1" t="s">
        <v>56</v>
      </c>
      <c r="B15">
        <v>120420.16366830521</v>
      </c>
      <c r="C15" s="4">
        <v>1</v>
      </c>
      <c r="D15">
        <v>-1.4142585632485716E-2</v>
      </c>
      <c r="F15">
        <f t="shared" si="0"/>
        <v>6865.577977656244</v>
      </c>
    </row>
    <row r="16" spans="1:7" x14ac:dyDescent="0.15">
      <c r="A16" s="1" t="s">
        <v>57</v>
      </c>
      <c r="B16">
        <v>126441.17185172047</v>
      </c>
      <c r="C16" s="4">
        <v>1</v>
      </c>
      <c r="D16">
        <v>-1.6738870058599087E-2</v>
      </c>
      <c r="F16">
        <f t="shared" si="0"/>
        <v>6750.6559600110768</v>
      </c>
    </row>
    <row r="17" spans="1:7" x14ac:dyDescent="0.15">
      <c r="A17" s="1" t="s">
        <v>58</v>
      </c>
      <c r="B17">
        <v>132763.23044430651</v>
      </c>
      <c r="C17" s="4">
        <v>1</v>
      </c>
      <c r="D17">
        <v>-1.9335154484712458E-2</v>
      </c>
      <c r="F17">
        <f t="shared" si="0"/>
        <v>6620.1309841511174</v>
      </c>
    </row>
    <row r="18" spans="1:7" x14ac:dyDescent="0.15">
      <c r="A18" s="1" t="s">
        <v>39</v>
      </c>
      <c r="B18">
        <v>139401.39196652183</v>
      </c>
      <c r="C18" s="4">
        <v>2.1878401132748411</v>
      </c>
      <c r="D18">
        <v>-2.1931438910825829E-2</v>
      </c>
      <c r="F18">
        <f t="shared" si="0"/>
        <v>6474.9419858905421</v>
      </c>
      <c r="G18">
        <f>G13*(1+D18)^5</f>
        <v>6061.8917315193021</v>
      </c>
    </row>
    <row r="26" spans="1:7" x14ac:dyDescent="0.15">
      <c r="B26" s="1" t="s">
        <v>59</v>
      </c>
      <c r="C26" s="1" t="s">
        <v>60</v>
      </c>
      <c r="D26" s="1" t="s">
        <v>61</v>
      </c>
      <c r="E26" s="1" t="s">
        <v>62</v>
      </c>
      <c r="F26" s="1" t="s">
        <v>63</v>
      </c>
    </row>
    <row r="27" spans="1:7" x14ac:dyDescent="0.15">
      <c r="A27" s="1" t="s">
        <v>35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7" x14ac:dyDescent="0.15">
      <c r="A28" s="1" t="s">
        <v>36</v>
      </c>
      <c r="B28">
        <v>1.4147638888888889</v>
      </c>
      <c r="C28">
        <v>3.9547134935304991</v>
      </c>
      <c r="D28">
        <v>3.8837052062204194</v>
      </c>
      <c r="E28">
        <v>97.033567525370799</v>
      </c>
      <c r="F28">
        <v>8.5337243401759526</v>
      </c>
    </row>
    <row r="29" spans="1:7" x14ac:dyDescent="0.15">
      <c r="A29" s="1" t="s">
        <v>37</v>
      </c>
      <c r="B29">
        <v>1.6852361111111112</v>
      </c>
      <c r="C29">
        <v>4.6672828096118302</v>
      </c>
      <c r="D29">
        <v>10.719675456389453</v>
      </c>
      <c r="E29">
        <v>603.94230769230774</v>
      </c>
      <c r="F29">
        <v>17.859237536656892</v>
      </c>
    </row>
    <row r="30" spans="1:7" x14ac:dyDescent="0.15">
      <c r="A30" s="1" t="s">
        <v>38</v>
      </c>
      <c r="B30">
        <v>2.1639444444444442</v>
      </c>
      <c r="C30">
        <v>5.9149722735674679</v>
      </c>
      <c r="D30">
        <v>21.371737660581477</v>
      </c>
      <c r="E30">
        <v>1923.9807692307693</v>
      </c>
      <c r="F30">
        <v>20.724926686217007</v>
      </c>
    </row>
    <row r="31" spans="1:7" x14ac:dyDescent="0.15">
      <c r="A31" s="1" t="s">
        <v>39</v>
      </c>
      <c r="B31">
        <v>2.4169583333333331</v>
      </c>
      <c r="C31" s="5">
        <v>10.43068391866913</v>
      </c>
      <c r="D31">
        <v>37.320622041920217</v>
      </c>
      <c r="E31">
        <v>4034.0692307692302</v>
      </c>
      <c r="F31">
        <v>25.689149560117301</v>
      </c>
    </row>
    <row r="32" spans="1:7" x14ac:dyDescent="0.15">
      <c r="A32" s="1" t="s">
        <v>40</v>
      </c>
      <c r="B32">
        <v>2.5662407407407408</v>
      </c>
      <c r="C32">
        <v>6.3770794824399255</v>
      </c>
      <c r="D32">
        <v>56.232183908045975</v>
      </c>
      <c r="E32">
        <v>6373.2884615384619</v>
      </c>
      <c r="F32">
        <v>34.995601173020525</v>
      </c>
    </row>
    <row r="33" spans="1:14" x14ac:dyDescent="0.15">
      <c r="A33" s="1" t="s">
        <v>41</v>
      </c>
      <c r="B33">
        <v>2.6824768518518516</v>
      </c>
      <c r="C33">
        <v>7.208872458410351</v>
      </c>
      <c r="D33" s="2">
        <v>70.731845841785002</v>
      </c>
      <c r="E33" s="2">
        <v>8485.8961538461535</v>
      </c>
      <c r="F33" s="2">
        <v>44.105571847507328</v>
      </c>
      <c r="M33" s="2"/>
      <c r="N33" s="2"/>
    </row>
    <row r="34" spans="1:14" x14ac:dyDescent="0.15">
      <c r="A34" s="1" t="s">
        <v>42</v>
      </c>
      <c r="B34">
        <v>2.9428888888888887</v>
      </c>
      <c r="C34">
        <v>7.8558225508317925</v>
      </c>
      <c r="D34">
        <v>77.337052062204194</v>
      </c>
      <c r="E34">
        <v>10300.76923076923</v>
      </c>
      <c r="F34">
        <v>56.531964809384164</v>
      </c>
    </row>
    <row r="35" spans="1:14" x14ac:dyDescent="0.15">
      <c r="A35" s="1" t="s">
        <v>43</v>
      </c>
      <c r="B35">
        <v>3.2238564814814814</v>
      </c>
      <c r="C35">
        <v>9.2421441774491679</v>
      </c>
      <c r="D35">
        <v>81.020655848546312</v>
      </c>
      <c r="E35">
        <v>10369.861538461539</v>
      </c>
      <c r="F35">
        <v>62.785923753665685</v>
      </c>
    </row>
    <row r="37" spans="1:14" x14ac:dyDescent="0.15">
      <c r="B37" s="3" t="s">
        <v>59</v>
      </c>
      <c r="C37" s="3" t="s">
        <v>60</v>
      </c>
      <c r="D37" s="3" t="s">
        <v>61</v>
      </c>
      <c r="E37" s="3" t="s">
        <v>62</v>
      </c>
      <c r="F37" s="3" t="s">
        <v>63</v>
      </c>
    </row>
    <row r="38" spans="1:14" x14ac:dyDescent="0.15">
      <c r="A38" s="1" t="s">
        <v>35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14" x14ac:dyDescent="0.15">
      <c r="A39" s="1" t="s">
        <v>36</v>
      </c>
      <c r="B39">
        <v>1.4147638888888889</v>
      </c>
      <c r="C39">
        <v>3.6876155268022179</v>
      </c>
      <c r="D39">
        <v>3.5606828938471944</v>
      </c>
      <c r="E39">
        <v>97.033567525370799</v>
      </c>
      <c r="F39">
        <v>9.0912023460410563</v>
      </c>
    </row>
    <row r="40" spans="1:14" x14ac:dyDescent="0.15">
      <c r="A40" s="1" t="s">
        <v>37</v>
      </c>
      <c r="B40">
        <v>1.6674120370370371</v>
      </c>
      <c r="C40">
        <v>5.9408502772643255</v>
      </c>
      <c r="D40">
        <v>8.431034482758621</v>
      </c>
      <c r="E40">
        <v>402.02692307692308</v>
      </c>
      <c r="F40">
        <v>17.010557184750734</v>
      </c>
    </row>
    <row r="41" spans="1:14" x14ac:dyDescent="0.15">
      <c r="A41" s="1" t="s">
        <v>38</v>
      </c>
      <c r="B41">
        <v>1.9805046296296296</v>
      </c>
      <c r="C41">
        <v>7.648798521256932</v>
      </c>
      <c r="D41">
        <v>14.690432724814064</v>
      </c>
      <c r="E41">
        <v>660.45384615384614</v>
      </c>
      <c r="F41">
        <v>17.94574780058651</v>
      </c>
    </row>
    <row r="42" spans="1:14" x14ac:dyDescent="0.15">
      <c r="A42" s="1" t="s">
        <v>39</v>
      </c>
      <c r="B42">
        <v>2.3021435185185184</v>
      </c>
      <c r="C42">
        <v>10.43068391866913</v>
      </c>
      <c r="D42">
        <v>20.029445571331983</v>
      </c>
      <c r="E42">
        <v>1192.0115384615385</v>
      </c>
      <c r="F42">
        <v>20.118181818181817</v>
      </c>
    </row>
    <row r="43" spans="1:14" x14ac:dyDescent="0.15">
      <c r="A43" s="1" t="s">
        <v>40</v>
      </c>
      <c r="B43">
        <v>2.4565462962962963</v>
      </c>
      <c r="C43">
        <v>14.095194085027725</v>
      </c>
      <c r="D43">
        <v>24.796179851250848</v>
      </c>
      <c r="E43">
        <v>2061.2384615384617</v>
      </c>
      <c r="F43">
        <v>24.490322580645159</v>
      </c>
    </row>
    <row r="44" spans="1:14" x14ac:dyDescent="0.15">
      <c r="A44" s="1" t="s">
        <v>41</v>
      </c>
      <c r="B44">
        <v>2.6280416666666668</v>
      </c>
      <c r="C44">
        <v>18.604436229205177</v>
      </c>
      <c r="D44">
        <v>28.64922244759973</v>
      </c>
      <c r="E44">
        <v>2989.0653846153846</v>
      </c>
      <c r="F44">
        <v>29.809384164222873</v>
      </c>
    </row>
    <row r="45" spans="1:14" x14ac:dyDescent="0.15">
      <c r="A45" s="1" t="s">
        <v>42</v>
      </c>
      <c r="B45">
        <v>2.902462962962963</v>
      </c>
      <c r="C45">
        <v>23.493530499075785</v>
      </c>
      <c r="D45">
        <v>30.574374577417174</v>
      </c>
      <c r="E45">
        <v>3652.2807692307688</v>
      </c>
      <c r="F45">
        <v>33.563929618768327</v>
      </c>
    </row>
    <row r="46" spans="1:14" x14ac:dyDescent="0.15">
      <c r="A46" s="1" t="s">
        <v>43</v>
      </c>
      <c r="B46">
        <v>3.2039722222222222</v>
      </c>
      <c r="C46">
        <v>27.726432532347506</v>
      </c>
      <c r="D46">
        <v>31.585835023664639</v>
      </c>
      <c r="E46">
        <v>3950.0192307692309</v>
      </c>
      <c r="F46">
        <v>36.642521994134896</v>
      </c>
    </row>
    <row r="47" spans="1:14" x14ac:dyDescent="0.15">
      <c r="B47" s="1" t="s">
        <v>59</v>
      </c>
      <c r="C47" s="1" t="s">
        <v>60</v>
      </c>
      <c r="D47" s="1" t="s">
        <v>61</v>
      </c>
      <c r="E47" s="1" t="s">
        <v>62</v>
      </c>
      <c r="F47" s="1" t="s">
        <v>63</v>
      </c>
      <c r="L47" s="1" t="s">
        <v>59</v>
      </c>
      <c r="M47" s="1" t="s">
        <v>60</v>
      </c>
    </row>
    <row r="48" spans="1:14" x14ac:dyDescent="0.15">
      <c r="A48" s="1" t="s">
        <v>35</v>
      </c>
      <c r="B48">
        <v>1.0000000012610193</v>
      </c>
      <c r="C48">
        <v>0.9999999997543888</v>
      </c>
      <c r="D48">
        <v>0.9999999989076922</v>
      </c>
      <c r="E48">
        <v>0.99999998799431034</v>
      </c>
      <c r="F48">
        <v>1.0000000004732759</v>
      </c>
      <c r="L48">
        <v>1</v>
      </c>
      <c r="M48">
        <v>1</v>
      </c>
    </row>
    <row r="49" spans="1:13" x14ac:dyDescent="0.15">
      <c r="A49" s="1" t="s">
        <v>36</v>
      </c>
      <c r="B49">
        <v>1.3104039391207887</v>
      </c>
      <c r="C49">
        <v>3.5066082780010559</v>
      </c>
      <c r="D49">
        <v>2.8658664047588762</v>
      </c>
      <c r="E49">
        <v>52.997425462698196</v>
      </c>
      <c r="F49">
        <v>8.311245755899332</v>
      </c>
      <c r="L49">
        <v>1.0309308719560095</v>
      </c>
      <c r="M49">
        <v>1.2053571428571428</v>
      </c>
    </row>
    <row r="50" spans="1:13" x14ac:dyDescent="0.15">
      <c r="A50" s="1" t="s">
        <v>37</v>
      </c>
      <c r="B50">
        <v>1.4360061359640044</v>
      </c>
      <c r="C50">
        <v>5.4024504965735085</v>
      </c>
      <c r="D50">
        <v>5.3711083631397178</v>
      </c>
      <c r="E50">
        <v>97.045848823175547</v>
      </c>
      <c r="F50">
        <v>14.352381699419489</v>
      </c>
      <c r="L50">
        <v>1.0627454831107621</v>
      </c>
      <c r="M50">
        <v>1.4464285714285714</v>
      </c>
    </row>
    <row r="51" spans="1:13" x14ac:dyDescent="0.15">
      <c r="A51" s="1" t="s">
        <v>38</v>
      </c>
      <c r="B51">
        <v>1.6299614280188408</v>
      </c>
      <c r="C51">
        <v>6.7585916213623003</v>
      </c>
      <c r="D51">
        <v>8.2860451083330364</v>
      </c>
      <c r="E51">
        <v>147.42324408686133</v>
      </c>
      <c r="F51">
        <v>14.419463481961516</v>
      </c>
      <c r="L51">
        <v>1.0955420267085625</v>
      </c>
      <c r="M51">
        <v>1.7499999999999998</v>
      </c>
    </row>
    <row r="52" spans="1:13" x14ac:dyDescent="0.15">
      <c r="A52" s="1" t="s">
        <v>39</v>
      </c>
      <c r="B52">
        <v>1.8299446589855011</v>
      </c>
      <c r="C52">
        <v>9.0120211563811203</v>
      </c>
      <c r="D52">
        <v>10.370457223894689</v>
      </c>
      <c r="E52">
        <v>253.40073426789115</v>
      </c>
      <c r="F52">
        <v>15.58295994097293</v>
      </c>
      <c r="L52">
        <v>1.1293205027494109</v>
      </c>
      <c r="M52">
        <v>2.1071428571428568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2" sqref="B2:S17"/>
    </sheetView>
  </sheetViews>
  <sheetFormatPr defaultRowHeight="13.5" x14ac:dyDescent="0.15"/>
  <cols>
    <col min="1" max="1" width="28.25" customWidth="1"/>
  </cols>
  <sheetData>
    <row r="1" spans="1:19" x14ac:dyDescent="0.1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33</v>
      </c>
      <c r="H1" t="s">
        <v>17</v>
      </c>
      <c r="I1" t="s">
        <v>18</v>
      </c>
      <c r="J1" t="s">
        <v>32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15">
      <c r="A2" t="s">
        <v>0</v>
      </c>
      <c r="B2" t="e">
        <f>Sheet1!#REF!/1000000</f>
        <v>#REF!</v>
      </c>
      <c r="C2" t="e">
        <f>Sheet1!#REF!/1000000</f>
        <v>#REF!</v>
      </c>
      <c r="D2" t="e">
        <f>Sheet1!#REF!/1000000</f>
        <v>#REF!</v>
      </c>
      <c r="E2" t="e">
        <f>Sheet1!#REF!/1000000</f>
        <v>#REF!</v>
      </c>
      <c r="F2" t="e">
        <f>Sheet1!#REF!/1000000</f>
        <v>#REF!</v>
      </c>
      <c r="G2" t="e">
        <f>Sheet1!#REF!/1000000</f>
        <v>#REF!</v>
      </c>
      <c r="H2" t="e">
        <f>Sheet1!#REF!/1000000</f>
        <v>#REF!</v>
      </c>
      <c r="I2" t="e">
        <f>Sheet1!#REF!/1000000</f>
        <v>#REF!</v>
      </c>
      <c r="J2" t="e">
        <f>Sheet1!#REF!/1000000</f>
        <v>#REF!</v>
      </c>
      <c r="K2" t="e">
        <f>Sheet1!#REF!/1000000</f>
        <v>#REF!</v>
      </c>
      <c r="L2" t="e">
        <f>Sheet1!#REF!/1000000</f>
        <v>#REF!</v>
      </c>
      <c r="M2" t="e">
        <f>Sheet1!#REF!/1000000</f>
        <v>#REF!</v>
      </c>
      <c r="N2" t="e">
        <f>Sheet1!#REF!/1000000</f>
        <v>#REF!</v>
      </c>
      <c r="O2" t="e">
        <f>Sheet1!#REF!/1000000</f>
        <v>#REF!</v>
      </c>
      <c r="P2" t="e">
        <f>Sheet1!#REF!/1000000</f>
        <v>#REF!</v>
      </c>
      <c r="Q2" t="e">
        <f>Sheet1!#REF!/1000000</f>
        <v>#REF!</v>
      </c>
      <c r="R2" t="e">
        <f>Sheet1!#REF!/1000000</f>
        <v>#REF!</v>
      </c>
      <c r="S2" t="e">
        <f>Sheet1!#REF!/1000000</f>
        <v>#REF!</v>
      </c>
    </row>
    <row r="3" spans="1:19" x14ac:dyDescent="0.15">
      <c r="A3" t="s">
        <v>1</v>
      </c>
      <c r="B3" t="e">
        <f>Sheet1!#REF!/1000000</f>
        <v>#REF!</v>
      </c>
      <c r="C3" t="e">
        <f>Sheet1!#REF!/1000000</f>
        <v>#REF!</v>
      </c>
      <c r="D3" t="e">
        <f>Sheet1!#REF!/1000000</f>
        <v>#REF!</v>
      </c>
      <c r="E3" t="e">
        <f>Sheet1!#REF!/1000000</f>
        <v>#REF!</v>
      </c>
      <c r="F3" t="e">
        <f>Sheet1!#REF!/1000000</f>
        <v>#REF!</v>
      </c>
      <c r="G3" t="e">
        <f>Sheet1!#REF!/1000000</f>
        <v>#REF!</v>
      </c>
      <c r="H3" t="e">
        <f>Sheet1!#REF!/1000000</f>
        <v>#REF!</v>
      </c>
      <c r="I3" t="e">
        <f>Sheet1!#REF!/1000000</f>
        <v>#REF!</v>
      </c>
      <c r="J3" t="e">
        <f>Sheet1!#REF!/1000000</f>
        <v>#REF!</v>
      </c>
      <c r="K3" t="e">
        <f>Sheet1!#REF!/1000000</f>
        <v>#REF!</v>
      </c>
      <c r="L3" t="e">
        <f>Sheet1!#REF!/1000000</f>
        <v>#REF!</v>
      </c>
      <c r="M3" t="e">
        <f>Sheet1!#REF!/1000000</f>
        <v>#REF!</v>
      </c>
      <c r="N3" t="e">
        <f>Sheet1!#REF!/1000000</f>
        <v>#REF!</v>
      </c>
      <c r="O3" t="e">
        <f>Sheet1!#REF!/1000000</f>
        <v>#REF!</v>
      </c>
      <c r="P3" t="e">
        <f>Sheet1!#REF!/1000000</f>
        <v>#REF!</v>
      </c>
      <c r="Q3" t="e">
        <f>Sheet1!#REF!/1000000</f>
        <v>#REF!</v>
      </c>
      <c r="R3" t="e">
        <f>Sheet1!#REF!/1000000</f>
        <v>#REF!</v>
      </c>
      <c r="S3" t="e">
        <f>Sheet1!#REF!/1000000</f>
        <v>#REF!</v>
      </c>
    </row>
    <row r="4" spans="1:19" x14ac:dyDescent="0.15">
      <c r="A4" t="s">
        <v>2</v>
      </c>
      <c r="B4" t="e">
        <f>Sheet1!#REF!/1000000</f>
        <v>#REF!</v>
      </c>
      <c r="C4" t="e">
        <f>Sheet1!#REF!/1000000</f>
        <v>#REF!</v>
      </c>
      <c r="D4" t="e">
        <f>Sheet1!#REF!/1000000</f>
        <v>#REF!</v>
      </c>
      <c r="E4" t="e">
        <f>Sheet1!#REF!/1000000</f>
        <v>#REF!</v>
      </c>
      <c r="F4" t="e">
        <f>Sheet1!#REF!/1000000</f>
        <v>#REF!</v>
      </c>
      <c r="G4" t="e">
        <f>Sheet1!#REF!/1000000</f>
        <v>#REF!</v>
      </c>
      <c r="H4" t="e">
        <f>Sheet1!#REF!/1000000</f>
        <v>#REF!</v>
      </c>
      <c r="I4" t="e">
        <f>Sheet1!#REF!/1000000</f>
        <v>#REF!</v>
      </c>
      <c r="J4" t="e">
        <f>Sheet1!#REF!/1000000</f>
        <v>#REF!</v>
      </c>
      <c r="K4" t="e">
        <f>Sheet1!#REF!/1000000</f>
        <v>#REF!</v>
      </c>
      <c r="L4" t="e">
        <f>Sheet1!#REF!/1000000</f>
        <v>#REF!</v>
      </c>
      <c r="M4" t="e">
        <f>Sheet1!#REF!/1000000</f>
        <v>#REF!</v>
      </c>
      <c r="N4" t="e">
        <f>Sheet1!#REF!/1000000</f>
        <v>#REF!</v>
      </c>
      <c r="O4" t="e">
        <f>Sheet1!#REF!/1000000</f>
        <v>#REF!</v>
      </c>
      <c r="P4" t="e">
        <f>Sheet1!#REF!/1000000</f>
        <v>#REF!</v>
      </c>
      <c r="Q4" t="e">
        <f>Sheet1!#REF!/1000000</f>
        <v>#REF!</v>
      </c>
      <c r="R4" t="e">
        <f>Sheet1!#REF!/1000000</f>
        <v>#REF!</v>
      </c>
      <c r="S4" t="e">
        <f>Sheet1!#REF!/1000000</f>
        <v>#REF!</v>
      </c>
    </row>
    <row r="5" spans="1:19" x14ac:dyDescent="0.15">
      <c r="A5" t="s">
        <v>3</v>
      </c>
      <c r="B5" t="e">
        <f>Sheet1!#REF!/1000000</f>
        <v>#REF!</v>
      </c>
      <c r="C5" t="e">
        <f>Sheet1!#REF!/1000000</f>
        <v>#REF!</v>
      </c>
      <c r="D5" t="e">
        <f>Sheet1!#REF!/1000000</f>
        <v>#REF!</v>
      </c>
      <c r="E5" t="e">
        <f>Sheet1!#REF!/1000000</f>
        <v>#REF!</v>
      </c>
      <c r="F5" t="e">
        <f>Sheet1!#REF!/1000000</f>
        <v>#REF!</v>
      </c>
      <c r="G5" t="e">
        <f>Sheet1!#REF!/1000000</f>
        <v>#REF!</v>
      </c>
      <c r="H5" t="e">
        <f>Sheet1!#REF!/1000000</f>
        <v>#REF!</v>
      </c>
      <c r="I5" t="e">
        <f>Sheet1!#REF!/1000000</f>
        <v>#REF!</v>
      </c>
      <c r="J5" t="e">
        <f>Sheet1!#REF!/1000000</f>
        <v>#REF!</v>
      </c>
      <c r="K5" t="e">
        <f>Sheet1!#REF!/1000000</f>
        <v>#REF!</v>
      </c>
      <c r="L5" t="e">
        <f>Sheet1!#REF!/1000000</f>
        <v>#REF!</v>
      </c>
      <c r="M5" t="e">
        <f>Sheet1!#REF!/1000000</f>
        <v>#REF!</v>
      </c>
      <c r="N5" t="e">
        <f>Sheet1!#REF!/1000000</f>
        <v>#REF!</v>
      </c>
      <c r="O5" t="e">
        <f>Sheet1!#REF!/1000000</f>
        <v>#REF!</v>
      </c>
      <c r="P5" t="e">
        <f>Sheet1!#REF!/1000000</f>
        <v>#REF!</v>
      </c>
      <c r="Q5" t="e">
        <f>Sheet1!#REF!/1000000</f>
        <v>#REF!</v>
      </c>
      <c r="R5" t="e">
        <f>Sheet1!#REF!/1000000</f>
        <v>#REF!</v>
      </c>
      <c r="S5" t="e">
        <f>Sheet1!#REF!/1000000</f>
        <v>#REF!</v>
      </c>
    </row>
    <row r="6" spans="1:19" x14ac:dyDescent="0.15">
      <c r="A6" t="s">
        <v>16</v>
      </c>
      <c r="B6" t="e">
        <f>Sheet1!#REF!/1000000</f>
        <v>#REF!</v>
      </c>
      <c r="C6" t="e">
        <f>Sheet1!#REF!/1000000</f>
        <v>#REF!</v>
      </c>
      <c r="D6" t="e">
        <f>Sheet1!#REF!/1000000</f>
        <v>#REF!</v>
      </c>
      <c r="E6" t="e">
        <f>Sheet1!#REF!/1000000</f>
        <v>#REF!</v>
      </c>
      <c r="F6" t="e">
        <f>Sheet1!#REF!/1000000</f>
        <v>#REF!</v>
      </c>
      <c r="G6" t="e">
        <f>Sheet1!#REF!/1000000</f>
        <v>#REF!</v>
      </c>
      <c r="H6" t="e">
        <f>Sheet1!#REF!/1000000</f>
        <v>#REF!</v>
      </c>
      <c r="I6" t="e">
        <f>Sheet1!#REF!/1000000</f>
        <v>#REF!</v>
      </c>
      <c r="J6" t="e">
        <f>Sheet1!#REF!/1000000</f>
        <v>#REF!</v>
      </c>
      <c r="K6" t="e">
        <f>Sheet1!#REF!/1000000</f>
        <v>#REF!</v>
      </c>
      <c r="L6" t="e">
        <f>Sheet1!#REF!/1000000</f>
        <v>#REF!</v>
      </c>
      <c r="M6" t="e">
        <f>Sheet1!#REF!/1000000</f>
        <v>#REF!</v>
      </c>
      <c r="N6" t="e">
        <f>Sheet1!#REF!/1000000</f>
        <v>#REF!</v>
      </c>
      <c r="O6" t="e">
        <f>Sheet1!#REF!/1000000</f>
        <v>#REF!</v>
      </c>
      <c r="P6" t="e">
        <f>Sheet1!#REF!/1000000</f>
        <v>#REF!</v>
      </c>
      <c r="Q6" t="e">
        <f>Sheet1!#REF!/1000000</f>
        <v>#REF!</v>
      </c>
      <c r="R6" t="e">
        <f>Sheet1!#REF!/1000000</f>
        <v>#REF!</v>
      </c>
      <c r="S6" t="e">
        <f>Sheet1!#REF!/1000000</f>
        <v>#REF!</v>
      </c>
    </row>
    <row r="7" spans="1:19" x14ac:dyDescent="0.15">
      <c r="A7" t="s">
        <v>33</v>
      </c>
      <c r="B7" t="e">
        <f>Sheet1!#REF!/1000000</f>
        <v>#REF!</v>
      </c>
      <c r="C7" t="e">
        <f>Sheet1!#REF!/1000000</f>
        <v>#REF!</v>
      </c>
      <c r="D7" t="e">
        <f>Sheet1!#REF!/1000000</f>
        <v>#REF!</v>
      </c>
      <c r="E7" t="e">
        <f>Sheet1!#REF!/1000000</f>
        <v>#REF!</v>
      </c>
      <c r="F7" t="e">
        <f>Sheet1!#REF!/1000000</f>
        <v>#REF!</v>
      </c>
      <c r="G7" t="e">
        <f>Sheet1!#REF!/1000000</f>
        <v>#REF!</v>
      </c>
      <c r="H7" t="e">
        <f>Sheet1!#REF!/1000000</f>
        <v>#REF!</v>
      </c>
      <c r="I7" t="e">
        <f>Sheet1!#REF!/1000000</f>
        <v>#REF!</v>
      </c>
      <c r="J7" t="e">
        <f>Sheet1!#REF!/1000000</f>
        <v>#REF!</v>
      </c>
      <c r="K7" t="e">
        <f>Sheet1!#REF!/1000000</f>
        <v>#REF!</v>
      </c>
      <c r="L7" t="e">
        <f>Sheet1!#REF!/1000000</f>
        <v>#REF!</v>
      </c>
      <c r="M7" t="e">
        <f>Sheet1!#REF!/1000000</f>
        <v>#REF!</v>
      </c>
      <c r="N7" t="e">
        <f>Sheet1!#REF!/1000000</f>
        <v>#REF!</v>
      </c>
      <c r="O7" t="e">
        <f>Sheet1!#REF!/1000000</f>
        <v>#REF!</v>
      </c>
      <c r="P7" t="e">
        <f>Sheet1!#REF!/1000000</f>
        <v>#REF!</v>
      </c>
      <c r="Q7" t="e">
        <f>Sheet1!#REF!/1000000</f>
        <v>#REF!</v>
      </c>
      <c r="R7" t="e">
        <f>Sheet1!#REF!/1000000</f>
        <v>#REF!</v>
      </c>
      <c r="S7" t="e">
        <f>Sheet1!#REF!/1000000</f>
        <v>#REF!</v>
      </c>
    </row>
    <row r="8" spans="1:19" x14ac:dyDescent="0.15">
      <c r="A8" t="s">
        <v>17</v>
      </c>
      <c r="B8" t="e">
        <f>Sheet1!#REF!/1000000</f>
        <v>#REF!</v>
      </c>
      <c r="C8" t="e">
        <f>Sheet1!#REF!/1000000</f>
        <v>#REF!</v>
      </c>
      <c r="D8" t="e">
        <f>Sheet1!#REF!/1000000</f>
        <v>#REF!</v>
      </c>
      <c r="E8" t="e">
        <f>Sheet1!#REF!/1000000</f>
        <v>#REF!</v>
      </c>
      <c r="F8" t="e">
        <f>Sheet1!#REF!/1000000</f>
        <v>#REF!</v>
      </c>
      <c r="G8" t="e">
        <f>Sheet1!#REF!/1000000</f>
        <v>#REF!</v>
      </c>
      <c r="H8" t="e">
        <f>Sheet1!#REF!/1000000</f>
        <v>#REF!</v>
      </c>
      <c r="I8" t="e">
        <f>Sheet1!#REF!/1000000</f>
        <v>#REF!</v>
      </c>
      <c r="J8" t="e">
        <f>Sheet1!#REF!/1000000</f>
        <v>#REF!</v>
      </c>
      <c r="K8" t="e">
        <f>Sheet1!#REF!/1000000</f>
        <v>#REF!</v>
      </c>
      <c r="L8" t="e">
        <f>Sheet1!#REF!/1000000</f>
        <v>#REF!</v>
      </c>
      <c r="M8" t="e">
        <f>Sheet1!#REF!/1000000</f>
        <v>#REF!</v>
      </c>
      <c r="N8" t="e">
        <f>Sheet1!#REF!/1000000</f>
        <v>#REF!</v>
      </c>
      <c r="O8" t="e">
        <f>Sheet1!#REF!/1000000</f>
        <v>#REF!</v>
      </c>
      <c r="P8" t="e">
        <f>Sheet1!#REF!/1000000</f>
        <v>#REF!</v>
      </c>
      <c r="Q8" t="e">
        <f>Sheet1!#REF!/1000000</f>
        <v>#REF!</v>
      </c>
      <c r="R8" t="e">
        <f>Sheet1!#REF!/1000000</f>
        <v>#REF!</v>
      </c>
      <c r="S8" t="e">
        <f>Sheet1!#REF!/1000000</f>
        <v>#REF!</v>
      </c>
    </row>
    <row r="9" spans="1:19" x14ac:dyDescent="0.15">
      <c r="A9" t="s">
        <v>18</v>
      </c>
      <c r="B9" t="e">
        <f>Sheet1!#REF!/1000000</f>
        <v>#REF!</v>
      </c>
      <c r="C9" t="e">
        <f>Sheet1!#REF!/1000000</f>
        <v>#REF!</v>
      </c>
      <c r="D9" t="e">
        <f>Sheet1!#REF!/1000000</f>
        <v>#REF!</v>
      </c>
      <c r="E9" t="e">
        <f>Sheet1!#REF!/1000000</f>
        <v>#REF!</v>
      </c>
      <c r="F9" t="e">
        <f>Sheet1!#REF!/1000000</f>
        <v>#REF!</v>
      </c>
      <c r="G9" t="e">
        <f>Sheet1!#REF!/1000000</f>
        <v>#REF!</v>
      </c>
      <c r="H9" t="e">
        <f>Sheet1!#REF!/1000000</f>
        <v>#REF!</v>
      </c>
      <c r="I9" t="e">
        <f>Sheet1!#REF!/1000000</f>
        <v>#REF!</v>
      </c>
      <c r="J9" t="e">
        <f>Sheet1!#REF!/1000000</f>
        <v>#REF!</v>
      </c>
      <c r="K9" t="e">
        <f>Sheet1!#REF!/1000000</f>
        <v>#REF!</v>
      </c>
      <c r="L9" t="e">
        <f>Sheet1!#REF!/1000000</f>
        <v>#REF!</v>
      </c>
      <c r="M9" t="e">
        <f>Sheet1!#REF!/1000000</f>
        <v>#REF!</v>
      </c>
      <c r="N9" t="e">
        <f>Sheet1!#REF!/1000000</f>
        <v>#REF!</v>
      </c>
      <c r="O9" t="e">
        <f>Sheet1!#REF!/1000000</f>
        <v>#REF!</v>
      </c>
      <c r="P9" t="e">
        <f>Sheet1!#REF!/1000000</f>
        <v>#REF!</v>
      </c>
      <c r="Q9" t="e">
        <f>Sheet1!#REF!/1000000</f>
        <v>#REF!</v>
      </c>
      <c r="R9" t="e">
        <f>Sheet1!#REF!/1000000</f>
        <v>#REF!</v>
      </c>
      <c r="S9" t="e">
        <f>Sheet1!#REF!/1000000</f>
        <v>#REF!</v>
      </c>
    </row>
    <row r="10" spans="1:19" x14ac:dyDescent="0.15">
      <c r="A10" t="s">
        <v>34</v>
      </c>
      <c r="B10" t="e">
        <f>Sheet1!#REF!/1000000</f>
        <v>#REF!</v>
      </c>
      <c r="C10" t="e">
        <f>Sheet1!#REF!/1000000</f>
        <v>#REF!</v>
      </c>
      <c r="D10" t="e">
        <f>Sheet1!#REF!/1000000</f>
        <v>#REF!</v>
      </c>
      <c r="E10" t="e">
        <f>Sheet1!#REF!/1000000</f>
        <v>#REF!</v>
      </c>
      <c r="F10" t="e">
        <f>Sheet1!#REF!/1000000</f>
        <v>#REF!</v>
      </c>
      <c r="G10" t="e">
        <f>Sheet1!#REF!/1000000</f>
        <v>#REF!</v>
      </c>
      <c r="H10" t="e">
        <f>Sheet1!#REF!/1000000</f>
        <v>#REF!</v>
      </c>
      <c r="I10" t="e">
        <f>Sheet1!#REF!/1000000</f>
        <v>#REF!</v>
      </c>
      <c r="J10" t="e">
        <f>Sheet1!#REF!/1000000</f>
        <v>#REF!</v>
      </c>
      <c r="K10" t="e">
        <f>Sheet1!#REF!/1000000</f>
        <v>#REF!</v>
      </c>
      <c r="L10" t="e">
        <f>Sheet1!#REF!/1000000</f>
        <v>#REF!</v>
      </c>
      <c r="M10" t="e">
        <f>Sheet1!#REF!/1000000</f>
        <v>#REF!</v>
      </c>
      <c r="N10" t="e">
        <f>Sheet1!#REF!/1000000</f>
        <v>#REF!</v>
      </c>
      <c r="O10" t="e">
        <f>Sheet1!#REF!/1000000</f>
        <v>#REF!</v>
      </c>
      <c r="P10" t="e">
        <f>Sheet1!#REF!/1000000</f>
        <v>#REF!</v>
      </c>
      <c r="Q10" t="e">
        <f>Sheet1!#REF!/1000000</f>
        <v>#REF!</v>
      </c>
      <c r="R10" t="e">
        <f>Sheet1!#REF!/1000000</f>
        <v>#REF!</v>
      </c>
      <c r="S10" t="e">
        <f>Sheet1!#REF!/1000000</f>
        <v>#REF!</v>
      </c>
    </row>
    <row r="11" spans="1:19" x14ac:dyDescent="0.15">
      <c r="A11" t="s">
        <v>4</v>
      </c>
      <c r="B11" t="e">
        <f>Sheet1!#REF!/1000000</f>
        <v>#REF!</v>
      </c>
      <c r="C11" t="e">
        <f>Sheet1!#REF!/1000000</f>
        <v>#REF!</v>
      </c>
      <c r="D11" t="e">
        <f>Sheet1!#REF!/1000000</f>
        <v>#REF!</v>
      </c>
      <c r="E11" t="e">
        <f>Sheet1!#REF!/1000000</f>
        <v>#REF!</v>
      </c>
      <c r="F11" t="e">
        <f>Sheet1!#REF!/1000000</f>
        <v>#REF!</v>
      </c>
      <c r="G11" t="e">
        <f>Sheet1!#REF!/1000000</f>
        <v>#REF!</v>
      </c>
      <c r="H11" t="e">
        <f>Sheet1!#REF!/1000000</f>
        <v>#REF!</v>
      </c>
      <c r="I11" t="e">
        <f>Sheet1!#REF!/1000000</f>
        <v>#REF!</v>
      </c>
      <c r="J11" t="e">
        <f>Sheet1!#REF!/1000000</f>
        <v>#REF!</v>
      </c>
      <c r="K11" t="e">
        <f>Sheet1!#REF!/1000000</f>
        <v>#REF!</v>
      </c>
      <c r="L11" t="e">
        <f>Sheet1!#REF!/1000000</f>
        <v>#REF!</v>
      </c>
      <c r="M11" t="e">
        <f>Sheet1!#REF!/1000000</f>
        <v>#REF!</v>
      </c>
      <c r="N11" t="e">
        <f>Sheet1!#REF!/1000000</f>
        <v>#REF!</v>
      </c>
      <c r="O11" t="e">
        <f>Sheet1!#REF!/1000000</f>
        <v>#REF!</v>
      </c>
      <c r="P11" t="e">
        <f>Sheet1!#REF!/1000000</f>
        <v>#REF!</v>
      </c>
      <c r="Q11" t="e">
        <f>Sheet1!#REF!/1000000</f>
        <v>#REF!</v>
      </c>
      <c r="R11" t="e">
        <f>Sheet1!#REF!/1000000</f>
        <v>#REF!</v>
      </c>
      <c r="S11" t="e">
        <f>Sheet1!#REF!/1000000</f>
        <v>#REF!</v>
      </c>
    </row>
    <row r="12" spans="1:19" x14ac:dyDescent="0.15">
      <c r="A12" t="s">
        <v>5</v>
      </c>
      <c r="B12" t="e">
        <f>Sheet1!#REF!/1000000</f>
        <v>#REF!</v>
      </c>
      <c r="C12" t="e">
        <f>Sheet1!#REF!/1000000</f>
        <v>#REF!</v>
      </c>
      <c r="D12" t="e">
        <f>Sheet1!#REF!/1000000</f>
        <v>#REF!</v>
      </c>
      <c r="E12" t="e">
        <f>Sheet1!#REF!/1000000</f>
        <v>#REF!</v>
      </c>
      <c r="F12" t="e">
        <f>Sheet1!#REF!/1000000</f>
        <v>#REF!</v>
      </c>
      <c r="G12" t="e">
        <f>Sheet1!#REF!/1000000</f>
        <v>#REF!</v>
      </c>
      <c r="H12" t="e">
        <f>Sheet1!#REF!/1000000</f>
        <v>#REF!</v>
      </c>
      <c r="I12" t="e">
        <f>Sheet1!#REF!/1000000</f>
        <v>#REF!</v>
      </c>
      <c r="J12" t="e">
        <f>Sheet1!#REF!/1000000</f>
        <v>#REF!</v>
      </c>
      <c r="K12" t="e">
        <f>Sheet1!#REF!/1000000</f>
        <v>#REF!</v>
      </c>
      <c r="L12" t="e">
        <f>Sheet1!#REF!/1000000</f>
        <v>#REF!</v>
      </c>
      <c r="M12" t="e">
        <f>Sheet1!#REF!/1000000</f>
        <v>#REF!</v>
      </c>
      <c r="N12" t="e">
        <f>Sheet1!#REF!/1000000</f>
        <v>#REF!</v>
      </c>
      <c r="O12" t="e">
        <f>Sheet1!#REF!/1000000</f>
        <v>#REF!</v>
      </c>
      <c r="P12" t="e">
        <f>Sheet1!#REF!/1000000</f>
        <v>#REF!</v>
      </c>
      <c r="Q12" t="e">
        <f>Sheet1!#REF!/1000000</f>
        <v>#REF!</v>
      </c>
      <c r="R12" t="e">
        <f>Sheet1!#REF!/1000000</f>
        <v>#REF!</v>
      </c>
      <c r="S12" t="e">
        <f>Sheet1!#REF!/1000000</f>
        <v>#REF!</v>
      </c>
    </row>
    <row r="13" spans="1:19" x14ac:dyDescent="0.15">
      <c r="A13" t="s">
        <v>6</v>
      </c>
      <c r="B13" t="e">
        <f>Sheet1!#REF!/1000000</f>
        <v>#REF!</v>
      </c>
      <c r="C13" t="e">
        <f>Sheet1!#REF!/1000000</f>
        <v>#REF!</v>
      </c>
      <c r="D13" t="e">
        <f>Sheet1!#REF!/1000000</f>
        <v>#REF!</v>
      </c>
      <c r="E13" t="e">
        <f>Sheet1!#REF!/1000000</f>
        <v>#REF!</v>
      </c>
      <c r="F13" t="e">
        <f>Sheet1!#REF!/1000000</f>
        <v>#REF!</v>
      </c>
      <c r="G13" t="e">
        <f>Sheet1!#REF!/1000000</f>
        <v>#REF!</v>
      </c>
      <c r="H13" t="e">
        <f>Sheet1!#REF!/1000000</f>
        <v>#REF!</v>
      </c>
      <c r="I13" t="e">
        <f>Sheet1!#REF!/1000000</f>
        <v>#REF!</v>
      </c>
      <c r="J13" t="e">
        <f>Sheet1!#REF!/1000000</f>
        <v>#REF!</v>
      </c>
      <c r="K13" t="e">
        <f>Sheet1!#REF!/1000000</f>
        <v>#REF!</v>
      </c>
      <c r="L13" t="e">
        <f>Sheet1!#REF!/1000000</f>
        <v>#REF!</v>
      </c>
      <c r="M13" t="e">
        <f>Sheet1!#REF!/1000000</f>
        <v>#REF!</v>
      </c>
      <c r="N13" t="e">
        <f>Sheet1!#REF!/1000000</f>
        <v>#REF!</v>
      </c>
      <c r="O13" t="e">
        <f>Sheet1!#REF!/1000000</f>
        <v>#REF!</v>
      </c>
      <c r="P13" t="e">
        <f>Sheet1!#REF!/1000000</f>
        <v>#REF!</v>
      </c>
      <c r="Q13" t="e">
        <f>Sheet1!#REF!/1000000</f>
        <v>#REF!</v>
      </c>
      <c r="R13" t="e">
        <f>Sheet1!#REF!/1000000</f>
        <v>#REF!</v>
      </c>
      <c r="S13" t="e">
        <f>Sheet1!#REF!/1000000</f>
        <v>#REF!</v>
      </c>
    </row>
    <row r="14" spans="1:19" x14ac:dyDescent="0.15">
      <c r="A14" t="s">
        <v>7</v>
      </c>
      <c r="B14" t="e">
        <f>Sheet1!#REF!/1000000</f>
        <v>#REF!</v>
      </c>
      <c r="C14" t="e">
        <f>Sheet1!#REF!/1000000</f>
        <v>#REF!</v>
      </c>
      <c r="D14" t="e">
        <f>Sheet1!#REF!/1000000</f>
        <v>#REF!</v>
      </c>
      <c r="E14" t="e">
        <f>Sheet1!#REF!/1000000</f>
        <v>#REF!</v>
      </c>
      <c r="F14" t="e">
        <f>Sheet1!#REF!/1000000</f>
        <v>#REF!</v>
      </c>
      <c r="G14" t="e">
        <f>Sheet1!#REF!/1000000</f>
        <v>#REF!</v>
      </c>
      <c r="H14" t="e">
        <f>Sheet1!#REF!/1000000</f>
        <v>#REF!</v>
      </c>
      <c r="I14" t="e">
        <f>Sheet1!#REF!/1000000</f>
        <v>#REF!</v>
      </c>
      <c r="J14" t="e">
        <f>Sheet1!#REF!/1000000</f>
        <v>#REF!</v>
      </c>
      <c r="K14" t="e">
        <f>Sheet1!#REF!/1000000</f>
        <v>#REF!</v>
      </c>
      <c r="L14" t="e">
        <f>Sheet1!#REF!/1000000</f>
        <v>#REF!</v>
      </c>
      <c r="M14" t="e">
        <f>Sheet1!#REF!/1000000</f>
        <v>#REF!</v>
      </c>
      <c r="N14" t="e">
        <f>Sheet1!#REF!/1000000</f>
        <v>#REF!</v>
      </c>
      <c r="O14" t="e">
        <f>Sheet1!#REF!/1000000</f>
        <v>#REF!</v>
      </c>
      <c r="P14" t="e">
        <f>Sheet1!#REF!/1000000</f>
        <v>#REF!</v>
      </c>
      <c r="Q14" t="e">
        <f>Sheet1!#REF!/1000000</f>
        <v>#REF!</v>
      </c>
      <c r="R14" t="e">
        <f>Sheet1!#REF!/1000000</f>
        <v>#REF!</v>
      </c>
      <c r="S14" t="e">
        <f>Sheet1!#REF!/1000000</f>
        <v>#REF!</v>
      </c>
    </row>
    <row r="15" spans="1:19" x14ac:dyDescent="0.15">
      <c r="A15" t="s">
        <v>13</v>
      </c>
      <c r="B15" t="e">
        <f>Sheet1!#REF!/1000000</f>
        <v>#REF!</v>
      </c>
      <c r="C15" t="e">
        <f>Sheet1!#REF!/1000000</f>
        <v>#REF!</v>
      </c>
      <c r="D15" t="e">
        <f>Sheet1!#REF!/1000000</f>
        <v>#REF!</v>
      </c>
      <c r="E15" t="e">
        <f>Sheet1!#REF!/1000000</f>
        <v>#REF!</v>
      </c>
      <c r="F15" t="e">
        <f>Sheet1!#REF!/1000000</f>
        <v>#REF!</v>
      </c>
      <c r="G15" t="e">
        <f>Sheet1!#REF!/1000000</f>
        <v>#REF!</v>
      </c>
      <c r="H15" t="e">
        <f>Sheet1!#REF!/1000000</f>
        <v>#REF!</v>
      </c>
      <c r="I15" t="e">
        <f>Sheet1!#REF!/1000000</f>
        <v>#REF!</v>
      </c>
      <c r="J15" t="e">
        <f>Sheet1!#REF!/1000000</f>
        <v>#REF!</v>
      </c>
      <c r="K15" t="e">
        <f>Sheet1!#REF!/1000000</f>
        <v>#REF!</v>
      </c>
      <c r="L15" t="e">
        <f>Sheet1!#REF!/1000000</f>
        <v>#REF!</v>
      </c>
      <c r="M15" t="e">
        <f>Sheet1!#REF!/1000000</f>
        <v>#REF!</v>
      </c>
      <c r="N15" t="e">
        <f>Sheet1!#REF!/1000000</f>
        <v>#REF!</v>
      </c>
      <c r="O15" t="e">
        <f>Sheet1!#REF!/1000000</f>
        <v>#REF!</v>
      </c>
      <c r="P15" t="e">
        <f>Sheet1!#REF!/1000000</f>
        <v>#REF!</v>
      </c>
      <c r="Q15" t="e">
        <f>Sheet1!#REF!/1000000</f>
        <v>#REF!</v>
      </c>
      <c r="R15" t="e">
        <f>Sheet1!#REF!/1000000</f>
        <v>#REF!</v>
      </c>
      <c r="S15" t="e">
        <f>Sheet1!#REF!/1000000</f>
        <v>#REF!</v>
      </c>
    </row>
    <row r="16" spans="1:19" x14ac:dyDescent="0.15">
      <c r="A16" t="s">
        <v>14</v>
      </c>
      <c r="B16" t="e">
        <f>Sheet1!#REF!/1000000</f>
        <v>#REF!</v>
      </c>
      <c r="C16" t="e">
        <f>Sheet1!#REF!/1000000</f>
        <v>#REF!</v>
      </c>
      <c r="D16" t="e">
        <f>Sheet1!#REF!/1000000</f>
        <v>#REF!</v>
      </c>
      <c r="E16" t="e">
        <f>Sheet1!#REF!/1000000</f>
        <v>#REF!</v>
      </c>
      <c r="F16" t="e">
        <f>Sheet1!#REF!/1000000</f>
        <v>#REF!</v>
      </c>
      <c r="G16" t="e">
        <f>Sheet1!#REF!/1000000</f>
        <v>#REF!</v>
      </c>
      <c r="H16" t="e">
        <f>Sheet1!#REF!/1000000</f>
        <v>#REF!</v>
      </c>
      <c r="I16" t="e">
        <f>Sheet1!#REF!/1000000</f>
        <v>#REF!</v>
      </c>
      <c r="J16" t="e">
        <f>Sheet1!#REF!/1000000</f>
        <v>#REF!</v>
      </c>
      <c r="K16" t="e">
        <f>Sheet1!#REF!/1000000</f>
        <v>#REF!</v>
      </c>
      <c r="L16" t="e">
        <f>Sheet1!#REF!/1000000</f>
        <v>#REF!</v>
      </c>
      <c r="M16" t="e">
        <f>Sheet1!#REF!/1000000</f>
        <v>#REF!</v>
      </c>
      <c r="N16" t="e">
        <f>Sheet1!#REF!/1000000</f>
        <v>#REF!</v>
      </c>
      <c r="O16" t="e">
        <f>Sheet1!#REF!/1000000</f>
        <v>#REF!</v>
      </c>
      <c r="P16" t="e">
        <f>Sheet1!#REF!/1000000</f>
        <v>#REF!</v>
      </c>
      <c r="Q16" t="e">
        <f>Sheet1!#REF!/1000000</f>
        <v>#REF!</v>
      </c>
      <c r="R16" t="e">
        <f>Sheet1!#REF!/1000000</f>
        <v>#REF!</v>
      </c>
      <c r="S16" t="e">
        <f>Sheet1!#REF!/1000000</f>
        <v>#REF!</v>
      </c>
    </row>
    <row r="17" spans="1:19" x14ac:dyDescent="0.15">
      <c r="A17" t="s">
        <v>15</v>
      </c>
      <c r="B17" t="e">
        <f>Sheet1!#REF!/1000000</f>
        <v>#REF!</v>
      </c>
      <c r="C17" t="e">
        <f>Sheet1!#REF!/1000000</f>
        <v>#REF!</v>
      </c>
      <c r="D17" t="e">
        <f>Sheet1!#REF!/1000000</f>
        <v>#REF!</v>
      </c>
      <c r="E17" t="e">
        <f>Sheet1!#REF!/1000000</f>
        <v>#REF!</v>
      </c>
      <c r="F17" t="e">
        <f>Sheet1!#REF!/1000000</f>
        <v>#REF!</v>
      </c>
      <c r="G17" t="e">
        <f>Sheet1!#REF!/1000000</f>
        <v>#REF!</v>
      </c>
      <c r="H17" t="e">
        <f>Sheet1!#REF!/1000000</f>
        <v>#REF!</v>
      </c>
      <c r="I17" t="e">
        <f>Sheet1!#REF!/1000000</f>
        <v>#REF!</v>
      </c>
      <c r="J17" t="e">
        <f>Sheet1!#REF!/1000000</f>
        <v>#REF!</v>
      </c>
      <c r="K17" t="e">
        <f>Sheet1!#REF!/1000000</f>
        <v>#REF!</v>
      </c>
      <c r="L17" t="e">
        <f>Sheet1!#REF!/1000000</f>
        <v>#REF!</v>
      </c>
      <c r="M17" t="e">
        <f>Sheet1!#REF!/1000000</f>
        <v>#REF!</v>
      </c>
      <c r="N17" t="e">
        <f>Sheet1!#REF!/1000000</f>
        <v>#REF!</v>
      </c>
      <c r="O17" t="e">
        <f>Sheet1!#REF!/1000000</f>
        <v>#REF!</v>
      </c>
      <c r="P17" t="e">
        <f>Sheet1!#REF!/1000000</f>
        <v>#REF!</v>
      </c>
      <c r="Q17" t="e">
        <f>Sheet1!#REF!/1000000</f>
        <v>#REF!</v>
      </c>
      <c r="R17" t="e">
        <f>Sheet1!#REF!/1000000</f>
        <v>#REF!</v>
      </c>
      <c r="S17" t="e">
        <f>Sheet1!#REF!/1000000</f>
        <v>#REF!</v>
      </c>
    </row>
    <row r="18" spans="1:19" x14ac:dyDescent="0.15">
      <c r="A18" t="s">
        <v>20</v>
      </c>
      <c r="B18">
        <v>1390462.1155183644</v>
      </c>
      <c r="C18">
        <v>100653918.20160565</v>
      </c>
      <c r="D18">
        <v>2647287.0905053741</v>
      </c>
      <c r="E18">
        <v>1741093.413908761</v>
      </c>
      <c r="F18">
        <v>34236267.457272217</v>
      </c>
      <c r="G18">
        <v>53119345.109535411</v>
      </c>
      <c r="H18">
        <v>199650342.41217548</v>
      </c>
      <c r="I18">
        <v>209581483.6391578</v>
      </c>
      <c r="J18">
        <v>3038275.5044338647</v>
      </c>
      <c r="K18">
        <v>65747.489162858357</v>
      </c>
      <c r="L18">
        <v>2308757.8620137144</v>
      </c>
      <c r="M18">
        <v>4758861.9508408438</v>
      </c>
      <c r="N18">
        <v>9110396.7244428657</v>
      </c>
      <c r="O18">
        <v>3927147.7793761897</v>
      </c>
    </row>
    <row r="19" spans="1:19" x14ac:dyDescent="0.15">
      <c r="A19" t="s">
        <v>21</v>
      </c>
      <c r="B19">
        <v>1481048.436645386</v>
      </c>
      <c r="C19">
        <v>677757.08639203012</v>
      </c>
      <c r="D19">
        <v>1235130.5475497288</v>
      </c>
      <c r="E19">
        <v>2773090.1821301579</v>
      </c>
      <c r="F19">
        <v>6921154.7550638309</v>
      </c>
      <c r="G19">
        <v>5504692.7367677307</v>
      </c>
      <c r="H19">
        <v>33085420.350624926</v>
      </c>
      <c r="I19">
        <v>3719448.9132655933</v>
      </c>
      <c r="J19">
        <v>139660.34777261564</v>
      </c>
      <c r="K19">
        <v>54383.121986158723</v>
      </c>
      <c r="L19">
        <v>3982902.5512831612</v>
      </c>
      <c r="M19">
        <v>27162912.373858716</v>
      </c>
      <c r="N19">
        <v>8226843.0246835547</v>
      </c>
      <c r="O19">
        <v>4149991.0687906356</v>
      </c>
    </row>
    <row r="20" spans="1:19" x14ac:dyDescent="0.15">
      <c r="A20" t="s">
        <v>22</v>
      </c>
      <c r="B20">
        <v>31630.322893127272</v>
      </c>
      <c r="C20">
        <v>93392.646587925556</v>
      </c>
      <c r="D20">
        <v>156820.68533886701</v>
      </c>
      <c r="E20">
        <v>1046062.8046393393</v>
      </c>
      <c r="F20">
        <v>3224007.3317518886</v>
      </c>
      <c r="G20">
        <v>514108.30700323783</v>
      </c>
      <c r="H20">
        <v>4752168.9421580667</v>
      </c>
      <c r="I20">
        <v>569588.2715467111</v>
      </c>
      <c r="J20">
        <v>1448486.7239543903</v>
      </c>
      <c r="K20">
        <v>66231.92926002224</v>
      </c>
      <c r="L20">
        <v>141494.36761844577</v>
      </c>
      <c r="M20">
        <v>541774.94889325625</v>
      </c>
      <c r="N20">
        <v>1931020.2415477787</v>
      </c>
      <c r="O20">
        <v>11605087.13408019</v>
      </c>
    </row>
    <row r="21" spans="1:19" x14ac:dyDescent="0.15">
      <c r="A21" t="s">
        <v>23</v>
      </c>
      <c r="H21">
        <v>20334</v>
      </c>
      <c r="I21">
        <v>24139</v>
      </c>
    </row>
    <row r="22" spans="1:19" x14ac:dyDescent="0.15">
      <c r="A22" t="s">
        <v>24</v>
      </c>
      <c r="H22">
        <v>434</v>
      </c>
      <c r="I22">
        <v>33</v>
      </c>
      <c r="M22">
        <v>399</v>
      </c>
    </row>
    <row r="23" spans="1:19" x14ac:dyDescent="0.15">
      <c r="A23" t="s">
        <v>31</v>
      </c>
      <c r="B23">
        <v>140</v>
      </c>
      <c r="G23">
        <v>196.4</v>
      </c>
      <c r="H23">
        <v>6768</v>
      </c>
    </row>
    <row r="24" spans="1:19" x14ac:dyDescent="0.15">
      <c r="A24" t="s">
        <v>25</v>
      </c>
      <c r="H24">
        <v>9635</v>
      </c>
      <c r="I24">
        <v>15606</v>
      </c>
    </row>
    <row r="25" spans="1:19" x14ac:dyDescent="0.15">
      <c r="A25" t="s">
        <v>26</v>
      </c>
      <c r="H25">
        <v>412</v>
      </c>
      <c r="I25">
        <v>31</v>
      </c>
      <c r="M25">
        <v>360</v>
      </c>
    </row>
    <row r="26" spans="1:19" x14ac:dyDescent="0.15">
      <c r="A26" t="s">
        <v>27</v>
      </c>
      <c r="B26">
        <v>133</v>
      </c>
      <c r="G26">
        <v>147.30000000000001</v>
      </c>
      <c r="H26">
        <v>2895</v>
      </c>
    </row>
    <row r="27" spans="1:19" x14ac:dyDescent="0.15">
      <c r="A27" t="s">
        <v>28</v>
      </c>
      <c r="H27">
        <v>10699</v>
      </c>
      <c r="I27">
        <v>8533</v>
      </c>
    </row>
    <row r="28" spans="1:19" x14ac:dyDescent="0.15">
      <c r="A28" t="s">
        <v>29</v>
      </c>
      <c r="H28">
        <v>22</v>
      </c>
      <c r="I28">
        <v>2</v>
      </c>
      <c r="M28">
        <v>39</v>
      </c>
    </row>
    <row r="29" spans="1:19" x14ac:dyDescent="0.15">
      <c r="A29" t="s">
        <v>30</v>
      </c>
      <c r="B29">
        <v>7</v>
      </c>
      <c r="G29">
        <v>49.099999999999994</v>
      </c>
      <c r="H29">
        <v>3873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2016-05-06T07:32:16Z</dcterms:modified>
</cp:coreProperties>
</file>