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300"/>
  </bookViews>
  <sheets>
    <sheet name="education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16" i="1" l="1"/>
  <c r="I15" i="1"/>
  <c r="I14" i="1"/>
  <c r="I13" i="1" l="1"/>
  <c r="I12" i="1"/>
  <c r="I11" i="1"/>
  <c r="I3" i="1" l="1"/>
  <c r="I4" i="1"/>
  <c r="I5" i="1"/>
  <c r="I6" i="1"/>
  <c r="I7" i="1"/>
  <c r="I8" i="1"/>
  <c r="I9" i="1"/>
  <c r="I10" i="1"/>
  <c r="I17" i="1"/>
  <c r="I18" i="1"/>
  <c r="I19" i="1"/>
  <c r="I2" i="1"/>
  <c r="C4" i="2" l="1"/>
  <c r="E8" i="2"/>
  <c r="I8" i="2"/>
  <c r="F9" i="2"/>
  <c r="G10" i="2"/>
  <c r="D11" i="2"/>
  <c r="H11" i="2"/>
  <c r="E12" i="2"/>
  <c r="I12" i="2"/>
  <c r="G14" i="2"/>
  <c r="D15" i="2"/>
  <c r="H15" i="2"/>
  <c r="E16" i="2"/>
  <c r="I16" i="2"/>
  <c r="F17" i="2"/>
  <c r="D19" i="2"/>
  <c r="H19" i="2"/>
  <c r="E20" i="2"/>
  <c r="I20" i="2"/>
  <c r="J17" i="2"/>
  <c r="F13" i="2"/>
  <c r="J9" i="2"/>
  <c r="D9" i="2"/>
  <c r="H9" i="2"/>
  <c r="E10" i="2"/>
  <c r="I10" i="2"/>
  <c r="F11" i="2"/>
  <c r="J11" i="2"/>
  <c r="D12" i="2"/>
  <c r="G12" i="2"/>
  <c r="H12" i="2"/>
  <c r="D13" i="2"/>
  <c r="E13" i="2"/>
  <c r="H13" i="2"/>
  <c r="I13" i="2"/>
  <c r="E14" i="2"/>
  <c r="F14" i="2"/>
  <c r="I14" i="2"/>
  <c r="J14" i="2"/>
  <c r="F15" i="2"/>
  <c r="G15" i="2"/>
  <c r="J15" i="2"/>
  <c r="D16" i="2"/>
  <c r="G16" i="2"/>
  <c r="H16" i="2"/>
  <c r="D17" i="2"/>
  <c r="E17" i="2"/>
  <c r="H17" i="2"/>
  <c r="I17" i="2"/>
  <c r="E18" i="2"/>
  <c r="F18" i="2"/>
  <c r="I18" i="2"/>
  <c r="J18" i="2"/>
  <c r="F19" i="2"/>
  <c r="G19" i="2"/>
  <c r="J19" i="2"/>
  <c r="D20" i="2"/>
  <c r="G20" i="2"/>
  <c r="H20" i="2"/>
  <c r="E9" i="2"/>
  <c r="G9" i="2"/>
  <c r="I9" i="2"/>
  <c r="D10" i="2"/>
  <c r="F10" i="2"/>
  <c r="H10" i="2"/>
  <c r="J10" i="2"/>
  <c r="E11" i="2"/>
  <c r="G11" i="2"/>
  <c r="I11" i="2"/>
  <c r="F12" i="2"/>
  <c r="J12" i="2"/>
  <c r="G13" i="2"/>
  <c r="J13" i="2"/>
  <c r="D14" i="2"/>
  <c r="H14" i="2"/>
  <c r="E15" i="2"/>
  <c r="I15" i="2"/>
  <c r="F16" i="2"/>
  <c r="J16" i="2"/>
  <c r="G17" i="2"/>
  <c r="D18" i="2"/>
  <c r="G18" i="2"/>
  <c r="H18" i="2"/>
  <c r="E19" i="2"/>
  <c r="I19" i="2"/>
  <c r="F20" i="2"/>
  <c r="J20" i="2"/>
  <c r="F8" i="2"/>
  <c r="G8" i="2"/>
  <c r="H8" i="2"/>
  <c r="J8" i="2"/>
  <c r="D8" i="2"/>
  <c r="I21" i="2" l="1"/>
  <c r="J21" i="2"/>
  <c r="D21" i="2"/>
  <c r="G21" i="2"/>
  <c r="F21" i="2"/>
  <c r="E21" i="2"/>
  <c r="H21" i="2"/>
  <c r="D4" i="2" l="1"/>
  <c r="E4" i="2"/>
  <c r="F4" i="2"/>
  <c r="G4" i="2"/>
  <c r="H4" i="2"/>
  <c r="I4" i="2"/>
</calcChain>
</file>

<file path=xl/sharedStrings.xml><?xml version="1.0" encoding="utf-8"?>
<sst xmlns="http://schemas.openxmlformats.org/spreadsheetml/2006/main" count="72" uniqueCount="49">
  <si>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</si>
  <si>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</si>
  <si>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</si>
  <si>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</si>
  <si>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</si>
  <si>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</si>
  <si>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</si>
  <si>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</si>
  <si>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OM</t>
  </si>
  <si>
    <t>EII</t>
  </si>
  <si>
    <t>Elecutil</t>
  </si>
  <si>
    <t>roil</t>
    <phoneticPr fontId="1" type="noConversion"/>
  </si>
  <si>
    <t>gas</t>
    <phoneticPr fontId="1" type="noConversion"/>
  </si>
  <si>
    <t>es</t>
    <phoneticPr fontId="1" type="noConversion"/>
  </si>
  <si>
    <t>ms</t>
    <phoneticPr fontId="1" type="noConversion"/>
  </si>
  <si>
    <t>hs</t>
    <phoneticPr fontId="1" type="noConversion"/>
  </si>
  <si>
    <t>jc</t>
    <phoneticPr fontId="1" type="noConversion"/>
  </si>
  <si>
    <t>rc</t>
    <phoneticPr fontId="1" type="noConversion"/>
  </si>
  <si>
    <t>ul</t>
    <phoneticPr fontId="1" type="noConversion"/>
  </si>
  <si>
    <t>pg</t>
    <phoneticPr fontId="1" type="noConversion"/>
  </si>
  <si>
    <t>Total</t>
    <phoneticPr fontId="1" type="noConversion"/>
  </si>
  <si>
    <t>es</t>
    <phoneticPr fontId="1" type="noConversion"/>
  </si>
  <si>
    <t>pg</t>
    <phoneticPr fontId="1" type="noConversion"/>
  </si>
  <si>
    <t>ul</t>
    <phoneticPr fontId="1" type="noConversion"/>
  </si>
  <si>
    <t>wage</t>
    <phoneticPr fontId="1" type="noConversion"/>
  </si>
  <si>
    <t>ur</t>
    <phoneticPr fontId="1" type="noConversion"/>
  </si>
  <si>
    <t>教育回报率</t>
    <phoneticPr fontId="1" type="noConversion"/>
  </si>
  <si>
    <t>a</t>
    <phoneticPr fontId="1" type="noConversion"/>
  </si>
  <si>
    <t>b</t>
    <phoneticPr fontId="1" type="noConversion"/>
  </si>
  <si>
    <t>ul</t>
    <phoneticPr fontId="1" type="noConversion"/>
  </si>
  <si>
    <t>es</t>
    <phoneticPr fontId="1" type="noConversion"/>
  </si>
  <si>
    <t>ms</t>
    <phoneticPr fontId="1" type="noConversion"/>
  </si>
  <si>
    <t>hs</t>
    <phoneticPr fontId="1" type="noConversion"/>
  </si>
  <si>
    <t>jc</t>
    <phoneticPr fontId="1" type="noConversion"/>
  </si>
  <si>
    <t>rc</t>
    <phoneticPr fontId="1" type="noConversion"/>
  </si>
  <si>
    <t>pg</t>
    <phoneticPr fontId="1" type="noConversion"/>
  </si>
  <si>
    <t>Elec</t>
  </si>
  <si>
    <t>Roil</t>
  </si>
  <si>
    <t>Gas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</si>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</sst>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/>
    <xf numFmtId="9" fontId="0" fillId="0" borderId="0" xfId="1" applyFont="1" applyAlignment="1"/>
    <xf numFmtId="0" fontId="0" fillId="0" borderId="0" xfId="0" quotePrefix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pane xSplit="1" topLeftCell="B1" activePane="topRight" state="frozen"/>
      <selection pane="topRight" activeCell="B14" sqref="B14:I16"/>
    </sheetView>
  </sheetViews>
  <sheetFormatPr defaultRowHeight="13.5" x14ac:dyDescent="0.15"/>
  <cols>
    <col min="1" max="1" width="30.5" bestFit="1" customWidth="1"/>
    <col min="2" max="2" width="11.625" bestFit="1" customWidth="1"/>
    <col min="3" max="3" width="18.5" customWidth="1"/>
    <col min="9" max="9" width="9.5" bestFit="1" customWidth="1"/>
  </cols>
  <sheetData>
    <row r="1" spans="1:13" x14ac:dyDescent="0.15">
      <c r="B1" t="s">
        <v>23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19</v>
      </c>
    </row>
    <row r="2" spans="1:13" x14ac:dyDescent="0.15">
      <c r="A2" s="4" t="s">
        <v>36</v>
      </c>
      <c r="B2" s="1">
        <v>26.024459798215169</v>
      </c>
      <c r="C2" s="1">
        <v>336.1374203200682</v>
      </c>
      <c r="D2" s="1">
        <v>743.95932596762555</v>
      </c>
      <c r="E2" s="1">
        <v>197.06018306885957</v>
      </c>
      <c r="F2" s="1">
        <v>71.094604515599272</v>
      </c>
      <c r="G2" s="1">
        <v>46.356958031939911</v>
      </c>
      <c r="H2" s="1">
        <v>3.1261537995042419</v>
      </c>
      <c r="I2">
        <f>SUM(B2:H2)</f>
        <v>1423.7591055018117</v>
      </c>
      <c r="L2" t="s">
        <v>26</v>
      </c>
      <c r="M2">
        <v>0.11</v>
      </c>
    </row>
    <row r="3" spans="1:13" x14ac:dyDescent="0.15">
      <c r="A3" s="4" t="s">
        <v>1</v>
      </c>
      <c r="B3" s="1">
        <v>20.394621092279799</v>
      </c>
      <c r="C3" s="1">
        <v>39.982864326890699</v>
      </c>
      <c r="D3" s="1">
        <v>31.07739574498207</v>
      </c>
      <c r="E3" s="1">
        <v>21.551648916654703</v>
      </c>
      <c r="F3" s="1">
        <v>14.464431214951791</v>
      </c>
      <c r="G3" s="1">
        <v>11.760133787131274</v>
      </c>
      <c r="H3" s="1">
        <v>2.239611868687172</v>
      </c>
      <c r="I3">
        <f t="shared" ref="I3:I20" si="0">SUM(B3:H3)</f>
        <v>141.47070695157751</v>
      </c>
    </row>
    <row r="4" spans="1:13" x14ac:dyDescent="0.15">
      <c r="A4" s="4" t="s">
        <v>2</v>
      </c>
      <c r="B4" s="1">
        <v>13.683533453942959</v>
      </c>
      <c r="C4" s="1">
        <v>14.49355696860521</v>
      </c>
      <c r="D4" s="1">
        <v>10.802766350335844</v>
      </c>
      <c r="E4" s="1">
        <v>7.7676707092917621</v>
      </c>
      <c r="F4" s="1">
        <v>5.504985506788878</v>
      </c>
      <c r="G4" s="1">
        <v>4.7654681238825054</v>
      </c>
      <c r="H4" s="1">
        <v>1.6455724398489109</v>
      </c>
      <c r="I4">
        <f t="shared" si="0"/>
        <v>58.663553552696072</v>
      </c>
    </row>
    <row r="5" spans="1:13" x14ac:dyDescent="0.15">
      <c r="A5" s="4" t="s">
        <v>37</v>
      </c>
      <c r="B5" s="1">
        <v>15.275860370044578</v>
      </c>
      <c r="C5" s="1">
        <v>18.098276553596204</v>
      </c>
      <c r="D5" s="1">
        <v>13.582456241294627</v>
      </c>
      <c r="E5" s="1">
        <v>9.7096935170089935</v>
      </c>
      <c r="F5" s="1">
        <v>6.8279837524643154</v>
      </c>
      <c r="G5" s="1">
        <v>5.8547845572314676</v>
      </c>
      <c r="H5" s="1">
        <v>1.8000366743096119</v>
      </c>
      <c r="I5">
        <f t="shared" si="0"/>
        <v>71.149091665949797</v>
      </c>
    </row>
    <row r="6" spans="1:13" x14ac:dyDescent="0.15">
      <c r="A6" s="4" t="s">
        <v>38</v>
      </c>
      <c r="B6" s="1">
        <v>25.545449885470774</v>
      </c>
      <c r="C6" s="1">
        <v>283.4563629621382</v>
      </c>
      <c r="D6" s="1">
        <v>686.39860389513717</v>
      </c>
      <c r="E6" s="1">
        <v>167.91518352538648</v>
      </c>
      <c r="F6" s="1">
        <v>55.167955624277845</v>
      </c>
      <c r="G6" s="1">
        <v>43.663657169517897</v>
      </c>
      <c r="H6" s="1">
        <v>3.1095778454603544</v>
      </c>
      <c r="I6">
        <f t="shared" si="0"/>
        <v>1265.2567909073884</v>
      </c>
    </row>
    <row r="7" spans="1:13" x14ac:dyDescent="0.15">
      <c r="A7" s="4" t="s">
        <v>0</v>
      </c>
      <c r="B7" s="1">
        <v>9.9928841893209821</v>
      </c>
      <c r="C7" s="1">
        <v>8.4673383776696411</v>
      </c>
      <c r="D7" s="1">
        <v>6.2145191320099187</v>
      </c>
      <c r="E7" s="1">
        <v>4.5261575406803747</v>
      </c>
      <c r="F7" s="1">
        <v>3.2506663812581942</v>
      </c>
      <c r="G7" s="1">
        <v>2.8616011030724997</v>
      </c>
      <c r="H7" s="1">
        <v>1.2516282615667222</v>
      </c>
      <c r="I7">
        <f t="shared" si="0"/>
        <v>36.564794985578331</v>
      </c>
    </row>
    <row r="8" spans="1:13" x14ac:dyDescent="0.15">
      <c r="A8" s="4" t="s">
        <v>39</v>
      </c>
      <c r="B8" s="1">
        <v>24.785854507312475</v>
      </c>
      <c r="C8" s="1">
        <v>156.34408057933888</v>
      </c>
      <c r="D8" s="1">
        <v>195.71752409152023</v>
      </c>
      <c r="E8" s="1">
        <v>87.76485368600278</v>
      </c>
      <c r="F8" s="1">
        <v>37.967270079564251</v>
      </c>
      <c r="G8" s="1">
        <v>29.667419333596708</v>
      </c>
      <c r="H8" s="1">
        <v>2.536775799258423</v>
      </c>
      <c r="I8">
        <f t="shared" si="0"/>
        <v>534.78377807659365</v>
      </c>
    </row>
    <row r="9" spans="1:13" x14ac:dyDescent="0.15">
      <c r="A9" s="4" t="s">
        <v>40</v>
      </c>
      <c r="B9" s="1">
        <v>19.306129885322104</v>
      </c>
      <c r="C9" s="1">
        <v>33.074982676111347</v>
      </c>
      <c r="D9" s="1">
        <v>25.436542762398165</v>
      </c>
      <c r="E9" s="1">
        <v>17.804258867533218</v>
      </c>
      <c r="F9" s="1">
        <v>12.12689116545571</v>
      </c>
      <c r="G9" s="1">
        <v>10.019572144455173</v>
      </c>
      <c r="H9" s="1">
        <v>2.1534704519309851</v>
      </c>
      <c r="I9">
        <f t="shared" si="0"/>
        <v>119.92184795320671</v>
      </c>
    </row>
    <row r="10" spans="1:13" x14ac:dyDescent="0.15">
      <c r="A10" s="4" t="s">
        <v>41</v>
      </c>
      <c r="B10" s="1">
        <v>3.4261631862604931</v>
      </c>
      <c r="C10" s="1">
        <v>1.8935241297885459</v>
      </c>
      <c r="D10" s="1">
        <v>1.2990836737504787</v>
      </c>
      <c r="E10" s="1">
        <v>0.9977672233991578</v>
      </c>
      <c r="F10" s="1">
        <v>0.72796598315454641</v>
      </c>
      <c r="G10" s="1">
        <v>0.6574410698936145</v>
      </c>
      <c r="H10" s="1">
        <v>0.41583357873465476</v>
      </c>
      <c r="I10">
        <f t="shared" si="0"/>
        <v>9.4177788449814912</v>
      </c>
    </row>
    <row r="11" spans="1:13" x14ac:dyDescent="0.15">
      <c r="A11" s="4" t="s">
        <v>42</v>
      </c>
      <c r="B11" s="1">
        <v>4.6762480475968502</v>
      </c>
      <c r="C11" s="1">
        <v>2.874288315203354</v>
      </c>
      <c r="D11" s="1">
        <v>2.0211952197252203</v>
      </c>
      <c r="E11" s="1">
        <v>1.5230496180834574</v>
      </c>
      <c r="F11" s="1">
        <v>1.1088567590091609</v>
      </c>
      <c r="G11" s="1">
        <v>0.99534297758243817</v>
      </c>
      <c r="H11" s="1">
        <v>0.58617523948920958</v>
      </c>
      <c r="I11">
        <f t="shared" ref="I11:I15" si="1">SUM(B11:H11)</f>
        <v>13.785156176689691</v>
      </c>
    </row>
    <row r="12" spans="1:13" x14ac:dyDescent="0.15">
      <c r="A12" s="4" t="s">
        <v>43</v>
      </c>
      <c r="B12" s="1">
        <v>24.803761622050025</v>
      </c>
      <c r="C12" s="1">
        <v>158.25304921619684</v>
      </c>
      <c r="D12" s="1">
        <v>206.76736330895923</v>
      </c>
      <c r="E12" s="1">
        <v>89.02836856107858</v>
      </c>
      <c r="F12" s="1">
        <v>37.583554989655006</v>
      </c>
      <c r="G12" s="1">
        <v>29.93588778975619</v>
      </c>
      <c r="H12" s="1">
        <v>2.5412841882804802</v>
      </c>
      <c r="I12">
        <f t="shared" si="1"/>
        <v>548.91326967597638</v>
      </c>
    </row>
    <row r="13" spans="1:13" x14ac:dyDescent="0.15">
      <c r="A13" s="4" t="s">
        <v>44</v>
      </c>
      <c r="B13" s="1">
        <v>23.656887660402337</v>
      </c>
      <c r="C13" s="1">
        <v>87.940553841833037</v>
      </c>
      <c r="D13" s="1">
        <v>74.471060421486882</v>
      </c>
      <c r="E13" s="1">
        <v>47.863658864690649</v>
      </c>
      <c r="F13" s="1">
        <v>28.643833412455443</v>
      </c>
      <c r="G13" s="1">
        <v>21.223551831455584</v>
      </c>
      <c r="H13" s="1">
        <v>2.4608960160309374</v>
      </c>
      <c r="I13">
        <f t="shared" si="1"/>
        <v>286.26044204835483</v>
      </c>
    </row>
    <row r="14" spans="1:13" x14ac:dyDescent="0.15">
      <c r="A14" s="4" t="s">
        <v>45</v>
      </c>
      <c r="B14" s="1">
        <v>4.6762480475968502</v>
      </c>
      <c r="C14" s="1">
        <v>2.874288315203354</v>
      </c>
      <c r="D14" s="1">
        <v>2.0211952197252203</v>
      </c>
      <c r="E14" s="1">
        <v>1.5230496180834574</v>
      </c>
      <c r="F14" s="1">
        <v>1.1088567590091609</v>
      </c>
      <c r="G14" s="1">
        <v>0.99534297758243817</v>
      </c>
      <c r="H14" s="1">
        <v>0.58617523948920958</v>
      </c>
      <c r="I14">
        <f t="shared" ref="I14:I16" si="2">SUM(B14:H14)</f>
        <v>13.785156176689691</v>
      </c>
    </row>
    <row r="15" spans="1:13" x14ac:dyDescent="0.15">
      <c r="A15" s="4" t="s">
        <v>9</v>
      </c>
      <c r="B15" s="1">
        <v>24.803761622050025</v>
      </c>
      <c r="C15" s="1">
        <v>158.25304921619684</v>
      </c>
      <c r="D15" s="1">
        <v>206.76736330895923</v>
      </c>
      <c r="E15" s="1">
        <v>89.02836856107858</v>
      </c>
      <c r="F15" s="1">
        <v>37.583554989655006</v>
      </c>
      <c r="G15" s="1">
        <v>29.93588778975619</v>
      </c>
      <c r="H15" s="1">
        <v>2.5412841882804802</v>
      </c>
      <c r="I15">
        <f t="shared" si="2"/>
        <v>548.91326967597638</v>
      </c>
    </row>
    <row r="16" spans="1:13" x14ac:dyDescent="0.15">
      <c r="A16" s="4" t="s">
        <v>8</v>
      </c>
      <c r="B16" s="1">
        <v>23.656887660402337</v>
      </c>
      <c r="C16" s="1">
        <v>87.940553841833037</v>
      </c>
      <c r="D16" s="1">
        <v>74.471060421486882</v>
      </c>
      <c r="E16" s="1">
        <v>47.863658864690649</v>
      </c>
      <c r="F16" s="1">
        <v>28.643833412455443</v>
      </c>
      <c r="G16" s="1">
        <v>21.223551831455584</v>
      </c>
      <c r="H16" s="1">
        <v>2.4608960160309374</v>
      </c>
      <c r="I16">
        <f t="shared" si="2"/>
        <v>286.26044204835483</v>
      </c>
    </row>
    <row r="17" spans="1:9" x14ac:dyDescent="0.15">
      <c r="A17" s="4" t="s">
        <v>46</v>
      </c>
      <c r="B17" s="1">
        <v>24.803761622050025</v>
      </c>
      <c r="C17" s="1">
        <v>158.25304921619684</v>
      </c>
      <c r="D17" s="1">
        <v>206.76736330895923</v>
      </c>
      <c r="E17" s="1">
        <v>89.02836856107858</v>
      </c>
      <c r="F17" s="1">
        <v>37.583554989655006</v>
      </c>
      <c r="G17" s="1">
        <v>29.93588778975619</v>
      </c>
      <c r="H17" s="1">
        <v>2.5412841882804802</v>
      </c>
      <c r="I17">
        <f t="shared" si="0"/>
        <v>548.91326967597638</v>
      </c>
    </row>
    <row r="18" spans="1:9" x14ac:dyDescent="0.15">
      <c r="A18" s="4" t="s">
        <v>47</v>
      </c>
      <c r="B18" s="1">
        <v>23.656887660402337</v>
      </c>
      <c r="C18" s="1">
        <v>87.940553841833037</v>
      </c>
      <c r="D18" s="1">
        <v>74.471060421486882</v>
      </c>
      <c r="E18" s="1">
        <v>47.863658864690649</v>
      </c>
      <c r="F18" s="1">
        <v>28.643833412455443</v>
      </c>
      <c r="G18" s="1">
        <v>21.223551831455584</v>
      </c>
      <c r="H18" s="1">
        <v>2.4608960160309374</v>
      </c>
      <c r="I18">
        <f t="shared" si="0"/>
        <v>286.26044204835483</v>
      </c>
    </row>
    <row r="19" spans="1:9" x14ac:dyDescent="0.15">
      <c r="A19" s="4" t="s">
        <v>48</v>
      </c>
      <c r="B19" s="1">
        <v>27.777056630353812</v>
      </c>
      <c r="C19" s="1">
        <v>532.02830919137716</v>
      </c>
      <c r="D19" s="1">
        <v>1424.0549655179248</v>
      </c>
      <c r="E19" s="1">
        <v>319.09117186596274</v>
      </c>
      <c r="F19" s="1">
        <v>143.32557470553823</v>
      </c>
      <c r="G19" s="1">
        <v>52.303596397270496</v>
      </c>
      <c r="H19" s="1">
        <v>3.1725427694734885</v>
      </c>
      <c r="I19">
        <f t="shared" si="0"/>
        <v>2501.7532170779009</v>
      </c>
    </row>
    <row r="20" spans="1:9" x14ac:dyDescent="0.15">
      <c r="A20" s="4"/>
    </row>
    <row r="21" spans="1:9" x14ac:dyDescent="0.15">
      <c r="A21" s="4"/>
    </row>
    <row r="22" spans="1:9" x14ac:dyDescent="0.15">
      <c r="A22" s="4"/>
    </row>
    <row r="23" spans="1:9" x14ac:dyDescent="0.15"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</row>
    <row r="24" spans="1:9" x14ac:dyDescent="0.15">
      <c r="A24">
        <v>2010</v>
      </c>
      <c r="B24">
        <v>3.4135648452676984E-2</v>
      </c>
      <c r="C24">
        <v>0.23860757288370471</v>
      </c>
      <c r="D24">
        <v>0.48801332487486121</v>
      </c>
      <c r="E24">
        <v>0.13871154366057725</v>
      </c>
      <c r="F24">
        <v>5.9585350470157894E-2</v>
      </c>
      <c r="G24">
        <v>3.709021087930231E-2</v>
      </c>
      <c r="H24">
        <v>3.8563487787196538E-3</v>
      </c>
    </row>
    <row r="25" spans="1:9" x14ac:dyDescent="0.15">
      <c r="A25">
        <v>2011</v>
      </c>
      <c r="B25">
        <v>3.4135648452676984E-2</v>
      </c>
      <c r="C25">
        <v>0.23860757288370471</v>
      </c>
      <c r="D25">
        <v>0.48801332487486121</v>
      </c>
      <c r="E25">
        <v>0.13871154366057725</v>
      </c>
      <c r="F25">
        <v>5.9585350470157894E-2</v>
      </c>
      <c r="G25">
        <v>3.709021087930231E-2</v>
      </c>
      <c r="H25">
        <v>3.8563487787196538E-3</v>
      </c>
    </row>
    <row r="26" spans="1:9" x14ac:dyDescent="0.15">
      <c r="A26">
        <v>2012</v>
      </c>
      <c r="B26">
        <v>3.4135648452676984E-2</v>
      </c>
      <c r="C26">
        <v>0.23860757288370471</v>
      </c>
      <c r="D26">
        <v>0.48801332487486121</v>
      </c>
      <c r="E26">
        <v>0.13871154366057725</v>
      </c>
      <c r="F26">
        <v>5.9585350470157894E-2</v>
      </c>
      <c r="G26">
        <v>3.709021087930231E-2</v>
      </c>
      <c r="H26">
        <v>3.8563487787196538E-3</v>
      </c>
    </row>
    <row r="27" spans="1:9" x14ac:dyDescent="0.15">
      <c r="A27">
        <v>2013</v>
      </c>
      <c r="B27">
        <v>3.4135648452676984E-2</v>
      </c>
      <c r="C27">
        <v>0.23860757288370471</v>
      </c>
      <c r="D27">
        <v>0.48801332487486121</v>
      </c>
      <c r="E27">
        <v>0.13871154366057725</v>
      </c>
      <c r="F27">
        <v>5.9585350470157894E-2</v>
      </c>
      <c r="G27">
        <v>3.709021087930231E-2</v>
      </c>
      <c r="H27">
        <v>3.8563487787196538E-3</v>
      </c>
    </row>
    <row r="28" spans="1:9" x14ac:dyDescent="0.15">
      <c r="A28">
        <v>2014</v>
      </c>
      <c r="B28">
        <v>3.4135648452676984E-2</v>
      </c>
      <c r="C28">
        <v>0.23860757288370471</v>
      </c>
      <c r="D28">
        <v>0.48801332487486121</v>
      </c>
      <c r="E28">
        <v>0.13871154366057725</v>
      </c>
      <c r="F28">
        <v>5.9585350470157894E-2</v>
      </c>
      <c r="G28">
        <v>3.709021087930231E-2</v>
      </c>
      <c r="H28">
        <v>3.8563487787196538E-3</v>
      </c>
    </row>
    <row r="29" spans="1:9" x14ac:dyDescent="0.15">
      <c r="A29">
        <v>2015</v>
      </c>
      <c r="B29">
        <v>3.4135648452676984E-2</v>
      </c>
      <c r="C29">
        <v>0.23860757288370471</v>
      </c>
      <c r="D29">
        <v>0.48801332487486121</v>
      </c>
      <c r="E29">
        <v>0.13871154366057725</v>
      </c>
      <c r="F29">
        <v>5.9585350470157894E-2</v>
      </c>
      <c r="G29">
        <v>3.709021087930231E-2</v>
      </c>
      <c r="H29">
        <v>3.8563487787196538E-3</v>
      </c>
    </row>
    <row r="30" spans="1:9" x14ac:dyDescent="0.15">
      <c r="A30">
        <v>2016</v>
      </c>
      <c r="B30">
        <v>2.0498305975722296E-2</v>
      </c>
      <c r="C30">
        <v>0.19276568048496318</v>
      </c>
      <c r="D30">
        <v>0.51183878147363926</v>
      </c>
      <c r="E30">
        <v>0.15303507459077614</v>
      </c>
      <c r="F30">
        <v>6.947573299972476E-2</v>
      </c>
      <c r="G30">
        <v>4.7335420251614746E-2</v>
      </c>
      <c r="H30">
        <v>5.0510042235596408E-3</v>
      </c>
    </row>
    <row r="31" spans="1:9" x14ac:dyDescent="0.15">
      <c r="A31">
        <v>2017</v>
      </c>
      <c r="B31">
        <v>1.8661835541025448E-2</v>
      </c>
      <c r="C31">
        <v>0.18541858284379492</v>
      </c>
      <c r="D31">
        <v>0.51274909570627281</v>
      </c>
      <c r="E31">
        <v>0.16590781776976338</v>
      </c>
      <c r="F31">
        <v>6.4694774640941755E-2</v>
      </c>
      <c r="G31">
        <v>4.7182447289592866E-2</v>
      </c>
      <c r="H31">
        <v>5.3854462086088128E-3</v>
      </c>
    </row>
    <row r="32" spans="1:9" x14ac:dyDescent="0.15">
      <c r="A32">
        <v>2018</v>
      </c>
      <c r="B32">
        <v>1.762461760357437E-2</v>
      </c>
      <c r="C32">
        <v>0.17829954741520398</v>
      </c>
      <c r="D32">
        <v>0.52004308280047895</v>
      </c>
      <c r="E32">
        <v>0.17116685705475188</v>
      </c>
      <c r="F32">
        <v>6.4225143249662775E-2</v>
      </c>
      <c r="G32">
        <v>4.4151164522983621E-2</v>
      </c>
      <c r="H32">
        <v>4.4895873533443709E-3</v>
      </c>
    </row>
    <row r="33" spans="1:8" x14ac:dyDescent="0.15">
      <c r="A33">
        <v>2019</v>
      </c>
      <c r="B33">
        <v>1.5884475480841421E-2</v>
      </c>
      <c r="C33">
        <v>0.17269711827920564</v>
      </c>
      <c r="D33">
        <v>0.51932587668013963</v>
      </c>
      <c r="E33">
        <v>0.15975569175246984</v>
      </c>
      <c r="F33">
        <v>7.4281754860400562E-2</v>
      </c>
      <c r="G33">
        <v>5.2407288380923789E-2</v>
      </c>
      <c r="H33">
        <v>5.6477945660190487E-3</v>
      </c>
    </row>
    <row r="34" spans="1:8" x14ac:dyDescent="0.15">
      <c r="A34">
        <v>2020</v>
      </c>
      <c r="B34">
        <v>1.4461364242977075E-2</v>
      </c>
      <c r="C34">
        <v>0.16599953397492884</v>
      </c>
      <c r="D34">
        <v>0.51936951272193421</v>
      </c>
      <c r="E34">
        <v>0.1723773765590868</v>
      </c>
      <c r="F34">
        <v>6.9556746085321808E-2</v>
      </c>
      <c r="G34">
        <v>5.2253430469686557E-2</v>
      </c>
      <c r="H34">
        <v>5.9820359460647232E-3</v>
      </c>
    </row>
    <row r="35" spans="1:8" x14ac:dyDescent="0.15">
      <c r="A35">
        <v>2021</v>
      </c>
      <c r="B35">
        <v>1.3657606951265069E-2</v>
      </c>
      <c r="C35">
        <v>0.15959101279241056</v>
      </c>
      <c r="D35">
        <v>0.52573997295696495</v>
      </c>
      <c r="E35">
        <v>0.17756352184045721</v>
      </c>
      <c r="F35">
        <v>6.9116068362677252E-2</v>
      </c>
      <c r="G35">
        <v>4.9245102651333861E-2</v>
      </c>
      <c r="H35">
        <v>5.0867144448910606E-3</v>
      </c>
    </row>
    <row r="36" spans="1:8" x14ac:dyDescent="0.15">
      <c r="A36">
        <v>2022</v>
      </c>
      <c r="B36">
        <v>1.2309142111562291E-2</v>
      </c>
      <c r="C36">
        <v>0.1544467086782538</v>
      </c>
      <c r="D36">
        <v>0.52436409643180792</v>
      </c>
      <c r="E36">
        <v>0.16619347963327324</v>
      </c>
      <c r="F36">
        <v>7.899674184513561E-2</v>
      </c>
      <c r="G36">
        <v>5.7445604358293489E-2</v>
      </c>
      <c r="H36">
        <v>6.2442269416737028E-3</v>
      </c>
    </row>
    <row r="37" spans="1:8" x14ac:dyDescent="0.15">
      <c r="A37">
        <v>2023</v>
      </c>
      <c r="B37">
        <v>1.1206349734907394E-2</v>
      </c>
      <c r="C37">
        <v>0.14836866507227361</v>
      </c>
      <c r="D37">
        <v>0.52365941464739008</v>
      </c>
      <c r="E37">
        <v>0.17856941311100827</v>
      </c>
      <c r="F37">
        <v>7.4327021726039444E-2</v>
      </c>
      <c r="G37">
        <v>5.7290867871338302E-2</v>
      </c>
      <c r="H37">
        <v>6.5782678370428505E-3</v>
      </c>
    </row>
    <row r="38" spans="1:8" x14ac:dyDescent="0.15">
      <c r="A38">
        <v>2024</v>
      </c>
      <c r="B38">
        <v>1.0583504949203244E-2</v>
      </c>
      <c r="C38">
        <v>0.14261395407894631</v>
      </c>
      <c r="D38">
        <v>0.52921511530927756</v>
      </c>
      <c r="E38">
        <v>0.18368377488994259</v>
      </c>
      <c r="F38">
        <v>7.39148126132253E-2</v>
      </c>
      <c r="G38">
        <v>5.4305354791760796E-2</v>
      </c>
      <c r="H38">
        <v>5.6834833676442376E-3</v>
      </c>
    </row>
    <row r="39" spans="1:8" x14ac:dyDescent="0.15">
      <c r="A39">
        <v>2025</v>
      </c>
      <c r="B39">
        <v>9.5385572979971162E-3</v>
      </c>
      <c r="C39">
        <v>0.13791758207485139</v>
      </c>
      <c r="D39">
        <v>0.52727438882826339</v>
      </c>
      <c r="E39">
        <v>0.17235661793093771</v>
      </c>
      <c r="F39">
        <v>8.3621981482153718E-2</v>
      </c>
      <c r="G39">
        <v>6.2450570820557272E-2</v>
      </c>
      <c r="H39">
        <v>6.8403015652394039E-3</v>
      </c>
    </row>
    <row r="40" spans="1:8" x14ac:dyDescent="0.15">
      <c r="A40">
        <v>2026</v>
      </c>
      <c r="B40">
        <v>8.683985291501526E-3</v>
      </c>
      <c r="C40">
        <v>0.13242240175509357</v>
      </c>
      <c r="D40">
        <v>0.52592562284450117</v>
      </c>
      <c r="E40">
        <v>0.18449198898366936</v>
      </c>
      <c r="F40">
        <v>7.9006896936440141E-2</v>
      </c>
      <c r="G40">
        <v>6.2294962092607653E-2</v>
      </c>
      <c r="H40">
        <v>7.1741420961866087E-3</v>
      </c>
    </row>
    <row r="41" spans="1:8" x14ac:dyDescent="0.15">
      <c r="A41">
        <v>2027</v>
      </c>
      <c r="B41">
        <v>8.2013325913903468E-3</v>
      </c>
      <c r="C41">
        <v>0.12726561362385247</v>
      </c>
      <c r="D41">
        <v>0.53076269826949418</v>
      </c>
      <c r="E41">
        <v>0.18953565879981493</v>
      </c>
      <c r="F41">
        <v>7.8622677996210588E-2</v>
      </c>
      <c r="G41">
        <v>5.9332124382796891E-2</v>
      </c>
      <c r="H41">
        <v>6.2798943364406057E-3</v>
      </c>
    </row>
    <row r="42" spans="1:8" x14ac:dyDescent="0.15">
      <c r="A42">
        <v>2028</v>
      </c>
      <c r="B42">
        <v>7.3915854169650363E-3</v>
      </c>
      <c r="C42">
        <v>0.12299852045194885</v>
      </c>
      <c r="D42">
        <v>0.52833966675123767</v>
      </c>
      <c r="E42">
        <v>0.17825307480186714</v>
      </c>
      <c r="F42">
        <v>8.8158744735465921E-2</v>
      </c>
      <c r="G42">
        <v>6.7422389191212462E-2</v>
      </c>
      <c r="H42">
        <v>7.4360186513029447E-3</v>
      </c>
    </row>
    <row r="43" spans="1:8" x14ac:dyDescent="0.15">
      <c r="A43">
        <v>2029</v>
      </c>
      <c r="B43">
        <v>6.7293634704358998E-3</v>
      </c>
      <c r="C43">
        <v>0.11804588715011105</v>
      </c>
      <c r="D43">
        <v>0.52643856858722671</v>
      </c>
      <c r="E43">
        <v>0.19015295690345657</v>
      </c>
      <c r="F43">
        <v>8.3597650432309045E-2</v>
      </c>
      <c r="G43">
        <v>6.7265914518449876E-2</v>
      </c>
      <c r="H43">
        <v>7.7696589380108483E-3</v>
      </c>
    </row>
    <row r="44" spans="1:8" x14ac:dyDescent="0.15">
      <c r="A44">
        <v>2030</v>
      </c>
      <c r="B44">
        <v>6.3553479303342843E-3</v>
      </c>
      <c r="C44">
        <v>0.11343315008588607</v>
      </c>
      <c r="D44">
        <v>0.53064198331132062</v>
      </c>
      <c r="E44">
        <v>0.19512700769663571</v>
      </c>
      <c r="F44">
        <v>8.324094976499341E-2</v>
      </c>
      <c r="G44">
        <v>6.4325613644841684E-2</v>
      </c>
      <c r="H44">
        <v>6.8759475659881941E-3</v>
      </c>
    </row>
    <row r="45" spans="1:8" x14ac:dyDescent="0.15">
      <c r="A45">
        <v>2035</v>
      </c>
      <c r="B45">
        <v>4.076921818412467E-3</v>
      </c>
      <c r="C45">
        <v>9.3782381960514416E-2</v>
      </c>
      <c r="D45">
        <v>0.5249954762096084</v>
      </c>
      <c r="E45">
        <v>0.19101760405681856</v>
      </c>
      <c r="F45">
        <v>9.8407468076575744E-2</v>
      </c>
      <c r="G45">
        <v>7.8895511911807215E-2</v>
      </c>
      <c r="H45">
        <v>8.8246359662631502E-3</v>
      </c>
    </row>
    <row r="46" spans="1:8" x14ac:dyDescent="0.15">
      <c r="A46">
        <v>2040</v>
      </c>
      <c r="B46">
        <v>2.6418529825172599E-3</v>
      </c>
      <c r="C46">
        <v>7.683883899323378E-2</v>
      </c>
      <c r="D46">
        <v>0.51687544603630509</v>
      </c>
      <c r="E46">
        <v>0.20879312807392447</v>
      </c>
      <c r="F46">
        <v>9.9688151949978931E-2</v>
      </c>
      <c r="G46">
        <v>8.5212415713208589E-2</v>
      </c>
      <c r="H46">
        <v>9.9501662508318933E-3</v>
      </c>
    </row>
    <row r="47" spans="1:8" x14ac:dyDescent="0.15">
      <c r="A47">
        <v>2045</v>
      </c>
      <c r="B47">
        <v>1.775881025557226E-3</v>
      </c>
      <c r="C47">
        <v>6.2986679789690428E-2</v>
      </c>
      <c r="D47">
        <v>0.5121175257379259</v>
      </c>
      <c r="E47">
        <v>0.21943596771634866</v>
      </c>
      <c r="F47">
        <v>0.10503224222025531</v>
      </c>
      <c r="G47">
        <v>8.8800848379459785E-2</v>
      </c>
      <c r="H47">
        <v>9.8508551307626702E-3</v>
      </c>
    </row>
    <row r="48" spans="1:8" x14ac:dyDescent="0.15">
      <c r="A48">
        <v>2050</v>
      </c>
      <c r="B48">
        <v>1.1392182110819761E-3</v>
      </c>
      <c r="C48">
        <v>5.1767523398303449E-2</v>
      </c>
      <c r="D48">
        <v>0.49951589186941542</v>
      </c>
      <c r="E48">
        <v>0.21405351267877237</v>
      </c>
      <c r="F48">
        <v>0.11884176168044691</v>
      </c>
      <c r="G48">
        <v>0.10288838593580774</v>
      </c>
      <c r="H48">
        <v>1.1793706226172151E-2</v>
      </c>
    </row>
    <row r="50" spans="1:8" x14ac:dyDescent="0.15">
      <c r="A50" t="s">
        <v>24</v>
      </c>
    </row>
    <row r="51" spans="1:8" x14ac:dyDescent="0.15">
      <c r="B51" t="s">
        <v>18</v>
      </c>
      <c r="C51" t="s">
        <v>21</v>
      </c>
      <c r="D51" t="s">
        <v>14</v>
      </c>
      <c r="E51" t="s">
        <v>15</v>
      </c>
      <c r="F51" t="s">
        <v>16</v>
      </c>
      <c r="G51" t="s">
        <v>17</v>
      </c>
      <c r="H51" t="s">
        <v>22</v>
      </c>
    </row>
    <row r="52" spans="1:8" x14ac:dyDescent="0.15">
      <c r="A52">
        <v>0.13</v>
      </c>
      <c r="B52">
        <v>1</v>
      </c>
      <c r="C52">
        <v>2.0819517526089983</v>
      </c>
      <c r="D52">
        <v>3.0040419379842649</v>
      </c>
      <c r="E52">
        <v>4.3345231001916797</v>
      </c>
      <c r="F52">
        <v>6.2542703776972717</v>
      </c>
      <c r="G52">
        <v>7.0673255267979167</v>
      </c>
      <c r="H52">
        <v>10.19742280064013</v>
      </c>
    </row>
    <row r="53" spans="1:8" x14ac:dyDescent="0.15">
      <c r="A53">
        <v>0.11</v>
      </c>
      <c r="B53">
        <v>1</v>
      </c>
      <c r="C53">
        <v>1.8704145521610007</v>
      </c>
      <c r="D53">
        <v>2.558036924386502</v>
      </c>
      <c r="E53">
        <v>3.498450596935637</v>
      </c>
      <c r="F53">
        <v>4.7845894883376827</v>
      </c>
      <c r="G53">
        <v>5.3108943320548283</v>
      </c>
      <c r="H53">
        <v>7.2633437262424785</v>
      </c>
    </row>
    <row r="54" spans="1:8" x14ac:dyDescent="0.15">
      <c r="A54">
        <v>0.09</v>
      </c>
      <c r="B54">
        <v>1</v>
      </c>
      <c r="C54">
        <v>1.6771001108410006</v>
      </c>
      <c r="D54">
        <v>2.1718932794423105</v>
      </c>
      <c r="E54">
        <v>2.8126647817828965</v>
      </c>
      <c r="F54">
        <v>3.6424824596875234</v>
      </c>
      <c r="G54">
        <v>3.9703058810594007</v>
      </c>
      <c r="H54">
        <v>5.1416612548424752</v>
      </c>
    </row>
    <row r="57" spans="1:8" x14ac:dyDescent="0.15">
      <c r="A57" t="s">
        <v>25</v>
      </c>
    </row>
    <row r="58" spans="1:8" x14ac:dyDescent="0.15">
      <c r="B58" t="s">
        <v>18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t="s">
        <v>19</v>
      </c>
    </row>
    <row r="59" spans="1:8" x14ac:dyDescent="0.15">
      <c r="A59" t="s">
        <v>27</v>
      </c>
      <c r="B59" s="2">
        <v>4.502364759057801E-2</v>
      </c>
      <c r="C59" s="2">
        <v>4.2780582029428714E-2</v>
      </c>
      <c r="D59" s="2">
        <v>5.45245152726474E-2</v>
      </c>
      <c r="E59" s="2">
        <v>7.1741723901683083E-2</v>
      </c>
      <c r="F59" s="2">
        <v>6.4889281720247452E-2</v>
      </c>
      <c r="G59" s="2">
        <v>4.6113062510240777E-2</v>
      </c>
      <c r="H59" s="2">
        <v>3.0398241072378453E-2</v>
      </c>
    </row>
    <row r="60" spans="1:8" x14ac:dyDescent="0.15">
      <c r="A60" t="s">
        <v>28</v>
      </c>
      <c r="B60" s="3">
        <v>7.8951227428361598E-3</v>
      </c>
      <c r="C60" s="3">
        <v>1.1210712723966071E-2</v>
      </c>
      <c r="D60" s="3">
        <v>2.6018768325762623E-2</v>
      </c>
      <c r="E60" s="3">
        <v>5.6805957732080158E-2</v>
      </c>
      <c r="F60" s="3">
        <v>5.7025134128905308E-2</v>
      </c>
      <c r="G60" s="3">
        <v>4.0132268328774041E-2</v>
      </c>
      <c r="H60" s="3">
        <v>2.1546863363949075E-2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opLeftCell="A2" zoomScale="115" zoomScaleNormal="115" workbookViewId="0">
      <selection activeCell="K4" sqref="K4"/>
    </sheetView>
  </sheetViews>
  <sheetFormatPr defaultRowHeight="13.5" x14ac:dyDescent="0.15"/>
  <sheetData>
    <row r="3" spans="2:10" x14ac:dyDescent="0.15">
      <c r="B3">
        <v>19100.983</v>
      </c>
      <c r="C3">
        <v>3.4135648452676984E-2</v>
      </c>
      <c r="D3">
        <v>0.23860757288370471</v>
      </c>
      <c r="E3">
        <v>0.48801332487486121</v>
      </c>
      <c r="F3">
        <v>0.13871154366057725</v>
      </c>
      <c r="G3">
        <v>5.9585350470157894E-2</v>
      </c>
      <c r="H3">
        <v>3.709021087930231E-2</v>
      </c>
      <c r="I3">
        <v>3.8563487787196538E-3</v>
      </c>
    </row>
    <row r="4" spans="2:10" x14ac:dyDescent="0.15">
      <c r="C4">
        <f>$B3*C3</f>
        <v>652.02444078855933</v>
      </c>
      <c r="D4">
        <f t="shared" ref="D4:I4" si="0">$B3*D3</f>
        <v>4557.6391933229042</v>
      </c>
      <c r="E4">
        <f t="shared" si="0"/>
        <v>9321.5342222082018</v>
      </c>
      <c r="F4">
        <f t="shared" si="0"/>
        <v>2649.526837364444</v>
      </c>
      <c r="G4">
        <f t="shared" si="0"/>
        <v>1138.1387663795279</v>
      </c>
      <c r="H4">
        <f t="shared" si="0"/>
        <v>708.45948747196849</v>
      </c>
      <c r="I4">
        <f t="shared" si="0"/>
        <v>73.660052464394866</v>
      </c>
    </row>
    <row r="7" spans="2:10" x14ac:dyDescent="0.15"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19</v>
      </c>
    </row>
    <row r="8" spans="2:10" x14ac:dyDescent="0.15">
      <c r="B8" t="s">
        <v>0</v>
      </c>
      <c r="C8">
        <v>3856.28325614</v>
      </c>
      <c r="D8">
        <f>$C8*education!B2</f>
        <v>100357.68856994572</v>
      </c>
      <c r="E8">
        <f>$C8*education!C2</f>
        <v>1296241.1057423723</v>
      </c>
      <c r="F8">
        <f>$C8*education!D2</f>
        <v>2868917.8919781549</v>
      </c>
      <c r="G8">
        <f>$C8*education!E2</f>
        <v>759919.88442032633</v>
      </c>
      <c r="H8">
        <f>$C8*education!F2</f>
        <v>274160.93299540074</v>
      </c>
      <c r="I8">
        <f>$C8*education!G2</f>
        <v>178765.56106415458</v>
      </c>
      <c r="J8">
        <f>$C8*education!H2</f>
        <v>12055.334553146651</v>
      </c>
    </row>
    <row r="9" spans="2:10" x14ac:dyDescent="0.15">
      <c r="B9" t="s">
        <v>1</v>
      </c>
      <c r="C9">
        <v>398.00392144900002</v>
      </c>
      <c r="D9">
        <f>$C9*education!B3</f>
        <v>8117.1391711938477</v>
      </c>
      <c r="E9">
        <f>$C9*education!C3</f>
        <v>15913.33679286583</v>
      </c>
      <c r="F9">
        <f>$C9*education!D3</f>
        <v>12368.925374925331</v>
      </c>
      <c r="G9">
        <f>$C9*education!E3</f>
        <v>8577.6407825206643</v>
      </c>
      <c r="H9">
        <f>$C9*education!F3</f>
        <v>5756.9003450801365</v>
      </c>
      <c r="I9">
        <f>$C9*education!G3</f>
        <v>4680.5793640431266</v>
      </c>
      <c r="J9">
        <f>$C9*education!H3</f>
        <v>891.37430626121738</v>
      </c>
    </row>
    <row r="10" spans="2:10" x14ac:dyDescent="0.15">
      <c r="B10" t="s">
        <v>2</v>
      </c>
      <c r="C10">
        <v>159.20153245500001</v>
      </c>
      <c r="D10">
        <f>$C10*education!B4</f>
        <v>2178.4394952669782</v>
      </c>
      <c r="E10">
        <f>$C10*education!C4</f>
        <v>2307.3964801257939</v>
      </c>
      <c r="F10">
        <f>$C10*education!D4</f>
        <v>1719.8169577267738</v>
      </c>
      <c r="G10">
        <f>$C10*education!E4</f>
        <v>1236.6250805250654</v>
      </c>
      <c r="H10">
        <f>$C10*education!F4</f>
        <v>876.40212882335425</v>
      </c>
      <c r="I10">
        <f>$C10*education!G4</f>
        <v>758.66982818754866</v>
      </c>
      <c r="J10">
        <f>$C10*education!H4</f>
        <v>261.97765418965992</v>
      </c>
    </row>
    <row r="11" spans="2:10" x14ac:dyDescent="0.15">
      <c r="B11" t="s">
        <v>3</v>
      </c>
      <c r="C11">
        <v>194.677974369</v>
      </c>
      <c r="D11">
        <f>$C11*education!B5</f>
        <v>2973.873553583961</v>
      </c>
      <c r="E11">
        <f>$C11*education!C5</f>
        <v>3523.3358190240756</v>
      </c>
      <c r="F11">
        <f>$C11*education!D5</f>
        <v>2644.2050680108196</v>
      </c>
      <c r="G11">
        <f>$C11*education!E5</f>
        <v>1890.2634656351222</v>
      </c>
      <c r="H11">
        <f>$C11*education!F5</f>
        <v>1329.2580459541964</v>
      </c>
      <c r="I11">
        <f>$C11*education!G5</f>
        <v>1139.7975979687246</v>
      </c>
      <c r="J11">
        <f>$C11*education!H5</f>
        <v>350.4274935445066</v>
      </c>
    </row>
    <row r="12" spans="2:10" x14ac:dyDescent="0.15">
      <c r="B12" t="s">
        <v>8</v>
      </c>
      <c r="C12">
        <v>3417.437326409</v>
      </c>
      <c r="D12">
        <f>$C12*education!B6</f>
        <v>87299.973958518342</v>
      </c>
      <c r="E12">
        <f>$C12*education!C6</f>
        <v>968694.35519494861</v>
      </c>
      <c r="F12">
        <f>$C12*education!D6</f>
        <v>2345724.2097462676</v>
      </c>
      <c r="G12">
        <f>$C12*education!E6</f>
        <v>573839.61585047329</v>
      </c>
      <c r="H12">
        <f>$C12*education!F6</f>
        <v>188533.03077208242</v>
      </c>
      <c r="I12">
        <f>$C12*education!G6</f>
        <v>149217.8118186364</v>
      </c>
      <c r="J12">
        <f>$C12*education!H6</f>
        <v>10626.787398450691</v>
      </c>
    </row>
    <row r="13" spans="2:10" x14ac:dyDescent="0.15">
      <c r="B13" t="s">
        <v>11</v>
      </c>
      <c r="C13">
        <v>97.403596623999988</v>
      </c>
      <c r="D13">
        <f>$C13*education!B7</f>
        <v>973.34286068696804</v>
      </c>
      <c r="E13">
        <f>$C13*education!C7</f>
        <v>824.74921181744821</v>
      </c>
      <c r="F13">
        <f>$C13*education!D7</f>
        <v>605.31651474642467</v>
      </c>
      <c r="G13">
        <f>$C13*education!E7</f>
        <v>440.86402334910701</v>
      </c>
      <c r="H13">
        <f>$C13*education!F7</f>
        <v>316.6265969592709</v>
      </c>
      <c r="I13">
        <f>$C13*education!G7</f>
        <v>278.73023954246719</v>
      </c>
      <c r="J13">
        <f>$C13*education!H7</f>
        <v>121.91309431284336</v>
      </c>
    </row>
    <row r="14" spans="2:10" x14ac:dyDescent="0.15">
      <c r="B14" t="s">
        <v>9</v>
      </c>
      <c r="C14">
        <v>1482.5515612059999</v>
      </c>
      <c r="D14">
        <f>$C14*education!B8</f>
        <v>36746.30729564088</v>
      </c>
      <c r="E14">
        <f>$C14*education!C8</f>
        <v>231788.16074821551</v>
      </c>
      <c r="F14">
        <f>$C14*education!D8</f>
        <v>290161.3208972562</v>
      </c>
      <c r="G14">
        <f>$C14*education!E8</f>
        <v>130115.92085119957</v>
      </c>
      <c r="H14">
        <f>$C14*education!F8</f>
        <v>56288.435531187824</v>
      </c>
      <c r="I14">
        <f>$C14*education!G8</f>
        <v>43983.478849976862</v>
      </c>
      <c r="J14">
        <f>$C14*education!H8</f>
        <v>3760.900921620173</v>
      </c>
    </row>
    <row r="15" spans="2:10" x14ac:dyDescent="0.15">
      <c r="B15" t="s">
        <v>10</v>
      </c>
      <c r="C15">
        <v>335.40147547800007</v>
      </c>
      <c r="D15">
        <f>$C15*education!B9</f>
        <v>6475.3044493069456</v>
      </c>
      <c r="E15">
        <f>$C15*education!C9</f>
        <v>11093.397990977037</v>
      </c>
      <c r="F15">
        <f>$C15*education!D9</f>
        <v>8531.453973567588</v>
      </c>
      <c r="G15">
        <f>$C15*education!E9</f>
        <v>5971.574693962908</v>
      </c>
      <c r="H15">
        <f>$C15*education!F9</f>
        <v>4067.3771898549689</v>
      </c>
      <c r="I15">
        <f>$C15*education!G9</f>
        <v>3360.5792809085342</v>
      </c>
      <c r="J15">
        <f>$C15*education!H9</f>
        <v>722.27716697592803</v>
      </c>
    </row>
    <row r="16" spans="2:10" x14ac:dyDescent="0.15">
      <c r="B16" t="s">
        <v>12</v>
      </c>
      <c r="C16">
        <v>23.776542274999997</v>
      </c>
      <c r="D16">
        <f>$C16*education!B10</f>
        <v>81.462313839171301</v>
      </c>
      <c r="E16">
        <f>$C16*education!C10</f>
        <v>45.021456520649942</v>
      </c>
      <c r="F16">
        <f>$C16*education!D10</f>
        <v>30.887717887690563</v>
      </c>
      <c r="G16">
        <f>$C16*education!E10</f>
        <v>23.723454567759443</v>
      </c>
      <c r="H16">
        <f>$C16*education!F10</f>
        <v>17.308513973236007</v>
      </c>
      <c r="I16">
        <f>$C16*education!G10</f>
        <v>15.631675391646754</v>
      </c>
      <c r="J16">
        <f>$C16*education!H10</f>
        <v>9.8870846641490591</v>
      </c>
    </row>
    <row r="17" spans="2:10" x14ac:dyDescent="0.15">
      <c r="B17" t="s">
        <v>4</v>
      </c>
      <c r="C17">
        <v>35.400142608000003</v>
      </c>
      <c r="D17">
        <f>$C17*education!B16</f>
        <v>837.45719683967832</v>
      </c>
      <c r="E17">
        <f>$C17*education!C16</f>
        <v>3113.1081470273921</v>
      </c>
      <c r="F17">
        <f>$C17*education!D16</f>
        <v>2636.2861590896205</v>
      </c>
      <c r="G17">
        <f>$C17*education!E16</f>
        <v>1694.3803495507125</v>
      </c>
      <c r="H17">
        <f>$C17*education!F16</f>
        <v>1013.995787640718</v>
      </c>
      <c r="I17">
        <f>$C17*education!G16</f>
        <v>751.31676148180736</v>
      </c>
      <c r="J17">
        <f>$C17*education!H16</f>
        <v>87.116069910954252</v>
      </c>
    </row>
    <row r="18" spans="2:10" x14ac:dyDescent="0.15">
      <c r="B18" t="s">
        <v>5</v>
      </c>
      <c r="C18">
        <v>1518.4489065299999</v>
      </c>
      <c r="D18">
        <f>$C18*education!B17</f>
        <v>37663.244712832638</v>
      </c>
      <c r="E18">
        <f>$C18*education!C17</f>
        <v>240299.16953737236</v>
      </c>
      <c r="F18">
        <f>$C18*education!D17</f>
        <v>313965.67672258039</v>
      </c>
      <c r="G18">
        <f>$C18*education!E17</f>
        <v>135185.02889171959</v>
      </c>
      <c r="H18">
        <f>$C18*education!F17</f>
        <v>57068.70797755177</v>
      </c>
      <c r="I18">
        <f>$C18*education!G17</f>
        <v>45456.116080360065</v>
      </c>
      <c r="J18">
        <f>$C18*education!H17</f>
        <v>3858.8101968764736</v>
      </c>
    </row>
    <row r="19" spans="2:10" x14ac:dyDescent="0.15">
      <c r="B19" t="s">
        <v>6</v>
      </c>
      <c r="C19">
        <v>813.72990659200002</v>
      </c>
      <c r="D19">
        <f>$C19*education!B18</f>
        <v>19250.316986156631</v>
      </c>
      <c r="E19">
        <f>$C19*education!C18</f>
        <v>71559.858663363542</v>
      </c>
      <c r="F19">
        <f>$C19*education!D18</f>
        <v>60599.329040583711</v>
      </c>
      <c r="G19">
        <f>$C19*education!E18</f>
        <v>38948.090657116074</v>
      </c>
      <c r="H19">
        <f>$C19*education!F18</f>
        <v>23308.343887154177</v>
      </c>
      <c r="I19">
        <f>$C19*education!G18</f>
        <v>17270.238849360823</v>
      </c>
      <c r="J19">
        <f>$C19*education!H18</f>
        <v>2002.5046852574797</v>
      </c>
    </row>
    <row r="20" spans="2:10" x14ac:dyDescent="0.15">
      <c r="B20" t="s">
        <v>7</v>
      </c>
      <c r="C20">
        <v>6768.5766135650001</v>
      </c>
      <c r="D20">
        <f>$C20*education!B19</f>
        <v>188011.13590188345</v>
      </c>
      <c r="E20">
        <f>$C20*education!C19</f>
        <v>3601074.3713472844</v>
      </c>
      <c r="F20">
        <f>$C20*education!D19</f>
        <v>9638825.1360357385</v>
      </c>
      <c r="G20">
        <f>$C20*education!E19</f>
        <v>2159793.0434870054</v>
      </c>
      <c r="H20">
        <f>$C20*education!F19</f>
        <v>970110.13307766942</v>
      </c>
      <c r="I20">
        <f>$C20*education!G19</f>
        <v>354020.8993799077</v>
      </c>
      <c r="J20">
        <f>$C20*education!H19</f>
        <v>21473.598794992991</v>
      </c>
    </row>
    <row r="21" spans="2:10" x14ac:dyDescent="0.15">
      <c r="B21" t="s">
        <v>20</v>
      </c>
      <c r="D21">
        <f>SUM(D8:D20)</f>
        <v>490965.68646569515</v>
      </c>
      <c r="E21">
        <f t="shared" ref="E21:J21" si="1">SUM(E8:E20)</f>
        <v>6446477.3671319149</v>
      </c>
      <c r="F21">
        <f t="shared" si="1"/>
        <v>15546730.456186537</v>
      </c>
      <c r="G21">
        <f t="shared" si="1"/>
        <v>3817636.6560079516</v>
      </c>
      <c r="H21">
        <f t="shared" si="1"/>
        <v>1582847.4528493322</v>
      </c>
      <c r="I21">
        <f t="shared" si="1"/>
        <v>799699.41078992025</v>
      </c>
      <c r="J21">
        <f t="shared" si="1"/>
        <v>56222.909420203716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education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2016-12-05T04:20:02Z</dcterms:modified>
</cp:coreProperties>
</file>