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8786BBE-B13A-49D4-9E9A-BADEB82AC84D}" xr6:coauthVersionLast="47" xr6:coauthVersionMax="47" xr10:uidLastSave="{00000000-0000-0000-0000-000000000000}"/>
  <bookViews>
    <workbookView xWindow="810" yWindow="-120" windowWidth="28110" windowHeight="16440" activeTab="1" xr2:uid="{91ACDA98-C4A8-45CD-BDD8-A8C99539C4F8}"/>
  </bookViews>
  <sheets>
    <sheet name="Punto1" sheetId="1" r:id="rId1"/>
    <sheet name="Punt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D6" i="2"/>
  <c r="C6" i="2"/>
  <c r="B6" i="2"/>
  <c r="J8" i="2"/>
  <c r="J13" i="2"/>
  <c r="B9" i="1"/>
  <c r="C9" i="1" s="1"/>
  <c r="D9" i="1" s="1"/>
  <c r="E9" i="1" s="1"/>
  <c r="J11" i="1"/>
  <c r="J16" i="1"/>
</calcChain>
</file>

<file path=xl/sharedStrings.xml><?xml version="1.0" encoding="utf-8"?>
<sst xmlns="http://schemas.openxmlformats.org/spreadsheetml/2006/main" count="36" uniqueCount="23">
  <si>
    <t>Xi</t>
  </si>
  <si>
    <t>xi+1</t>
  </si>
  <si>
    <t>h</t>
  </si>
  <si>
    <t>Datos iniciales</t>
  </si>
  <si>
    <t>f'</t>
  </si>
  <si>
    <t>f''</t>
  </si>
  <si>
    <t>f'''</t>
  </si>
  <si>
    <t>Resultado esperado X=0,6</t>
  </si>
  <si>
    <t>ORDEN 0</t>
  </si>
  <si>
    <t>ORDEN 1</t>
  </si>
  <si>
    <t>ORDEN 2</t>
  </si>
  <si>
    <t>ORDEN 3</t>
  </si>
  <si>
    <t>Resultado esperado X=0,45</t>
  </si>
  <si>
    <t>Pt1</t>
  </si>
  <si>
    <t>f(X) = 1,1 X^3 - 1,6 X^2+3X -5</t>
  </si>
  <si>
    <t xml:space="preserve"> X=0,5</t>
  </si>
  <si>
    <t>f(0,6)</t>
  </si>
  <si>
    <t>Base:</t>
  </si>
  <si>
    <t>Predecir:</t>
  </si>
  <si>
    <t>Pt2</t>
  </si>
  <si>
    <t>f(x)= 1,6e^x-4,2x+2,75,</t>
  </si>
  <si>
    <t>x=0,4</t>
  </si>
  <si>
    <t>f(0,45)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</si>
</sst>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CC0066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164" fontId="0" fillId="0" borderId="1" xfId="0" applyNumberFormat="1" applyBorder="1" applyAlignment="1">
      <alignment horizontal="center"/>
    </xf>
    <xf numFmtId="0" fontId="5" fillId="0" borderId="0" xfId="0" applyFont="1"/>
    <xf numFmtId="165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/>
    </xf>
    <xf numFmtId="0" fontId="6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66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230981</xdr:colOff>
      <xdr:row>7</xdr:row>
      <xdr:rowOff>2381</xdr:rowOff>
    </xdr:from>
    <xdr:ext cx="104406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C8DBC45-5F0F-EC38-1AF9-6349CBCBC5F7}"/>
                </a:ext>
              </a:extLst>
            </xdr:cNvPr>
            <xdr:cNvSpPr txBox="1"/>
          </xdr:nvSpPr>
          <xdr:spPr>
            <a:xfrm>
              <a:off x="9413081" y="1040606"/>
              <a:ext cx="104406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3,3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−3,2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+3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C8DBC45-5F0F-EC38-1AF9-6349CBCBC5F7}"/>
                </a:ext>
              </a:extLst>
            </xdr:cNvPr>
            <xdr:cNvSpPr txBox="1"/>
          </xdr:nvSpPr>
          <xdr:spPr>
            <a:xfrm>
              <a:off x="9413081" y="1040606"/>
              <a:ext cx="104406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3,3𝑥^2−3,2𝑥+3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164306</xdr:colOff>
      <xdr:row>7</xdr:row>
      <xdr:rowOff>2381</xdr:rowOff>
    </xdr:from>
    <xdr:ext cx="6496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FFD1371-0B79-1FE0-1603-1FE2B270BCBC}"/>
                </a:ext>
              </a:extLst>
            </xdr:cNvPr>
            <xdr:cNvSpPr txBox="1"/>
          </xdr:nvSpPr>
          <xdr:spPr>
            <a:xfrm>
              <a:off x="9155906" y="1040606"/>
              <a:ext cx="649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6,6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−3,2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FFD1371-0B79-1FE0-1603-1FE2B270BCBC}"/>
                </a:ext>
              </a:extLst>
            </xdr:cNvPr>
            <xdr:cNvSpPr txBox="1"/>
          </xdr:nvSpPr>
          <xdr:spPr>
            <a:xfrm>
              <a:off x="9155906" y="1040606"/>
              <a:ext cx="649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6,6𝑥−3,2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726281</xdr:colOff>
      <xdr:row>4</xdr:row>
      <xdr:rowOff>7143</xdr:rowOff>
    </xdr:from>
    <xdr:ext cx="5498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E07DDB9-4A98-41D6-AC6C-265E6980BC43}"/>
                </a:ext>
              </a:extLst>
            </xdr:cNvPr>
            <xdr:cNvSpPr txBox="1"/>
          </xdr:nvSpPr>
          <xdr:spPr>
            <a:xfrm>
              <a:off x="6974681" y="835818"/>
              <a:ext cx="549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/>
                <a:t>1,6</a:t>
              </a:r>
              <a14:m>
                <m:oMath xmlns:m="http://schemas.openxmlformats.org/officeDocument/2006/math">
                  <m:sSup>
                    <m:sSupPr>
                      <m:ctrlPr>
                        <a:rPr lang="es-CO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𝑥</m:t>
                      </m:r>
                    </m:sup>
                  </m:sSup>
                </m:oMath>
              </a14:m>
              <a:r>
                <a:rPr lang="es-CO" sz="1100"/>
                <a:t>-4,2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E07DDB9-4A98-41D6-AC6C-265E6980BC43}"/>
                </a:ext>
              </a:extLst>
            </xdr:cNvPr>
            <xdr:cNvSpPr txBox="1"/>
          </xdr:nvSpPr>
          <xdr:spPr>
            <a:xfrm>
              <a:off x="6974681" y="835818"/>
              <a:ext cx="549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/>
                <a:t>1,6</a:t>
              </a:r>
              <a:r>
                <a:rPr lang="es-CO" sz="1100" b="0" i="0">
                  <a:latin typeface="Cambria Math" panose="02040503050406030204" pitchFamily="18" charset="0"/>
                </a:rPr>
                <a:t>𝑒^𝑥</a:t>
              </a:r>
              <a:r>
                <a:rPr lang="es-CO" sz="1100"/>
                <a:t>-4,2</a:t>
              </a:r>
            </a:p>
          </xdr:txBody>
        </xdr:sp>
      </mc:Fallback>
    </mc:AlternateContent>
    <xdr:clientData/>
  </xdr:oneCellAnchor>
  <xdr:oneCellAnchor>
    <xdr:from>
      <xdr:col>10</xdr:col>
      <xdr:colOff>226219</xdr:colOff>
      <xdr:row>3</xdr:row>
      <xdr:rowOff>178593</xdr:rowOff>
    </xdr:from>
    <xdr:ext cx="3284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84E71F7-1B9F-4444-927A-83CCDADDB1C4}"/>
                </a:ext>
              </a:extLst>
            </xdr:cNvPr>
            <xdr:cNvSpPr txBox="1"/>
          </xdr:nvSpPr>
          <xdr:spPr>
            <a:xfrm>
              <a:off x="9017794" y="826293"/>
              <a:ext cx="3284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/>
                <a:t>1,6</a:t>
              </a:r>
              <a14:m>
                <m:oMath xmlns:m="http://schemas.openxmlformats.org/officeDocument/2006/math">
                  <m:sSup>
                    <m:sSupPr>
                      <m:ctrlPr>
                        <a:rPr lang="es-CO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𝑥</m:t>
                      </m:r>
                    </m:sup>
                  </m:sSup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84E71F7-1B9F-4444-927A-83CCDADDB1C4}"/>
                </a:ext>
              </a:extLst>
            </xdr:cNvPr>
            <xdr:cNvSpPr txBox="1"/>
          </xdr:nvSpPr>
          <xdr:spPr>
            <a:xfrm>
              <a:off x="9017794" y="826293"/>
              <a:ext cx="3284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/>
                <a:t>1,6</a:t>
              </a:r>
              <a:r>
                <a:rPr lang="es-CO" sz="1100" b="0" i="0">
                  <a:latin typeface="Cambria Math" panose="02040503050406030204" pitchFamily="18" charset="0"/>
                </a:rPr>
                <a:t>𝑒^𝑥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283368</xdr:colOff>
      <xdr:row>3</xdr:row>
      <xdr:rowOff>169068</xdr:rowOff>
    </xdr:from>
    <xdr:ext cx="3284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57D1432-40D1-4E03-9263-4B44C9B0FEAC}"/>
                </a:ext>
              </a:extLst>
            </xdr:cNvPr>
            <xdr:cNvSpPr txBox="1"/>
          </xdr:nvSpPr>
          <xdr:spPr>
            <a:xfrm>
              <a:off x="8222456" y="816768"/>
              <a:ext cx="3284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/>
                <a:t>1,6</a:t>
              </a:r>
              <a14:m>
                <m:oMath xmlns:m="http://schemas.openxmlformats.org/officeDocument/2006/math">
                  <m:sSup>
                    <m:sSupPr>
                      <m:ctrlPr>
                        <a:rPr lang="es-CO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𝑥</m:t>
                      </m:r>
                    </m:sup>
                  </m:sSup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57D1432-40D1-4E03-9263-4B44C9B0FEAC}"/>
                </a:ext>
              </a:extLst>
            </xdr:cNvPr>
            <xdr:cNvSpPr txBox="1"/>
          </xdr:nvSpPr>
          <xdr:spPr>
            <a:xfrm>
              <a:off x="8222456" y="816768"/>
              <a:ext cx="3284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/>
                <a:t>1,6</a:t>
              </a:r>
              <a:r>
                <a:rPr lang="es-CO" sz="1100" b="0" i="0">
                  <a:latin typeface="Cambria Math" panose="02040503050406030204" pitchFamily="18" charset="0"/>
                </a:rPr>
                <a:t>𝑒^𝑥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15D1C-2300-47C2-BDFA-362114CBEA92}">
  <dimension ref="A1:L20"/>
  <sheetViews>
    <sheetView workbookViewId="0">
      <selection activeCell="D13" sqref="D13"/>
    </sheetView>
  </sheetViews>
  <sheetFormatPr baseColWidth="10" defaultRowHeight="15" x14ac:dyDescent="0.25"/>
  <cols>
    <col min="1" max="1" width="26.28515625" customWidth="1"/>
    <col min="2" max="2" width="16" customWidth="1"/>
    <col min="3" max="4" width="16.42578125" customWidth="1"/>
    <col min="5" max="5" width="16" customWidth="1"/>
    <col min="6" max="6" width="21.140625" customWidth="1"/>
    <col min="8" max="8" width="16.28515625" customWidth="1"/>
    <col min="9" max="9" width="22" bestFit="1" customWidth="1"/>
    <col min="10" max="10" width="13.140625" customWidth="1"/>
  </cols>
  <sheetData>
    <row r="1" spans="1:12" ht="21" x14ac:dyDescent="0.35">
      <c r="A1" s="9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 x14ac:dyDescent="0.35">
      <c r="A2" s="9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21" x14ac:dyDescent="0.35">
      <c r="A3" t="s">
        <v>14</v>
      </c>
      <c r="B3" s="1"/>
      <c r="C3" s="13" t="s">
        <v>17</v>
      </c>
      <c r="D3" t="s">
        <v>15</v>
      </c>
      <c r="E3" s="13" t="s">
        <v>18</v>
      </c>
      <c r="F3" t="s">
        <v>16</v>
      </c>
      <c r="G3" s="1"/>
      <c r="H3" s="1"/>
      <c r="I3" s="1"/>
      <c r="J3" s="1"/>
      <c r="K3" s="1"/>
      <c r="L3" s="1"/>
    </row>
    <row r="4" spans="1:12" ht="18.75" hidden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ht="18.75" hidden="1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7" spans="1:12" x14ac:dyDescent="0.25">
      <c r="I7" s="2" t="s">
        <v>4</v>
      </c>
      <c r="J7" s="2" t="s">
        <v>5</v>
      </c>
      <c r="K7" s="2" t="s">
        <v>6</v>
      </c>
    </row>
    <row r="8" spans="1:12" x14ac:dyDescent="0.25">
      <c r="B8" s="2" t="s">
        <v>8</v>
      </c>
      <c r="C8" s="2" t="s">
        <v>9</v>
      </c>
      <c r="D8" s="2" t="s">
        <v>10</v>
      </c>
      <c r="E8" s="2" t="s">
        <v>11</v>
      </c>
      <c r="I8" s="4"/>
      <c r="J8" s="4"/>
      <c r="K8" s="3">
        <v>6.6</v>
      </c>
    </row>
    <row r="9" spans="1:12" x14ac:dyDescent="0.25">
      <c r="B9" s="3">
        <f>(1.1*(J14)^3)-(1.6*(J14)^2)+(3*(J14))-5</f>
        <v>-3.7625000000000002</v>
      </c>
      <c r="C9" s="3">
        <f>B9+((3.3*(J14)^2)-(3.2*(J14))+3)*J16</f>
        <v>-3.54</v>
      </c>
      <c r="D9" s="8">
        <f>C9+((6.6*(J14)-3.2)/FACT(2))*J16^2</f>
        <v>-3.5394999999999999</v>
      </c>
      <c r="E9" s="3">
        <f>D9+(6.6/FACT(3))*J16^3</f>
        <v>-3.5383999999999998</v>
      </c>
      <c r="K9" s="5"/>
    </row>
    <row r="11" spans="1:12" x14ac:dyDescent="0.25">
      <c r="I11" s="7" t="s">
        <v>7</v>
      </c>
      <c r="J11" s="4">
        <f>(1.1*(J15)^3)-(1.6*(J15)^2)+(3*(J15))-5</f>
        <v>-3.5384000000000002</v>
      </c>
    </row>
    <row r="13" spans="1:12" x14ac:dyDescent="0.25">
      <c r="I13" s="12" t="s">
        <v>3</v>
      </c>
      <c r="J13" s="12"/>
    </row>
    <row r="14" spans="1:12" x14ac:dyDescent="0.25">
      <c r="I14" s="3" t="s">
        <v>0</v>
      </c>
      <c r="J14" s="3">
        <v>0.5</v>
      </c>
    </row>
    <row r="15" spans="1:12" x14ac:dyDescent="0.25">
      <c r="I15" s="3" t="s">
        <v>1</v>
      </c>
      <c r="J15" s="3">
        <v>0.6</v>
      </c>
    </row>
    <row r="16" spans="1:12" x14ac:dyDescent="0.25">
      <c r="I16" s="3" t="s">
        <v>2</v>
      </c>
      <c r="J16" s="3">
        <f>J15-J14</f>
        <v>9.9999999999999978E-2</v>
      </c>
    </row>
    <row r="17" spans="5:6" x14ac:dyDescent="0.25">
      <c r="E17" s="6"/>
      <c r="F17" s="6"/>
    </row>
    <row r="18" spans="5:6" x14ac:dyDescent="0.25">
      <c r="E18" s="5"/>
      <c r="F18" s="5"/>
    </row>
    <row r="19" spans="5:6" x14ac:dyDescent="0.25">
      <c r="E19" s="5"/>
      <c r="F19" s="5"/>
    </row>
    <row r="20" spans="5:6" x14ac:dyDescent="0.25">
      <c r="E20" s="5"/>
      <c r="F20" s="5"/>
    </row>
  </sheetData>
  <mergeCells count="2">
    <mergeCell ref="A4:L5"/>
    <mergeCell ref="I13:J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A5F1-DD20-4EE2-9250-A94BB73FA2A4}">
  <dimension ref="A1:K14"/>
  <sheetViews>
    <sheetView tabSelected="1" workbookViewId="0">
      <selection activeCell="L14" sqref="L14"/>
    </sheetView>
  </sheetViews>
  <sheetFormatPr baseColWidth="10" defaultRowHeight="15" x14ac:dyDescent="0.25"/>
  <cols>
    <col min="1" max="1" width="21.42578125" customWidth="1"/>
    <col min="9" max="9" width="23.7109375" customWidth="1"/>
    <col min="10" max="10" width="12" customWidth="1"/>
  </cols>
  <sheetData>
    <row r="1" spans="1:11" ht="21" x14ac:dyDescent="0.35">
      <c r="A1" s="9" t="s">
        <v>19</v>
      </c>
    </row>
    <row r="2" spans="1:11" ht="15.75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x14ac:dyDescent="0.25">
      <c r="A3" t="s">
        <v>20</v>
      </c>
      <c r="C3" t="s">
        <v>17</v>
      </c>
      <c r="D3" t="s">
        <v>21</v>
      </c>
      <c r="E3" t="s">
        <v>18</v>
      </c>
      <c r="F3" t="s">
        <v>22</v>
      </c>
    </row>
    <row r="4" spans="1:11" x14ac:dyDescent="0.25">
      <c r="I4" s="2" t="s">
        <v>4</v>
      </c>
      <c r="J4" s="2" t="s">
        <v>5</v>
      </c>
      <c r="K4" s="2" t="s">
        <v>6</v>
      </c>
    </row>
    <row r="5" spans="1:11" x14ac:dyDescent="0.25">
      <c r="B5" s="2" t="s">
        <v>8</v>
      </c>
      <c r="C5" s="2" t="s">
        <v>9</v>
      </c>
      <c r="D5" s="2" t="s">
        <v>10</v>
      </c>
      <c r="E5" s="2" t="s">
        <v>11</v>
      </c>
      <c r="I5" s="4"/>
      <c r="J5" s="4"/>
      <c r="K5" s="3"/>
    </row>
    <row r="6" spans="1:11" x14ac:dyDescent="0.25">
      <c r="B6" s="4">
        <f>(1.6*(EXP(1))^J11)-(4.2*J11)+2.75</f>
        <v>3.4569195162260327</v>
      </c>
      <c r="C6" s="3">
        <f>B6+((1.6*(EXP(1)^J11))-4.2)*J13</f>
        <v>3.3662654920373343</v>
      </c>
      <c r="D6" s="10">
        <f>C6+((1.6*(EXP(1)^J11))/FACT(2))*J13^2</f>
        <v>3.3692491414326167</v>
      </c>
      <c r="E6" s="10">
        <f>D6+((1.6*(EXP(1)^J11))/FACT(3))*J13^3</f>
        <v>3.369298868922538</v>
      </c>
      <c r="K6" s="5"/>
    </row>
    <row r="8" spans="1:11" x14ac:dyDescent="0.25">
      <c r="I8" s="7" t="s">
        <v>12</v>
      </c>
      <c r="J8" s="4">
        <f>(1.6*(EXP(1))^J12)-(4.2*J12)+2.75</f>
        <v>3.3692994967842704</v>
      </c>
    </row>
    <row r="10" spans="1:11" x14ac:dyDescent="0.25">
      <c r="I10" s="12" t="s">
        <v>3</v>
      </c>
      <c r="J10" s="12"/>
    </row>
    <row r="11" spans="1:11" x14ac:dyDescent="0.25">
      <c r="I11" s="3" t="s">
        <v>0</v>
      </c>
      <c r="J11" s="3">
        <v>0.4</v>
      </c>
    </row>
    <row r="12" spans="1:11" x14ac:dyDescent="0.25">
      <c r="I12" s="3" t="s">
        <v>1</v>
      </c>
      <c r="J12" s="3">
        <v>0.45</v>
      </c>
    </row>
    <row r="13" spans="1:11" x14ac:dyDescent="0.25">
      <c r="I13" s="3" t="s">
        <v>2</v>
      </c>
      <c r="J13" s="3">
        <f>J12-J11</f>
        <v>4.9999999999999989E-2</v>
      </c>
    </row>
    <row r="14" spans="1:11" x14ac:dyDescent="0.25">
      <c r="I14" s="5"/>
    </row>
  </sheetData>
  <mergeCells count="1">
    <mergeCell ref="I10:J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Punto1</vt:lpstr>
      <vt:lpstr>Punto2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Olago Jurado</dc:creator>
  <cp:lastModifiedBy>STX</cp:lastModifiedBy>
  <dcterms:created xsi:type="dcterms:W3CDTF">2022-09-11T14:28:55Z</dcterms:created>
  <dcterms:modified xsi:type="dcterms:W3CDTF">2022-09-22T01:28:20Z</dcterms:modified>
</cp:coreProperties>
</file>