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emf" ContentType="image/x-emf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sharedStrings.xml" ContentType="application/vnd.openxmlformats-officedocument.spreadsheetml.sharedStrings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Raw data RD." sheetId="1" state="visible" r:id="rId1"/>
    <sheet name="Raw data DD." sheetId="2" state="visible" r:id="rId2"/>
    <sheet name="Raw data HT" sheetId="3" state="visible" r:id="rId3"/>
    <sheet name="AI Controls 4 groups" sheetId="4" state="visible" r:id="rId4"/>
  </sheets>
  <calcPr/>
</workbook>
</file>

<file path=xl/sharedStrings.xml><?xml version="1.0" encoding="utf-8"?>
<sst xmlns="http://schemas.openxmlformats.org/spreadsheetml/2006/main" count="118" uniqueCount="118">
  <si>
    <t xml:space="preserve">Rat ID</t>
  </si>
  <si>
    <t xml:space="preserve">Operation type </t>
  </si>
  <si>
    <t xml:space="preserve">Meas. Side</t>
  </si>
  <si>
    <t>Kor</t>
  </si>
  <si>
    <t>Dor</t>
  </si>
  <si>
    <t>Mor</t>
  </si>
  <si>
    <t>Pdyn</t>
  </si>
  <si>
    <t>Penk</t>
  </si>
  <si>
    <t>Tgfb</t>
  </si>
  <si>
    <t>Gap43</t>
  </si>
  <si>
    <t>Pcsk6</t>
  </si>
  <si>
    <t>Arc</t>
  </si>
  <si>
    <t>Dlg4</t>
  </si>
  <si>
    <t>GluR1</t>
  </si>
  <si>
    <t>Grin2a</t>
  </si>
  <si>
    <t>Grin2b</t>
  </si>
  <si>
    <t>Nfkbia</t>
  </si>
  <si>
    <t>Syt4</t>
  </si>
  <si>
    <t>Bdnf</t>
  </si>
  <si>
    <t>cFos</t>
  </si>
  <si>
    <t>Egr1</t>
  </si>
  <si>
    <t>Homer1</t>
  </si>
  <si>
    <t>Avpr1a</t>
  </si>
  <si>
    <t xml:space="preserve">Left-cSMC </t>
  </si>
  <si>
    <t>L</t>
  </si>
  <si>
    <t>Left-SO</t>
  </si>
  <si>
    <t>R</t>
  </si>
  <si>
    <t>Var1</t>
  </si>
  <si>
    <t xml:space="preserve">Measur side</t>
  </si>
  <si>
    <t xml:space="preserve">Op type</t>
  </si>
  <si>
    <t>Homer</t>
  </si>
  <si>
    <t>Psck6</t>
  </si>
  <si>
    <t xml:space="preserve">Contr 21</t>
  </si>
  <si>
    <t>Contr</t>
  </si>
  <si>
    <t xml:space="preserve">Contr 22</t>
  </si>
  <si>
    <t xml:space="preserve">Contr 23</t>
  </si>
  <si>
    <t xml:space="preserve">Contr 24</t>
  </si>
  <si>
    <t xml:space="preserve">Contr 25</t>
  </si>
  <si>
    <t xml:space="preserve">Contr 46</t>
  </si>
  <si>
    <t xml:space="preserve">Contr 47</t>
  </si>
  <si>
    <t xml:space="preserve">Contr 48</t>
  </si>
  <si>
    <t xml:space="preserve">Contr 49</t>
  </si>
  <si>
    <t xml:space="preserve">Contr 50</t>
  </si>
  <si>
    <t xml:space="preserve">L Sham 7</t>
  </si>
  <si>
    <t xml:space="preserve">Sham L</t>
  </si>
  <si>
    <t xml:space="preserve">L Sham 9</t>
  </si>
  <si>
    <t xml:space="preserve">L Sham 11</t>
  </si>
  <si>
    <t xml:space="preserve">L Sham 17</t>
  </si>
  <si>
    <t xml:space="preserve">L Sham 19</t>
  </si>
  <si>
    <t xml:space="preserve">L Sham 32</t>
  </si>
  <si>
    <t xml:space="preserve">L Sham 34</t>
  </si>
  <si>
    <t xml:space="preserve">L Sham 36</t>
  </si>
  <si>
    <t xml:space="preserve">L Sham 42</t>
  </si>
  <si>
    <t xml:space="preserve">L Sham 44</t>
  </si>
  <si>
    <t xml:space="preserve">L SMC 1</t>
  </si>
  <si>
    <t xml:space="preserve">SMC L</t>
  </si>
  <si>
    <t xml:space="preserve">L SMC 3</t>
  </si>
  <si>
    <t xml:space="preserve">L SMC 5</t>
  </si>
  <si>
    <t xml:space="preserve">L SMC 13</t>
  </si>
  <si>
    <t xml:space="preserve">L SMC 15</t>
  </si>
  <si>
    <t xml:space="preserve">L SMC 26</t>
  </si>
  <si>
    <t xml:space="preserve">L SMC 28</t>
  </si>
  <si>
    <t xml:space="preserve">L SMC 30</t>
  </si>
  <si>
    <t xml:space="preserve">L SMC 38</t>
  </si>
  <si>
    <t xml:space="preserve">L SMC 40</t>
  </si>
  <si>
    <t xml:space="preserve">R sham 8</t>
  </si>
  <si>
    <t xml:space="preserve">Sham R</t>
  </si>
  <si>
    <t xml:space="preserve">R sham 10</t>
  </si>
  <si>
    <t xml:space="preserve">R sham 12</t>
  </si>
  <si>
    <t xml:space="preserve">R sham 18</t>
  </si>
  <si>
    <t xml:space="preserve">R sham 20</t>
  </si>
  <si>
    <t xml:space="preserve">R sham 33</t>
  </si>
  <si>
    <t xml:space="preserve">R sham 35</t>
  </si>
  <si>
    <t xml:space="preserve">R sham 37</t>
  </si>
  <si>
    <t xml:space="preserve">R sham 43</t>
  </si>
  <si>
    <t xml:space="preserve">R sham 45</t>
  </si>
  <si>
    <t xml:space="preserve">R SMC 2</t>
  </si>
  <si>
    <t xml:space="preserve">SMC R</t>
  </si>
  <si>
    <t xml:space="preserve">R SMC 4</t>
  </si>
  <si>
    <t xml:space="preserve">R SMC 6</t>
  </si>
  <si>
    <t xml:space="preserve">R SMC 14</t>
  </si>
  <si>
    <t xml:space="preserve">R SMC 16</t>
  </si>
  <si>
    <t xml:space="preserve">R SMC 27</t>
  </si>
  <si>
    <t xml:space="preserve">R SMC 29</t>
  </si>
  <si>
    <t xml:space="preserve">R SMC 31</t>
  </si>
  <si>
    <t xml:space="preserve">R SMC 39</t>
  </si>
  <si>
    <t xml:space="preserve">R SMC 41</t>
  </si>
  <si>
    <t xml:space="preserve">rat id</t>
  </si>
  <si>
    <t>treatment</t>
  </si>
  <si>
    <t xml:space="preserve">tissue side</t>
  </si>
  <si>
    <t>Nts</t>
  </si>
  <si>
    <t>Sst</t>
  </si>
  <si>
    <t>Pomc</t>
  </si>
  <si>
    <t>Avp</t>
  </si>
  <si>
    <t>Crh</t>
  </si>
  <si>
    <t>Ghrh</t>
  </si>
  <si>
    <t>Gnrh1</t>
  </si>
  <si>
    <t>Oxt</t>
  </si>
  <si>
    <t>Trh</t>
  </si>
  <si>
    <t>Erg1</t>
  </si>
  <si>
    <t>Tgfb1</t>
  </si>
  <si>
    <t>SO</t>
  </si>
  <si>
    <t>Left</t>
  </si>
  <si>
    <t>Right</t>
  </si>
  <si>
    <t xml:space="preserve">cSMC </t>
  </si>
  <si>
    <t>Design</t>
  </si>
  <si>
    <t>RD</t>
  </si>
  <si>
    <t>AI</t>
  </si>
  <si>
    <t>DD</t>
  </si>
  <si>
    <t xml:space="preserve">mean AI</t>
  </si>
  <si>
    <t>mean</t>
  </si>
  <si>
    <t>SD</t>
  </si>
  <si>
    <t>SEM</t>
  </si>
  <si>
    <t xml:space="preserve">Корень 40</t>
  </si>
  <si>
    <t xml:space="preserve">median AI</t>
  </si>
  <si>
    <t>RD,</t>
  </si>
  <si>
    <t>Sham</t>
  </si>
  <si>
    <t>DD,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</si>
</sst>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00"/>
    <numFmt numFmtId="161" formatCode="0.0000"/>
    <numFmt numFmtId="162" formatCode="0.0"/>
  </numFmts>
  <fonts count="10">
    <font>
      <name val="Calibri"/>
      <color theme="1"/>
      <sz val="11.000000"/>
      <scheme val="minor"/>
    </font>
    <font>
      <name val="Calibri"/>
      <sz val="11.000000"/>
    </font>
    <font>
      <name val="Arial"/>
      <sz val="10.000000"/>
    </font>
    <font>
      <name val="Calibri"/>
      <sz val="11.000000"/>
      <scheme val="minor"/>
    </font>
    <font>
      <name val="Arial"/>
      <color indexed="64"/>
      <sz val="10.000000"/>
    </font>
    <font>
      <name val="Calibri"/>
      <color indexed="64"/>
      <sz val="11.000000"/>
    </font>
    <font>
      <name val="Calibri"/>
      <b/>
      <sz val="11.000000"/>
      <scheme val="minor"/>
    </font>
    <font>
      <name val="Calibri"/>
      <color theme="0" tint="-0.249977111117893"/>
      <sz val="11.000000"/>
    </font>
    <font>
      <name val="Calibri"/>
      <color theme="0" tint="-0.249977111117893"/>
      <sz val="11.000000"/>
      <scheme val="minor"/>
    </font>
    <font>
      <name val="Calibri"/>
      <b/>
      <color theme="1"/>
      <sz val="11.000000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7"/>
        <bgColor indexed="47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C9A6E4"/>
        <bgColor rgb="FFC9A6E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-0.249977111117893"/>
        <bgColor theme="5" tint="-0.249977111117893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2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1" fillId="0" borderId="0" numFmtId="0" applyNumberFormat="1" applyFont="1" applyFill="1" applyBorder="1"/>
  </cellStyleXfs>
  <cellXfs count="90">
    <xf fontId="0" fillId="0" borderId="0" numFmtId="0" xfId="0"/>
    <xf fontId="3" fillId="0" borderId="0" numFmtId="0" xfId="0" applyFont="1" applyAlignment="1">
      <alignment horizontal="center" vertical="center"/>
    </xf>
    <xf fontId="3" fillId="0" borderId="0" numFmtId="0" xfId="0" applyFont="1"/>
    <xf fontId="3" fillId="0" borderId="1" numFmtId="0" xfId="0" applyFont="1" applyBorder="1" applyAlignment="1">
      <alignment horizontal="center" vertical="center"/>
    </xf>
    <xf fontId="3" fillId="0" borderId="2" numFmtId="0" xfId="0" applyFont="1" applyBorder="1"/>
    <xf fontId="3" fillId="0" borderId="2" numFmtId="0" xfId="0" applyFont="1" applyBorder="1" applyAlignment="1">
      <alignment horizontal="center" vertical="center"/>
    </xf>
    <xf fontId="3" fillId="0" borderId="1" numFmtId="0" xfId="0" applyFont="1" applyBorder="1"/>
    <xf fontId="0" fillId="0" borderId="3" numFmtId="0" xfId="0" applyBorder="1"/>
    <xf fontId="3" fillId="0" borderId="4" numFmtId="0" xfId="0" applyFont="1" applyBorder="1" applyAlignment="1">
      <alignment horizontal="center" vertical="center"/>
    </xf>
    <xf fontId="3" fillId="0" borderId="4" numFmtId="0" xfId="0" applyFont="1" applyBorder="1"/>
    <xf fontId="0" fillId="0" borderId="5" numFmtId="0" xfId="0" applyBorder="1"/>
    <xf fontId="3" fillId="0" borderId="6" numFmtId="0" xfId="0" applyFont="1" applyBorder="1" applyAlignment="1">
      <alignment horizontal="center" vertical="center"/>
    </xf>
    <xf fontId="3" fillId="0" borderId="7" numFmtId="0" xfId="0" applyFont="1" applyBorder="1"/>
    <xf fontId="3" fillId="0" borderId="7" numFmtId="0" xfId="0" applyFont="1" applyBorder="1" applyAlignment="1">
      <alignment horizontal="center" vertical="center"/>
    </xf>
    <xf fontId="3" fillId="0" borderId="6" numFmtId="0" xfId="0" applyFont="1" applyBorder="1"/>
    <xf fontId="0" fillId="0" borderId="8" numFmtId="0" xfId="0" applyBorder="1"/>
    <xf fontId="0" fillId="0" borderId="0" numFmtId="0" xfId="0"/>
    <xf fontId="0" fillId="0" borderId="0" numFmtId="0" xfId="0" applyAlignment="1">
      <alignment horizontal="center" vertical="center"/>
    </xf>
    <xf fontId="0" fillId="0" borderId="0" numFmtId="160" xfId="0" applyNumberFormat="1"/>
    <xf fontId="4" fillId="0" borderId="0" numFmtId="0" xfId="10" applyFont="1" applyAlignment="1">
      <alignment horizontal="left" vertical="top"/>
    </xf>
    <xf fontId="2" fillId="0" borderId="0" numFmtId="0" xfId="10" applyFont="1" applyAlignment="1">
      <alignment horizontal="right"/>
    </xf>
    <xf fontId="4" fillId="0" borderId="0" numFmtId="0" xfId="10" applyFont="1" applyAlignment="1">
      <alignment horizontal="center" vertical="center" wrapText="1"/>
    </xf>
    <xf fontId="4" fillId="0" borderId="0" numFmtId="0" xfId="10" applyFont="1" applyAlignment="1">
      <alignment vertical="center"/>
    </xf>
    <xf fontId="5" fillId="0" borderId="0" numFmtId="0" xfId="10" applyFont="1"/>
    <xf fontId="5" fillId="0" borderId="0" numFmtId="161" xfId="10" applyNumberFormat="1" applyFont="1"/>
    <xf fontId="3" fillId="0" borderId="9" numFmtId="0" xfId="0" applyFont="1" applyBorder="1"/>
    <xf fontId="6" fillId="0" borderId="10" numFmtId="0" xfId="0" applyFont="1" applyBorder="1"/>
    <xf fontId="6" fillId="0" borderId="10" numFmtId="0" xfId="0" applyFont="1" applyBorder="1" applyAlignment="1">
      <alignment wrapText="1"/>
    </xf>
    <xf fontId="0" fillId="2" borderId="0" numFmtId="0" xfId="0" applyFill="1"/>
    <xf fontId="3" fillId="3" borderId="2" numFmtId="0" xfId="0" applyFont="1" applyFill="1" applyBorder="1"/>
    <xf fontId="3" fillId="0" borderId="3" numFmtId="0" xfId="0" applyFont="1" applyBorder="1"/>
    <xf fontId="0" fillId="0" borderId="1" numFmtId="160" xfId="0" applyNumberFormat="1" applyBorder="1"/>
    <xf fontId="0" fillId="0" borderId="2" numFmtId="160" xfId="0" applyNumberFormat="1" applyBorder="1"/>
    <xf fontId="3" fillId="3" borderId="0" numFmtId="0" xfId="0" applyFont="1" applyFill="1"/>
    <xf fontId="3" fillId="0" borderId="5" numFmtId="0" xfId="0" applyFont="1" applyBorder="1"/>
    <xf fontId="0" fillId="0" borderId="4" numFmtId="160" xfId="0" applyNumberFormat="1" applyBorder="1"/>
    <xf fontId="3" fillId="3" borderId="7" numFmtId="0" xfId="0" applyFont="1" applyFill="1" applyBorder="1"/>
    <xf fontId="3" fillId="0" borderId="8" numFmtId="0" xfId="0" applyFont="1" applyBorder="1"/>
    <xf fontId="0" fillId="0" borderId="6" numFmtId="160" xfId="0" applyNumberFormat="1" applyBorder="1"/>
    <xf fontId="0" fillId="0" borderId="7" numFmtId="160" xfId="0" applyNumberFormat="1" applyBorder="1"/>
    <xf fontId="3" fillId="4" borderId="2" numFmtId="0" xfId="0" applyFont="1" applyFill="1" applyBorder="1"/>
    <xf fontId="3" fillId="4" borderId="0" numFmtId="0" xfId="0" applyFont="1" applyFill="1"/>
    <xf fontId="3" fillId="4" borderId="7" numFmtId="0" xfId="0" applyFont="1" applyFill="1" applyBorder="1"/>
    <xf fontId="0" fillId="0" borderId="4" numFmtId="0" xfId="0" applyBorder="1"/>
    <xf fontId="3" fillId="5" borderId="0" numFmtId="0" xfId="0" applyFont="1" applyFill="1"/>
    <xf fontId="3" fillId="5" borderId="4" numFmtId="0" xfId="0" applyFont="1" applyFill="1" applyBorder="1"/>
    <xf fontId="0" fillId="5" borderId="0" numFmtId="0" xfId="0" applyFill="1"/>
    <xf fontId="0" fillId="6" borderId="3" numFmtId="0" xfId="0" applyFill="1" applyBorder="1"/>
    <xf fontId="0" fillId="6" borderId="5" numFmtId="0" xfId="0" applyFill="1" applyBorder="1"/>
    <xf fontId="5" fillId="7" borderId="0" numFmtId="0" xfId="1" applyFont="1" applyFill="1"/>
    <xf fontId="0" fillId="6" borderId="8" numFmtId="0" xfId="0" applyFill="1" applyBorder="1"/>
    <xf fontId="4" fillId="0" borderId="0" numFmtId="0" xfId="10" applyFont="1" applyAlignment="1">
      <alignment horizontal="center" wrapText="1"/>
    </xf>
    <xf fontId="4" fillId="0" borderId="4" numFmtId="0" xfId="10" applyFont="1" applyBorder="1" applyAlignment="1">
      <alignment horizontal="center" vertical="center" wrapText="1"/>
    </xf>
    <xf fontId="5" fillId="8" borderId="0" numFmtId="0" xfId="10" applyFont="1" applyFill="1"/>
    <xf fontId="5" fillId="0" borderId="0" numFmtId="0" xfId="10" applyFont="1" applyAlignment="1">
      <alignment horizontal="center"/>
    </xf>
    <xf fontId="5" fillId="0" borderId="4" numFmtId="0" xfId="10" applyFont="1" applyBorder="1"/>
    <xf fontId="5" fillId="0" borderId="0" numFmtId="0" xfId="1" applyFont="1"/>
    <xf fontId="4" fillId="0" borderId="0" numFmtId="0" xfId="10" applyFont="1" applyAlignment="1">
      <alignment horizontal="center"/>
    </xf>
    <xf fontId="0" fillId="0" borderId="0" numFmtId="0" xfId="0" applyAlignment="1">
      <alignment horizontal="center"/>
    </xf>
    <xf fontId="5" fillId="9" borderId="0" numFmtId="0" xfId="10" applyFont="1" applyFill="1"/>
    <xf fontId="4" fillId="0" borderId="4" numFmtId="0" xfId="10" applyFont="1" applyBorder="1" applyAlignment="1">
      <alignment vertical="center"/>
    </xf>
    <xf fontId="5" fillId="10" borderId="0" numFmtId="0" xfId="10" applyFont="1" applyFill="1"/>
    <xf fontId="7" fillId="0" borderId="0" numFmtId="0" xfId="10" applyFont="1"/>
    <xf fontId="8" fillId="0" borderId="0" numFmtId="0" xfId="0" applyFont="1"/>
    <xf fontId="5" fillId="11" borderId="0" numFmtId="0" xfId="10" applyFont="1" applyFill="1"/>
    <xf fontId="5" fillId="0" borderId="0" numFmtId="0" xfId="10" applyFont="1" applyAlignment="1">
      <alignment horizontal="center" vertical="center"/>
    </xf>
    <xf fontId="4" fillId="0" borderId="0" numFmtId="0" xfId="10" applyFont="1" applyAlignment="1">
      <alignment horizontal="center" vertical="center"/>
    </xf>
    <xf fontId="4" fillId="10" borderId="0" numFmtId="0" xfId="10" applyFont="1" applyFill="1" applyAlignment="1">
      <alignment vertical="center"/>
    </xf>
    <xf fontId="0" fillId="12" borderId="3" numFmtId="0" xfId="0" applyFill="1" applyBorder="1"/>
    <xf fontId="0" fillId="12" borderId="5" numFmtId="0" xfId="0" applyFill="1" applyBorder="1"/>
    <xf fontId="0" fillId="0" borderId="1" numFmtId="0" xfId="0" applyBorder="1"/>
    <xf fontId="0" fillId="0" borderId="2" numFmtId="0" xfId="0" applyBorder="1"/>
    <xf fontId="3" fillId="5" borderId="2" numFmtId="0" xfId="0" applyFont="1" applyFill="1" applyBorder="1"/>
    <xf fontId="3" fillId="5" borderId="1" numFmtId="0" xfId="0" applyFont="1" applyFill="1" applyBorder="1"/>
    <xf fontId="0" fillId="5" borderId="2" numFmtId="0" xfId="0" applyFill="1" applyBorder="1"/>
    <xf fontId="3" fillId="5" borderId="3" numFmtId="0" xfId="0" applyFont="1" applyFill="1" applyBorder="1"/>
    <xf fontId="3" fillId="13" borderId="4" numFmtId="0" xfId="0" applyFont="1" applyFill="1" applyBorder="1" applyAlignment="1">
      <alignment horizontal="center" vertical="center"/>
    </xf>
    <xf fontId="5" fillId="5" borderId="11" numFmtId="0" xfId="10" applyFont="1" applyFill="1" applyBorder="1"/>
    <xf fontId="0" fillId="0" borderId="5" numFmtId="160" xfId="0" applyNumberFormat="1" applyBorder="1"/>
    <xf fontId="5" fillId="5" borderId="12" numFmtId="0" xfId="10" applyFont="1" applyFill="1" applyBorder="1"/>
    <xf fontId="5" fillId="5" borderId="13" numFmtId="0" xfId="10" applyFont="1" applyFill="1" applyBorder="1"/>
    <xf fontId="3" fillId="13" borderId="6" numFmtId="0" xfId="0" applyFont="1" applyFill="1" applyBorder="1" applyAlignment="1">
      <alignment horizontal="center" vertical="center"/>
    </xf>
    <xf fontId="0" fillId="0" borderId="7" numFmtId="0" xfId="0" applyBorder="1"/>
    <xf fontId="0" fillId="5" borderId="14" numFmtId="160" xfId="0" applyNumberFormat="1" applyFill="1" applyBorder="1" applyAlignment="1">
      <alignment horizontal="left"/>
    </xf>
    <xf fontId="0" fillId="5" borderId="15" numFmtId="162" xfId="0" applyNumberFormat="1" applyFill="1" applyBorder="1"/>
    <xf fontId="0" fillId="0" borderId="8" numFmtId="160" xfId="0" applyNumberFormat="1" applyBorder="1"/>
    <xf fontId="3" fillId="13" borderId="0" numFmtId="0" xfId="0" applyFont="1" applyFill="1" applyAlignment="1">
      <alignment horizontal="center" vertical="center"/>
    </xf>
    <xf fontId="6" fillId="0" borderId="0" numFmtId="0" xfId="0" applyFont="1" applyAlignment="1">
      <alignment horizontal="center"/>
    </xf>
    <xf fontId="6" fillId="0" borderId="4" numFmtId="0" xfId="0" applyFont="1" applyBorder="1" applyAlignment="1">
      <alignment horizontal="center"/>
    </xf>
    <xf fontId="9" fillId="0" borderId="0" numFmtId="0" xfId="0" applyFont="1" applyAlignment="1">
      <alignment horizontal="center"/>
    </xf>
  </cellXfs>
  <cellStyles count="12">
    <cellStyle name="Normal" xfId="0" builtinId="0"/>
    <cellStyle name="Normal_AI Controls 4 groups" xfId="1"/>
    <cellStyle name="Normal_Correlations" xfId="2"/>
    <cellStyle name="Normal_DD Coordination" xfId="3"/>
    <cellStyle name="Normal_HT Coordination" xfId="4"/>
    <cellStyle name="Normal_HT RD Intra and Inter Juli21 RE" xfId="5"/>
    <cellStyle name="Normal_HT vs SpC" xfId="6"/>
    <cellStyle name="Normal_HT vs SpC_1" xfId="7"/>
    <cellStyle name="Normal_RD Coordination" xfId="8"/>
    <cellStyle name="Normal_SpC RD INTER" xfId="9"/>
    <cellStyle name="Normal_Stat file all genes" xfId="10"/>
    <cellStyle name="Normal_Stat treatment in Excel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.xml" /><Relationship Id="rId2" Type="http://schemas.microsoft.com/office/2011/relationships/chartStyle" Target="style1.xml" /><Relationship Id="rId3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4 groups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 xml:space="preserve">'AI Controls 4 groups'!$C$225:$D$225</c:f>
              <c:strCache>
                <c:ptCount val="2"/>
                <c:pt idx="0">
                  <c:v>RD,</c:v>
                </c:pt>
                <c:pt idx="1">
                  <c:v>Sham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 xml:space="preserve">'AI Controls 4 groups'!$E$224:$X$224</c:f>
              <c:strCache>
                <c:ptCount val="20"/>
                <c:pt idx="0">
                  <c:v>Dor</c:v>
                </c:pt>
                <c:pt idx="1">
                  <c:v>Grin2b</c:v>
                </c:pt>
                <c:pt idx="2">
                  <c:v>Pdyn</c:v>
                </c:pt>
                <c:pt idx="3">
                  <c:v>Mor</c:v>
                </c:pt>
                <c:pt idx="4">
                  <c:v>Grin2a</c:v>
                </c:pt>
                <c:pt idx="5">
                  <c:v>Homer1</c:v>
                </c:pt>
                <c:pt idx="6">
                  <c:v>Dlg4</c:v>
                </c:pt>
                <c:pt idx="7">
                  <c:v>Syt4</c:v>
                </c:pt>
                <c:pt idx="8">
                  <c:v>Kor</c:v>
                </c:pt>
                <c:pt idx="9">
                  <c:v>Arc</c:v>
                </c:pt>
                <c:pt idx="10">
                  <c:v>Pcsk6</c:v>
                </c:pt>
                <c:pt idx="11">
                  <c:v>Egr1</c:v>
                </c:pt>
                <c:pt idx="12">
                  <c:v>Gap43</c:v>
                </c:pt>
                <c:pt idx="13">
                  <c:v>GluR1</c:v>
                </c:pt>
                <c:pt idx="14">
                  <c:v>Tgfb</c:v>
                </c:pt>
                <c:pt idx="15">
                  <c:v>Bdnf</c:v>
                </c:pt>
                <c:pt idx="16">
                  <c:v>Penk</c:v>
                </c:pt>
                <c:pt idx="17">
                  <c:v>Avpr1a</c:v>
                </c:pt>
                <c:pt idx="18">
                  <c:v>cFos</c:v>
                </c:pt>
                <c:pt idx="19">
                  <c:v>Nfkbia</c:v>
                </c:pt>
              </c:strCache>
            </c:strRef>
          </c:xVal>
          <c:yVal>
            <c:numRef>
              <c:f xml:space="preserve">'AI Controls 4 groups'!$E$225:$X$225</c:f>
              <c:numCache>
                <c:formatCode>0.000</c:formatCode>
                <c:ptCount val="20"/>
                <c:pt idx="0">
                  <c:v>0.2926464416799829</c:v>
                </c:pt>
                <c:pt idx="1">
                  <c:v>0.17106679412021086</c:v>
                </c:pt>
                <c:pt idx="2">
                  <c:v>0.10005912950740227</c:v>
                </c:pt>
                <c:pt idx="3">
                  <c:v>-0.056971004656700026</c:v>
                </c:pt>
                <c:pt idx="4">
                  <c:v>0.001212887676796867</c:v>
                </c:pt>
                <c:pt idx="5">
                  <c:v>0.01082080939465625</c:v>
                </c:pt>
                <c:pt idx="6">
                  <c:v>0.09830838091054915</c:v>
                </c:pt>
                <c:pt idx="7">
                  <c:v>-0.15591102415701627</c:v>
                </c:pt>
                <c:pt idx="8">
                  <c:v>-0.09822466774882677</c:v>
                </c:pt>
                <c:pt idx="9">
                  <c:v>0.16126095417163122</c:v>
                </c:pt>
                <c:pt idx="10">
                  <c:v>-0.06752062286176957</c:v>
                </c:pt>
                <c:pt idx="11">
                  <c:v>-0.17329080362835705</c:v>
                </c:pt>
                <c:pt idx="12">
                  <c:v>-0.21084267441352933</c:v>
                </c:pt>
                <c:pt idx="13">
                  <c:v>-0.17550913604093754</c:v>
                </c:pt>
                <c:pt idx="14">
                  <c:v>-0.09878147221669002</c:v>
                </c:pt>
                <c:pt idx="15">
                  <c:v>-0.20263232774143172</c:v>
                </c:pt>
                <c:pt idx="16">
                  <c:v>-0.30323725383477634</c:v>
                </c:pt>
                <c:pt idx="17">
                  <c:v>-0.33422226860605647</c:v>
                </c:pt>
                <c:pt idx="18">
                  <c:v>-0.4304021009383672</c:v>
                </c:pt>
                <c:pt idx="19">
                  <c:v>-0.338444207308752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 xml:space="preserve">'AI Controls 4 groups'!$C$226:$D$226</c:f>
              <c:strCache>
                <c:ptCount val="2"/>
                <c:pt idx="0">
                  <c:v>DD,</c:v>
                </c:pt>
                <c:pt idx="1">
                  <c:v>Contr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 xml:space="preserve">'AI Controls 4 groups'!$E$224:$X$224</c:f>
              <c:strCache>
                <c:ptCount val="20"/>
                <c:pt idx="0">
                  <c:v>Dor</c:v>
                </c:pt>
                <c:pt idx="1">
                  <c:v>Grin2b</c:v>
                </c:pt>
                <c:pt idx="2">
                  <c:v>Pdyn</c:v>
                </c:pt>
                <c:pt idx="3">
                  <c:v>Mor</c:v>
                </c:pt>
                <c:pt idx="4">
                  <c:v>Grin2a</c:v>
                </c:pt>
                <c:pt idx="5">
                  <c:v>Homer1</c:v>
                </c:pt>
                <c:pt idx="6">
                  <c:v>Dlg4</c:v>
                </c:pt>
                <c:pt idx="7">
                  <c:v>Syt4</c:v>
                </c:pt>
                <c:pt idx="8">
                  <c:v>Kor</c:v>
                </c:pt>
                <c:pt idx="9">
                  <c:v>Arc</c:v>
                </c:pt>
                <c:pt idx="10">
                  <c:v>Pcsk6</c:v>
                </c:pt>
                <c:pt idx="11">
                  <c:v>Egr1</c:v>
                </c:pt>
                <c:pt idx="12">
                  <c:v>Gap43</c:v>
                </c:pt>
                <c:pt idx="13">
                  <c:v>GluR1</c:v>
                </c:pt>
                <c:pt idx="14">
                  <c:v>Tgfb</c:v>
                </c:pt>
                <c:pt idx="15">
                  <c:v>Bdnf</c:v>
                </c:pt>
                <c:pt idx="16">
                  <c:v>Penk</c:v>
                </c:pt>
                <c:pt idx="17">
                  <c:v>Avpr1a</c:v>
                </c:pt>
                <c:pt idx="18">
                  <c:v>cFos</c:v>
                </c:pt>
                <c:pt idx="19">
                  <c:v>Nfkbia</c:v>
                </c:pt>
              </c:strCache>
            </c:strRef>
          </c:xVal>
          <c:yVal>
            <c:numRef>
              <c:f xml:space="preserve">'AI Controls 4 groups'!$E$226:$X$226</c:f>
              <c:numCache>
                <c:formatCode>0.000</c:formatCode>
                <c:ptCount val="20"/>
                <c:pt idx="0">
                  <c:v>0.3584323952543568</c:v>
                </c:pt>
                <c:pt idx="1">
                  <c:v>0.240828938302812</c:v>
                </c:pt>
                <c:pt idx="2">
                  <c:v>0.13870366300496345</c:v>
                </c:pt>
                <c:pt idx="3">
                  <c:v>0.2662026855015896</c:v>
                </c:pt>
                <c:pt idx="4">
                  <c:v>0.19951282539499796</c:v>
                </c:pt>
                <c:pt idx="5">
                  <c:v>0.23680056627201074</c:v>
                </c:pt>
                <c:pt idx="6">
                  <c:v>0.11788490926872641</c:v>
                </c:pt>
                <c:pt idx="7">
                  <c:v>0.18039967271482946</c:v>
                </c:pt>
                <c:pt idx="8">
                  <c:v>0.05416897770215001</c:v>
                </c:pt>
                <c:pt idx="9">
                  <c:v>-0.16458905139674765</c:v>
                </c:pt>
                <c:pt idx="10">
                  <c:v>0.004665994356092826</c:v>
                </c:pt>
                <c:pt idx="11">
                  <c:v>0.15203156992267708</c:v>
                </c:pt>
                <c:pt idx="12">
                  <c:v>0.13285824324672174</c:v>
                </c:pt>
                <c:pt idx="13">
                  <c:v>0.21879560870261816</c:v>
                </c:pt>
                <c:pt idx="14">
                  <c:v>0.03295343390049735</c:v>
                </c:pt>
                <c:pt idx="15">
                  <c:v>0.027070303987145338</c:v>
                </c:pt>
                <c:pt idx="16">
                  <c:v>-0.03949236408626795</c:v>
                </c:pt>
                <c:pt idx="17">
                  <c:v>0.057044547080863636</c:v>
                </c:pt>
                <c:pt idx="18">
                  <c:v>0.08283621899999741</c:v>
                </c:pt>
                <c:pt idx="19">
                  <c:v>0.03999155290899662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 xml:space="preserve">'AI Controls 4 groups'!$C$227:$D$227</c:f>
              <c:strCache>
                <c:ptCount val="2"/>
                <c:pt idx="0">
                  <c:v>DD,</c:v>
                </c:pt>
                <c:pt idx="1">
                  <c:v xml:space="preserve">Sham L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 xml:space="preserve">'AI Controls 4 groups'!$E$224:$X$224</c:f>
              <c:strCache>
                <c:ptCount val="20"/>
                <c:pt idx="0">
                  <c:v>Dor</c:v>
                </c:pt>
                <c:pt idx="1">
                  <c:v>Grin2b</c:v>
                </c:pt>
                <c:pt idx="2">
                  <c:v>Pdyn</c:v>
                </c:pt>
                <c:pt idx="3">
                  <c:v>Mor</c:v>
                </c:pt>
                <c:pt idx="4">
                  <c:v>Grin2a</c:v>
                </c:pt>
                <c:pt idx="5">
                  <c:v>Homer1</c:v>
                </c:pt>
                <c:pt idx="6">
                  <c:v>Dlg4</c:v>
                </c:pt>
                <c:pt idx="7">
                  <c:v>Syt4</c:v>
                </c:pt>
                <c:pt idx="8">
                  <c:v>Kor</c:v>
                </c:pt>
                <c:pt idx="9">
                  <c:v>Arc</c:v>
                </c:pt>
                <c:pt idx="10">
                  <c:v>Pcsk6</c:v>
                </c:pt>
                <c:pt idx="11">
                  <c:v>Egr1</c:v>
                </c:pt>
                <c:pt idx="12">
                  <c:v>Gap43</c:v>
                </c:pt>
                <c:pt idx="13">
                  <c:v>GluR1</c:v>
                </c:pt>
                <c:pt idx="14">
                  <c:v>Tgfb</c:v>
                </c:pt>
                <c:pt idx="15">
                  <c:v>Bdnf</c:v>
                </c:pt>
                <c:pt idx="16">
                  <c:v>Penk</c:v>
                </c:pt>
                <c:pt idx="17">
                  <c:v>Avpr1a</c:v>
                </c:pt>
                <c:pt idx="18">
                  <c:v>cFos</c:v>
                </c:pt>
                <c:pt idx="19">
                  <c:v>Nfkbia</c:v>
                </c:pt>
              </c:strCache>
            </c:strRef>
          </c:xVal>
          <c:yVal>
            <c:numRef>
              <c:f xml:space="preserve">'AI Controls 4 groups'!$E$227:$X$227</c:f>
              <c:numCache>
                <c:formatCode>0.000</c:formatCode>
                <c:ptCount val="20"/>
                <c:pt idx="0">
                  <c:v>0.13366055193677692</c:v>
                </c:pt>
                <c:pt idx="1">
                  <c:v>0.1633659936189511</c:v>
                </c:pt>
                <c:pt idx="2">
                  <c:v>-0.003965108289566139</c:v>
                </c:pt>
                <c:pt idx="3">
                  <c:v>0.035279866277021156</c:v>
                </c:pt>
                <c:pt idx="4">
                  <c:v>0.05833842851784974</c:v>
                </c:pt>
                <c:pt idx="5">
                  <c:v>0.0037880282288717177</c:v>
                </c:pt>
                <c:pt idx="6">
                  <c:v>-0.06567558770583475</c:v>
                </c:pt>
                <c:pt idx="7">
                  <c:v>0.026797766460715293</c:v>
                </c:pt>
                <c:pt idx="8">
                  <c:v>-0.016509475910400716</c:v>
                </c:pt>
                <c:pt idx="9">
                  <c:v>0.014287224710794017</c:v>
                </c:pt>
                <c:pt idx="10">
                  <c:v>0.011801405605250915</c:v>
                </c:pt>
                <c:pt idx="11">
                  <c:v>-0.1282802735902257</c:v>
                </c:pt>
                <c:pt idx="12">
                  <c:v>-0.05226650072028507</c:v>
                </c:pt>
                <c:pt idx="13">
                  <c:v>-0.11339832820076357</c:v>
                </c:pt>
                <c:pt idx="14">
                  <c:v>-0.06365206161132561</c:v>
                </c:pt>
                <c:pt idx="15">
                  <c:v>-0.10540158821098378</c:v>
                </c:pt>
                <c:pt idx="16">
                  <c:v>-0.10369586419451202</c:v>
                </c:pt>
                <c:pt idx="17">
                  <c:v>-0.040392340900272584</c:v>
                </c:pt>
                <c:pt idx="18">
                  <c:v>-0.1360999360256963</c:v>
                </c:pt>
                <c:pt idx="19">
                  <c:v>-0.03270192187848718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 xml:space="preserve">'AI Controls 4 groups'!$C$228:$D$228</c:f>
              <c:strCache>
                <c:ptCount val="2"/>
                <c:pt idx="0">
                  <c:v>DD,</c:v>
                </c:pt>
                <c:pt idx="1">
                  <c:v xml:space="preserve">Sham R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 xml:space="preserve">'AI Controls 4 groups'!$E$224:$X$224</c:f>
              <c:strCache>
                <c:ptCount val="20"/>
                <c:pt idx="0">
                  <c:v>Dor</c:v>
                </c:pt>
                <c:pt idx="1">
                  <c:v>Grin2b</c:v>
                </c:pt>
                <c:pt idx="2">
                  <c:v>Pdyn</c:v>
                </c:pt>
                <c:pt idx="3">
                  <c:v>Mor</c:v>
                </c:pt>
                <c:pt idx="4">
                  <c:v>Grin2a</c:v>
                </c:pt>
                <c:pt idx="5">
                  <c:v>Homer1</c:v>
                </c:pt>
                <c:pt idx="6">
                  <c:v>Dlg4</c:v>
                </c:pt>
                <c:pt idx="7">
                  <c:v>Syt4</c:v>
                </c:pt>
                <c:pt idx="8">
                  <c:v>Kor</c:v>
                </c:pt>
                <c:pt idx="9">
                  <c:v>Arc</c:v>
                </c:pt>
                <c:pt idx="10">
                  <c:v>Pcsk6</c:v>
                </c:pt>
                <c:pt idx="11">
                  <c:v>Egr1</c:v>
                </c:pt>
                <c:pt idx="12">
                  <c:v>Gap43</c:v>
                </c:pt>
                <c:pt idx="13">
                  <c:v>GluR1</c:v>
                </c:pt>
                <c:pt idx="14">
                  <c:v>Tgfb</c:v>
                </c:pt>
                <c:pt idx="15">
                  <c:v>Bdnf</c:v>
                </c:pt>
                <c:pt idx="16">
                  <c:v>Penk</c:v>
                </c:pt>
                <c:pt idx="17">
                  <c:v>Avpr1a</c:v>
                </c:pt>
                <c:pt idx="18">
                  <c:v>cFos</c:v>
                </c:pt>
                <c:pt idx="19">
                  <c:v>Nfkbia</c:v>
                </c:pt>
              </c:strCache>
            </c:strRef>
          </c:xVal>
          <c:yVal>
            <c:numRef>
              <c:f xml:space="preserve">'AI Controls 4 groups'!$E$228:$X$228</c:f>
              <c:numCache>
                <c:formatCode>0.000</c:formatCode>
                <c:ptCount val="20"/>
                <c:pt idx="0">
                  <c:v>0.3625697210066341</c:v>
                </c:pt>
                <c:pt idx="1">
                  <c:v>0.18269543107925695</c:v>
                </c:pt>
                <c:pt idx="2">
                  <c:v>0.28716933819669604</c:v>
                </c:pt>
                <c:pt idx="3">
                  <c:v>0.2680714302782842</c:v>
                </c:pt>
                <c:pt idx="4">
                  <c:v>0.16458856623828205</c:v>
                </c:pt>
                <c:pt idx="5">
                  <c:v>0.07123289741525451</c:v>
                </c:pt>
                <c:pt idx="6">
                  <c:v>0.1271296753022051</c:v>
                </c:pt>
                <c:pt idx="7">
                  <c:v>0.1715126496940261</c:v>
                </c:pt>
                <c:pt idx="8">
                  <c:v>0.23304562275206447</c:v>
                </c:pt>
                <c:pt idx="9">
                  <c:v>-0.11250618208838445</c:v>
                </c:pt>
                <c:pt idx="10">
                  <c:v>-0.04145372916227878</c:v>
                </c:pt>
                <c:pt idx="11">
                  <c:v>0.021369007578164893</c:v>
                </c:pt>
                <c:pt idx="12">
                  <c:v>0.0010023048650642575</c:v>
                </c:pt>
                <c:pt idx="13">
                  <c:v>-0.13256481540215587</c:v>
                </c:pt>
                <c:pt idx="14">
                  <c:v>-0.105915804142847</c:v>
                </c:pt>
                <c:pt idx="15">
                  <c:v>-0.15691686331103682</c:v>
                </c:pt>
                <c:pt idx="16">
                  <c:v>0.02711145049278162</c:v>
                </c:pt>
                <c:pt idx="17">
                  <c:v>-0.14637283402485585</c:v>
                </c:pt>
                <c:pt idx="18">
                  <c:v>-0.03363387186489031</c:v>
                </c:pt>
                <c:pt idx="19">
                  <c:v>-0.18040806899465078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43377296"/>
        <c:axId val="495528688"/>
      </c:scatterChart>
      <c:valAx>
        <c:axId val="643377296"/>
        <c:scaling>
          <c:orientation val="minMax"/>
          <c:max val="20"/>
        </c:scaling>
        <c:delete val="1"/>
        <c:axPos val="b"/>
        <c:majorTickMark val="none"/>
        <c:minorTickMark val="none"/>
        <c:tickLblPos val="nextTo"/>
        <c:crossAx val="495528688"/>
        <c:crosses val="autoZero"/>
        <c:crossBetween val="midCat"/>
      </c:valAx>
      <c:valAx>
        <c:axId val="4955286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43377296"/>
        <c:crosses val="autoZero"/>
        <c:crossBetween val="midCat"/>
        <c:majorUnit val="0.5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 bwMode="auto">
    <a:xfrm>
      <a:off x="2348277" y="42565515"/>
      <a:ext cx="12900526" cy="392040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l="0.69999999999999996" r="0.69999999999999996" t="0.75" b="0.75" header="0.29999999999999999" footer="0.29999999999999999"/>
    <c:pageSetup/>
  </c:printSettings>
  <c:userShapes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/>
              <a:t>Mean AI </a:t>
            </a:r>
            <a:r>
              <a:rPr lang="sv-SE"/>
              <a:t>(based on 4 groups RR sham, DD 2 sham groups, DD 1 control group)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036200163094082742"/>
          <c:y val="0.17634259259259263"/>
          <c:w val="0.94294193694604544"/>
          <c:h val="0.77736111111111106"/>
        </c:manualLayout>
      </c:layout>
      <c:scatterChart>
        <c:scatterStyle val="lineMarker"/>
        <c:varyColors val="0"/>
        <c:ser>
          <c:idx val="1"/>
          <c:order val="0"/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 xml:space="preserve">'AI Controls 4 groups'!$E$217:$X$217</c:f>
              <c:numCache>
                <c:formatCode>0.000</c:formatCode>
                <c:ptCount val="20"/>
                <c:pt idx="0">
                  <c:v>0.2869692083038412</c:v>
                </c:pt>
                <c:pt idx="1">
                  <c:v>0.18903996013006144</c:v>
                </c:pt>
                <c:pt idx="2">
                  <c:v>0.1297494964317648</c:v>
                </c:pt>
                <c:pt idx="3">
                  <c:v>0.12363070169134754</c:v>
                </c:pt>
                <c:pt idx="4">
                  <c:v>0.10335951136478205</c:v>
                </c:pt>
                <c:pt idx="5">
                  <c:v>0.07895716640250212</c:v>
                </c:pt>
                <c:pt idx="6">
                  <c:v>0.0701166380162685</c:v>
                </c:pt>
                <c:pt idx="7">
                  <c:v>0.05053852738947632</c:v>
                </c:pt>
                <c:pt idx="8">
                  <c:v>0.03967268049270837</c:v>
                </c:pt>
                <c:pt idx="9">
                  <c:v>-0.02083438028915702</c:v>
                </c:pt>
                <c:pt idx="10">
                  <c:v>-0.02420951569484915</c:v>
                </c:pt>
                <c:pt idx="11">
                  <c:v>-0.032042624929435194</c:v>
                </c:pt>
                <c:pt idx="12">
                  <c:v>-0.03666655962521495</c:v>
                </c:pt>
                <c:pt idx="13">
                  <c:v>-0.05371404501105671</c:v>
                </c:pt>
                <c:pt idx="14">
                  <c:v>-0.05982293933952057</c:v>
                </c:pt>
                <c:pt idx="15">
                  <c:v>-0.10708134423132404</c:v>
                </c:pt>
                <c:pt idx="16">
                  <c:v>-0.10966774561128109</c:v>
                </c:pt>
                <c:pt idx="17">
                  <c:v>-0.12130856666120168</c:v>
                </c:pt>
                <c:pt idx="18">
                  <c:v>-0.1293249224572391</c:v>
                </c:pt>
                <c:pt idx="19">
                  <c:v>-0.13302611365945577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92309520"/>
        <c:axId val="422180464"/>
      </c:scatterChart>
      <c:valAx>
        <c:axId val="492309520"/>
        <c:scaling>
          <c:orientation val="minMax"/>
          <c:max val="21"/>
          <c:min val="0"/>
        </c:scaling>
        <c:delete val="1"/>
        <c:axPos val="b"/>
        <c:numFmt formatCode="0" sourceLinked="0"/>
        <c:majorTickMark val="none"/>
        <c:minorTickMark val="none"/>
        <c:tickLblPos val="nextTo"/>
        <c:crossAx val="422180464"/>
        <c:crosses val="autoZero"/>
        <c:crossBetween val="midCat"/>
      </c:valAx>
      <c:valAx>
        <c:axId val="42218046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309520"/>
        <c:crosses val="autoZero"/>
        <c:crossBetween val="midCat"/>
        <c:majorUnit val="0.5"/>
        <c:minorUnit val="0.020000000000000004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1607672" y="30735625"/>
      <a:ext cx="13566302" cy="354699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/>
              <a:t>Mean AI </a:t>
            </a:r>
            <a:r>
              <a:rPr lang="sv-SE"/>
              <a:t>(based on 4 groups RR sham, DD 2 sham groups, DD 1 control group)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036200163094082742"/>
          <c:y val="0.17634259259259263"/>
          <c:w val="0.94294193694604544"/>
          <c:h val="0.77736111111111106"/>
        </c:manualLayout>
      </c:layout>
      <c:scatterChart>
        <c:scatterStyle val="lineMarker"/>
        <c:varyColors val="0"/>
        <c:ser>
          <c:idx val="1"/>
          <c:order val="0"/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spPr bwMode="auto">
              <a:prstGeom prst="rect">
                <a:avLst/>
              </a:prstGeom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 xml:space="preserve">'AI Controls 4 groups'!$E$217:$X$217</c:f>
              <c:numCache>
                <c:formatCode>0.000</c:formatCode>
                <c:ptCount val="20"/>
                <c:pt idx="0">
                  <c:v>0.2869692083038412</c:v>
                </c:pt>
                <c:pt idx="1">
                  <c:v>0.18903996013006144</c:v>
                </c:pt>
                <c:pt idx="2">
                  <c:v>0.1297494964317648</c:v>
                </c:pt>
                <c:pt idx="3">
                  <c:v>0.12363070169134754</c:v>
                </c:pt>
                <c:pt idx="4">
                  <c:v>0.10335951136478205</c:v>
                </c:pt>
                <c:pt idx="5">
                  <c:v>0.07895716640250212</c:v>
                </c:pt>
                <c:pt idx="6">
                  <c:v>0.0701166380162685</c:v>
                </c:pt>
                <c:pt idx="7">
                  <c:v>0.05053852738947632</c:v>
                </c:pt>
                <c:pt idx="8">
                  <c:v>0.03967268049270837</c:v>
                </c:pt>
                <c:pt idx="9">
                  <c:v>-0.02083438028915702</c:v>
                </c:pt>
                <c:pt idx="10">
                  <c:v>-0.02420951569484915</c:v>
                </c:pt>
                <c:pt idx="11">
                  <c:v>-0.032042624929435194</c:v>
                </c:pt>
                <c:pt idx="12">
                  <c:v>-0.03666655962521495</c:v>
                </c:pt>
                <c:pt idx="13">
                  <c:v>-0.05371404501105671</c:v>
                </c:pt>
                <c:pt idx="14">
                  <c:v>-0.05982293933952057</c:v>
                </c:pt>
                <c:pt idx="15">
                  <c:v>-0.10708134423132404</c:v>
                </c:pt>
                <c:pt idx="16">
                  <c:v>-0.10966774561128109</c:v>
                </c:pt>
                <c:pt idx="17">
                  <c:v>-0.12130856666120168</c:v>
                </c:pt>
                <c:pt idx="18">
                  <c:v>-0.1293249224572391</c:v>
                </c:pt>
                <c:pt idx="19">
                  <c:v>-0.13302611365945577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92309520"/>
        <c:axId val="422180464"/>
      </c:scatterChart>
      <c:valAx>
        <c:axId val="492309520"/>
        <c:scaling>
          <c:orientation val="minMax"/>
          <c:max val="21"/>
          <c:min val="0"/>
        </c:scaling>
        <c:delete val="1"/>
        <c:axPos val="b"/>
        <c:numFmt formatCode="0" sourceLinked="0"/>
        <c:majorTickMark val="none"/>
        <c:minorTickMark val="none"/>
        <c:tickLblPos val="nextTo"/>
        <c:crossAx val="422180464"/>
        <c:crosses val="autoZero"/>
        <c:crossBetween val="midCat"/>
      </c:valAx>
      <c:valAx>
        <c:axId val="42218046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309520"/>
        <c:crosses val="autoZero"/>
        <c:crossBetween val="midCat"/>
        <c:majorUnit val="0.5"/>
        <c:minorUnit val="0.020000000000000004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.rels><?xml version="1.0" encoding="UTF-8" standalone="yes"?><Relationships xmlns="http://schemas.openxmlformats.org/package/2006/relationships"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2.emf"/><Relationship Id="rId3" Type="http://schemas.openxmlformats.org/officeDocument/2006/relationships/chart" Target="../charts/chart2.xml" /><Relationship Id="rId4" Type="http://schemas.openxmlformats.org/officeDocument/2006/relationships/image" Target="../media/image3.png"/><Relationship Id="rId5" Type="http://schemas.openxmlformats.org/officeDocument/2006/relationships/chart" Target="../charts/chart3.xml" /><Relationship Id="rId6" Type="http://schemas.openxmlformats.org/officeDocument/2006/relationships/image" Target="../media/image4.emf"/></Relationships>
</file>

<file path=xl/drawings/_rels/vmlDrawing1.vml.rels><?xml version="1.0" encoding="UTF-8" standalone="yes"?><Relationships xmlns="http://schemas.openxmlformats.org/package/2006/relationships"><Relationship  Id="rId6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66675</xdr:colOff>
      <xdr:row>53</xdr:row>
      <xdr:rowOff>0</xdr:rowOff>
    </xdr:from>
    <xdr:to>
      <xdr:col>7</xdr:col>
      <xdr:colOff>485189</xdr:colOff>
      <xdr:row>80</xdr:row>
      <xdr:rowOff>75548</xdr:rowOff>
    </xdr:to>
    <xdr:pic>
      <xdr:nvPicPr>
        <xdr:cNvPr id="2" name="Picture 1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66675" y="10287000"/>
          <a:ext cx="4685714" cy="521904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 xmlns:cdr="http://schemas.openxmlformats.org/drawingml/2006/chartDrawing" xmlns:a="http://schemas.openxmlformats.org/drawingml/2006/main" xmlns:r="http://schemas.openxmlformats.org/officeDocument/2006/relationships">
  <cdr:relSizeAnchor>
    <cdr:from>
      <cdr:x>0.0275</cdr:x>
      <cdr:y>0.50168000000000001</cdr:y>
    </cdr:from>
    <cdr:to>
      <cdr:x>0.99311000000000005</cdr:x>
      <cdr:y>0.50461</cdr:y>
    </cdr:to>
    <cdr:cxnSp>
      <cdr:nvCxnSpPr>
        <cdr:cNvPr id="3" name="Straight Connector 2" hidden="0"/>
        <cdr:cNvCxnSpPr>
          <a:cxnSpLocks/>
        </cdr:cNvCxnSpPr>
      </cdr:nvCxnSpPr>
      <cdr:spPr bwMode="auto">
        <a:xfrm>
          <a:off x="353597" y="1895561"/>
          <a:ext cx="12415727" cy="11076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</a:ln>
      </cdr:spPr>
      <c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467699</xdr:colOff>
      <xdr:row>229</xdr:row>
      <xdr:rowOff>93784</xdr:rowOff>
    </xdr:from>
    <xdr:to>
      <xdr:col>23</xdr:col>
      <xdr:colOff>477823</xdr:colOff>
      <xdr:row>249</xdr:row>
      <xdr:rowOff>106496</xdr:rowOff>
    </xdr:to>
    <xdr:grpSp>
      <xdr:nvGrpSpPr>
        <xdr:cNvPr id="0" name=""/>
        <xdr:cNvGrpSpPr/>
      </xdr:nvGrpSpPr>
      <xdr:grpSpPr bwMode="auto">
        <a:xfrm>
          <a:off x="2134575" y="43892909"/>
          <a:ext cx="12805373" cy="3822712"/>
          <a:chOff x="2348277" y="42565515"/>
          <a:chExt cx="12954354" cy="3920404"/>
        </a:xfrm>
      </xdr:grpSpPr>
      <xdr:graphicFrame>
        <xdr:nvGraphicFramePr>
          <xdr:cNvPr id="4" name="Chart 3" hidden="0"/>
          <xdr:cNvGraphicFramePr>
            <a:graphicFrameLocks xmlns:a="http://schemas.openxmlformats.org/drawingml/2006/main"/>
          </xdr:cNvGraphicFramePr>
        </xdr:nvGraphicFramePr>
        <xdr:xfrm>
          <a:off x="2348277" y="42565515"/>
          <a:ext cx="12900526" cy="39204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8" name="Picture 7" hidden="0"/>
          <xdr:cNvPicPr>
            <a:picLocks noChangeAspect="1" noChangeArrowheads="1"/>
          </xdr:cNvPicPr>
        </xdr:nvPicPr>
        <xdr:blipFill>
          <a:blip r:embed="rId2"/>
          <a:stretch/>
        </xdr:blipFill>
        <xdr:spPr bwMode="auto">
          <a:xfrm>
            <a:off x="3081567" y="45815137"/>
            <a:ext cx="12221064" cy="204910"/>
          </a:xfrm>
          <a:prstGeom prst="rect">
            <a:avLst/>
          </a:prstGeom>
          <a:noFill/>
        </xdr:spPr>
      </xdr:pic>
    </xdr:grpSp>
    <xdr:clientData/>
  </xdr:twoCellAnchor>
  <xdr:twoCellAnchor editAs="twoCell">
    <xdr:from>
      <xdr:col>25</xdr:col>
      <xdr:colOff>63500</xdr:colOff>
      <xdr:row>169</xdr:row>
      <xdr:rowOff>8772</xdr:rowOff>
    </xdr:from>
    <xdr:to>
      <xdr:col>46</xdr:col>
      <xdr:colOff>334239</xdr:colOff>
      <xdr:row>187</xdr:row>
      <xdr:rowOff>46371</xdr:rowOff>
    </xdr:to>
    <xdr:grpSp>
      <xdr:nvGrpSpPr>
        <xdr:cNvPr id="0" name=""/>
        <xdr:cNvGrpSpPr/>
      </xdr:nvGrpSpPr>
      <xdr:grpSpPr bwMode="auto">
        <a:xfrm>
          <a:off x="15732125" y="32346147"/>
          <a:ext cx="12938989" cy="3466599"/>
          <a:chOff x="1607672" y="30735625"/>
          <a:chExt cx="13566302" cy="3546993"/>
        </a:xfrm>
      </xdr:grpSpPr>
      <xdr:graphicFrame>
        <xdr:nvGraphicFramePr>
          <xdr:cNvPr id="2" name="Chart 1" hidden="0"/>
          <xdr:cNvGraphicFramePr>
            <a:graphicFrameLocks xmlns:a="http://schemas.openxmlformats.org/drawingml/2006/main"/>
          </xdr:cNvGraphicFramePr>
        </xdr:nvGraphicFramePr>
        <xdr:xfrm>
          <a:off x="1607672" y="30735625"/>
          <a:ext cx="13566302" cy="35469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10" name="Picture 9" hidden="0"/>
          <xdr:cNvPicPr>
            <a:picLocks noChangeAspect="1" noChangeArrowheads="1"/>
          </xdr:cNvPicPr>
        </xdr:nvPicPr>
        <xdr:blipFill>
          <a:blip r:embed="rId2"/>
          <a:stretch/>
        </xdr:blipFill>
        <xdr:spPr bwMode="auto">
          <a:xfrm>
            <a:off x="2358919" y="33921221"/>
            <a:ext cx="12278690" cy="205244"/>
          </a:xfrm>
          <a:prstGeom prst="rect">
            <a:avLst/>
          </a:prstGeom>
          <a:noFill/>
        </xdr:spPr>
      </xdr:pic>
    </xdr:grpSp>
    <xdr:clientData/>
  </xdr:twoCellAnchor>
  <xdr:twoCellAnchor editAs="twoCell">
    <xdr:from>
      <xdr:col>24</xdr:col>
      <xdr:colOff>333375</xdr:colOff>
      <xdr:row>8</xdr:row>
      <xdr:rowOff>71033</xdr:rowOff>
    </xdr:from>
    <xdr:to>
      <xdr:col>47</xdr:col>
      <xdr:colOff>472097</xdr:colOff>
      <xdr:row>31</xdr:row>
      <xdr:rowOff>177793</xdr:rowOff>
    </xdr:to>
    <xdr:grpSp>
      <xdr:nvGrpSpPr>
        <xdr:cNvPr id="0" name=""/>
        <xdr:cNvGrpSpPr/>
      </xdr:nvGrpSpPr>
      <xdr:grpSpPr bwMode="auto">
        <a:xfrm>
          <a:off x="15398750" y="1595032"/>
          <a:ext cx="14013472" cy="4488260"/>
          <a:chOff x="17457641" y="7009460"/>
          <a:chExt cx="13576969" cy="4625783"/>
        </a:xfrm>
      </xdr:grpSpPr>
      <xdr:pic>
        <xdr:nvPicPr>
          <xdr:cNvPr id="6" name="Picture 5" hidden="0"/>
          <xdr:cNvPicPr>
            <a:picLocks noChangeAspect="1"/>
          </xdr:cNvPicPr>
        </xdr:nvPicPr>
        <xdr:blipFill>
          <a:blip r:embed="rId4"/>
          <a:stretch/>
        </xdr:blipFill>
        <xdr:spPr bwMode="auto">
          <a:xfrm>
            <a:off x="17457641" y="7009460"/>
            <a:ext cx="13576969" cy="3560373"/>
          </a:xfrm>
          <a:prstGeom prst="rect">
            <a:avLst/>
          </a:prstGeom>
        </xdr:spPr>
      </xdr:pic>
      <xdr:pic>
        <xdr:nvPicPr>
          <xdr:cNvPr id="9" name="Picture 8" hidden="0"/>
          <xdr:cNvPicPr>
            <a:picLocks noChangeAspect="1" noChangeArrowheads="1"/>
          </xdr:cNvPicPr>
        </xdr:nvPicPr>
        <xdr:blipFill>
          <a:blip r:embed="rId2"/>
          <a:stretch/>
        </xdr:blipFill>
        <xdr:spPr bwMode="auto">
          <a:xfrm>
            <a:off x="18528083" y="11429999"/>
            <a:ext cx="12278690" cy="205244"/>
          </a:xfrm>
          <a:prstGeom prst="rect">
            <a:avLst/>
          </a:prstGeom>
          <a:noFill/>
        </xdr:spPr>
      </xdr:pic>
    </xdr:grpSp>
    <xdr:clientData/>
  </xdr:twoCellAnchor>
  <xdr:twoCellAnchor editAs="twoCell">
    <xdr:from>
      <xdr:col>25</xdr:col>
      <xdr:colOff>0</xdr:colOff>
      <xdr:row>197</xdr:row>
      <xdr:rowOff>0</xdr:rowOff>
    </xdr:from>
    <xdr:to>
      <xdr:col>46</xdr:col>
      <xdr:colOff>270739</xdr:colOff>
      <xdr:row>215</xdr:row>
      <xdr:rowOff>37599</xdr:rowOff>
    </xdr:to>
    <xdr:graphicFrame>
      <xdr:nvGraphicFramePr>
        <xdr:cNvPr id="13" name="Chart 1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26</xdr:col>
      <xdr:colOff>113259</xdr:colOff>
      <xdr:row>213</xdr:row>
      <xdr:rowOff>65393</xdr:rowOff>
    </xdr:from>
    <xdr:to>
      <xdr:col>45</xdr:col>
      <xdr:colOff>362425</xdr:colOff>
      <xdr:row>214</xdr:row>
      <xdr:rowOff>75485</xdr:rowOff>
    </xdr:to>
    <xdr:pic>
      <xdr:nvPicPr>
        <xdr:cNvPr id="14" name="Picture 13" hidden="0"/>
        <xdr:cNvPicPr>
          <a:picLocks noChangeAspect="1" noChangeArrowheads="1"/>
        </xdr:cNvPicPr>
      </xdr:nvPicPr>
      <xdr:blipFill>
        <a:blip r:embed="rId2"/>
        <a:stretch/>
      </xdr:blipFill>
      <xdr:spPr bwMode="auto">
        <a:xfrm>
          <a:off x="16385134" y="40784768"/>
          <a:ext cx="11710917" cy="20059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1.vml"/><Relationship  Id="rId3" Type="http://schemas.openxmlformats.org/officeDocument/2006/relationships/drawing" Target="../drawings/drawing3.xml"/><Relationship  Id="rId2" Type="http://schemas.openxmlformats.org/officeDocument/2006/relationships/oleObject" Target="../embeddings/oleObject1.bin"/><Relationship  Id="rId1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41" workbookViewId="0">
      <selection activeCell="I16" activeCellId="0" sqref="I16"/>
    </sheetView>
  </sheetViews>
  <sheetFormatPr defaultRowHeight="14.25"/>
  <cols>
    <col customWidth="1" min="2" max="2" width="15.85546875"/>
    <col customWidth="1" min="3" max="3" width="10.85546875"/>
  </cols>
  <sheetData>
    <row r="2">
      <c r="A2" s="1" t="s">
        <v>0</v>
      </c>
      <c r="B2" s="2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t="s">
        <v>22</v>
      </c>
    </row>
    <row r="3">
      <c r="A3" s="3">
        <v>1</v>
      </c>
      <c r="B3" s="4" t="s">
        <v>23</v>
      </c>
      <c r="C3" s="5" t="s">
        <v>24</v>
      </c>
      <c r="D3" s="6">
        <v>0.81969000000000003</v>
      </c>
      <c r="E3" s="4">
        <v>0.87248999999999999</v>
      </c>
      <c r="F3" s="4">
        <v>0.83621999999999996</v>
      </c>
      <c r="G3" s="4">
        <v>0.58347000000000004</v>
      </c>
      <c r="H3" s="4">
        <v>0.78361000000000003</v>
      </c>
      <c r="I3" s="4">
        <v>1.1456999999999999</v>
      </c>
      <c r="J3" s="4">
        <v>1.00796</v>
      </c>
      <c r="K3" s="4">
        <v>1.0215000000000001</v>
      </c>
      <c r="L3" s="4">
        <v>0.39378000000000002</v>
      </c>
      <c r="M3" s="4">
        <v>0.97036999999999995</v>
      </c>
      <c r="N3" s="4">
        <v>0.83369000000000004</v>
      </c>
      <c r="O3" s="4">
        <v>1.02379</v>
      </c>
      <c r="P3" s="4">
        <v>1.09074</v>
      </c>
      <c r="Q3" s="4">
        <v>1.6726700000000001</v>
      </c>
      <c r="R3" s="4">
        <v>1.05196</v>
      </c>
      <c r="S3" s="4">
        <v>0.68566000000000005</v>
      </c>
      <c r="T3" s="4">
        <v>0.121</v>
      </c>
      <c r="U3" s="4">
        <v>0.29942000000000002</v>
      </c>
      <c r="V3" s="4">
        <v>0.87748999999999999</v>
      </c>
      <c r="W3" s="7">
        <v>0.75478999999999996</v>
      </c>
    </row>
    <row r="4">
      <c r="A4" s="8">
        <v>2</v>
      </c>
      <c r="B4" s="2" t="s">
        <v>23</v>
      </c>
      <c r="C4" s="1" t="s">
        <v>24</v>
      </c>
      <c r="D4" s="9">
        <v>1.1875599999999999</v>
      </c>
      <c r="E4" s="2">
        <v>0.73218000000000005</v>
      </c>
      <c r="F4" s="2">
        <v>0.97892999999999997</v>
      </c>
      <c r="G4" s="2">
        <v>0.82448999999999995</v>
      </c>
      <c r="H4" s="2">
        <v>1.53799</v>
      </c>
      <c r="I4" s="2">
        <v>0.96240999999999999</v>
      </c>
      <c r="J4" s="2">
        <v>1.1260399999999999</v>
      </c>
      <c r="K4" s="2">
        <v>0.72743000000000002</v>
      </c>
      <c r="L4" s="2">
        <v>0.60419</v>
      </c>
      <c r="M4" s="2">
        <v>0.93730000000000002</v>
      </c>
      <c r="N4" s="2">
        <v>1.0525599999999999</v>
      </c>
      <c r="O4" s="2">
        <v>1.1144000000000001</v>
      </c>
      <c r="P4" s="2">
        <v>1.35934</v>
      </c>
      <c r="Q4" s="2">
        <v>1.3565199999999999</v>
      </c>
      <c r="R4" s="2">
        <v>1.1772400000000001</v>
      </c>
      <c r="S4" s="2">
        <v>1.3259399999999999</v>
      </c>
      <c r="T4" s="2">
        <v>0.14271</v>
      </c>
      <c r="U4" s="2">
        <v>0.30912000000000001</v>
      </c>
      <c r="V4" s="2">
        <v>0.92849999999999999</v>
      </c>
      <c r="W4" s="10">
        <v>0.62997999999999998</v>
      </c>
    </row>
    <row r="5">
      <c r="A5" s="8">
        <v>3</v>
      </c>
      <c r="B5" s="2" t="s">
        <v>23</v>
      </c>
      <c r="C5" s="1" t="s">
        <v>24</v>
      </c>
      <c r="D5" s="9">
        <v>1.0986899999999999</v>
      </c>
      <c r="E5" s="2">
        <v>0.87087000000000003</v>
      </c>
      <c r="F5" s="2">
        <v>0.84275</v>
      </c>
      <c r="G5" s="2">
        <v>1.1395900000000001</v>
      </c>
      <c r="H5" s="2">
        <v>1.1395900000000001</v>
      </c>
      <c r="I5" s="2">
        <v>0.94567000000000001</v>
      </c>
      <c r="J5" s="2">
        <v>1.0444100000000001</v>
      </c>
      <c r="K5" s="2">
        <v>1.0224200000000001</v>
      </c>
      <c r="L5" s="2">
        <v>0.70943999999999996</v>
      </c>
      <c r="M5" s="2">
        <v>1.1395900000000001</v>
      </c>
      <c r="N5" s="2">
        <v>1.1395900000000001</v>
      </c>
      <c r="O5" s="2">
        <v>1.1395900000000001</v>
      </c>
      <c r="P5" s="2">
        <v>1.1395900000000001</v>
      </c>
      <c r="Q5" s="2">
        <v>0.77546000000000004</v>
      </c>
      <c r="R5" s="2">
        <v>1.0395300000000001</v>
      </c>
      <c r="S5" s="2">
        <v>0.83694000000000002</v>
      </c>
      <c r="T5" s="2">
        <v>0.086650000000000005</v>
      </c>
      <c r="U5" s="2">
        <v>0.26773999999999998</v>
      </c>
      <c r="V5" s="2">
        <v>0.92696000000000001</v>
      </c>
      <c r="W5" s="10">
        <v>0.80096999999999996</v>
      </c>
    </row>
    <row r="6">
      <c r="A6" s="8">
        <v>4</v>
      </c>
      <c r="B6" s="2" t="s">
        <v>23</v>
      </c>
      <c r="C6" s="1" t="s">
        <v>24</v>
      </c>
      <c r="D6" s="9">
        <v>1.1103099999999999</v>
      </c>
      <c r="E6" s="2">
        <v>0.72460999999999998</v>
      </c>
      <c r="F6" s="2">
        <v>0.81276999999999999</v>
      </c>
      <c r="G6" s="2">
        <v>0.56003999999999998</v>
      </c>
      <c r="H6" s="2">
        <v>0.85152000000000005</v>
      </c>
      <c r="I6" s="2">
        <v>1.0935699999999999</v>
      </c>
      <c r="J6" s="2">
        <v>1.07436</v>
      </c>
      <c r="K6" s="2">
        <v>0.85231999999999997</v>
      </c>
      <c r="L6" s="2">
        <v>0.85409999999999997</v>
      </c>
      <c r="M6" s="2">
        <v>0.93972</v>
      </c>
      <c r="N6" s="2">
        <v>0.66476000000000002</v>
      </c>
      <c r="O6" s="2">
        <v>1.0211699999999999</v>
      </c>
      <c r="P6" s="2">
        <v>1.0772600000000001</v>
      </c>
      <c r="Q6" s="2">
        <v>0.78783000000000003</v>
      </c>
      <c r="R6" s="2">
        <v>0.99224000000000001</v>
      </c>
      <c r="S6" s="2">
        <v>1.02772</v>
      </c>
      <c r="T6" s="2">
        <v>0.15415999999999999</v>
      </c>
      <c r="U6" s="2">
        <v>0.37508999999999998</v>
      </c>
      <c r="V6" s="2">
        <v>0.85723000000000005</v>
      </c>
      <c r="W6" s="10">
        <v>0.71052999999999999</v>
      </c>
    </row>
    <row r="7">
      <c r="A7" s="8">
        <v>5</v>
      </c>
      <c r="B7" s="2" t="s">
        <v>23</v>
      </c>
      <c r="C7" s="1" t="s">
        <v>24</v>
      </c>
      <c r="D7" s="9">
        <v>1.0099800000000001</v>
      </c>
      <c r="E7" s="2">
        <v>1.2687299999999999</v>
      </c>
      <c r="F7" s="2">
        <v>1.2687299999999999</v>
      </c>
      <c r="G7" s="2">
        <v>0.65122999999999998</v>
      </c>
      <c r="H7" s="2">
        <v>0.87034999999999996</v>
      </c>
      <c r="I7" s="2">
        <v>0.88522000000000001</v>
      </c>
      <c r="J7" s="2">
        <v>1.2687299999999999</v>
      </c>
      <c r="K7" s="2">
        <v>1.0626800000000001</v>
      </c>
      <c r="L7" s="2">
        <v>1.01488</v>
      </c>
      <c r="M7" s="2">
        <v>1.1901200000000001</v>
      </c>
      <c r="N7" s="2">
        <v>0.93042999999999998</v>
      </c>
      <c r="O7" s="2">
        <v>1.06484</v>
      </c>
      <c r="P7" s="2">
        <v>1.12304</v>
      </c>
      <c r="Q7" s="2">
        <v>0.96994000000000002</v>
      </c>
      <c r="R7" s="2">
        <v>1.2687299999999999</v>
      </c>
      <c r="S7" s="2">
        <v>1.2642800000000001</v>
      </c>
      <c r="T7" s="2">
        <v>0.22003</v>
      </c>
      <c r="U7" s="2">
        <v>0.42271999999999998</v>
      </c>
      <c r="V7" s="2">
        <v>1.2687299999999999</v>
      </c>
      <c r="W7" s="10">
        <v>0.7954</v>
      </c>
    </row>
    <row r="8">
      <c r="A8" s="8">
        <v>6</v>
      </c>
      <c r="B8" s="2" t="s">
        <v>23</v>
      </c>
      <c r="C8" s="1" t="s">
        <v>24</v>
      </c>
      <c r="D8" s="9">
        <v>1.19442</v>
      </c>
      <c r="E8" s="2">
        <v>0.64278999999999997</v>
      </c>
      <c r="F8" s="2">
        <v>0.74243000000000003</v>
      </c>
      <c r="G8" s="2">
        <v>0.69562999999999997</v>
      </c>
      <c r="H8" s="2">
        <v>1.1360300000000001</v>
      </c>
      <c r="I8" s="2">
        <v>1.0001199999999999</v>
      </c>
      <c r="J8" s="2">
        <v>0.97804000000000002</v>
      </c>
      <c r="K8" s="2">
        <v>1.05894</v>
      </c>
      <c r="L8" s="2"/>
      <c r="M8" s="2">
        <v>0.90024999999999999</v>
      </c>
      <c r="N8" s="2">
        <v>0.89265000000000005</v>
      </c>
      <c r="O8" s="2">
        <v>0.92198999999999998</v>
      </c>
      <c r="P8" s="2">
        <v>0.93245</v>
      </c>
      <c r="Q8" s="2">
        <v>0.60895999999999995</v>
      </c>
      <c r="R8" s="2">
        <v>1.01173</v>
      </c>
      <c r="S8" s="2">
        <v>0.97533000000000003</v>
      </c>
      <c r="T8" s="2"/>
      <c r="U8" s="2">
        <v>0.28275</v>
      </c>
      <c r="V8" s="2">
        <v>1.0484800000000001</v>
      </c>
      <c r="W8" s="10">
        <v>0.69511999999999996</v>
      </c>
    </row>
    <row r="9">
      <c r="A9" s="8">
        <v>7</v>
      </c>
      <c r="B9" s="2" t="s">
        <v>23</v>
      </c>
      <c r="C9" s="1" t="s">
        <v>24</v>
      </c>
      <c r="D9" s="9">
        <v>1.0199499999999999</v>
      </c>
      <c r="E9" s="2">
        <v>0.71597</v>
      </c>
      <c r="F9" s="2">
        <v>0.85224</v>
      </c>
      <c r="G9" s="2">
        <v>0.54586999999999997</v>
      </c>
      <c r="H9" s="2">
        <v>1.14008</v>
      </c>
      <c r="I9" s="2">
        <v>1.1013599999999999</v>
      </c>
      <c r="J9" s="2">
        <v>0.94899999999999995</v>
      </c>
      <c r="K9" s="2">
        <v>1.4051800000000001</v>
      </c>
      <c r="L9" s="2">
        <v>0.60599999999999998</v>
      </c>
      <c r="M9" s="2">
        <v>0.91822999999999999</v>
      </c>
      <c r="N9" s="2">
        <v>0.86085</v>
      </c>
      <c r="O9" s="2">
        <v>0.76468999999999998</v>
      </c>
      <c r="P9" s="2">
        <v>0.91141000000000005</v>
      </c>
      <c r="Q9" s="2">
        <v>0.61546999999999996</v>
      </c>
      <c r="R9" s="2">
        <v>1.00363</v>
      </c>
      <c r="S9" s="2">
        <v>0.93422000000000005</v>
      </c>
      <c r="T9" s="2">
        <v>0.096659999999999996</v>
      </c>
      <c r="U9" s="2">
        <v>0.24009</v>
      </c>
      <c r="V9" s="2">
        <v>1.06352</v>
      </c>
      <c r="W9" s="10">
        <v>1.0941799999999999</v>
      </c>
    </row>
    <row r="10">
      <c r="A10" s="8">
        <v>8</v>
      </c>
      <c r="B10" s="2" t="s">
        <v>23</v>
      </c>
      <c r="C10" s="1" t="s">
        <v>24</v>
      </c>
      <c r="D10" s="9">
        <v>1.14131</v>
      </c>
      <c r="E10" s="2">
        <v>0.73982000000000003</v>
      </c>
      <c r="F10" s="2">
        <v>0.82623000000000002</v>
      </c>
      <c r="G10" s="2">
        <v>0.73763000000000001</v>
      </c>
      <c r="H10" s="2">
        <v>1.1347</v>
      </c>
      <c r="I10" s="2">
        <v>0.80193999999999999</v>
      </c>
      <c r="J10" s="2">
        <v>1.0160499999999999</v>
      </c>
      <c r="K10" s="2">
        <v>0.77676000000000001</v>
      </c>
      <c r="L10" s="2"/>
      <c r="M10" s="2">
        <v>0.97607999999999995</v>
      </c>
      <c r="N10" s="2">
        <v>0.86563999999999997</v>
      </c>
      <c r="O10" s="2">
        <v>1.1995899999999999</v>
      </c>
      <c r="P10" s="2">
        <v>1.21302</v>
      </c>
      <c r="Q10" s="2">
        <v>0.48738999999999999</v>
      </c>
      <c r="R10" s="2">
        <v>1.0574300000000001</v>
      </c>
      <c r="S10" s="2">
        <v>1.21654</v>
      </c>
      <c r="T10" s="2">
        <v>0.10577</v>
      </c>
      <c r="U10" s="2">
        <v>0.28344000000000003</v>
      </c>
      <c r="V10" s="2">
        <v>1.0726599999999999</v>
      </c>
      <c r="W10" s="10">
        <v>0.74489000000000005</v>
      </c>
    </row>
    <row r="11">
      <c r="A11" s="8">
        <v>9</v>
      </c>
      <c r="B11" s="2" t="s">
        <v>23</v>
      </c>
      <c r="C11" s="1" t="s">
        <v>24</v>
      </c>
      <c r="D11" s="9">
        <v>0.98129</v>
      </c>
      <c r="E11" s="2">
        <v>0.67693999999999999</v>
      </c>
      <c r="F11" s="2">
        <v>0.75580999999999998</v>
      </c>
      <c r="G11" s="2">
        <v>0.66139000000000003</v>
      </c>
      <c r="H11" s="2">
        <v>1.07195</v>
      </c>
      <c r="I11" s="2">
        <v>1.1355200000000001</v>
      </c>
      <c r="J11" s="2">
        <v>0.95672999999999997</v>
      </c>
      <c r="K11" s="2">
        <v>1.03407</v>
      </c>
      <c r="L11" s="2">
        <v>0.4677</v>
      </c>
      <c r="M11" s="2">
        <v>0.90978000000000003</v>
      </c>
      <c r="N11" s="2">
        <v>0.79935999999999996</v>
      </c>
      <c r="O11" s="2">
        <v>0.74712999999999996</v>
      </c>
      <c r="P11" s="2">
        <v>0.85536999999999996</v>
      </c>
      <c r="Q11" s="2">
        <v>0.68940999999999997</v>
      </c>
      <c r="R11" s="2">
        <v>0.91969000000000001</v>
      </c>
      <c r="S11" s="2">
        <v>0.85372999999999999</v>
      </c>
      <c r="T11" s="2">
        <v>0.079089999999999994</v>
      </c>
      <c r="U11" s="2">
        <v>0.23666000000000001</v>
      </c>
      <c r="V11" s="2">
        <v>0.72287999999999997</v>
      </c>
      <c r="W11" s="10">
        <v>0.88173000000000001</v>
      </c>
    </row>
    <row r="12">
      <c r="A12" s="8">
        <v>10</v>
      </c>
      <c r="B12" s="2" t="s">
        <v>23</v>
      </c>
      <c r="C12" s="1" t="s">
        <v>24</v>
      </c>
      <c r="D12" s="9">
        <v>0.98363</v>
      </c>
      <c r="E12" s="2">
        <v>0.76061999999999996</v>
      </c>
      <c r="F12" s="2">
        <v>0.87000999999999995</v>
      </c>
      <c r="G12" s="2">
        <v>0.71489999999999998</v>
      </c>
      <c r="H12" s="2">
        <v>1.0532600000000001</v>
      </c>
      <c r="I12" s="2">
        <v>1.2684899999999999</v>
      </c>
      <c r="J12" s="2">
        <v>0.87719000000000003</v>
      </c>
      <c r="K12" s="2">
        <v>0.86033000000000004</v>
      </c>
      <c r="L12" s="2">
        <v>0.58857000000000004</v>
      </c>
      <c r="M12" s="2">
        <v>0.95757000000000003</v>
      </c>
      <c r="N12" s="2">
        <v>0.66395999999999999</v>
      </c>
      <c r="O12" s="2">
        <v>1.0885</v>
      </c>
      <c r="P12" s="2">
        <v>1.1372500000000001</v>
      </c>
      <c r="Q12" s="2">
        <v>1.11758</v>
      </c>
      <c r="R12" s="2">
        <v>0.90700999999999998</v>
      </c>
      <c r="S12" s="2">
        <v>0.91800999999999999</v>
      </c>
      <c r="T12" s="2"/>
      <c r="U12" s="2">
        <v>0.29472999999999999</v>
      </c>
      <c r="V12" s="2">
        <v>0.98606000000000005</v>
      </c>
      <c r="W12" s="10">
        <v>0.74170999999999998</v>
      </c>
    </row>
    <row r="13">
      <c r="A13" s="8">
        <v>11</v>
      </c>
      <c r="B13" s="2" t="s">
        <v>23</v>
      </c>
      <c r="C13" s="1" t="s">
        <v>24</v>
      </c>
      <c r="D13" s="9">
        <v>0.92805000000000004</v>
      </c>
      <c r="E13" s="2">
        <v>0.83948</v>
      </c>
      <c r="F13" s="2">
        <v>0.76788999999999996</v>
      </c>
      <c r="G13" s="2">
        <v>0.67415999999999998</v>
      </c>
      <c r="H13" s="2">
        <v>1.11643</v>
      </c>
      <c r="I13" s="2">
        <v>0.96553999999999995</v>
      </c>
      <c r="J13" s="2">
        <v>1.0528599999999999</v>
      </c>
      <c r="K13" s="2">
        <v>1.20655</v>
      </c>
      <c r="L13" s="2">
        <v>0.45330999999999999</v>
      </c>
      <c r="M13" s="2">
        <v>1.0620099999999999</v>
      </c>
      <c r="N13" s="2">
        <v>0.79410999999999998</v>
      </c>
      <c r="O13" s="2">
        <v>0.91286</v>
      </c>
      <c r="P13" s="2">
        <v>1.0699799999999999</v>
      </c>
      <c r="Q13" s="2">
        <v>0.86190999999999995</v>
      </c>
      <c r="R13" s="2">
        <v>1.04352</v>
      </c>
      <c r="S13" s="2">
        <v>0.84060999999999997</v>
      </c>
      <c r="T13" s="2">
        <v>0.11695</v>
      </c>
      <c r="U13" s="2">
        <v>0.24379000000000001</v>
      </c>
      <c r="V13" s="2">
        <v>1.01983</v>
      </c>
      <c r="W13" s="10">
        <v>1.27658</v>
      </c>
    </row>
    <row r="14">
      <c r="A14" s="11">
        <v>12</v>
      </c>
      <c r="B14" s="12" t="s">
        <v>23</v>
      </c>
      <c r="C14" s="13" t="s">
        <v>24</v>
      </c>
      <c r="D14" s="9">
        <v>0.95657999999999999</v>
      </c>
      <c r="E14" s="2">
        <v>0.67723</v>
      </c>
      <c r="F14" s="2">
        <v>0.74199999999999999</v>
      </c>
      <c r="G14" s="2">
        <v>0.60812999999999995</v>
      </c>
      <c r="H14" s="2">
        <v>1.14333</v>
      </c>
      <c r="I14" s="2">
        <v>0.92242999999999997</v>
      </c>
      <c r="J14" s="2">
        <v>0.99873000000000001</v>
      </c>
      <c r="K14" s="2">
        <v>1.0304</v>
      </c>
      <c r="L14" s="2">
        <v>0.64324999999999999</v>
      </c>
      <c r="M14" s="2">
        <v>0.86138999999999999</v>
      </c>
      <c r="N14" s="2">
        <v>0.85316000000000003</v>
      </c>
      <c r="O14" s="2">
        <v>1.01311</v>
      </c>
      <c r="P14" s="2">
        <v>0.99043999999999999</v>
      </c>
      <c r="Q14" s="2">
        <v>1.03843</v>
      </c>
      <c r="R14" s="2">
        <v>0.90720999999999996</v>
      </c>
      <c r="S14" s="2">
        <v>0.96589999999999998</v>
      </c>
      <c r="T14" s="2"/>
      <c r="U14" s="2">
        <v>0.32216</v>
      </c>
      <c r="V14" s="2">
        <v>1.00038</v>
      </c>
      <c r="W14" s="10">
        <v>0.84308000000000005</v>
      </c>
    </row>
    <row r="15">
      <c r="A15" s="8">
        <v>13</v>
      </c>
      <c r="B15" s="2" t="s">
        <v>25</v>
      </c>
      <c r="C15" s="1" t="s">
        <v>24</v>
      </c>
      <c r="D15" s="6">
        <v>0.64441999999999999</v>
      </c>
      <c r="E15" s="4">
        <v>0.59172999999999998</v>
      </c>
      <c r="F15" s="4">
        <v>0.56928000000000001</v>
      </c>
      <c r="G15" s="4">
        <v>0.50339999999999996</v>
      </c>
      <c r="H15" s="4">
        <v>0.66193000000000002</v>
      </c>
      <c r="I15" s="4">
        <v>1.0142899999999999</v>
      </c>
      <c r="J15" s="4">
        <v>0.91198999999999997</v>
      </c>
      <c r="K15" s="4">
        <v>1.08518</v>
      </c>
      <c r="L15" s="4">
        <v>0.42315999999999998</v>
      </c>
      <c r="M15" s="4">
        <v>0.82608000000000004</v>
      </c>
      <c r="N15" s="4">
        <v>0.50873000000000002</v>
      </c>
      <c r="O15" s="4">
        <v>0.66647999999999996</v>
      </c>
      <c r="P15" s="4">
        <v>0.79444000000000004</v>
      </c>
      <c r="Q15" s="4">
        <v>0.72667000000000004</v>
      </c>
      <c r="R15" s="4">
        <v>0.75424000000000002</v>
      </c>
      <c r="S15" s="4">
        <v>0.58823000000000003</v>
      </c>
      <c r="T15" s="4">
        <v>0.082280000000000006</v>
      </c>
      <c r="U15" s="4">
        <v>0.17194999999999999</v>
      </c>
      <c r="V15" s="4">
        <v>0.75336000000000003</v>
      </c>
      <c r="W15" s="7">
        <v>0.62422999999999995</v>
      </c>
    </row>
    <row r="16">
      <c r="A16" s="8">
        <v>14</v>
      </c>
      <c r="B16" s="2" t="s">
        <v>25</v>
      </c>
      <c r="C16" s="1" t="s">
        <v>24</v>
      </c>
      <c r="D16" s="9">
        <v>0.61185</v>
      </c>
      <c r="E16" s="2">
        <v>0.34447</v>
      </c>
      <c r="F16" s="2">
        <v>0.48746</v>
      </c>
      <c r="G16" s="2">
        <v>0.64273000000000002</v>
      </c>
      <c r="H16" s="2">
        <v>0.82587999999999995</v>
      </c>
      <c r="I16" s="2">
        <v>1.0541499999999999</v>
      </c>
      <c r="J16" s="2">
        <v>0.82082999999999995</v>
      </c>
      <c r="K16" s="2">
        <v>1.0541499999999999</v>
      </c>
      <c r="L16" s="2">
        <v>0.33028000000000002</v>
      </c>
      <c r="M16" s="2">
        <v>0.68479999999999996</v>
      </c>
      <c r="N16" s="2">
        <v>0.70455999999999996</v>
      </c>
      <c r="O16" s="2">
        <v>0.74095999999999995</v>
      </c>
      <c r="P16" s="2">
        <v>0.89146999999999998</v>
      </c>
      <c r="Q16" s="2">
        <v>0.75592999999999999</v>
      </c>
      <c r="R16" s="2">
        <v>0.65332000000000001</v>
      </c>
      <c r="S16" s="2">
        <v>0.67049000000000003</v>
      </c>
      <c r="T16" s="2">
        <v>0.11076999999999999</v>
      </c>
      <c r="U16" s="2">
        <v>0.20407</v>
      </c>
      <c r="V16" s="2">
        <v>0.67020000000000002</v>
      </c>
      <c r="W16" s="10">
        <v>0.61592000000000002</v>
      </c>
    </row>
    <row r="17">
      <c r="A17" s="8">
        <v>15</v>
      </c>
      <c r="B17" s="2" t="s">
        <v>25</v>
      </c>
      <c r="C17" s="1" t="s">
        <v>24</v>
      </c>
      <c r="D17" s="9">
        <v>0.93584999999999996</v>
      </c>
      <c r="E17" s="2">
        <v>0.70057000000000003</v>
      </c>
      <c r="F17" s="2">
        <v>0.67161999999999999</v>
      </c>
      <c r="G17" s="2">
        <v>0.66815000000000002</v>
      </c>
      <c r="H17" s="2">
        <v>0.78415000000000001</v>
      </c>
      <c r="I17" s="2">
        <v>0.99514999999999998</v>
      </c>
      <c r="J17" s="2">
        <v>1.15279</v>
      </c>
      <c r="K17" s="2">
        <v>1.0840799999999999</v>
      </c>
      <c r="L17" s="2">
        <v>0.80530999999999997</v>
      </c>
      <c r="M17" s="2">
        <v>0.94606000000000001</v>
      </c>
      <c r="N17" s="2">
        <v>0.85846999999999996</v>
      </c>
      <c r="O17" s="2">
        <v>0.75668999999999997</v>
      </c>
      <c r="P17" s="2">
        <v>0.84279999999999999</v>
      </c>
      <c r="Q17" s="2">
        <v>0.58916999999999997</v>
      </c>
      <c r="R17" s="2">
        <v>1.02556</v>
      </c>
      <c r="S17" s="2">
        <v>1.0082100000000001</v>
      </c>
      <c r="T17" s="2">
        <v>0.10741000000000001</v>
      </c>
      <c r="U17" s="2">
        <v>0.32396000000000003</v>
      </c>
      <c r="V17" s="2">
        <v>1.0945199999999999</v>
      </c>
      <c r="W17" s="10">
        <v>0.86645000000000005</v>
      </c>
    </row>
    <row r="18">
      <c r="A18" s="8">
        <v>16</v>
      </c>
      <c r="B18" s="2" t="s">
        <v>25</v>
      </c>
      <c r="C18" s="1" t="s">
        <v>24</v>
      </c>
      <c r="D18" s="9">
        <v>0.88417000000000001</v>
      </c>
      <c r="E18" s="2">
        <v>0.40554000000000001</v>
      </c>
      <c r="F18" s="2">
        <v>0.61870000000000003</v>
      </c>
      <c r="G18" s="2">
        <v>0.53208999999999995</v>
      </c>
      <c r="H18" s="2">
        <v>1.1717</v>
      </c>
      <c r="I18" s="2">
        <v>1.38148</v>
      </c>
      <c r="J18" s="2">
        <v>1.1024799999999999</v>
      </c>
      <c r="K18" s="2">
        <v>0.85641</v>
      </c>
      <c r="L18" s="2">
        <v>0.52661000000000002</v>
      </c>
      <c r="M18" s="2">
        <v>0.64146000000000003</v>
      </c>
      <c r="N18" s="2">
        <v>1.0329999999999999</v>
      </c>
      <c r="O18" s="2">
        <v>0.64673000000000003</v>
      </c>
      <c r="P18" s="2">
        <v>0.75377000000000005</v>
      </c>
      <c r="Q18" s="2">
        <v>1.2753399999999999</v>
      </c>
      <c r="R18" s="2">
        <v>0.83548</v>
      </c>
      <c r="S18" s="2">
        <v>1.0734399999999999</v>
      </c>
      <c r="T18" s="2">
        <v>0.18190999999999999</v>
      </c>
      <c r="U18" s="2">
        <v>0.36635000000000001</v>
      </c>
      <c r="V18" s="2">
        <v>0.76051000000000002</v>
      </c>
      <c r="W18" s="10">
        <v>1.0688899999999999</v>
      </c>
    </row>
    <row r="19">
      <c r="A19" s="8">
        <v>17</v>
      </c>
      <c r="B19" s="2" t="s">
        <v>25</v>
      </c>
      <c r="C19" s="1" t="s">
        <v>24</v>
      </c>
      <c r="D19" s="9">
        <v>1.02952</v>
      </c>
      <c r="E19" s="2">
        <v>0.82750000000000001</v>
      </c>
      <c r="F19" s="2">
        <v>0.98648999999999998</v>
      </c>
      <c r="G19" s="2">
        <v>0.61839999999999995</v>
      </c>
      <c r="H19" s="2">
        <v>0.87248000000000003</v>
      </c>
      <c r="I19" s="2">
        <v>1.1104099999999999</v>
      </c>
      <c r="J19" s="2">
        <v>1.2355700000000001</v>
      </c>
      <c r="K19" s="2">
        <v>1.10839</v>
      </c>
      <c r="L19" s="2">
        <v>0.72746</v>
      </c>
      <c r="M19" s="2">
        <v>1.0414600000000001</v>
      </c>
      <c r="N19" s="2">
        <v>0.96719999999999995</v>
      </c>
      <c r="O19" s="2">
        <v>1.00071</v>
      </c>
      <c r="P19" s="2">
        <v>0.97792000000000001</v>
      </c>
      <c r="Q19" s="2">
        <v>0.52549999999999997</v>
      </c>
      <c r="R19" s="2">
        <v>0.97316000000000003</v>
      </c>
      <c r="S19" s="2">
        <v>1.07264</v>
      </c>
      <c r="T19" s="2">
        <v>0.099709999999999993</v>
      </c>
      <c r="U19" s="2">
        <v>0.26027</v>
      </c>
      <c r="V19" s="2">
        <v>1.1865399999999999</v>
      </c>
      <c r="W19" s="10">
        <v>1.1028</v>
      </c>
    </row>
    <row r="20">
      <c r="A20" s="8">
        <v>18</v>
      </c>
      <c r="B20" s="2" t="s">
        <v>25</v>
      </c>
      <c r="C20" s="1" t="s">
        <v>24</v>
      </c>
      <c r="D20" s="9">
        <v>1.1263399999999999</v>
      </c>
      <c r="E20" s="2">
        <v>0.73948000000000003</v>
      </c>
      <c r="F20" s="2">
        <v>0.81923000000000001</v>
      </c>
      <c r="G20" s="2">
        <v>0.61263999999999996</v>
      </c>
      <c r="H20" s="2">
        <v>1.17944</v>
      </c>
      <c r="I20" s="2">
        <v>1.14849</v>
      </c>
      <c r="J20" s="2">
        <v>1.0799099999999999</v>
      </c>
      <c r="K20" s="2">
        <v>0.85694000000000004</v>
      </c>
      <c r="L20" s="2">
        <v>1.1692800000000001</v>
      </c>
      <c r="M20" s="2">
        <v>0.84528999999999999</v>
      </c>
      <c r="N20" s="2">
        <v>0.86434999999999995</v>
      </c>
      <c r="O20" s="2">
        <v>0.85453000000000001</v>
      </c>
      <c r="P20" s="2">
        <v>0.86240000000000006</v>
      </c>
      <c r="Q20" s="2">
        <v>0.66905000000000003</v>
      </c>
      <c r="R20" s="2">
        <v>0.86014999999999997</v>
      </c>
      <c r="S20" s="2">
        <v>1.2627699999999999</v>
      </c>
      <c r="T20" s="2">
        <v>0.28439999999999999</v>
      </c>
      <c r="U20" s="2">
        <v>0.39099</v>
      </c>
      <c r="V20" s="2">
        <v>0.76941999999999999</v>
      </c>
      <c r="W20" s="10">
        <v>0.88324000000000003</v>
      </c>
    </row>
    <row r="21">
      <c r="A21" s="8">
        <v>19</v>
      </c>
      <c r="B21" s="2" t="s">
        <v>25</v>
      </c>
      <c r="C21" s="1" t="s">
        <v>24</v>
      </c>
      <c r="D21" s="9">
        <v>0.89880000000000004</v>
      </c>
      <c r="E21" s="2">
        <v>0.68474999999999997</v>
      </c>
      <c r="F21" s="2">
        <v>0.77246000000000004</v>
      </c>
      <c r="G21" s="2">
        <v>0.72275999999999996</v>
      </c>
      <c r="H21" s="2">
        <v>0.91351000000000004</v>
      </c>
      <c r="I21" s="2">
        <v>1.3198700000000001</v>
      </c>
      <c r="J21" s="2">
        <v>0.94428000000000001</v>
      </c>
      <c r="K21" s="2">
        <v>1.2422800000000001</v>
      </c>
      <c r="L21" s="2">
        <v>0.46536</v>
      </c>
      <c r="M21" s="2">
        <v>1.01498</v>
      </c>
      <c r="N21" s="2">
        <v>1.06138</v>
      </c>
      <c r="O21" s="2">
        <v>0.93025000000000002</v>
      </c>
      <c r="P21" s="2">
        <v>0.83387999999999995</v>
      </c>
      <c r="Q21" s="2">
        <v>0.96377000000000002</v>
      </c>
      <c r="R21" s="2">
        <v>0.73309000000000002</v>
      </c>
      <c r="S21" s="2">
        <v>0.73258000000000001</v>
      </c>
      <c r="T21" s="2">
        <v>0.091189999999999993</v>
      </c>
      <c r="U21" s="2">
        <v>0.32031999999999999</v>
      </c>
      <c r="V21" s="2">
        <v>0.76331000000000004</v>
      </c>
      <c r="W21" s="10">
        <v>1.18509</v>
      </c>
    </row>
    <row r="22">
      <c r="A22" s="8">
        <v>20</v>
      </c>
      <c r="B22" s="2" t="s">
        <v>25</v>
      </c>
      <c r="C22" s="1" t="s">
        <v>24</v>
      </c>
      <c r="D22" s="9">
        <v>0.81605000000000005</v>
      </c>
      <c r="E22" s="2">
        <v>0.74612999999999996</v>
      </c>
      <c r="F22" s="2">
        <v>0.84313000000000005</v>
      </c>
      <c r="G22" s="2">
        <v>0.72638999999999998</v>
      </c>
      <c r="H22" s="2">
        <v>1.1704399999999999</v>
      </c>
      <c r="I22" s="2">
        <v>0.72524</v>
      </c>
      <c r="J22" s="2">
        <v>1.07392</v>
      </c>
      <c r="K22" s="2">
        <v>0.99265000000000003</v>
      </c>
      <c r="L22" s="2">
        <v>1.3172600000000001</v>
      </c>
      <c r="M22" s="2">
        <v>1.0569200000000001</v>
      </c>
      <c r="N22" s="2">
        <v>0.76661000000000001</v>
      </c>
      <c r="O22" s="2">
        <v>1.11842</v>
      </c>
      <c r="P22" s="2">
        <v>1.11741</v>
      </c>
      <c r="Q22" s="2">
        <v>0.50976999999999995</v>
      </c>
      <c r="R22" s="2">
        <v>0.86304999999999998</v>
      </c>
      <c r="S22" s="2">
        <v>1.1626799999999999</v>
      </c>
      <c r="T22" s="2"/>
      <c r="U22" s="2"/>
      <c r="V22" s="2">
        <v>0.79625999999999997</v>
      </c>
      <c r="W22" s="10">
        <v>0.72629999999999995</v>
      </c>
    </row>
    <row r="23">
      <c r="A23" s="8">
        <v>21</v>
      </c>
      <c r="B23" s="2" t="s">
        <v>25</v>
      </c>
      <c r="C23" s="1" t="s">
        <v>24</v>
      </c>
      <c r="D23" s="9">
        <v>0.84667999999999999</v>
      </c>
      <c r="E23" s="2">
        <v>0.74272000000000005</v>
      </c>
      <c r="F23" s="2">
        <v>0.80206</v>
      </c>
      <c r="G23" s="2">
        <v>0.69567999999999997</v>
      </c>
      <c r="H23" s="2">
        <v>0.89759999999999995</v>
      </c>
      <c r="I23" s="2">
        <v>1.05409</v>
      </c>
      <c r="J23" s="2">
        <v>1.06389</v>
      </c>
      <c r="K23" s="2">
        <v>0.50258999999999998</v>
      </c>
      <c r="L23" s="2">
        <v>0.42581999999999998</v>
      </c>
      <c r="M23" s="2">
        <v>1.02321</v>
      </c>
      <c r="N23" s="2">
        <v>0.90444999999999998</v>
      </c>
      <c r="O23" s="2">
        <v>0.86924999999999997</v>
      </c>
      <c r="P23" s="2">
        <v>0.96118999999999999</v>
      </c>
      <c r="Q23" s="2">
        <v>1.3270999999999999</v>
      </c>
      <c r="R23" s="2">
        <v>0.95094999999999996</v>
      </c>
      <c r="S23" s="2">
        <v>0.88324999999999998</v>
      </c>
      <c r="T23" s="2">
        <v>0.10645</v>
      </c>
      <c r="U23" s="2">
        <v>0.27568999999999999</v>
      </c>
      <c r="V23" s="2">
        <v>0.89927000000000001</v>
      </c>
      <c r="W23" s="10">
        <v>0.94011</v>
      </c>
    </row>
    <row r="24">
      <c r="A24" s="8">
        <v>22</v>
      </c>
      <c r="B24" s="2" t="s">
        <v>25</v>
      </c>
      <c r="C24" s="1" t="s">
        <v>24</v>
      </c>
      <c r="D24" s="9">
        <v>1.0243199999999999</v>
      </c>
      <c r="E24" s="2">
        <v>0.73801000000000005</v>
      </c>
      <c r="F24" s="2">
        <v>0.79976000000000003</v>
      </c>
      <c r="G24" s="2">
        <v>0.70426999999999995</v>
      </c>
      <c r="H24" s="2">
        <v>1.38869</v>
      </c>
      <c r="I24" s="2">
        <v>1.26037</v>
      </c>
      <c r="J24" s="2">
        <v>1.0015700000000001</v>
      </c>
      <c r="K24" s="2">
        <v>0.67403999999999997</v>
      </c>
      <c r="L24" s="2">
        <v>0.58996999999999999</v>
      </c>
      <c r="M24" s="2">
        <v>0.90990000000000004</v>
      </c>
      <c r="N24" s="2">
        <v>1.11619</v>
      </c>
      <c r="O24" s="2">
        <v>1.06368</v>
      </c>
      <c r="P24" s="2">
        <v>1.1360300000000001</v>
      </c>
      <c r="Q24" s="2">
        <v>1.21567</v>
      </c>
      <c r="R24" s="2">
        <v>0.75207000000000002</v>
      </c>
      <c r="S24" s="2">
        <v>1.15534</v>
      </c>
      <c r="T24" s="2">
        <v>0.15986</v>
      </c>
      <c r="U24" s="2">
        <v>0.26700000000000002</v>
      </c>
      <c r="V24" s="2">
        <v>0.91164999999999996</v>
      </c>
      <c r="W24" s="10">
        <v>1.2474700000000001</v>
      </c>
    </row>
    <row r="25">
      <c r="A25" s="8">
        <v>23</v>
      </c>
      <c r="B25" s="2" t="s">
        <v>25</v>
      </c>
      <c r="C25" s="1" t="s">
        <v>24</v>
      </c>
      <c r="D25" s="14">
        <v>0.93472</v>
      </c>
      <c r="E25" s="12">
        <v>0.58450000000000002</v>
      </c>
      <c r="F25" s="12">
        <v>0.87846000000000002</v>
      </c>
      <c r="G25" s="12">
        <v>0.48399999999999999</v>
      </c>
      <c r="H25" s="12">
        <v>1.16035</v>
      </c>
      <c r="I25" s="12">
        <v>1.1995</v>
      </c>
      <c r="J25" s="12">
        <v>1.13808</v>
      </c>
      <c r="K25" s="12">
        <v>0.99975000000000003</v>
      </c>
      <c r="L25" s="12">
        <v>0.33709</v>
      </c>
      <c r="M25" s="12">
        <v>0.97757000000000005</v>
      </c>
      <c r="N25" s="12">
        <v>0.92649000000000004</v>
      </c>
      <c r="O25" s="12">
        <v>0.88551000000000002</v>
      </c>
      <c r="P25" s="12">
        <v>0.91586000000000001</v>
      </c>
      <c r="Q25" s="12">
        <v>1.16713</v>
      </c>
      <c r="R25" s="12">
        <v>0.96780999999999995</v>
      </c>
      <c r="S25" s="12">
        <v>1.1413899999999999</v>
      </c>
      <c r="T25" s="12">
        <v>0.13444999999999999</v>
      </c>
      <c r="U25" s="12">
        <v>0.22914000000000001</v>
      </c>
      <c r="V25" s="12">
        <v>1.2863199999999999</v>
      </c>
      <c r="W25" s="15">
        <v>1.0024599999999999</v>
      </c>
    </row>
    <row r="26">
      <c r="A26" s="3">
        <v>1</v>
      </c>
      <c r="B26" s="4" t="s">
        <v>23</v>
      </c>
      <c r="C26" s="5" t="s">
        <v>26</v>
      </c>
      <c r="D26" s="9">
        <v>0.56932000000000005</v>
      </c>
      <c r="E26" s="2">
        <v>0.42621999999999999</v>
      </c>
      <c r="F26" s="2">
        <v>0.54305000000000003</v>
      </c>
      <c r="G26" s="2">
        <v>0.51797000000000004</v>
      </c>
      <c r="H26" s="2">
        <v>1.09426</v>
      </c>
      <c r="I26" s="2">
        <v>1.3104499999999999</v>
      </c>
      <c r="J26" s="2">
        <v>0.78271999999999997</v>
      </c>
      <c r="K26" s="2">
        <v>1.0345800000000001</v>
      </c>
      <c r="L26" s="2">
        <v>0.36576999999999998</v>
      </c>
      <c r="M26" s="2">
        <v>0.62209999999999999</v>
      </c>
      <c r="N26" s="2">
        <v>0.58513999999999999</v>
      </c>
      <c r="O26" s="2">
        <v>0.34509000000000001</v>
      </c>
      <c r="P26" s="2">
        <v>0.71970000000000001</v>
      </c>
      <c r="Q26" s="2">
        <v>2.89439</v>
      </c>
      <c r="R26" s="2">
        <v>0.63234000000000001</v>
      </c>
      <c r="S26" s="2">
        <v>0.84369000000000005</v>
      </c>
      <c r="T26" s="2">
        <v>0.16166</v>
      </c>
      <c r="U26" s="2">
        <v>0.34068999999999999</v>
      </c>
      <c r="V26" s="2">
        <v>0.66252999999999995</v>
      </c>
      <c r="W26" s="10">
        <v>0.87873999999999997</v>
      </c>
    </row>
    <row r="27">
      <c r="A27" s="8">
        <v>2</v>
      </c>
      <c r="B27" s="2" t="s">
        <v>23</v>
      </c>
      <c r="C27" s="1" t="s">
        <v>26</v>
      </c>
      <c r="D27" s="9">
        <v>0.55849000000000004</v>
      </c>
      <c r="E27" s="2">
        <v>0.59882000000000002</v>
      </c>
      <c r="F27" s="2">
        <v>0.73946999999999996</v>
      </c>
      <c r="G27" s="2">
        <v>0.18717</v>
      </c>
      <c r="H27" s="2">
        <v>0.57025999999999999</v>
      </c>
      <c r="I27" s="2">
        <v>1.0472600000000001</v>
      </c>
      <c r="J27" s="2">
        <v>0.98643999999999998</v>
      </c>
      <c r="K27" s="2">
        <v>1.17317</v>
      </c>
      <c r="L27" s="2">
        <v>0.36618000000000001</v>
      </c>
      <c r="M27" s="2">
        <v>0.79003000000000001</v>
      </c>
      <c r="N27" s="2">
        <v>0.46522999999999998</v>
      </c>
      <c r="O27" s="2">
        <v>0.80323999999999995</v>
      </c>
      <c r="P27" s="2">
        <v>0.86219000000000001</v>
      </c>
      <c r="Q27" s="2">
        <v>1.52155</v>
      </c>
      <c r="R27" s="2">
        <v>0.86348999999999998</v>
      </c>
      <c r="S27" s="2">
        <v>0.72997999999999996</v>
      </c>
      <c r="T27" s="2">
        <v>0.16768</v>
      </c>
      <c r="U27" s="2">
        <v>0.24168999999999999</v>
      </c>
      <c r="V27" s="2">
        <v>0.75112999999999996</v>
      </c>
      <c r="W27" s="10">
        <v>0.88932</v>
      </c>
    </row>
    <row r="28">
      <c r="A28" s="8">
        <v>3</v>
      </c>
      <c r="B28" s="2" t="s">
        <v>23</v>
      </c>
      <c r="C28" s="1" t="s">
        <v>26</v>
      </c>
      <c r="D28" s="9">
        <v>0.67596999999999996</v>
      </c>
      <c r="E28" s="2">
        <v>0.47186</v>
      </c>
      <c r="F28" s="2">
        <v>0.52349000000000001</v>
      </c>
      <c r="G28" s="2">
        <v>0.30763000000000001</v>
      </c>
      <c r="H28" s="2">
        <v>0.62851000000000001</v>
      </c>
      <c r="I28" s="2">
        <v>0.99807999999999997</v>
      </c>
      <c r="J28" s="2">
        <v>0.73424999999999996</v>
      </c>
      <c r="K28" s="2">
        <v>1.2343299999999999</v>
      </c>
      <c r="L28" s="2">
        <v>0.47331000000000001</v>
      </c>
      <c r="M28" s="2">
        <v>0.53522999999999998</v>
      </c>
      <c r="N28" s="2">
        <v>0.59774000000000005</v>
      </c>
      <c r="O28" s="2">
        <v>0.69994999999999996</v>
      </c>
      <c r="P28" s="2">
        <v>0.61990999999999996</v>
      </c>
      <c r="Q28" s="2">
        <v>1.08954</v>
      </c>
      <c r="R28" s="2">
        <v>0.64383000000000001</v>
      </c>
      <c r="S28" s="2">
        <v>0.57143999999999995</v>
      </c>
      <c r="T28" s="2">
        <v>0.19225999999999999</v>
      </c>
      <c r="U28" s="2">
        <v>0.18728</v>
      </c>
      <c r="V28" s="2">
        <v>0.54437000000000002</v>
      </c>
      <c r="W28" s="10">
        <v>0.77354000000000001</v>
      </c>
    </row>
    <row r="29">
      <c r="A29" s="8">
        <v>4</v>
      </c>
      <c r="B29" s="2" t="s">
        <v>23</v>
      </c>
      <c r="C29" s="1" t="s">
        <v>26</v>
      </c>
      <c r="D29" s="9">
        <v>0.88822999999999996</v>
      </c>
      <c r="E29" s="2">
        <v>0.46127000000000001</v>
      </c>
      <c r="F29" s="2">
        <v>0.75280999999999998</v>
      </c>
      <c r="G29" s="2">
        <v>0.45917999999999998</v>
      </c>
      <c r="H29" s="2">
        <v>1.0148900000000001</v>
      </c>
      <c r="I29" s="2">
        <v>0.85504999999999998</v>
      </c>
      <c r="J29" s="2">
        <v>1.2826900000000001</v>
      </c>
      <c r="K29" s="2">
        <v>0.85660000000000003</v>
      </c>
      <c r="L29" s="2">
        <v>0.49203000000000002</v>
      </c>
      <c r="M29" s="2">
        <v>0.79188000000000003</v>
      </c>
      <c r="N29" s="2">
        <v>0.81947000000000003</v>
      </c>
      <c r="O29" s="2">
        <v>0.91520000000000001</v>
      </c>
      <c r="P29" s="2">
        <v>0.83406000000000002</v>
      </c>
      <c r="Q29" s="2">
        <v>0.91718999999999995</v>
      </c>
      <c r="R29" s="2">
        <v>1.00288</v>
      </c>
      <c r="S29" s="2">
        <v>0.92003000000000001</v>
      </c>
      <c r="T29" s="2">
        <v>0.1794</v>
      </c>
      <c r="U29" s="2">
        <v>0.37314999999999998</v>
      </c>
      <c r="V29" s="2">
        <v>0.84743999999999997</v>
      </c>
      <c r="W29" s="10">
        <v>1.1246499999999999</v>
      </c>
    </row>
    <row r="30">
      <c r="A30" s="8">
        <v>5</v>
      </c>
      <c r="B30" s="2" t="s">
        <v>23</v>
      </c>
      <c r="C30" s="1" t="s">
        <v>26</v>
      </c>
      <c r="D30" s="9">
        <v>0.97423999999999999</v>
      </c>
      <c r="E30" s="2">
        <v>0.51263999999999998</v>
      </c>
      <c r="F30" s="2">
        <v>0.72009000000000001</v>
      </c>
      <c r="G30" s="2">
        <v>0.60138000000000003</v>
      </c>
      <c r="H30" s="2">
        <v>0.89266000000000001</v>
      </c>
      <c r="I30" s="2">
        <v>0.75612000000000001</v>
      </c>
      <c r="J30" s="2">
        <v>0.95118999999999998</v>
      </c>
      <c r="K30" s="2">
        <v>0.84294999999999998</v>
      </c>
      <c r="L30" s="2">
        <v>0.61055000000000004</v>
      </c>
      <c r="M30" s="2">
        <v>0.66403000000000001</v>
      </c>
      <c r="N30" s="2">
        <v>0.85743999999999998</v>
      </c>
      <c r="O30" s="2">
        <v>0.90254999999999996</v>
      </c>
      <c r="P30" s="2">
        <v>0.79962</v>
      </c>
      <c r="Q30" s="2">
        <v>0.86623000000000006</v>
      </c>
      <c r="R30" s="2">
        <v>0.76468000000000003</v>
      </c>
      <c r="S30" s="2">
        <v>1.1135699999999999</v>
      </c>
      <c r="T30" s="2">
        <v>0.16797000000000001</v>
      </c>
      <c r="U30" s="2">
        <v>0.26508999999999999</v>
      </c>
      <c r="V30" s="2">
        <v>0.74741999999999997</v>
      </c>
      <c r="W30" s="10">
        <v>0.78003</v>
      </c>
    </row>
    <row r="31">
      <c r="A31" s="8">
        <v>6</v>
      </c>
      <c r="B31" s="2" t="s">
        <v>23</v>
      </c>
      <c r="C31" s="1" t="s">
        <v>26</v>
      </c>
      <c r="D31" s="9">
        <v>0.73151999999999995</v>
      </c>
      <c r="E31" s="2">
        <v>0.50194000000000005</v>
      </c>
      <c r="F31" s="2">
        <v>0.72433000000000003</v>
      </c>
      <c r="G31" s="2">
        <v>0.81223000000000001</v>
      </c>
      <c r="H31" s="2">
        <v>0.96142000000000005</v>
      </c>
      <c r="I31" s="2">
        <v>0.82572000000000001</v>
      </c>
      <c r="J31" s="2">
        <v>0.82762000000000002</v>
      </c>
      <c r="K31" s="2">
        <v>1.12239</v>
      </c>
      <c r="L31" s="2">
        <v>0.72070000000000001</v>
      </c>
      <c r="M31" s="2">
        <v>0.77498999999999996</v>
      </c>
      <c r="N31" s="2">
        <v>0.90234000000000003</v>
      </c>
      <c r="O31" s="2">
        <v>0.76704000000000006</v>
      </c>
      <c r="P31" s="2">
        <v>0.80913000000000002</v>
      </c>
      <c r="Q31" s="2">
        <v>0.50104000000000004</v>
      </c>
      <c r="R31" s="2">
        <v>0.93781000000000003</v>
      </c>
      <c r="S31" s="2">
        <v>0.75705999999999996</v>
      </c>
      <c r="T31" s="2">
        <v>0.23064999999999999</v>
      </c>
      <c r="U31" s="2">
        <v>0.28395999999999999</v>
      </c>
      <c r="V31" s="2">
        <v>0.98324</v>
      </c>
      <c r="W31" s="10">
        <v>0.74887000000000004</v>
      </c>
    </row>
    <row r="32">
      <c r="A32" s="8">
        <v>7</v>
      </c>
      <c r="B32" s="2" t="s">
        <v>23</v>
      </c>
      <c r="C32" s="1" t="s">
        <v>26</v>
      </c>
      <c r="D32" s="9">
        <v>0.97182000000000002</v>
      </c>
      <c r="E32" s="2">
        <v>0.74028000000000005</v>
      </c>
      <c r="F32" s="2">
        <v>0.99865000000000004</v>
      </c>
      <c r="G32" s="2">
        <v>0.68974999999999997</v>
      </c>
      <c r="H32" s="2">
        <v>0.90734000000000004</v>
      </c>
      <c r="I32" s="2">
        <v>0.69133</v>
      </c>
      <c r="J32" s="2">
        <v>1.0691600000000001</v>
      </c>
      <c r="K32" s="2">
        <v>0.90942000000000001</v>
      </c>
      <c r="L32" s="2">
        <v>0.60570999999999997</v>
      </c>
      <c r="M32" s="2">
        <v>0.87892000000000003</v>
      </c>
      <c r="N32" s="2">
        <v>0.57955999999999996</v>
      </c>
      <c r="O32" s="2">
        <v>1.0581199999999999</v>
      </c>
      <c r="P32" s="2">
        <v>1.02912</v>
      </c>
      <c r="Q32" s="2">
        <v>0.51817999999999997</v>
      </c>
      <c r="R32" s="2">
        <v>0.81415999999999999</v>
      </c>
      <c r="S32" s="2">
        <v>0.89441999999999999</v>
      </c>
      <c r="T32" s="2">
        <v>0.072620000000000004</v>
      </c>
      <c r="U32" s="2">
        <v>0.17473</v>
      </c>
      <c r="V32" s="2">
        <v>0.89263999999999999</v>
      </c>
      <c r="W32" s="10">
        <v>0.85296000000000005</v>
      </c>
    </row>
    <row r="33">
      <c r="A33" s="8">
        <v>8</v>
      </c>
      <c r="B33" s="2" t="s">
        <v>23</v>
      </c>
      <c r="C33" s="1" t="s">
        <v>26</v>
      </c>
      <c r="D33" s="9">
        <v>0.99836000000000003</v>
      </c>
      <c r="E33" s="2">
        <v>0.52773000000000003</v>
      </c>
      <c r="F33" s="2">
        <v>0.94157999999999997</v>
      </c>
      <c r="G33" s="2">
        <v>0.59843000000000002</v>
      </c>
      <c r="H33" s="2">
        <v>1.15059</v>
      </c>
      <c r="I33" s="2">
        <v>0.92922000000000005</v>
      </c>
      <c r="J33" s="2">
        <v>1.23868</v>
      </c>
      <c r="K33" s="2">
        <v>1.0097400000000001</v>
      </c>
      <c r="L33" s="2">
        <v>0.68206999999999995</v>
      </c>
      <c r="M33" s="2">
        <v>0.83337000000000006</v>
      </c>
      <c r="N33" s="2">
        <v>1.2227600000000001</v>
      </c>
      <c r="O33" s="2">
        <v>0.96238999999999997</v>
      </c>
      <c r="P33" s="2">
        <v>0.83248999999999995</v>
      </c>
      <c r="Q33" s="2">
        <v>0.70657999999999999</v>
      </c>
      <c r="R33" s="2">
        <v>1.1772899999999999</v>
      </c>
      <c r="S33" s="2">
        <v>1.2539899999999999</v>
      </c>
      <c r="T33" s="2">
        <v>0.10261000000000001</v>
      </c>
      <c r="U33" s="2">
        <v>0.35748999999999997</v>
      </c>
      <c r="V33" s="2">
        <v>1.26447</v>
      </c>
      <c r="W33" s="10">
        <v>0.81674999999999998</v>
      </c>
    </row>
    <row r="34">
      <c r="A34" s="8">
        <v>9</v>
      </c>
      <c r="B34" s="2" t="s">
        <v>23</v>
      </c>
      <c r="C34" s="1" t="s">
        <v>26</v>
      </c>
      <c r="D34" s="9">
        <v>0.88649999999999995</v>
      </c>
      <c r="E34" s="2">
        <v>0.57318000000000002</v>
      </c>
      <c r="F34" s="2">
        <v>0.71648000000000001</v>
      </c>
      <c r="G34" s="2">
        <v>0.49830000000000002</v>
      </c>
      <c r="H34" s="2">
        <v>0.90888999999999998</v>
      </c>
      <c r="I34" s="2">
        <v>1.35588</v>
      </c>
      <c r="J34" s="2">
        <v>1.0502899999999999</v>
      </c>
      <c r="K34" s="2">
        <v>1.0168999999999999</v>
      </c>
      <c r="L34" s="2">
        <v>0.47765999999999997</v>
      </c>
      <c r="M34" s="2">
        <v>0.013469999999999999</v>
      </c>
      <c r="N34" s="2">
        <v>0.82782</v>
      </c>
      <c r="O34" s="2">
        <v>0.82879000000000003</v>
      </c>
      <c r="P34" s="2">
        <v>0.89375000000000004</v>
      </c>
      <c r="Q34" s="2">
        <v>0.89212000000000002</v>
      </c>
      <c r="R34" s="2">
        <v>0.81025000000000003</v>
      </c>
      <c r="S34" s="2">
        <v>0.95823000000000003</v>
      </c>
      <c r="T34" s="2">
        <v>0.12619</v>
      </c>
      <c r="U34" s="2">
        <v>0.35632999999999998</v>
      </c>
      <c r="V34" s="2">
        <v>0.66141000000000005</v>
      </c>
      <c r="W34" s="10">
        <v>0.97416000000000003</v>
      </c>
    </row>
    <row r="35">
      <c r="A35" s="8">
        <v>10</v>
      </c>
      <c r="B35" s="2" t="s">
        <v>23</v>
      </c>
      <c r="C35" s="1" t="s">
        <v>26</v>
      </c>
      <c r="D35" s="9">
        <v>0.97902</v>
      </c>
      <c r="E35" s="2">
        <v>0.62446999999999997</v>
      </c>
      <c r="F35" s="2">
        <v>0.75882000000000005</v>
      </c>
      <c r="G35" s="2">
        <v>0.65624000000000005</v>
      </c>
      <c r="H35" s="2">
        <v>1.13557</v>
      </c>
      <c r="I35" s="2">
        <v>0.88339000000000001</v>
      </c>
      <c r="J35" s="2">
        <v>1.18486</v>
      </c>
      <c r="K35" s="2">
        <v>0.87299000000000004</v>
      </c>
      <c r="L35" s="2"/>
      <c r="M35" s="2">
        <v>0.77388999999999997</v>
      </c>
      <c r="N35" s="2">
        <v>0.99102000000000001</v>
      </c>
      <c r="O35" s="2">
        <v>1.1194200000000001</v>
      </c>
      <c r="P35" s="2">
        <v>0.82025999999999999</v>
      </c>
      <c r="Q35" s="2">
        <v>1.3399300000000001</v>
      </c>
      <c r="R35" s="2">
        <v>0.93437000000000003</v>
      </c>
      <c r="S35" s="2">
        <v>0.89515999999999996</v>
      </c>
      <c r="T35" s="2">
        <v>0.094769999999999993</v>
      </c>
      <c r="U35" s="2">
        <v>0.26684000000000002</v>
      </c>
      <c r="V35" s="2">
        <v>0.89561999999999997</v>
      </c>
      <c r="W35" s="10">
        <v>0.81071000000000004</v>
      </c>
    </row>
    <row r="36">
      <c r="A36" s="8">
        <v>11</v>
      </c>
      <c r="B36" s="2" t="s">
        <v>23</v>
      </c>
      <c r="C36" s="1" t="s">
        <v>26</v>
      </c>
      <c r="D36" s="9">
        <v>0.84758</v>
      </c>
      <c r="E36" s="2">
        <v>0.64964</v>
      </c>
      <c r="F36" s="2">
        <v>0.70309999999999995</v>
      </c>
      <c r="G36" s="2">
        <v>0.52929999999999999</v>
      </c>
      <c r="H36" s="2">
        <v>1.1075699999999999</v>
      </c>
      <c r="I36" s="2">
        <v>1.2701899999999999</v>
      </c>
      <c r="J36" s="2">
        <v>1.0696699999999999</v>
      </c>
      <c r="K36" s="2">
        <v>1.1137699999999999</v>
      </c>
      <c r="L36" s="2">
        <v>0.53249999999999997</v>
      </c>
      <c r="M36" s="2">
        <v>0.82733000000000001</v>
      </c>
      <c r="N36" s="2">
        <v>0.93988000000000005</v>
      </c>
      <c r="O36" s="2">
        <v>0.85177000000000003</v>
      </c>
      <c r="P36" s="2">
        <v>0.92057999999999995</v>
      </c>
      <c r="Q36" s="2">
        <v>1.0996300000000001</v>
      </c>
      <c r="R36" s="2">
        <v>0.75949</v>
      </c>
      <c r="S36" s="2">
        <v>1.0354000000000001</v>
      </c>
      <c r="T36" s="2">
        <v>0.19220000000000001</v>
      </c>
      <c r="U36" s="2">
        <v>0.27174999999999999</v>
      </c>
      <c r="V36" s="2">
        <v>0.79825999999999997</v>
      </c>
      <c r="W36" s="10">
        <v>1.2972300000000001</v>
      </c>
    </row>
    <row r="37">
      <c r="A37" s="11">
        <v>12</v>
      </c>
      <c r="B37" s="12" t="s">
        <v>23</v>
      </c>
      <c r="C37" s="13" t="s">
        <v>26</v>
      </c>
      <c r="D37" s="9">
        <v>0.74653000000000003</v>
      </c>
      <c r="E37" s="2">
        <v>0.54515000000000002</v>
      </c>
      <c r="F37" s="2">
        <v>0.62322999999999995</v>
      </c>
      <c r="G37" s="2">
        <v>0.67554999999999998</v>
      </c>
      <c r="H37" s="2">
        <v>1.0962499999999999</v>
      </c>
      <c r="I37" s="2">
        <v>1.20329</v>
      </c>
      <c r="J37" s="2">
        <v>1.0788899999999999</v>
      </c>
      <c r="K37" s="2">
        <v>1.04227</v>
      </c>
      <c r="L37" s="2"/>
      <c r="M37" s="2">
        <v>0.84469000000000005</v>
      </c>
      <c r="N37" s="2">
        <v>0.88414999999999999</v>
      </c>
      <c r="O37" s="2">
        <v>0.90337999999999996</v>
      </c>
      <c r="P37" s="2">
        <v>0.74787000000000003</v>
      </c>
      <c r="Q37" s="2">
        <v>1.6551499999999999</v>
      </c>
      <c r="R37" s="2">
        <v>0.81745000000000001</v>
      </c>
      <c r="S37" s="2">
        <v>1.2470399999999999</v>
      </c>
      <c r="T37" s="2"/>
      <c r="U37" s="2">
        <v>0.51375000000000004</v>
      </c>
      <c r="V37" s="2">
        <v>0.95211000000000001</v>
      </c>
      <c r="W37" s="10">
        <v>1.3462000000000001</v>
      </c>
    </row>
    <row r="38">
      <c r="A38" s="8">
        <v>13</v>
      </c>
      <c r="B38" s="2" t="s">
        <v>25</v>
      </c>
      <c r="C38" s="1" t="s">
        <v>26</v>
      </c>
      <c r="D38" s="6">
        <v>0.90747999999999995</v>
      </c>
      <c r="E38" s="4">
        <v>0.34533999999999998</v>
      </c>
      <c r="F38" s="4">
        <v>0.56850999999999996</v>
      </c>
      <c r="G38" s="4">
        <v>0.83857999999999999</v>
      </c>
      <c r="H38" s="4">
        <v>1.26163</v>
      </c>
      <c r="I38" s="4">
        <v>0.97680999999999996</v>
      </c>
      <c r="J38" s="4">
        <v>1.21905</v>
      </c>
      <c r="K38" s="4">
        <v>0.92612000000000005</v>
      </c>
      <c r="L38" s="4">
        <v>0.27071000000000001</v>
      </c>
      <c r="M38" s="4">
        <v>0.76978000000000002</v>
      </c>
      <c r="N38" s="4">
        <v>0.92949999999999999</v>
      </c>
      <c r="O38" s="4">
        <v>0.86014999999999997</v>
      </c>
      <c r="P38" s="4">
        <v>0.85841000000000001</v>
      </c>
      <c r="Q38" s="4">
        <v>1.4092499999999999</v>
      </c>
      <c r="R38" s="4">
        <v>0.82206999999999997</v>
      </c>
      <c r="S38" s="4">
        <v>1.05097</v>
      </c>
      <c r="T38" s="4">
        <v>0.11806999999999999</v>
      </c>
      <c r="U38" s="4">
        <v>0.30903000000000003</v>
      </c>
      <c r="V38" s="4">
        <v>0.73692000000000002</v>
      </c>
      <c r="W38" s="7">
        <v>0.77468000000000004</v>
      </c>
    </row>
    <row r="39">
      <c r="A39" s="8">
        <v>14</v>
      </c>
      <c r="B39" s="2" t="s">
        <v>25</v>
      </c>
      <c r="C39" s="1" t="s">
        <v>26</v>
      </c>
      <c r="D39" s="9">
        <v>0.58277000000000001</v>
      </c>
      <c r="E39" s="2">
        <v>0.48229</v>
      </c>
      <c r="F39" s="2">
        <v>0.50248000000000004</v>
      </c>
      <c r="G39" s="2">
        <v>0.64327000000000001</v>
      </c>
      <c r="H39" s="2">
        <v>1.02336</v>
      </c>
      <c r="I39" s="2">
        <v>0.96594999999999998</v>
      </c>
      <c r="J39" s="2">
        <v>0.9123</v>
      </c>
      <c r="K39" s="2">
        <v>1.1010200000000001</v>
      </c>
      <c r="L39" s="2">
        <v>0.17868000000000001</v>
      </c>
      <c r="M39" s="2">
        <v>0.84423000000000004</v>
      </c>
      <c r="N39" s="2">
        <v>0.69108999999999998</v>
      </c>
      <c r="O39" s="2">
        <v>0.73807</v>
      </c>
      <c r="P39" s="2">
        <v>0.65403</v>
      </c>
      <c r="Q39" s="2">
        <v>0.93801000000000001</v>
      </c>
      <c r="R39" s="2">
        <v>0.84521000000000002</v>
      </c>
      <c r="S39" s="2">
        <v>1.12554</v>
      </c>
      <c r="T39" s="2">
        <v>0.18426999999999999</v>
      </c>
      <c r="U39" s="2">
        <v>0.22378000000000001</v>
      </c>
      <c r="V39" s="2">
        <v>0.82174000000000003</v>
      </c>
      <c r="W39" s="10">
        <v>0.83214999999999995</v>
      </c>
    </row>
    <row r="40">
      <c r="A40" s="8">
        <v>15</v>
      </c>
      <c r="B40" s="2" t="s">
        <v>25</v>
      </c>
      <c r="C40" s="1" t="s">
        <v>26</v>
      </c>
      <c r="D40" s="9">
        <v>1.3544799999999999</v>
      </c>
      <c r="E40" s="2">
        <v>0.57184000000000001</v>
      </c>
      <c r="F40" s="2">
        <v>0.92852999999999997</v>
      </c>
      <c r="G40" s="2">
        <v>0.86682999999999999</v>
      </c>
      <c r="H40" s="2">
        <v>1.9060999999999999</v>
      </c>
      <c r="I40" s="2">
        <v>1.1519200000000001</v>
      </c>
      <c r="J40" s="2">
        <v>1.4286799999999999</v>
      </c>
      <c r="K40" s="2">
        <v>0.95130999999999999</v>
      </c>
      <c r="L40" s="2">
        <v>1.0210399999999999</v>
      </c>
      <c r="M40" s="2">
        <v>1.0410999999999999</v>
      </c>
      <c r="N40" s="2">
        <v>1.25013</v>
      </c>
      <c r="O40" s="2">
        <v>0.98250999999999999</v>
      </c>
      <c r="P40" s="2">
        <v>1.11321</v>
      </c>
      <c r="Q40" s="2">
        <v>0.94615000000000005</v>
      </c>
      <c r="R40" s="2">
        <v>1.16683</v>
      </c>
      <c r="S40" s="2"/>
      <c r="T40" s="2">
        <v>0.17305000000000001</v>
      </c>
      <c r="U40" s="2">
        <v>0.36445</v>
      </c>
      <c r="V40" s="2">
        <v>1.39394</v>
      </c>
      <c r="W40" s="10">
        <v>1.35521</v>
      </c>
    </row>
    <row r="41">
      <c r="A41" s="8">
        <v>16</v>
      </c>
      <c r="B41" s="2" t="s">
        <v>25</v>
      </c>
      <c r="C41" s="1" t="s">
        <v>26</v>
      </c>
      <c r="D41" s="9">
        <v>0.90659999999999996</v>
      </c>
      <c r="E41" s="2">
        <v>0.42595</v>
      </c>
      <c r="F41" s="2">
        <v>0.65105000000000002</v>
      </c>
      <c r="G41" s="2">
        <v>0.58431999999999995</v>
      </c>
      <c r="H41" s="2">
        <v>1.11652</v>
      </c>
      <c r="I41" s="2">
        <v>1.4442900000000001</v>
      </c>
      <c r="J41" s="2">
        <v>1.1594100000000001</v>
      </c>
      <c r="K41" s="2">
        <v>1.0600499999999999</v>
      </c>
      <c r="L41" s="2">
        <v>0.43528</v>
      </c>
      <c r="M41" s="2">
        <v>0.77139999999999997</v>
      </c>
      <c r="N41" s="2">
        <v>1.1072299999999999</v>
      </c>
      <c r="O41" s="2">
        <v>0.67398999999999998</v>
      </c>
      <c r="P41" s="2">
        <v>0.59533999999999998</v>
      </c>
      <c r="Q41" s="2">
        <v>1.08938</v>
      </c>
      <c r="R41" s="2">
        <v>0.78683999999999998</v>
      </c>
      <c r="S41" s="2">
        <v>0.87619999999999998</v>
      </c>
      <c r="T41" s="2">
        <v>0.14773</v>
      </c>
      <c r="U41" s="2">
        <v>0.36253999999999997</v>
      </c>
      <c r="V41" s="2">
        <v>0.76983999999999997</v>
      </c>
      <c r="W41" s="10">
        <v>1.18398</v>
      </c>
    </row>
    <row r="42">
      <c r="A42" s="8">
        <v>17</v>
      </c>
      <c r="B42" s="2" t="s">
        <v>25</v>
      </c>
      <c r="C42" s="1" t="s">
        <v>26</v>
      </c>
      <c r="D42" s="9">
        <v>1.22746</v>
      </c>
      <c r="E42" s="2">
        <v>0.76463999999999999</v>
      </c>
      <c r="F42" s="2">
        <v>1.1059000000000001</v>
      </c>
      <c r="G42" s="2">
        <v>0.53525999999999996</v>
      </c>
      <c r="H42" s="2">
        <v>1.5918099999999999</v>
      </c>
      <c r="I42" s="2">
        <v>1.80253</v>
      </c>
      <c r="J42" s="2">
        <v>1.45573</v>
      </c>
      <c r="K42" s="2">
        <v>1.1365099999999999</v>
      </c>
      <c r="L42" s="2">
        <v>0.77751999999999999</v>
      </c>
      <c r="M42" s="2">
        <v>0.97423999999999999</v>
      </c>
      <c r="N42" s="2">
        <v>1.2411399999999999</v>
      </c>
      <c r="O42" s="2">
        <v>0.96584999999999999</v>
      </c>
      <c r="P42" s="2">
        <v>1.0057799999999999</v>
      </c>
      <c r="Q42" s="2">
        <v>0.81093999999999999</v>
      </c>
      <c r="R42" s="2">
        <v>1.21519</v>
      </c>
      <c r="S42" s="2"/>
      <c r="T42" s="2">
        <v>0.26796999999999999</v>
      </c>
      <c r="U42" s="2">
        <v>0.45959</v>
      </c>
      <c r="V42" s="2">
        <v>1.3590199999999999</v>
      </c>
      <c r="W42" s="10">
        <v>2.0469300000000001</v>
      </c>
    </row>
    <row r="43">
      <c r="A43" s="8">
        <v>18</v>
      </c>
      <c r="B43" s="2" t="s">
        <v>25</v>
      </c>
      <c r="C43" s="1" t="s">
        <v>26</v>
      </c>
      <c r="D43" s="9">
        <v>0.99307999999999996</v>
      </c>
      <c r="E43" s="2">
        <v>0.65737000000000001</v>
      </c>
      <c r="F43" s="2">
        <v>0.88395999999999997</v>
      </c>
      <c r="G43" s="2">
        <v>0.65169999999999995</v>
      </c>
      <c r="H43" s="2">
        <v>1.06016</v>
      </c>
      <c r="I43" s="2">
        <v>1.13985</v>
      </c>
      <c r="J43" s="2">
        <v>1.1721900000000001</v>
      </c>
      <c r="K43" s="2">
        <v>1.04348</v>
      </c>
      <c r="L43" s="2">
        <v>1.0250900000000001</v>
      </c>
      <c r="M43" s="2">
        <v>0.97841</v>
      </c>
      <c r="N43" s="2">
        <v>0.96291000000000004</v>
      </c>
      <c r="O43" s="2">
        <v>0.92295000000000005</v>
      </c>
      <c r="P43" s="2">
        <v>0.89812999999999998</v>
      </c>
      <c r="Q43" s="2">
        <v>0.59846999999999995</v>
      </c>
      <c r="R43" s="2">
        <v>0.96311999999999998</v>
      </c>
      <c r="S43" s="2">
        <v>1.1103499999999999</v>
      </c>
      <c r="T43" s="2">
        <v>0.20082</v>
      </c>
      <c r="U43" s="2">
        <v>0.26694000000000001</v>
      </c>
      <c r="V43" s="2">
        <v>0.76627000000000001</v>
      </c>
      <c r="W43" s="10">
        <v>1.03789</v>
      </c>
    </row>
    <row r="44">
      <c r="A44" s="8">
        <v>19</v>
      </c>
      <c r="B44" s="2" t="s">
        <v>25</v>
      </c>
      <c r="C44" s="1" t="s">
        <v>26</v>
      </c>
      <c r="D44" s="9">
        <v>1.1434899999999999</v>
      </c>
      <c r="E44" s="2">
        <v>0.54220999999999997</v>
      </c>
      <c r="F44" s="2">
        <v>0.75105999999999995</v>
      </c>
      <c r="G44" s="2">
        <v>0.5655</v>
      </c>
      <c r="H44" s="2">
        <v>1.15378</v>
      </c>
      <c r="I44" s="2">
        <v>1.5194300000000001</v>
      </c>
      <c r="J44" s="2">
        <v>1.0495699999999999</v>
      </c>
      <c r="K44" s="2">
        <v>1.0121100000000001</v>
      </c>
      <c r="L44" s="2">
        <v>0.62302999999999997</v>
      </c>
      <c r="M44" s="2">
        <v>0.64429999999999998</v>
      </c>
      <c r="N44" s="2">
        <v>0.81115999999999999</v>
      </c>
      <c r="O44" s="2">
        <v>0.72701000000000005</v>
      </c>
      <c r="P44" s="2">
        <v>0.53969</v>
      </c>
      <c r="Q44" s="2">
        <v>1.1236600000000001</v>
      </c>
      <c r="R44" s="2">
        <v>0.77083000000000002</v>
      </c>
      <c r="S44" s="2">
        <v>1.1232</v>
      </c>
      <c r="T44" s="2">
        <v>0.11676</v>
      </c>
      <c r="U44" s="2">
        <v>0.35181000000000001</v>
      </c>
      <c r="V44" s="2">
        <v>0.67335999999999996</v>
      </c>
      <c r="W44" s="10">
        <v>1.24234</v>
      </c>
    </row>
    <row r="45">
      <c r="A45" s="8">
        <v>20</v>
      </c>
      <c r="B45" s="2" t="s">
        <v>25</v>
      </c>
      <c r="C45" s="1" t="s">
        <v>26</v>
      </c>
      <c r="D45" s="9">
        <v>0.67720999999999998</v>
      </c>
      <c r="E45" s="2">
        <v>0.43598999999999999</v>
      </c>
      <c r="F45" s="2">
        <v>0.6381</v>
      </c>
      <c r="G45" s="2">
        <v>0.48074</v>
      </c>
      <c r="H45" s="2">
        <v>0.86262000000000005</v>
      </c>
      <c r="I45" s="2">
        <v>0.65015999999999996</v>
      </c>
      <c r="J45" s="2">
        <v>1.3843000000000001</v>
      </c>
      <c r="K45" s="2">
        <v>0.75480999999999998</v>
      </c>
      <c r="L45" s="2">
        <v>0.71247000000000005</v>
      </c>
      <c r="M45" s="2">
        <v>0.69645000000000001</v>
      </c>
      <c r="N45" s="2">
        <v>0.79540999999999995</v>
      </c>
      <c r="O45" s="2">
        <v>0.74934999999999996</v>
      </c>
      <c r="P45" s="2">
        <v>0.61216999999999999</v>
      </c>
      <c r="Q45" s="2">
        <v>0.57782</v>
      </c>
      <c r="R45" s="2">
        <v>0.82831999999999995</v>
      </c>
      <c r="S45" s="2">
        <v>0.87929999999999997</v>
      </c>
      <c r="T45" s="2"/>
      <c r="U45" s="2"/>
      <c r="V45" s="2">
        <v>0.58716999999999997</v>
      </c>
      <c r="W45" s="10">
        <v>0.68798000000000004</v>
      </c>
    </row>
    <row r="46">
      <c r="A46" s="8">
        <v>21</v>
      </c>
      <c r="B46" s="2" t="s">
        <v>25</v>
      </c>
      <c r="C46" s="1" t="s">
        <v>26</v>
      </c>
      <c r="D46" s="9">
        <v>1.07246</v>
      </c>
      <c r="E46" s="2">
        <v>0.50965000000000005</v>
      </c>
      <c r="F46" s="2">
        <v>0.89422999999999997</v>
      </c>
      <c r="G46" s="2">
        <v>0.41537000000000002</v>
      </c>
      <c r="H46" s="2">
        <v>1.4239599999999999</v>
      </c>
      <c r="I46" s="2">
        <v>1.23062</v>
      </c>
      <c r="J46" s="2">
        <v>1.20191</v>
      </c>
      <c r="K46" s="2">
        <v>0.85055999999999998</v>
      </c>
      <c r="L46" s="2">
        <v>0.57804999999999995</v>
      </c>
      <c r="M46" s="2">
        <v>0.78112999999999999</v>
      </c>
      <c r="N46" s="2">
        <v>1.0246200000000001</v>
      </c>
      <c r="O46" s="2">
        <v>0.90429000000000004</v>
      </c>
      <c r="P46" s="2">
        <v>0.83819999999999995</v>
      </c>
      <c r="Q46" s="2">
        <v>2.05063</v>
      </c>
      <c r="R46" s="2">
        <v>1.0478700000000001</v>
      </c>
      <c r="S46" s="2">
        <v>1.38672</v>
      </c>
      <c r="T46" s="2">
        <v>0.21404000000000001</v>
      </c>
      <c r="U46" s="2">
        <v>0.30099999999999999</v>
      </c>
      <c r="V46" s="2">
        <v>0.89819000000000004</v>
      </c>
      <c r="W46" s="10">
        <v>1.6047</v>
      </c>
    </row>
    <row r="47">
      <c r="A47" s="8">
        <v>22</v>
      </c>
      <c r="B47" s="2" t="s">
        <v>25</v>
      </c>
      <c r="C47" s="1" t="s">
        <v>26</v>
      </c>
      <c r="D47" s="9">
        <v>0.92845</v>
      </c>
      <c r="E47" s="2">
        <v>0.43487999999999999</v>
      </c>
      <c r="F47" s="2">
        <v>1.0124200000000001</v>
      </c>
      <c r="G47" s="2">
        <v>0.43873000000000001</v>
      </c>
      <c r="H47" s="2">
        <v>1.3528800000000001</v>
      </c>
      <c r="I47" s="2">
        <v>1.4260699999999999</v>
      </c>
      <c r="J47" s="2">
        <v>1.3531899999999999</v>
      </c>
      <c r="K47" s="2">
        <v>1.0418099999999999</v>
      </c>
      <c r="L47" s="2">
        <v>0.37847999999999998</v>
      </c>
      <c r="M47" s="2">
        <v>0.89925999999999995</v>
      </c>
      <c r="N47" s="2">
        <v>1.34398</v>
      </c>
      <c r="O47" s="2">
        <v>1.0235000000000001</v>
      </c>
      <c r="P47" s="2">
        <v>0.82877000000000001</v>
      </c>
      <c r="Q47" s="2">
        <v>1.79366</v>
      </c>
      <c r="R47" s="2">
        <v>0.99126999999999998</v>
      </c>
      <c r="S47" s="2">
        <v>1.1706799999999999</v>
      </c>
      <c r="T47" s="2">
        <v>0.23671</v>
      </c>
      <c r="U47" s="2">
        <v>0.30192999999999998</v>
      </c>
      <c r="V47" s="2">
        <v>0.96362000000000003</v>
      </c>
      <c r="W47" s="10">
        <v>1.6939500000000001</v>
      </c>
    </row>
    <row r="48">
      <c r="A48" s="11">
        <v>23</v>
      </c>
      <c r="B48" s="2" t="s">
        <v>25</v>
      </c>
      <c r="C48" s="13" t="s">
        <v>26</v>
      </c>
      <c r="D48" s="14">
        <v>0.77932999999999997</v>
      </c>
      <c r="E48" s="12">
        <v>0.58301999999999998</v>
      </c>
      <c r="F48" s="12">
        <v>0.72092000000000001</v>
      </c>
      <c r="G48" s="12">
        <v>0.53578999999999999</v>
      </c>
      <c r="H48" s="12">
        <v>0.90761000000000003</v>
      </c>
      <c r="I48" s="12">
        <v>1.0860700000000001</v>
      </c>
      <c r="J48" s="12">
        <v>1.0488900000000001</v>
      </c>
      <c r="K48" s="12">
        <v>0.85399000000000003</v>
      </c>
      <c r="L48" s="12">
        <v>0.45993000000000001</v>
      </c>
      <c r="M48" s="12">
        <v>0.88924999999999998</v>
      </c>
      <c r="N48" s="12">
        <v>0.81654000000000004</v>
      </c>
      <c r="O48" s="12">
        <v>0.92305000000000004</v>
      </c>
      <c r="P48" s="12">
        <v>1.2438100000000001</v>
      </c>
      <c r="Q48" s="12">
        <v>1.12249</v>
      </c>
      <c r="R48" s="12">
        <v>1.02616</v>
      </c>
      <c r="S48" s="12">
        <v>1.0175000000000001</v>
      </c>
      <c r="T48" s="12">
        <v>0.11754000000000001</v>
      </c>
      <c r="U48" s="12">
        <v>0.21235000000000001</v>
      </c>
      <c r="V48" s="12">
        <v>0.97787000000000002</v>
      </c>
      <c r="W48" s="15">
        <v>0.87890999999999997</v>
      </c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>
      <c r="A51" s="1"/>
      <c r="B51" s="2"/>
      <c r="C51" s="1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6"/>
      <c r="X51" s="16"/>
    </row>
    <row r="52">
      <c r="A52" s="1"/>
      <c r="B52" s="2"/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6"/>
    </row>
    <row r="53">
      <c r="A53" s="1"/>
      <c r="B53" s="2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6"/>
    </row>
    <row r="54">
      <c r="A54" s="1"/>
      <c r="B54" s="2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6"/>
    </row>
    <row r="55">
      <c r="A55" s="1"/>
      <c r="B55" s="2"/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6"/>
    </row>
    <row r="56">
      <c r="A56" s="1"/>
      <c r="B56" s="2"/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6"/>
    </row>
    <row r="57">
      <c r="A57" s="1"/>
      <c r="B57" s="2"/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6"/>
    </row>
    <row r="58">
      <c r="A58" s="1"/>
      <c r="B58" s="2"/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6"/>
    </row>
    <row r="59">
      <c r="A59" s="1"/>
      <c r="B59" s="2"/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6"/>
    </row>
    <row r="60">
      <c r="A60" s="1"/>
      <c r="B60" s="2"/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6"/>
    </row>
    <row r="61">
      <c r="A61" s="1"/>
      <c r="B61" s="2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6"/>
    </row>
    <row r="62">
      <c r="A62" s="1"/>
      <c r="B62" s="2"/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6"/>
    </row>
    <row r="63">
      <c r="A63" s="1"/>
      <c r="B63" s="2"/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6"/>
    </row>
    <row r="64">
      <c r="A64" s="1"/>
      <c r="B64" s="2"/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6"/>
    </row>
    <row r="65">
      <c r="A65" s="1"/>
      <c r="B65" s="2"/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6"/>
    </row>
    <row r="66">
      <c r="A66" s="1"/>
      <c r="B66" s="2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6"/>
    </row>
    <row r="67">
      <c r="A67" s="1"/>
      <c r="B67" s="2"/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6"/>
    </row>
    <row r="68">
      <c r="A68" s="1"/>
      <c r="B68" s="2"/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6"/>
    </row>
    <row r="69">
      <c r="A69" s="1"/>
      <c r="B69" s="2"/>
      <c r="C69" s="17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6"/>
    </row>
    <row r="70">
      <c r="A70" s="1"/>
      <c r="B70" s="2"/>
      <c r="C70" s="17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6"/>
    </row>
    <row r="71">
      <c r="A71" s="1"/>
      <c r="B71" s="2"/>
      <c r="C71" s="17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6"/>
    </row>
    <row r="72">
      <c r="A72" s="1"/>
      <c r="B72" s="2"/>
      <c r="C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6"/>
    </row>
    <row r="73">
      <c r="A73" s="1"/>
      <c r="B73" s="2"/>
      <c r="C73" s="17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6"/>
    </row>
    <row r="74">
      <c r="A74" s="1"/>
      <c r="B74" s="2"/>
      <c r="C74" s="17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>
      <c r="A76" s="16"/>
      <c r="B76" s="16"/>
      <c r="C76" s="17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>
      <c r="A77" s="16"/>
      <c r="B77" s="16"/>
      <c r="C77" s="2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6"/>
    </row>
    <row r="78">
      <c r="A78" s="16"/>
      <c r="B78" s="16"/>
      <c r="C78" s="2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59" workbookViewId="0">
      <selection activeCell="C2" activeCellId="0" sqref="C2"/>
    </sheetView>
  </sheetViews>
  <sheetFormatPr defaultRowHeight="14.25"/>
  <cols>
    <col min="1" max="1" style="16" width="9.140625"/>
    <col customWidth="1" min="2" max="2" style="16" width="11.42578125"/>
    <col min="3" max="24" style="16" width="9.140625"/>
  </cols>
  <sheetData>
    <row r="1">
      <c r="A1" s="19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ht="25.5">
      <c r="A2" s="20"/>
      <c r="B2" s="21" t="s">
        <v>27</v>
      </c>
      <c r="C2" s="21" t="s">
        <v>28</v>
      </c>
      <c r="D2" s="21" t="s">
        <v>29</v>
      </c>
      <c r="E2" s="21" t="s">
        <v>11</v>
      </c>
      <c r="F2" s="21" t="s">
        <v>12</v>
      </c>
      <c r="G2" s="21" t="s">
        <v>20</v>
      </c>
      <c r="H2" s="21" t="s">
        <v>9</v>
      </c>
      <c r="I2" s="21" t="s">
        <v>13</v>
      </c>
      <c r="J2" s="21" t="s">
        <v>14</v>
      </c>
      <c r="K2" s="21" t="s">
        <v>6</v>
      </c>
      <c r="L2" s="21" t="s">
        <v>3</v>
      </c>
      <c r="M2" s="21" t="s">
        <v>30</v>
      </c>
      <c r="N2" s="21" t="s">
        <v>15</v>
      </c>
      <c r="O2" s="21" t="s">
        <v>17</v>
      </c>
      <c r="P2" s="21" t="s">
        <v>16</v>
      </c>
      <c r="Q2" s="21" t="s">
        <v>4</v>
      </c>
      <c r="R2" s="21" t="s">
        <v>8</v>
      </c>
      <c r="S2" s="21" t="s">
        <v>22</v>
      </c>
      <c r="T2" s="21" t="s">
        <v>18</v>
      </c>
      <c r="U2" s="21" t="s">
        <v>5</v>
      </c>
      <c r="V2" s="21" t="s">
        <v>19</v>
      </c>
      <c r="W2" s="21" t="s">
        <v>31</v>
      </c>
      <c r="X2" s="21" t="s">
        <v>7</v>
      </c>
    </row>
    <row r="3">
      <c r="A3" s="22"/>
      <c r="B3" s="23" t="s">
        <v>32</v>
      </c>
      <c r="C3" s="23" t="s">
        <v>24</v>
      </c>
      <c r="D3" s="23" t="s">
        <v>33</v>
      </c>
      <c r="E3" s="23">
        <v>0.61380999999999997</v>
      </c>
      <c r="F3" s="23">
        <v>1.13618</v>
      </c>
      <c r="G3" s="23">
        <v>0.43031000000000003</v>
      </c>
      <c r="H3" s="23">
        <v>1.31507</v>
      </c>
      <c r="I3" s="23">
        <v>0.93154000000000003</v>
      </c>
      <c r="J3" s="23">
        <v>1.0947</v>
      </c>
      <c r="K3" s="23">
        <v>1.13297</v>
      </c>
      <c r="L3" s="23">
        <v>1.0758799999999999</v>
      </c>
      <c r="M3" s="23">
        <v>1.2097199999999999</v>
      </c>
      <c r="N3" s="23">
        <v>1.16289</v>
      </c>
      <c r="O3" s="23">
        <v>1.24048</v>
      </c>
      <c r="P3" s="23">
        <v>0.94745000000000001</v>
      </c>
      <c r="Q3" s="23">
        <v>0.94069999999999998</v>
      </c>
      <c r="R3" s="23">
        <v>0.68220999999999998</v>
      </c>
      <c r="S3" s="23">
        <v>0.9738</v>
      </c>
      <c r="T3" s="23">
        <v>1.2908200000000001</v>
      </c>
      <c r="U3" s="23">
        <v>1.1479600000000001</v>
      </c>
      <c r="V3" s="23">
        <v>0.84431999999999996</v>
      </c>
      <c r="W3" s="23">
        <v>1.1546000000000001</v>
      </c>
      <c r="X3" s="23">
        <v>0.93654999999999999</v>
      </c>
    </row>
    <row r="4">
      <c r="A4" s="22"/>
      <c r="B4" s="23" t="s">
        <v>34</v>
      </c>
      <c r="C4" s="23" t="s">
        <v>24</v>
      </c>
      <c r="D4" s="23" t="s">
        <v>33</v>
      </c>
      <c r="E4" s="23">
        <v>1.0348900000000001</v>
      </c>
      <c r="F4" s="23">
        <v>1.09501</v>
      </c>
      <c r="G4" s="23">
        <v>0.43623000000000001</v>
      </c>
      <c r="H4" s="23">
        <v>1.12416</v>
      </c>
      <c r="I4" s="23">
        <v>0.54049999999999998</v>
      </c>
      <c r="J4" s="23">
        <v>1.11314</v>
      </c>
      <c r="K4" s="23">
        <v>0.96530000000000005</v>
      </c>
      <c r="L4" s="23">
        <v>1.0242899999999999</v>
      </c>
      <c r="M4" s="23">
        <v>1.27077</v>
      </c>
      <c r="N4" s="23">
        <v>1.15724</v>
      </c>
      <c r="O4" s="23">
        <v>0.89017000000000002</v>
      </c>
      <c r="P4" s="23">
        <v>0.82979000000000003</v>
      </c>
      <c r="Q4" s="23">
        <v>1.0419499999999999</v>
      </c>
      <c r="R4" s="23">
        <v>0.90015000000000001</v>
      </c>
      <c r="S4" s="23">
        <v>0.77641000000000004</v>
      </c>
      <c r="T4" s="23">
        <v>0.93832000000000004</v>
      </c>
      <c r="U4" s="23">
        <v>0.91561999999999999</v>
      </c>
      <c r="V4" s="23">
        <v>0.86656999999999995</v>
      </c>
      <c r="W4" s="23">
        <v>1.1386799999999999</v>
      </c>
      <c r="X4" s="23">
        <v>0.74448000000000003</v>
      </c>
    </row>
    <row r="5">
      <c r="A5" s="22"/>
      <c r="B5" s="23" t="s">
        <v>35</v>
      </c>
      <c r="C5" s="23" t="s">
        <v>24</v>
      </c>
      <c r="D5" s="23" t="s">
        <v>33</v>
      </c>
      <c r="E5" s="23">
        <v>0.51748000000000005</v>
      </c>
      <c r="F5" s="23">
        <v>1.0900700000000001</v>
      </c>
      <c r="G5" s="23">
        <v>0.55040999999999995</v>
      </c>
      <c r="H5" s="23">
        <v>1.22014</v>
      </c>
      <c r="I5" s="23">
        <v>0.61038999999999999</v>
      </c>
      <c r="J5" s="23">
        <v>0.99790000000000001</v>
      </c>
      <c r="K5" s="23">
        <v>0.73934999999999995</v>
      </c>
      <c r="L5" s="23">
        <v>1.0487200000000001</v>
      </c>
      <c r="M5" s="23">
        <v>1.3627</v>
      </c>
      <c r="N5" s="23">
        <v>1.01488</v>
      </c>
      <c r="O5" s="23">
        <v>1.14279</v>
      </c>
      <c r="P5" s="23">
        <v>1.1583699999999999</v>
      </c>
      <c r="Q5" s="23">
        <v>1.0744100000000001</v>
      </c>
      <c r="R5" s="23">
        <v>0.93196000000000001</v>
      </c>
      <c r="S5" s="23">
        <v>1.23048</v>
      </c>
      <c r="T5" s="23">
        <v>1.1091500000000001</v>
      </c>
      <c r="U5" s="23">
        <v>0.93542000000000003</v>
      </c>
      <c r="V5" s="23">
        <v>1.1305000000000001</v>
      </c>
      <c r="W5" s="23">
        <v>1.27904</v>
      </c>
      <c r="X5" s="23">
        <v>0.88036999999999999</v>
      </c>
    </row>
    <row r="6">
      <c r="A6" s="22"/>
      <c r="B6" s="23" t="s">
        <v>36</v>
      </c>
      <c r="C6" s="23" t="s">
        <v>24</v>
      </c>
      <c r="D6" s="23" t="s">
        <v>33</v>
      </c>
      <c r="E6" s="23">
        <v>0.63249</v>
      </c>
      <c r="F6" s="23">
        <v>1.0904499999999999</v>
      </c>
      <c r="G6" s="23">
        <v>0.38801999999999998</v>
      </c>
      <c r="H6" s="23">
        <v>1.30385</v>
      </c>
      <c r="I6" s="23">
        <v>0.66222999999999999</v>
      </c>
      <c r="J6" s="23">
        <v>1.2178599999999999</v>
      </c>
      <c r="K6" s="23">
        <v>0.84563999999999995</v>
      </c>
      <c r="L6" s="23">
        <v>1.1192500000000001</v>
      </c>
      <c r="M6" s="23">
        <v>1.2378400000000001</v>
      </c>
      <c r="N6" s="23">
        <v>0.96872999999999998</v>
      </c>
      <c r="O6" s="23">
        <v>1.1336900000000001</v>
      </c>
      <c r="P6" s="23">
        <v>1.14795</v>
      </c>
      <c r="Q6" s="23">
        <v>0.99490999999999996</v>
      </c>
      <c r="R6" s="23">
        <v>0.91091999999999995</v>
      </c>
      <c r="S6" s="23">
        <v>0.91032000000000002</v>
      </c>
      <c r="T6" s="23">
        <v>1.1289199999999999</v>
      </c>
      <c r="U6" s="23">
        <v>0.99843999999999999</v>
      </c>
      <c r="V6" s="23">
        <v>1.0306500000000001</v>
      </c>
      <c r="W6" s="23">
        <v>1.14436</v>
      </c>
      <c r="X6" s="23">
        <v>1.0480499999999999</v>
      </c>
    </row>
    <row r="7">
      <c r="A7" s="22"/>
      <c r="B7" s="23" t="s">
        <v>37</v>
      </c>
      <c r="C7" s="23" t="s">
        <v>24</v>
      </c>
      <c r="D7" s="23" t="s">
        <v>33</v>
      </c>
      <c r="E7" s="23">
        <v>0.47349000000000002</v>
      </c>
      <c r="F7" s="23">
        <v>1.2414700000000001</v>
      </c>
      <c r="G7" s="23">
        <v>0.66693999999999998</v>
      </c>
      <c r="H7" s="23">
        <v>1.64991</v>
      </c>
      <c r="I7" s="23">
        <v>0.88580000000000003</v>
      </c>
      <c r="J7" s="23">
        <v>1.08931</v>
      </c>
      <c r="K7" s="23">
        <v>0.62822999999999996</v>
      </c>
      <c r="L7" s="23">
        <v>1.0983499999999999</v>
      </c>
      <c r="M7" s="23">
        <v>1.9495199999999999</v>
      </c>
      <c r="N7" s="23">
        <v>1.1391100000000001</v>
      </c>
      <c r="O7" s="23">
        <v>1.7577400000000001</v>
      </c>
      <c r="P7" s="23">
        <v>2.0041600000000002</v>
      </c>
      <c r="Q7" s="23">
        <v>1.08101</v>
      </c>
      <c r="R7" s="23">
        <v>1.14364</v>
      </c>
      <c r="S7" s="23">
        <v>1.9599</v>
      </c>
      <c r="T7" s="23">
        <v>2.3734299999999999</v>
      </c>
      <c r="U7" s="23">
        <v>1.7253499999999999</v>
      </c>
      <c r="V7" s="23">
        <v>3.0180699999999998</v>
      </c>
      <c r="W7" s="23">
        <v>1.36869</v>
      </c>
      <c r="X7" s="23">
        <v>1.3092600000000001</v>
      </c>
    </row>
    <row r="8">
      <c r="A8" s="22"/>
      <c r="B8" s="23" t="s">
        <v>38</v>
      </c>
      <c r="C8" s="23" t="s">
        <v>24</v>
      </c>
      <c r="D8" s="23" t="s">
        <v>33</v>
      </c>
      <c r="E8" s="23">
        <v>0.56754000000000004</v>
      </c>
      <c r="F8" s="23">
        <v>1.0263199999999999</v>
      </c>
      <c r="G8" s="23">
        <v>0.30534</v>
      </c>
      <c r="H8" s="23">
        <v>1.1974899999999999</v>
      </c>
      <c r="I8" s="23">
        <v>0.68113999999999997</v>
      </c>
      <c r="J8" s="23">
        <v>1.1590800000000001</v>
      </c>
      <c r="K8" s="23">
        <v>0.81552999999999998</v>
      </c>
      <c r="L8" s="23">
        <v>1.06535</v>
      </c>
      <c r="M8" s="23">
        <v>1.4290799999999999</v>
      </c>
      <c r="N8" s="23">
        <v>1.2610399999999999</v>
      </c>
      <c r="O8" s="23">
        <v>1.2007699999999999</v>
      </c>
      <c r="P8" s="23">
        <v>1.28529</v>
      </c>
      <c r="Q8" s="23">
        <v>0.73790999999999995</v>
      </c>
      <c r="R8" s="23">
        <v>1.0293399999999999</v>
      </c>
      <c r="S8" s="23">
        <v>1.0890599999999999</v>
      </c>
      <c r="T8" s="23">
        <v>1.1556299999999999</v>
      </c>
      <c r="U8" s="23">
        <v>1.00675</v>
      </c>
      <c r="V8" s="23">
        <v>0.87168000000000001</v>
      </c>
      <c r="W8" s="23">
        <v>1.21563</v>
      </c>
      <c r="X8" s="23">
        <v>0.74926999999999999</v>
      </c>
    </row>
    <row r="9">
      <c r="A9" s="22"/>
      <c r="B9" s="23" t="s">
        <v>39</v>
      </c>
      <c r="C9" s="23" t="s">
        <v>24</v>
      </c>
      <c r="D9" s="23" t="s">
        <v>33</v>
      </c>
      <c r="E9" s="23">
        <v>0.51321000000000006</v>
      </c>
      <c r="F9" s="23">
        <v>1.4089</v>
      </c>
      <c r="G9" s="23">
        <v>0.71087999999999996</v>
      </c>
      <c r="H9" s="23">
        <v>1.5035499999999999</v>
      </c>
      <c r="I9" s="23">
        <v>1.1853499999999999</v>
      </c>
      <c r="J9" s="23">
        <v>1.3563799999999999</v>
      </c>
      <c r="K9" s="23">
        <v>0.87514999999999998</v>
      </c>
      <c r="L9" s="23">
        <v>0.93311999999999995</v>
      </c>
      <c r="M9" s="23">
        <v>2.1806299999999998</v>
      </c>
      <c r="N9" s="23">
        <v>1.6202799999999999</v>
      </c>
      <c r="O9" s="23">
        <v>1.5949500000000001</v>
      </c>
      <c r="P9" s="23">
        <v>1.96177</v>
      </c>
      <c r="Q9" s="23">
        <v>0.84426000000000001</v>
      </c>
      <c r="R9" s="23">
        <v>0.89005999999999996</v>
      </c>
      <c r="S9" s="23">
        <v>1.51945</v>
      </c>
      <c r="T9" s="23">
        <v>2.6449799999999999</v>
      </c>
      <c r="U9" s="23">
        <v>1.5173099999999999</v>
      </c>
      <c r="V9" s="23">
        <v>2.9345400000000001</v>
      </c>
      <c r="W9" s="23">
        <v>1.25732</v>
      </c>
      <c r="X9" s="23">
        <v>1.3192699999999999</v>
      </c>
    </row>
    <row r="10">
      <c r="A10" s="22"/>
      <c r="B10" s="23" t="s">
        <v>40</v>
      </c>
      <c r="C10" s="23" t="s">
        <v>24</v>
      </c>
      <c r="D10" s="23" t="s">
        <v>33</v>
      </c>
      <c r="E10" s="23">
        <v>0.55554000000000003</v>
      </c>
      <c r="F10" s="23">
        <v>1.2002999999999999</v>
      </c>
      <c r="G10" s="23">
        <v>0.41497000000000001</v>
      </c>
      <c r="H10" s="23">
        <v>1.02183</v>
      </c>
      <c r="I10" s="23">
        <v>0.68988000000000005</v>
      </c>
      <c r="J10" s="23">
        <v>1.2363900000000001</v>
      </c>
      <c r="K10" s="23">
        <v>0.83069999999999999</v>
      </c>
      <c r="L10" s="23">
        <v>0.99931000000000003</v>
      </c>
      <c r="M10" s="23">
        <v>1.16117</v>
      </c>
      <c r="N10" s="23">
        <v>1.05246</v>
      </c>
      <c r="O10" s="23">
        <v>1.1491800000000001</v>
      </c>
      <c r="P10" s="23">
        <v>1.05467</v>
      </c>
      <c r="Q10" s="23">
        <v>0.75222</v>
      </c>
      <c r="R10" s="23">
        <v>1.06365</v>
      </c>
      <c r="S10" s="23">
        <v>1.4131800000000001</v>
      </c>
      <c r="T10" s="23">
        <v>1.27841</v>
      </c>
      <c r="U10" s="23">
        <v>0.93744000000000005</v>
      </c>
      <c r="V10" s="23">
        <v>1.2769900000000001</v>
      </c>
      <c r="W10" s="23">
        <v>1.18506</v>
      </c>
      <c r="X10" s="23">
        <v>0.79686000000000001</v>
      </c>
    </row>
    <row r="11">
      <c r="A11" s="22"/>
      <c r="B11" s="23" t="s">
        <v>41</v>
      </c>
      <c r="C11" s="23" t="s">
        <v>24</v>
      </c>
      <c r="D11" s="23" t="s">
        <v>33</v>
      </c>
      <c r="E11" s="23">
        <v>0.66524000000000005</v>
      </c>
      <c r="F11" s="23">
        <v>1.19929</v>
      </c>
      <c r="G11" s="23">
        <v>0.58692999999999995</v>
      </c>
      <c r="H11" s="23">
        <v>1.8693900000000001</v>
      </c>
      <c r="I11" s="23">
        <v>1.08264</v>
      </c>
      <c r="J11" s="23">
        <v>1.71024</v>
      </c>
      <c r="K11" s="23">
        <v>0.85823000000000005</v>
      </c>
      <c r="L11" s="23">
        <v>1.3312600000000001</v>
      </c>
      <c r="M11" s="23">
        <v>1.3391900000000001</v>
      </c>
      <c r="N11" s="23">
        <v>0.99495</v>
      </c>
      <c r="O11" s="23">
        <v>1.7202900000000001</v>
      </c>
      <c r="P11" s="23">
        <v>1.6422399999999999</v>
      </c>
      <c r="Q11" s="23">
        <v>1.2762800000000001</v>
      </c>
      <c r="R11" s="23">
        <v>0.96677000000000002</v>
      </c>
      <c r="S11" s="23">
        <v>1.5189900000000001</v>
      </c>
      <c r="T11" s="23">
        <v>1.93743</v>
      </c>
      <c r="U11" s="23">
        <v>1.5097499999999999</v>
      </c>
      <c r="V11" s="23">
        <v>2.0054599999999998</v>
      </c>
      <c r="W11" s="23">
        <v>1.1242399999999999</v>
      </c>
      <c r="X11" s="23">
        <v>1.2141500000000001</v>
      </c>
    </row>
    <row r="12">
      <c r="A12" s="22"/>
      <c r="B12" s="23" t="s">
        <v>42</v>
      </c>
      <c r="C12" s="23" t="s">
        <v>24</v>
      </c>
      <c r="D12" s="23" t="s">
        <v>33</v>
      </c>
      <c r="E12" s="23">
        <v>0.38512000000000002</v>
      </c>
      <c r="F12" s="23">
        <v>1.36042</v>
      </c>
      <c r="G12" s="23">
        <v>0.57004999999999995</v>
      </c>
      <c r="H12" s="23">
        <v>1.64134</v>
      </c>
      <c r="I12" s="23">
        <v>1.2211799999999999</v>
      </c>
      <c r="J12" s="23">
        <v>1.7710699999999999</v>
      </c>
      <c r="K12" s="23">
        <v>0.91727000000000003</v>
      </c>
      <c r="L12" s="23">
        <v>0.80637999999999999</v>
      </c>
      <c r="M12" s="23">
        <v>1.52965</v>
      </c>
      <c r="N12" s="23">
        <v>1.03881</v>
      </c>
      <c r="O12" s="23">
        <v>1.26448</v>
      </c>
      <c r="P12" s="23">
        <v>1.4722999999999999</v>
      </c>
      <c r="Q12" s="23">
        <v>1.0674699999999999</v>
      </c>
      <c r="R12" s="23">
        <v>1.3238300000000001</v>
      </c>
      <c r="S12" s="23">
        <v>1.9711099999999999</v>
      </c>
      <c r="T12" s="23">
        <v>2.28545</v>
      </c>
      <c r="U12" s="23">
        <v>1.0144</v>
      </c>
      <c r="V12" s="23">
        <v>2.3375900000000001</v>
      </c>
      <c r="W12" s="23">
        <v>1.2722599999999999</v>
      </c>
      <c r="X12" s="23">
        <v>1.1992400000000001</v>
      </c>
    </row>
    <row r="13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>
      <c r="A14" s="22"/>
      <c r="B14" s="23" t="s">
        <v>43</v>
      </c>
      <c r="C14" s="23" t="s">
        <v>24</v>
      </c>
      <c r="D14" s="23" t="s">
        <v>44</v>
      </c>
      <c r="E14" s="23">
        <v>0.50297999999999998</v>
      </c>
      <c r="F14" s="23">
        <v>1.22279</v>
      </c>
      <c r="G14" s="23">
        <v>0.40975</v>
      </c>
      <c r="H14" s="23">
        <v>1.4565300000000001</v>
      </c>
      <c r="I14" s="23">
        <v>0.73531999999999997</v>
      </c>
      <c r="J14" s="23">
        <v>0.97084000000000004</v>
      </c>
      <c r="K14" s="23">
        <v>0.82933000000000001</v>
      </c>
      <c r="L14" s="23">
        <v>1.1829700000000001</v>
      </c>
      <c r="M14" s="23">
        <v>1.3990899999999999</v>
      </c>
      <c r="N14" s="23">
        <v>0.92212000000000005</v>
      </c>
      <c r="O14" s="23">
        <v>1.3527499999999999</v>
      </c>
      <c r="P14" s="23">
        <v>1.22204</v>
      </c>
      <c r="Q14" s="23">
        <v>1.13686</v>
      </c>
      <c r="R14" s="23">
        <v>0.84608000000000005</v>
      </c>
      <c r="S14" s="23">
        <v>1.06809</v>
      </c>
      <c r="T14" s="23">
        <v>1.0467599999999999</v>
      </c>
      <c r="U14" s="23">
        <v>1.16256</v>
      </c>
      <c r="V14" s="23">
        <v>1.1286</v>
      </c>
      <c r="W14" s="23">
        <v>1.39117</v>
      </c>
      <c r="X14" s="23">
        <v>0.87346000000000001</v>
      </c>
    </row>
    <row r="15">
      <c r="A15" s="22"/>
      <c r="B15" s="23" t="s">
        <v>45</v>
      </c>
      <c r="C15" s="23" t="s">
        <v>24</v>
      </c>
      <c r="D15" s="23" t="s">
        <v>44</v>
      </c>
      <c r="E15" s="23">
        <v>0.66303000000000001</v>
      </c>
      <c r="F15" s="23">
        <v>1.2979400000000001</v>
      </c>
      <c r="G15" s="23">
        <v>0.35189999999999999</v>
      </c>
      <c r="H15" s="23">
        <v>1.2617799999999999</v>
      </c>
      <c r="I15" s="23">
        <v>0.71528000000000003</v>
      </c>
      <c r="J15" s="23">
        <v>1.32056</v>
      </c>
      <c r="K15" s="23">
        <v>0.91074999999999995</v>
      </c>
      <c r="L15" s="23">
        <v>1.2722800000000001</v>
      </c>
      <c r="M15" s="23">
        <v>1.67866</v>
      </c>
      <c r="N15" s="23">
        <v>1.2538899999999999</v>
      </c>
      <c r="O15" s="23">
        <v>1.34094</v>
      </c>
      <c r="P15" s="23">
        <v>1.379</v>
      </c>
      <c r="Q15" s="23">
        <v>1.14411</v>
      </c>
      <c r="R15" s="23">
        <v>0.98638999999999999</v>
      </c>
      <c r="S15" s="23">
        <v>1.2490300000000001</v>
      </c>
      <c r="T15" s="23">
        <v>1.23234</v>
      </c>
      <c r="U15" s="23">
        <v>1.2274</v>
      </c>
      <c r="V15" s="23">
        <v>1.0742799999999999</v>
      </c>
      <c r="W15" s="23">
        <v>1.33162</v>
      </c>
      <c r="X15" s="23">
        <v>1.08212</v>
      </c>
    </row>
    <row r="16">
      <c r="A16" s="22"/>
      <c r="B16" s="23" t="s">
        <v>46</v>
      </c>
      <c r="C16" s="23" t="s">
        <v>24</v>
      </c>
      <c r="D16" s="23" t="s">
        <v>44</v>
      </c>
      <c r="E16" s="23">
        <v>0.71572999999999998</v>
      </c>
      <c r="F16" s="23">
        <v>1.2705</v>
      </c>
      <c r="G16" s="23">
        <v>0.39856000000000003</v>
      </c>
      <c r="H16" s="23">
        <v>1.50841</v>
      </c>
      <c r="I16" s="23">
        <v>0.67010000000000003</v>
      </c>
      <c r="J16" s="23">
        <v>1.1295500000000001</v>
      </c>
      <c r="K16" s="23">
        <v>1.1503399999999999</v>
      </c>
      <c r="L16" s="23">
        <v>1.18781</v>
      </c>
      <c r="M16" s="23">
        <v>1.33266</v>
      </c>
      <c r="N16" s="23">
        <v>1.2979700000000001</v>
      </c>
      <c r="O16" s="23">
        <v>1.27197</v>
      </c>
      <c r="P16" s="23">
        <v>1.1919599999999999</v>
      </c>
      <c r="Q16" s="23">
        <v>1.2536799999999999</v>
      </c>
      <c r="R16" s="23">
        <v>1.01946</v>
      </c>
      <c r="S16" s="23">
        <v>1.2375799999999999</v>
      </c>
      <c r="T16" s="23">
        <v>1.2778099999999999</v>
      </c>
      <c r="U16" s="23">
        <v>1.2119599999999999</v>
      </c>
      <c r="V16" s="23">
        <v>0.93662999999999996</v>
      </c>
      <c r="W16" s="23">
        <v>1.2571600000000001</v>
      </c>
      <c r="X16" s="23">
        <v>1.1183399999999999</v>
      </c>
    </row>
    <row r="17">
      <c r="A17" s="22"/>
      <c r="B17" s="23" t="s">
        <v>47</v>
      </c>
      <c r="C17" s="23" t="s">
        <v>24</v>
      </c>
      <c r="D17" s="23" t="s">
        <v>44</v>
      </c>
      <c r="E17" s="23">
        <v>0.80566000000000004</v>
      </c>
      <c r="F17" s="23">
        <v>1.2556099999999999</v>
      </c>
      <c r="G17" s="23">
        <v>0.50095000000000001</v>
      </c>
      <c r="H17" s="23">
        <v>1.32748</v>
      </c>
      <c r="I17" s="23">
        <v>0.56928999999999996</v>
      </c>
      <c r="J17" s="23">
        <v>1.2015100000000001</v>
      </c>
      <c r="K17" s="23">
        <v>0.65832000000000002</v>
      </c>
      <c r="L17" s="23">
        <v>1.15794</v>
      </c>
      <c r="M17" s="23">
        <v>1.4544699999999999</v>
      </c>
      <c r="N17" s="23">
        <v>1.1006899999999999</v>
      </c>
      <c r="O17" s="23">
        <v>1.4046700000000001</v>
      </c>
      <c r="P17" s="23">
        <v>2.3555700000000002</v>
      </c>
      <c r="Q17" s="23">
        <v>1.42818</v>
      </c>
      <c r="R17" s="23">
        <v>1.10415</v>
      </c>
      <c r="S17" s="23">
        <v>1.2912600000000001</v>
      </c>
      <c r="T17" s="23">
        <v>1.55514</v>
      </c>
      <c r="U17" s="23">
        <v>1.2276400000000001</v>
      </c>
      <c r="V17" s="23">
        <v>1.9983299999999999</v>
      </c>
      <c r="W17" s="23">
        <v>1.2500899999999999</v>
      </c>
      <c r="X17" s="23">
        <v>0.98792999999999997</v>
      </c>
    </row>
    <row r="18">
      <c r="A18" s="22"/>
      <c r="B18" s="23" t="s">
        <v>48</v>
      </c>
      <c r="C18" s="23" t="s">
        <v>24</v>
      </c>
      <c r="D18" s="23" t="s">
        <v>44</v>
      </c>
      <c r="E18" s="23">
        <v>0.65842999999999996</v>
      </c>
      <c r="F18" s="23">
        <v>1.3008599999999999</v>
      </c>
      <c r="G18" s="23">
        <v>0.44732</v>
      </c>
      <c r="H18" s="23">
        <v>1.31366</v>
      </c>
      <c r="I18" s="23">
        <v>0.60331000000000001</v>
      </c>
      <c r="J18" s="23">
        <v>1.14714</v>
      </c>
      <c r="K18" s="23">
        <v>0.74612999999999996</v>
      </c>
      <c r="L18" s="23">
        <v>1.0967199999999999</v>
      </c>
      <c r="M18" s="23">
        <v>1.2065399999999999</v>
      </c>
      <c r="N18" s="23">
        <v>1.0894299999999999</v>
      </c>
      <c r="O18" s="23">
        <v>1.38103</v>
      </c>
      <c r="P18" s="23">
        <v>1.1692800000000001</v>
      </c>
      <c r="Q18" s="23">
        <v>1.3533200000000001</v>
      </c>
      <c r="R18" s="23">
        <v>0.95984000000000003</v>
      </c>
      <c r="S18" s="23">
        <v>1.2872300000000001</v>
      </c>
      <c r="T18" s="23">
        <v>1.302</v>
      </c>
      <c r="U18" s="23">
        <v>1.14256</v>
      </c>
      <c r="V18" s="23">
        <v>1.23434</v>
      </c>
      <c r="W18" s="23">
        <v>1.2900799999999999</v>
      </c>
      <c r="X18" s="23">
        <v>0.94262000000000001</v>
      </c>
    </row>
    <row r="19">
      <c r="A19" s="22"/>
      <c r="B19" s="23" t="s">
        <v>49</v>
      </c>
      <c r="C19" s="23" t="s">
        <v>24</v>
      </c>
      <c r="D19" s="23" t="s">
        <v>44</v>
      </c>
      <c r="E19" s="23">
        <v>0.70916999999999997</v>
      </c>
      <c r="F19" s="23">
        <v>1.2739</v>
      </c>
      <c r="G19" s="23">
        <v>0.42598999999999998</v>
      </c>
      <c r="H19" s="23">
        <v>1.3072600000000001</v>
      </c>
      <c r="I19" s="23">
        <v>0.93803999999999998</v>
      </c>
      <c r="J19" s="23">
        <v>1.34436</v>
      </c>
      <c r="K19" s="23">
        <v>0.85085</v>
      </c>
      <c r="L19" s="23">
        <v>1.2239500000000001</v>
      </c>
      <c r="M19" s="23">
        <v>1.7833300000000001</v>
      </c>
      <c r="N19" s="23">
        <v>1.24071</v>
      </c>
      <c r="O19" s="23">
        <v>1.28471</v>
      </c>
      <c r="P19" s="23">
        <v>1.24739</v>
      </c>
      <c r="Q19" s="23">
        <v>0.95659000000000005</v>
      </c>
      <c r="R19" s="23">
        <v>0.96577999999999997</v>
      </c>
      <c r="S19" s="23">
        <v>1.2383500000000001</v>
      </c>
      <c r="T19" s="23">
        <v>1.52644</v>
      </c>
      <c r="U19" s="23">
        <v>1.23993</v>
      </c>
      <c r="V19" s="23">
        <v>1.1167499999999999</v>
      </c>
      <c r="W19" s="23">
        <v>1.10073</v>
      </c>
      <c r="X19" s="23">
        <v>0.98323000000000005</v>
      </c>
    </row>
    <row r="20">
      <c r="A20" s="22"/>
      <c r="B20" s="23" t="s">
        <v>50</v>
      </c>
      <c r="C20" s="23" t="s">
        <v>24</v>
      </c>
      <c r="D20" s="23" t="s">
        <v>44</v>
      </c>
      <c r="E20" s="23">
        <v>0.54603000000000002</v>
      </c>
      <c r="F20" s="23">
        <v>1.06724</v>
      </c>
      <c r="G20" s="23">
        <v>0.37567</v>
      </c>
      <c r="H20" s="23">
        <v>1.3041400000000001</v>
      </c>
      <c r="I20" s="23">
        <v>0.46601999999999999</v>
      </c>
      <c r="J20" s="23">
        <v>1.14794</v>
      </c>
      <c r="K20" s="23">
        <v>0.49962000000000001</v>
      </c>
      <c r="L20" s="23">
        <v>0.93532999999999999</v>
      </c>
      <c r="M20" s="23">
        <v>1.14621</v>
      </c>
      <c r="N20" s="23">
        <v>0.98875000000000002</v>
      </c>
      <c r="O20" s="23">
        <v>1.24136</v>
      </c>
      <c r="P20" s="23">
        <v>1.03041</v>
      </c>
      <c r="Q20" s="23">
        <v>1.0363599999999999</v>
      </c>
      <c r="R20" s="23">
        <v>0.88863999999999999</v>
      </c>
      <c r="S20" s="23">
        <v>0.96787000000000001</v>
      </c>
      <c r="T20" s="23">
        <v>1.14236</v>
      </c>
      <c r="U20" s="23">
        <v>1.0588500000000001</v>
      </c>
      <c r="V20" s="23">
        <v>1.06501</v>
      </c>
      <c r="W20" s="23">
        <v>1.0955699999999999</v>
      </c>
      <c r="X20" s="23">
        <v>0.82770999999999995</v>
      </c>
    </row>
    <row r="21">
      <c r="A21" s="22"/>
      <c r="B21" s="23" t="s">
        <v>51</v>
      </c>
      <c r="C21" s="23" t="s">
        <v>24</v>
      </c>
      <c r="D21" s="23" t="s">
        <v>44</v>
      </c>
      <c r="E21" s="23">
        <v>0.74258999999999997</v>
      </c>
      <c r="F21" s="23">
        <v>1.3319099999999999</v>
      </c>
      <c r="G21" s="23">
        <v>0.36358000000000001</v>
      </c>
      <c r="H21" s="23">
        <v>1.31152</v>
      </c>
      <c r="I21" s="23">
        <v>0.71616999999999997</v>
      </c>
      <c r="J21" s="23">
        <v>1.3739699999999999</v>
      </c>
      <c r="K21" s="23">
        <v>0.72877999999999998</v>
      </c>
      <c r="L21" s="23">
        <v>1.26146</v>
      </c>
      <c r="M21" s="23">
        <v>1.47258</v>
      </c>
      <c r="N21" s="23">
        <v>1.4996</v>
      </c>
      <c r="O21" s="23">
        <v>1.5572999999999999</v>
      </c>
      <c r="P21" s="23">
        <v>2.0525500000000001</v>
      </c>
      <c r="Q21" s="23">
        <v>1.0791599999999999</v>
      </c>
      <c r="R21" s="23">
        <v>1.05721</v>
      </c>
      <c r="S21" s="23">
        <v>1.7826900000000001</v>
      </c>
      <c r="T21" s="23">
        <v>1.7809999999999999</v>
      </c>
      <c r="U21" s="23">
        <v>1.36232</v>
      </c>
      <c r="V21" s="23">
        <v>1.34354</v>
      </c>
      <c r="W21" s="23">
        <v>1.0586599999999999</v>
      </c>
      <c r="X21" s="23">
        <v>1.2029399999999999</v>
      </c>
    </row>
    <row r="22">
      <c r="A22" s="22"/>
      <c r="B22" s="23" t="s">
        <v>52</v>
      </c>
      <c r="C22" s="23" t="s">
        <v>24</v>
      </c>
      <c r="D22" s="23" t="s">
        <v>44</v>
      </c>
      <c r="E22" s="23">
        <v>0.60097</v>
      </c>
      <c r="F22" s="23">
        <v>1.0998699999999999</v>
      </c>
      <c r="G22" s="23">
        <v>0.48137999999999997</v>
      </c>
      <c r="H22" s="23">
        <v>1.23315</v>
      </c>
      <c r="I22" s="23">
        <v>0.64366999999999996</v>
      </c>
      <c r="J22" s="23">
        <v>1.13005</v>
      </c>
      <c r="K22" s="23">
        <v>1.0200100000000001</v>
      </c>
      <c r="L22" s="23">
        <v>0.98880000000000001</v>
      </c>
      <c r="M22" s="23">
        <v>1.3648800000000001</v>
      </c>
      <c r="N22" s="23">
        <v>1.2459</v>
      </c>
      <c r="O22" s="23">
        <v>1.1169500000000001</v>
      </c>
      <c r="P22" s="23">
        <v>1.31437</v>
      </c>
      <c r="Q22" s="23">
        <v>0.93289999999999995</v>
      </c>
      <c r="R22" s="23">
        <v>1.3118099999999999</v>
      </c>
      <c r="S22" s="23">
        <v>1.11571</v>
      </c>
      <c r="T22" s="23">
        <v>1.0482400000000001</v>
      </c>
      <c r="U22" s="23">
        <v>1.1352599999999999</v>
      </c>
      <c r="V22" s="23">
        <v>1.1339999999999999</v>
      </c>
      <c r="W22" s="23">
        <v>1.1008100000000001</v>
      </c>
      <c r="X22" s="23">
        <v>0.94157000000000002</v>
      </c>
    </row>
    <row r="23">
      <c r="A23" s="22"/>
      <c r="B23" s="23" t="s">
        <v>53</v>
      </c>
      <c r="C23" s="23" t="s">
        <v>24</v>
      </c>
      <c r="D23" s="23" t="s">
        <v>44</v>
      </c>
      <c r="E23" s="23">
        <v>0.58972000000000002</v>
      </c>
      <c r="F23" s="23">
        <v>1.00061</v>
      </c>
      <c r="G23" s="23">
        <v>0.29561999999999999</v>
      </c>
      <c r="H23" s="23">
        <v>1.0139100000000001</v>
      </c>
      <c r="I23" s="23">
        <v>0.47849000000000003</v>
      </c>
      <c r="J23" s="23">
        <v>1.0341499999999999</v>
      </c>
      <c r="K23" s="23">
        <v>0.80854999999999999</v>
      </c>
      <c r="L23" s="23">
        <v>0.95162999999999998</v>
      </c>
      <c r="M23" s="23">
        <v>1.11066</v>
      </c>
      <c r="N23" s="23">
        <v>1.0637099999999999</v>
      </c>
      <c r="O23" s="23">
        <v>1.0903799999999999</v>
      </c>
      <c r="P23" s="23">
        <v>1.05555</v>
      </c>
      <c r="Q23" s="23">
        <v>0.88824000000000003</v>
      </c>
      <c r="R23" s="23">
        <v>0.99863000000000002</v>
      </c>
      <c r="S23" s="23">
        <v>0.92232999999999998</v>
      </c>
      <c r="T23" s="23">
        <v>0.81808000000000003</v>
      </c>
      <c r="U23" s="23">
        <v>1.02701</v>
      </c>
      <c r="V23" s="23">
        <v>0.74919999999999998</v>
      </c>
      <c r="W23" s="23">
        <v>1.12273</v>
      </c>
      <c r="X23" s="23">
        <v>0.78913</v>
      </c>
    </row>
    <row r="24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>
      <c r="A25" s="22"/>
      <c r="B25" s="23" t="s">
        <v>54</v>
      </c>
      <c r="C25" s="23" t="s">
        <v>24</v>
      </c>
      <c r="D25" s="23" t="s">
        <v>55</v>
      </c>
      <c r="E25" s="23">
        <v>0.55522000000000005</v>
      </c>
      <c r="F25" s="23">
        <v>0.92769000000000001</v>
      </c>
      <c r="G25" s="23">
        <v>0.35260000000000002</v>
      </c>
      <c r="H25" s="23">
        <v>1.20303</v>
      </c>
      <c r="I25" s="23">
        <v>0.63761000000000001</v>
      </c>
      <c r="J25" s="23">
        <v>0.79951000000000005</v>
      </c>
      <c r="K25" s="23">
        <v>0.82088000000000005</v>
      </c>
      <c r="L25" s="23">
        <v>0.89878000000000002</v>
      </c>
      <c r="M25" s="23">
        <v>1.1962200000000001</v>
      </c>
      <c r="N25" s="23">
        <v>1.03922</v>
      </c>
      <c r="O25" s="23">
        <v>0.92710999999999999</v>
      </c>
      <c r="P25" s="23">
        <v>1.6184099999999999</v>
      </c>
      <c r="Q25" s="23">
        <v>0.90254000000000001</v>
      </c>
      <c r="R25" s="23">
        <v>1.2210700000000001</v>
      </c>
      <c r="S25" s="23">
        <v>0.70442000000000005</v>
      </c>
      <c r="T25" s="23">
        <v>0.83892</v>
      </c>
      <c r="U25" s="23">
        <v>0.93840999999999997</v>
      </c>
      <c r="V25" s="23">
        <v>0.92822000000000005</v>
      </c>
      <c r="W25" s="23">
        <v>1.0873699999999999</v>
      </c>
      <c r="X25" s="23">
        <v>0.69745000000000001</v>
      </c>
    </row>
    <row r="26">
      <c r="A26" s="22"/>
      <c r="B26" s="23" t="s">
        <v>56</v>
      </c>
      <c r="C26" s="23" t="s">
        <v>24</v>
      </c>
      <c r="D26" s="23" t="s">
        <v>55</v>
      </c>
      <c r="E26" s="23">
        <v>0.69130000000000003</v>
      </c>
      <c r="F26" s="23">
        <v>1.01738</v>
      </c>
      <c r="G26" s="23">
        <v>0.50131000000000003</v>
      </c>
      <c r="H26" s="23">
        <v>1.1706799999999999</v>
      </c>
      <c r="I26" s="23">
        <v>0.70543999999999996</v>
      </c>
      <c r="J26" s="23">
        <v>0.98014999999999997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23">
        <v>1</v>
      </c>
      <c r="W26" s="23">
        <v>1</v>
      </c>
      <c r="X26" s="23">
        <v>1</v>
      </c>
    </row>
    <row r="27">
      <c r="A27" s="22"/>
      <c r="B27" s="23" t="s">
        <v>57</v>
      </c>
      <c r="C27" s="23" t="s">
        <v>24</v>
      </c>
      <c r="D27" s="23" t="s">
        <v>55</v>
      </c>
      <c r="E27" s="23">
        <v>0.58343</v>
      </c>
      <c r="F27" s="23">
        <v>1.08386</v>
      </c>
      <c r="G27" s="23">
        <v>0.31580999999999998</v>
      </c>
      <c r="H27" s="23">
        <v>1.34579</v>
      </c>
      <c r="I27" s="23">
        <v>0.54096999999999995</v>
      </c>
      <c r="J27" s="23">
        <v>0.91979</v>
      </c>
      <c r="K27" s="23">
        <v>0.91949000000000003</v>
      </c>
      <c r="L27" s="23">
        <v>1.09202</v>
      </c>
      <c r="M27" s="23">
        <v>0.97575000000000001</v>
      </c>
      <c r="N27" s="23">
        <v>0.87182000000000004</v>
      </c>
      <c r="O27" s="23">
        <v>1.0830500000000001</v>
      </c>
      <c r="P27" s="23">
        <v>1.5726599999999999</v>
      </c>
      <c r="Q27" s="23">
        <v>1.1088499999999999</v>
      </c>
      <c r="R27" s="23">
        <v>1.4156500000000001</v>
      </c>
      <c r="S27" s="23">
        <v>1.0607</v>
      </c>
      <c r="T27" s="23">
        <v>1.1757299999999999</v>
      </c>
      <c r="U27" s="23">
        <v>0.92008000000000001</v>
      </c>
      <c r="V27" s="23">
        <v>0.97767999999999999</v>
      </c>
      <c r="W27" s="23">
        <v>1.17587</v>
      </c>
      <c r="X27" s="23">
        <v>0.74067000000000005</v>
      </c>
    </row>
    <row r="28">
      <c r="A28" s="22"/>
      <c r="B28" s="23" t="s">
        <v>58</v>
      </c>
      <c r="C28" s="23" t="s">
        <v>24</v>
      </c>
      <c r="D28" s="23" t="s">
        <v>55</v>
      </c>
      <c r="E28" s="23">
        <v>0.63539999999999996</v>
      </c>
      <c r="F28" s="23">
        <v>1.1655599999999999</v>
      </c>
      <c r="G28" s="23">
        <v>0.54217000000000004</v>
      </c>
      <c r="H28" s="23">
        <v>1.3317399999999999</v>
      </c>
      <c r="I28" s="23">
        <v>0.47144000000000003</v>
      </c>
      <c r="J28" s="23">
        <v>0.89554999999999996</v>
      </c>
      <c r="K28" s="23">
        <v>0.83643999999999996</v>
      </c>
      <c r="L28" s="23">
        <v>0.98289000000000004</v>
      </c>
      <c r="M28" s="23">
        <v>1.3812</v>
      </c>
      <c r="N28" s="23">
        <v>0.98084000000000005</v>
      </c>
      <c r="O28" s="23">
        <v>1.0732699999999999</v>
      </c>
      <c r="P28" s="23">
        <v>1.4508000000000001</v>
      </c>
      <c r="Q28" s="23">
        <v>1.22054</v>
      </c>
      <c r="R28" s="23">
        <v>2.1565799999999999</v>
      </c>
      <c r="S28" s="23">
        <v>1.49885</v>
      </c>
      <c r="T28" s="23">
        <v>1.4518800000000001</v>
      </c>
      <c r="U28" s="23">
        <v>0.93537999999999999</v>
      </c>
      <c r="V28" s="23">
        <v>1.3628199999999999</v>
      </c>
      <c r="W28" s="23">
        <v>1.3587499999999999</v>
      </c>
      <c r="X28" s="23">
        <v>1.0341499999999999</v>
      </c>
    </row>
    <row r="29">
      <c r="A29" s="22"/>
      <c r="B29" s="23" t="s">
        <v>59</v>
      </c>
      <c r="C29" s="23" t="s">
        <v>24</v>
      </c>
      <c r="D29" s="23" t="s">
        <v>55</v>
      </c>
      <c r="E29" s="23">
        <v>0.50578000000000001</v>
      </c>
      <c r="F29" s="23">
        <v>1.10788</v>
      </c>
      <c r="G29" s="23">
        <v>0.70992</v>
      </c>
      <c r="H29" s="23">
        <v>1.49909</v>
      </c>
      <c r="I29" s="23">
        <v>0.58914999999999995</v>
      </c>
      <c r="J29" s="23">
        <v>0.94208999999999998</v>
      </c>
      <c r="K29" s="23">
        <v>0.6855</v>
      </c>
      <c r="L29" s="23">
        <v>1.1484700000000001</v>
      </c>
      <c r="M29" s="23">
        <v>1.70685</v>
      </c>
      <c r="N29" s="23">
        <v>1.0818399999999999</v>
      </c>
      <c r="O29" s="23">
        <v>1.28928</v>
      </c>
      <c r="P29" s="23">
        <v>1.3206800000000001</v>
      </c>
      <c r="Q29" s="23">
        <v>1.0292600000000001</v>
      </c>
      <c r="R29" s="23">
        <v>1.27376</v>
      </c>
      <c r="S29" s="23">
        <v>1.50464</v>
      </c>
      <c r="T29" s="23">
        <v>1.5148200000000001</v>
      </c>
      <c r="U29" s="23">
        <v>1.1298999999999999</v>
      </c>
      <c r="V29" s="23">
        <v>1.71295</v>
      </c>
      <c r="W29" s="23">
        <v>1.21007</v>
      </c>
      <c r="X29" s="23">
        <v>0.93991000000000002</v>
      </c>
    </row>
    <row r="30">
      <c r="A30" s="22"/>
      <c r="B30" s="23" t="s">
        <v>60</v>
      </c>
      <c r="C30" s="23" t="s">
        <v>24</v>
      </c>
      <c r="D30" s="23" t="s">
        <v>55</v>
      </c>
      <c r="E30" s="23">
        <v>0.56169000000000002</v>
      </c>
      <c r="F30" s="23">
        <v>1.0819099999999999</v>
      </c>
      <c r="G30" s="23">
        <v>0.27328000000000002</v>
      </c>
      <c r="H30" s="23">
        <v>1.21044</v>
      </c>
      <c r="I30" s="23">
        <v>0.52959999999999996</v>
      </c>
      <c r="J30" s="23">
        <v>1.0362800000000001</v>
      </c>
      <c r="K30" s="23">
        <v>0.70340000000000003</v>
      </c>
      <c r="L30" s="23">
        <v>0.96665999999999996</v>
      </c>
      <c r="M30" s="23">
        <v>1.1732800000000001</v>
      </c>
      <c r="N30" s="23">
        <v>1.1131</v>
      </c>
      <c r="O30" s="23">
        <v>1.1504799999999999</v>
      </c>
      <c r="P30" s="23">
        <v>1.0838099999999999</v>
      </c>
      <c r="Q30" s="23">
        <v>1.00681</v>
      </c>
      <c r="R30" s="23">
        <v>1.2276</v>
      </c>
      <c r="S30" s="23">
        <v>1.20004</v>
      </c>
      <c r="T30" s="23">
        <v>1.1321399999999999</v>
      </c>
      <c r="U30" s="23">
        <v>1.0253099999999999</v>
      </c>
      <c r="V30" s="23">
        <v>0.70435999999999999</v>
      </c>
      <c r="W30" s="23">
        <v>1.21248</v>
      </c>
      <c r="X30" s="23">
        <v>1.0059499999999999</v>
      </c>
    </row>
    <row r="31">
      <c r="A31" s="22"/>
      <c r="B31" s="23" t="s">
        <v>61</v>
      </c>
      <c r="C31" s="23" t="s">
        <v>24</v>
      </c>
      <c r="D31" s="23" t="s">
        <v>55</v>
      </c>
      <c r="E31" s="23">
        <v>0.51202999999999999</v>
      </c>
      <c r="F31" s="23">
        <v>1.0583499999999999</v>
      </c>
      <c r="G31" s="23">
        <v>0.44956000000000002</v>
      </c>
      <c r="H31" s="23">
        <v>1.43438</v>
      </c>
      <c r="I31" s="23">
        <v>0.74126999999999998</v>
      </c>
      <c r="J31" s="23">
        <v>0.95923999999999998</v>
      </c>
      <c r="K31" s="23">
        <v>0.71475</v>
      </c>
      <c r="L31" s="23">
        <v>1.0214000000000001</v>
      </c>
      <c r="M31" s="23">
        <v>1.40699</v>
      </c>
      <c r="N31" s="23">
        <v>0.86670000000000003</v>
      </c>
      <c r="O31" s="23">
        <v>1.2758499999999999</v>
      </c>
      <c r="P31" s="23">
        <v>1.0551999999999999</v>
      </c>
      <c r="Q31" s="23">
        <v>0.97635000000000005</v>
      </c>
      <c r="R31" s="23">
        <v>1.1745099999999999</v>
      </c>
      <c r="S31" s="23">
        <v>1.40265</v>
      </c>
      <c r="T31" s="23">
        <v>1.3462700000000001</v>
      </c>
      <c r="U31" s="23">
        <v>0.93569999999999998</v>
      </c>
      <c r="V31" s="23">
        <v>0.97182999999999997</v>
      </c>
      <c r="W31" s="23">
        <v>1.0146200000000001</v>
      </c>
      <c r="X31" s="23">
        <v>0.79590000000000005</v>
      </c>
    </row>
    <row r="32">
      <c r="A32" s="22"/>
      <c r="B32" s="23" t="s">
        <v>62</v>
      </c>
      <c r="C32" s="23" t="s">
        <v>24</v>
      </c>
      <c r="D32" s="23" t="s">
        <v>55</v>
      </c>
      <c r="E32" s="23">
        <v>0.64451999999999998</v>
      </c>
      <c r="F32" s="23">
        <v>0.98612</v>
      </c>
      <c r="G32" s="23">
        <v>0.46040999999999999</v>
      </c>
      <c r="H32" s="23">
        <v>1.0919399999999999</v>
      </c>
      <c r="I32" s="23">
        <v>0.52568000000000004</v>
      </c>
      <c r="J32" s="23">
        <v>1.00736</v>
      </c>
      <c r="K32" s="23">
        <v>0.76146000000000003</v>
      </c>
      <c r="L32" s="23">
        <v>0.79598999999999998</v>
      </c>
      <c r="M32" s="23">
        <v>0.93467</v>
      </c>
      <c r="N32" s="23">
        <v>1.02041</v>
      </c>
      <c r="O32" s="23">
        <v>0.91144000000000003</v>
      </c>
      <c r="P32" s="23">
        <v>1.0686599999999999</v>
      </c>
      <c r="Q32" s="23">
        <v>0.84884999999999999</v>
      </c>
      <c r="R32" s="23">
        <v>0.93101999999999996</v>
      </c>
      <c r="S32" s="23">
        <v>0.76583999999999997</v>
      </c>
      <c r="T32" s="23">
        <v>0.93650999999999995</v>
      </c>
      <c r="U32" s="23">
        <v>0.87668999999999997</v>
      </c>
      <c r="V32" s="23">
        <v>0.81227000000000005</v>
      </c>
      <c r="W32" s="23">
        <v>0.98726000000000003</v>
      </c>
      <c r="X32" s="23">
        <v>0.68300000000000005</v>
      </c>
    </row>
    <row r="33">
      <c r="A33" s="22"/>
      <c r="B33" s="23" t="s">
        <v>63</v>
      </c>
      <c r="C33" s="23" t="s">
        <v>24</v>
      </c>
      <c r="D33" s="23" t="s">
        <v>55</v>
      </c>
      <c r="E33" s="23">
        <v>0.45508999999999999</v>
      </c>
      <c r="F33" s="23">
        <v>1.0654699999999999</v>
      </c>
      <c r="G33" s="23">
        <v>0.36170999999999998</v>
      </c>
      <c r="H33" s="23">
        <v>1.1089599999999999</v>
      </c>
      <c r="I33" s="23">
        <v>0.52392000000000005</v>
      </c>
      <c r="J33" s="23">
        <v>1.0264500000000001</v>
      </c>
      <c r="K33" s="23">
        <v>0.68542000000000003</v>
      </c>
      <c r="L33" s="23">
        <v>0.94615000000000005</v>
      </c>
      <c r="M33" s="23">
        <v>1.02637</v>
      </c>
      <c r="N33" s="23">
        <v>1.0390600000000001</v>
      </c>
      <c r="O33" s="23">
        <v>1.0278099999999999</v>
      </c>
      <c r="P33" s="23">
        <v>1.1310899999999999</v>
      </c>
      <c r="Q33" s="23">
        <v>0.83377999999999997</v>
      </c>
      <c r="R33" s="23">
        <v>0.91732999999999998</v>
      </c>
      <c r="S33" s="23">
        <v>0.92262</v>
      </c>
      <c r="T33" s="23">
        <v>0.94508999999999999</v>
      </c>
      <c r="U33" s="23">
        <v>0.89188999999999996</v>
      </c>
      <c r="V33" s="23">
        <v>0.86073999999999995</v>
      </c>
      <c r="W33" s="23">
        <v>0.99904999999999999</v>
      </c>
      <c r="X33" s="23">
        <v>0.72924999999999995</v>
      </c>
    </row>
    <row r="34">
      <c r="A34" s="22"/>
      <c r="B34" s="23" t="s">
        <v>64</v>
      </c>
      <c r="C34" s="23" t="s">
        <v>24</v>
      </c>
      <c r="D34" s="23" t="s">
        <v>55</v>
      </c>
      <c r="E34" s="23">
        <v>0.62978999999999996</v>
      </c>
      <c r="F34" s="23">
        <v>1.25603</v>
      </c>
      <c r="G34" s="23">
        <v>0.40379999999999999</v>
      </c>
      <c r="H34" s="23">
        <v>1.26485</v>
      </c>
      <c r="I34" s="23">
        <v>0.62607000000000002</v>
      </c>
      <c r="J34" s="23">
        <v>1.3411299999999999</v>
      </c>
      <c r="K34" s="23">
        <v>0.71318999999999999</v>
      </c>
      <c r="L34" s="23">
        <v>0.93406</v>
      </c>
      <c r="M34" s="23">
        <v>1.4432799999999999</v>
      </c>
      <c r="N34" s="23">
        <v>1.2507299999999999</v>
      </c>
      <c r="O34" s="23">
        <v>1.45102</v>
      </c>
      <c r="P34" s="23">
        <v>1.45919</v>
      </c>
      <c r="Q34" s="23">
        <v>0.96043000000000001</v>
      </c>
      <c r="R34" s="23">
        <v>1.36158</v>
      </c>
      <c r="S34" s="23">
        <v>1.3618399999999999</v>
      </c>
      <c r="T34" s="23">
        <v>1.50837</v>
      </c>
      <c r="U34" s="23">
        <v>1.2533700000000001</v>
      </c>
      <c r="V34" s="23">
        <v>1.0968599999999999</v>
      </c>
      <c r="W34" s="23">
        <v>1.0972900000000001</v>
      </c>
      <c r="X34" s="23">
        <v>1.0432600000000001</v>
      </c>
    </row>
    <row r="3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>
      <c r="A36" s="22"/>
      <c r="B36" s="23" t="s">
        <v>65</v>
      </c>
      <c r="C36" s="23" t="s">
        <v>24</v>
      </c>
      <c r="D36" s="23" t="s">
        <v>66</v>
      </c>
      <c r="E36" s="23">
        <v>0.51895999999999998</v>
      </c>
      <c r="F36" s="23">
        <v>0.94128000000000001</v>
      </c>
      <c r="G36" s="23">
        <v>0.83833999999999997</v>
      </c>
      <c r="H36" s="23">
        <v>0.98395999999999995</v>
      </c>
      <c r="I36" s="23">
        <v>0.64944999999999997</v>
      </c>
      <c r="J36" s="23">
        <v>1.07887</v>
      </c>
      <c r="K36" s="23">
        <v>0.81154000000000004</v>
      </c>
      <c r="L36" s="23">
        <v>0.98109999999999997</v>
      </c>
      <c r="M36" s="23">
        <v>0.92427000000000004</v>
      </c>
      <c r="N36" s="23">
        <v>0.97916999999999998</v>
      </c>
      <c r="O36" s="23">
        <v>0.97733999999999999</v>
      </c>
      <c r="P36" s="23">
        <v>2.3441900000000002</v>
      </c>
      <c r="Q36" s="23">
        <v>0.97711999999999999</v>
      </c>
      <c r="R36" s="23">
        <v>1.14459</v>
      </c>
      <c r="S36" s="23">
        <v>0.98411999999999999</v>
      </c>
      <c r="T36" s="23">
        <v>1.1178600000000001</v>
      </c>
      <c r="U36" s="23">
        <v>0.89719000000000004</v>
      </c>
      <c r="V36" s="23">
        <v>0.97336</v>
      </c>
      <c r="W36" s="23">
        <v>0.94362000000000001</v>
      </c>
      <c r="X36" s="23">
        <v>0.94803000000000004</v>
      </c>
    </row>
    <row r="37">
      <c r="A37" s="22"/>
      <c r="B37" s="23" t="s">
        <v>67</v>
      </c>
      <c r="C37" s="23" t="s">
        <v>24</v>
      </c>
      <c r="D37" s="23" t="s">
        <v>66</v>
      </c>
      <c r="E37" s="23">
        <v>0.87417</v>
      </c>
      <c r="F37" s="23">
        <v>1.1931700000000001</v>
      </c>
      <c r="G37" s="23">
        <v>0.29570999999999997</v>
      </c>
      <c r="H37" s="23">
        <v>1.09484</v>
      </c>
      <c r="I37" s="23">
        <v>0.48596</v>
      </c>
      <c r="J37" s="23">
        <v>1.28043</v>
      </c>
      <c r="K37" s="23">
        <v>0.78702000000000005</v>
      </c>
      <c r="L37" s="23">
        <v>1.4069499999999999</v>
      </c>
      <c r="M37" s="23">
        <v>1.2054199999999999</v>
      </c>
      <c r="N37" s="23">
        <v>1.23634</v>
      </c>
      <c r="O37" s="23">
        <v>1.0908800000000001</v>
      </c>
      <c r="P37" s="23">
        <v>1.07233</v>
      </c>
      <c r="Q37" s="23">
        <v>1.20082</v>
      </c>
      <c r="R37" s="23">
        <v>1.1211899999999999</v>
      </c>
      <c r="S37" s="23">
        <v>0.96631</v>
      </c>
      <c r="T37" s="23">
        <v>1.06454</v>
      </c>
      <c r="U37" s="23">
        <v>0.95618000000000003</v>
      </c>
      <c r="V37" s="23">
        <v>0.87092000000000003</v>
      </c>
      <c r="W37" s="23">
        <v>1.0694900000000001</v>
      </c>
      <c r="X37" s="23">
        <v>0.97423000000000004</v>
      </c>
    </row>
    <row r="38">
      <c r="A38" s="22"/>
      <c r="B38" s="23" t="s">
        <v>68</v>
      </c>
      <c r="C38" s="23" t="s">
        <v>24</v>
      </c>
      <c r="D38" s="23" t="s">
        <v>66</v>
      </c>
      <c r="E38" s="23">
        <v>0.66861000000000004</v>
      </c>
      <c r="F38" s="23">
        <v>0.98536999999999997</v>
      </c>
      <c r="G38" s="23">
        <v>0.86770000000000003</v>
      </c>
      <c r="H38" s="23">
        <v>1.2417199999999999</v>
      </c>
      <c r="I38" s="23">
        <v>0.72718000000000005</v>
      </c>
      <c r="J38" s="23">
        <v>1.16625</v>
      </c>
      <c r="K38" s="23">
        <v>0.99722999999999995</v>
      </c>
      <c r="L38" s="23">
        <v>1.3263</v>
      </c>
      <c r="M38" s="23">
        <v>1.4024700000000001</v>
      </c>
      <c r="N38" s="23">
        <v>1.2746599999999999</v>
      </c>
      <c r="O38" s="23">
        <v>1.04508</v>
      </c>
      <c r="P38" s="23">
        <v>2.98197</v>
      </c>
      <c r="Q38" s="23">
        <v>0.86148999999999998</v>
      </c>
      <c r="R38" s="23">
        <v>1.4253899999999999</v>
      </c>
      <c r="S38" s="23">
        <v>1.5682199999999999</v>
      </c>
      <c r="T38" s="23">
        <v>2.1114799999999998</v>
      </c>
      <c r="U38" s="23">
        <v>1.06314</v>
      </c>
      <c r="V38" s="23">
        <v>2.4654199999999999</v>
      </c>
      <c r="W38" s="23">
        <v>1.0449200000000001</v>
      </c>
      <c r="X38" s="23">
        <v>1.1491199999999999</v>
      </c>
    </row>
    <row r="39">
      <c r="A39" s="22"/>
      <c r="B39" s="23" t="s">
        <v>69</v>
      </c>
      <c r="C39" s="23" t="s">
        <v>24</v>
      </c>
      <c r="D39" s="23" t="s">
        <v>66</v>
      </c>
      <c r="E39" s="23">
        <v>0.77403999999999995</v>
      </c>
      <c r="F39" s="23">
        <v>1.11832</v>
      </c>
      <c r="G39" s="23">
        <v>0.30495</v>
      </c>
      <c r="H39" s="23">
        <v>1.1170899999999999</v>
      </c>
      <c r="I39" s="23">
        <v>0.49673</v>
      </c>
      <c r="J39" s="23">
        <v>1.20807</v>
      </c>
      <c r="K39" s="23">
        <v>0.76824000000000003</v>
      </c>
      <c r="L39" s="23">
        <v>1.0497399999999999</v>
      </c>
      <c r="M39" s="23">
        <v>1.1777200000000001</v>
      </c>
      <c r="N39" s="23">
        <v>1.10633</v>
      </c>
      <c r="O39" s="23">
        <v>1.1594</v>
      </c>
      <c r="P39" s="23">
        <v>1.0093000000000001</v>
      </c>
      <c r="Q39" s="23">
        <v>1.0378499999999999</v>
      </c>
      <c r="R39" s="23">
        <v>0.84806999999999999</v>
      </c>
      <c r="S39" s="23">
        <v>0.80069000000000001</v>
      </c>
      <c r="T39" s="23">
        <v>1.1076999999999999</v>
      </c>
      <c r="U39" s="23">
        <v>1.01152</v>
      </c>
      <c r="V39" s="23">
        <v>1.0005900000000001</v>
      </c>
      <c r="W39" s="23">
        <v>1.16056</v>
      </c>
      <c r="X39" s="23">
        <v>0.81284999999999996</v>
      </c>
    </row>
    <row r="40">
      <c r="A40" s="22"/>
      <c r="B40" s="23" t="s">
        <v>70</v>
      </c>
      <c r="C40" s="23" t="s">
        <v>24</v>
      </c>
      <c r="D40" s="23" t="s">
        <v>66</v>
      </c>
      <c r="E40" s="23">
        <v>0.73170999999999997</v>
      </c>
      <c r="F40" s="23">
        <v>1.02793</v>
      </c>
      <c r="G40" s="23">
        <v>0.35203000000000001</v>
      </c>
      <c r="H40" s="23">
        <v>1.1055999999999999</v>
      </c>
      <c r="I40" s="23">
        <v>0.55213000000000001</v>
      </c>
      <c r="J40" s="23">
        <v>1.1771</v>
      </c>
      <c r="K40" s="23">
        <v>0.79066999999999998</v>
      </c>
      <c r="L40" s="23">
        <v>1.0682100000000001</v>
      </c>
      <c r="M40" s="23">
        <v>1.04982</v>
      </c>
      <c r="N40" s="23">
        <v>1.2158500000000001</v>
      </c>
      <c r="O40" s="23">
        <v>1.0376399999999999</v>
      </c>
      <c r="P40" s="23">
        <v>1.13334</v>
      </c>
      <c r="Q40" s="23">
        <v>1.04338</v>
      </c>
      <c r="R40" s="23">
        <v>0.87394000000000005</v>
      </c>
      <c r="S40" s="23">
        <v>0.86951999999999996</v>
      </c>
      <c r="T40" s="23">
        <v>1.0672299999999999</v>
      </c>
      <c r="U40" s="23">
        <v>0.99312</v>
      </c>
      <c r="V40" s="23">
        <v>0.92969999999999997</v>
      </c>
      <c r="W40" s="23">
        <v>1.1972100000000001</v>
      </c>
      <c r="X40" s="23">
        <v>0.87836999999999998</v>
      </c>
    </row>
    <row r="41">
      <c r="A41" s="22"/>
      <c r="B41" s="23" t="s">
        <v>71</v>
      </c>
      <c r="C41" s="23" t="s">
        <v>24</v>
      </c>
      <c r="D41" s="23" t="s">
        <v>66</v>
      </c>
      <c r="E41" s="23">
        <v>0.51451000000000002</v>
      </c>
      <c r="F41" s="23">
        <v>1.4190400000000001</v>
      </c>
      <c r="G41" s="23">
        <v>0.42063</v>
      </c>
      <c r="H41" s="23">
        <v>1.5952200000000001</v>
      </c>
      <c r="I41" s="23">
        <v>0.69908000000000003</v>
      </c>
      <c r="J41" s="23">
        <v>1.2789600000000001</v>
      </c>
      <c r="K41" s="23">
        <v>0.96589000000000003</v>
      </c>
      <c r="L41" s="23">
        <v>1.15689</v>
      </c>
      <c r="M41" s="23">
        <v>1.61836</v>
      </c>
      <c r="N41" s="23">
        <v>1.3359399999999999</v>
      </c>
      <c r="O41" s="23">
        <v>1.7541800000000001</v>
      </c>
      <c r="P41" s="23">
        <v>1.2956399999999999</v>
      </c>
      <c r="Q41" s="23">
        <v>1.3026899999999999</v>
      </c>
      <c r="R41" s="23">
        <v>0.92239000000000004</v>
      </c>
      <c r="S41" s="23">
        <v>1.10625</v>
      </c>
      <c r="T41" s="23">
        <v>1.3229299999999999</v>
      </c>
      <c r="U41" s="23">
        <v>1.4283999999999999</v>
      </c>
      <c r="V41" s="23">
        <v>0.82171000000000005</v>
      </c>
      <c r="W41" s="23">
        <v>1.46722</v>
      </c>
      <c r="X41" s="23">
        <v>1.25631</v>
      </c>
    </row>
    <row r="42">
      <c r="A42" s="22"/>
      <c r="B42" s="23" t="s">
        <v>72</v>
      </c>
      <c r="C42" s="23" t="s">
        <v>24</v>
      </c>
      <c r="D42" s="23" t="s">
        <v>66</v>
      </c>
      <c r="E42" s="23">
        <v>0.66154999999999997</v>
      </c>
      <c r="F42" s="23">
        <v>1.6536500000000001</v>
      </c>
      <c r="G42" s="23">
        <v>0.57545999999999997</v>
      </c>
      <c r="H42" s="23">
        <v>1.4462999999999999</v>
      </c>
      <c r="I42" s="23">
        <v>1.0681</v>
      </c>
      <c r="J42" s="23">
        <v>1.50467</v>
      </c>
      <c r="K42" s="23">
        <v>1.12676</v>
      </c>
      <c r="L42" s="23">
        <v>1.1059699999999999</v>
      </c>
      <c r="M42" s="23">
        <v>1.73967</v>
      </c>
      <c r="N42" s="23">
        <v>1.6345400000000001</v>
      </c>
      <c r="O42" s="23">
        <v>2.09823</v>
      </c>
      <c r="P42" s="23">
        <v>2.1813799999999999</v>
      </c>
      <c r="Q42" s="23">
        <v>1.7634099999999999</v>
      </c>
      <c r="R42" s="23">
        <v>1.1325700000000001</v>
      </c>
      <c r="S42" s="23">
        <v>1.4298999999999999</v>
      </c>
      <c r="T42" s="23">
        <v>1.7857499999999999</v>
      </c>
      <c r="U42" s="23">
        <v>1.75949</v>
      </c>
      <c r="V42" s="23">
        <v>1.8087200000000001</v>
      </c>
      <c r="W42" s="23">
        <v>1.44109</v>
      </c>
      <c r="X42" s="23">
        <v>1.38347</v>
      </c>
    </row>
    <row r="43">
      <c r="A43" s="22"/>
      <c r="B43" s="23" t="s">
        <v>73</v>
      </c>
      <c r="C43" s="23" t="s">
        <v>24</v>
      </c>
      <c r="D43" s="23" t="s">
        <v>66</v>
      </c>
      <c r="E43" s="23">
        <v>0.53444000000000003</v>
      </c>
      <c r="F43" s="23">
        <v>1.3796600000000001</v>
      </c>
      <c r="G43" s="23">
        <v>0.58930000000000005</v>
      </c>
      <c r="H43" s="23">
        <v>1.37771</v>
      </c>
      <c r="I43" s="23">
        <v>0.74980999999999998</v>
      </c>
      <c r="J43" s="23">
        <v>1.40178</v>
      </c>
      <c r="K43" s="23">
        <v>0.76637999999999995</v>
      </c>
      <c r="L43" s="23">
        <v>1.1204799999999999</v>
      </c>
      <c r="M43" s="23">
        <v>2.1049199999999999</v>
      </c>
      <c r="N43" s="23">
        <v>1.46715</v>
      </c>
      <c r="O43" s="23">
        <v>1.8029599999999999</v>
      </c>
      <c r="P43" s="23">
        <v>1.73519</v>
      </c>
      <c r="Q43" s="23">
        <v>1.25302</v>
      </c>
      <c r="R43" s="23">
        <v>1.0861700000000001</v>
      </c>
      <c r="S43" s="23">
        <v>1.32212</v>
      </c>
      <c r="T43" s="23">
        <v>1.66855</v>
      </c>
      <c r="U43" s="23">
        <v>1.72763</v>
      </c>
      <c r="V43" s="23">
        <v>1.63808</v>
      </c>
      <c r="W43" s="23">
        <v>1.0469299999999999</v>
      </c>
      <c r="X43" s="23">
        <v>0.97084999999999999</v>
      </c>
    </row>
    <row r="44">
      <c r="A44" s="22"/>
      <c r="B44" s="23" t="s">
        <v>74</v>
      </c>
      <c r="C44" s="23" t="s">
        <v>24</v>
      </c>
      <c r="D44" s="23" t="s">
        <v>66</v>
      </c>
      <c r="E44" s="23">
        <v>0.46301999999999999</v>
      </c>
      <c r="F44" s="23">
        <v>1.32639</v>
      </c>
      <c r="G44" s="23">
        <v>0.58694999999999997</v>
      </c>
      <c r="H44" s="23">
        <v>1.3551599999999999</v>
      </c>
      <c r="I44" s="23">
        <v>0.85514999999999997</v>
      </c>
      <c r="J44" s="23">
        <v>1.32891</v>
      </c>
      <c r="K44" s="23">
        <v>1.07592</v>
      </c>
      <c r="L44" s="23">
        <v>1.0144</v>
      </c>
      <c r="M44" s="23">
        <v>1.4143300000000001</v>
      </c>
      <c r="N44" s="23">
        <v>1.19448</v>
      </c>
      <c r="O44" s="23">
        <v>1.2757700000000001</v>
      </c>
      <c r="P44" s="23">
        <v>1.17736</v>
      </c>
      <c r="Q44" s="23">
        <v>0.95901999999999998</v>
      </c>
      <c r="R44" s="23">
        <v>0.92679999999999996</v>
      </c>
      <c r="S44" s="23">
        <v>1.07161</v>
      </c>
      <c r="T44" s="23">
        <v>1.0035700000000001</v>
      </c>
      <c r="U44" s="23">
        <v>1.3171600000000001</v>
      </c>
      <c r="V44" s="23">
        <v>1.0468999999999999</v>
      </c>
      <c r="W44" s="23">
        <v>1.3605499999999999</v>
      </c>
      <c r="X44" s="23">
        <v>0.86646000000000001</v>
      </c>
    </row>
    <row r="45">
      <c r="A45" s="22"/>
      <c r="B45" s="23" t="s">
        <v>75</v>
      </c>
      <c r="C45" s="23" t="s">
        <v>24</v>
      </c>
      <c r="D45" s="23" t="s">
        <v>66</v>
      </c>
      <c r="E45" s="23">
        <v>0.46381</v>
      </c>
      <c r="F45" s="23">
        <v>1.14188</v>
      </c>
      <c r="G45" s="23">
        <v>0.33150000000000002</v>
      </c>
      <c r="H45" s="23">
        <v>1.2781199999999999</v>
      </c>
      <c r="I45" s="23">
        <v>0.53703999999999996</v>
      </c>
      <c r="J45" s="23">
        <v>1.1223700000000001</v>
      </c>
      <c r="K45" s="23">
        <v>0.77954999999999997</v>
      </c>
      <c r="L45" s="23">
        <v>1.13222</v>
      </c>
      <c r="M45" s="23">
        <v>1.38585</v>
      </c>
      <c r="N45" s="23">
        <v>1.1411500000000001</v>
      </c>
      <c r="O45" s="23">
        <v>1.08961</v>
      </c>
      <c r="P45" s="23">
        <v>0.92732999999999999</v>
      </c>
      <c r="Q45" s="23">
        <v>1.02773</v>
      </c>
      <c r="R45" s="23">
        <v>0.99997999999999998</v>
      </c>
      <c r="S45" s="23">
        <v>0.87102000000000002</v>
      </c>
      <c r="T45" s="23">
        <v>0.79085000000000005</v>
      </c>
      <c r="U45" s="23">
        <v>0.93903000000000003</v>
      </c>
      <c r="V45" s="23">
        <v>0.73007</v>
      </c>
      <c r="W45" s="23">
        <v>0.98046999999999995</v>
      </c>
      <c r="X45" s="23">
        <v>0.94496000000000002</v>
      </c>
    </row>
    <row r="46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>
      <c r="A47" s="22"/>
      <c r="B47" s="23" t="s">
        <v>76</v>
      </c>
      <c r="C47" s="23" t="s">
        <v>24</v>
      </c>
      <c r="D47" s="23" t="s">
        <v>77</v>
      </c>
      <c r="E47" s="23">
        <v>0.59713000000000005</v>
      </c>
      <c r="F47" s="23">
        <v>1.0198400000000001</v>
      </c>
      <c r="G47" s="23">
        <v>0.67337999999999998</v>
      </c>
      <c r="H47" s="23">
        <v>1.0986899999999999</v>
      </c>
      <c r="I47" s="23">
        <v>0.49747000000000002</v>
      </c>
      <c r="J47" s="23">
        <v>1.0905100000000001</v>
      </c>
      <c r="K47" s="23">
        <v>0.62892000000000003</v>
      </c>
      <c r="L47" s="23">
        <v>1.16774</v>
      </c>
      <c r="M47" s="23">
        <v>1.20896</v>
      </c>
      <c r="N47" s="23">
        <v>1.1216900000000001</v>
      </c>
      <c r="O47" s="23">
        <v>1.1913800000000001</v>
      </c>
      <c r="P47" s="23">
        <v>2.8858299999999999</v>
      </c>
      <c r="Q47" s="23">
        <v>1.0122199999999999</v>
      </c>
      <c r="R47" s="23">
        <v>1.2181500000000001</v>
      </c>
      <c r="S47" s="23">
        <v>1.66977</v>
      </c>
      <c r="T47" s="23">
        <v>1.68258</v>
      </c>
      <c r="U47" s="23">
        <v>1.07165</v>
      </c>
      <c r="V47" s="23">
        <v>1.5517099999999999</v>
      </c>
      <c r="W47" s="23">
        <v>1.0568599999999999</v>
      </c>
      <c r="X47" s="23">
        <v>0.89263999999999999</v>
      </c>
    </row>
    <row r="48">
      <c r="A48" s="22"/>
      <c r="B48" s="23" t="s">
        <v>78</v>
      </c>
      <c r="C48" s="23" t="s">
        <v>24</v>
      </c>
      <c r="D48" s="23" t="s">
        <v>77</v>
      </c>
      <c r="E48" s="23">
        <v>0.59109999999999996</v>
      </c>
      <c r="F48" s="23">
        <v>0.99738000000000004</v>
      </c>
      <c r="G48" s="23">
        <v>0.28482000000000002</v>
      </c>
      <c r="H48" s="23">
        <v>0.99192000000000002</v>
      </c>
      <c r="I48" s="23">
        <v>0.59284999999999999</v>
      </c>
      <c r="J48" s="23">
        <v>1.0655699999999999</v>
      </c>
      <c r="K48" s="23">
        <v>0.77342999999999995</v>
      </c>
      <c r="L48" s="23">
        <v>0.95523000000000002</v>
      </c>
      <c r="M48" s="23">
        <v>1.00163</v>
      </c>
      <c r="N48" s="23">
        <v>1.14316</v>
      </c>
      <c r="O48" s="23">
        <v>1.00299</v>
      </c>
      <c r="P48" s="23">
        <v>2.3560699999999999</v>
      </c>
      <c r="Q48" s="23">
        <v>0.84884999999999999</v>
      </c>
      <c r="R48" s="23">
        <v>1.0438499999999999</v>
      </c>
      <c r="S48" s="23">
        <v>1.01101</v>
      </c>
      <c r="T48" s="23">
        <v>1.3397300000000001</v>
      </c>
      <c r="U48" s="23">
        <v>0.87699000000000005</v>
      </c>
      <c r="V48" s="23">
        <v>1.59006</v>
      </c>
      <c r="W48" s="23">
        <v>1.0106999999999999</v>
      </c>
      <c r="X48" s="23">
        <v>0.92020999999999997</v>
      </c>
    </row>
    <row r="49">
      <c r="A49" s="22"/>
      <c r="B49" s="23" t="s">
        <v>79</v>
      </c>
      <c r="C49" s="23" t="s">
        <v>24</v>
      </c>
      <c r="D49" s="23" t="s">
        <v>77</v>
      </c>
      <c r="E49" s="23">
        <v>0.69262000000000001</v>
      </c>
      <c r="F49" s="23">
        <v>1</v>
      </c>
      <c r="G49" s="23">
        <v>0.74709999999999999</v>
      </c>
      <c r="H49" s="23">
        <v>0.99402999999999997</v>
      </c>
      <c r="I49" s="23">
        <v>0.37124000000000001</v>
      </c>
      <c r="J49" s="23">
        <v>1</v>
      </c>
      <c r="K49" s="23">
        <v>0.78591</v>
      </c>
      <c r="L49" s="23">
        <v>0.93530000000000002</v>
      </c>
      <c r="M49" s="23">
        <v>0.83784999999999998</v>
      </c>
      <c r="N49" s="23">
        <v>0.97902999999999996</v>
      </c>
      <c r="O49" s="23">
        <v>0.91522000000000003</v>
      </c>
      <c r="P49" s="23">
        <v>1.15486</v>
      </c>
      <c r="Q49" s="23">
        <v>1.05863</v>
      </c>
      <c r="R49" s="23">
        <v>1.16317</v>
      </c>
      <c r="S49" s="23">
        <v>0.77771000000000001</v>
      </c>
      <c r="T49" s="23">
        <v>0.61889000000000005</v>
      </c>
      <c r="U49" s="23">
        <v>0.84140999999999999</v>
      </c>
      <c r="V49" s="23">
        <v>0.60538999999999998</v>
      </c>
      <c r="W49" s="23">
        <v>1.1912499999999999</v>
      </c>
      <c r="X49" s="23">
        <v>0.66188999999999998</v>
      </c>
    </row>
    <row r="50">
      <c r="A50" s="22"/>
      <c r="B50" s="23" t="s">
        <v>80</v>
      </c>
      <c r="C50" s="23" t="s">
        <v>24</v>
      </c>
      <c r="D50" s="23" t="s">
        <v>77</v>
      </c>
      <c r="E50" s="23">
        <v>0.62497000000000003</v>
      </c>
      <c r="F50" s="23">
        <v>1.0862700000000001</v>
      </c>
      <c r="G50" s="23">
        <v>0.59463999999999995</v>
      </c>
      <c r="H50" s="23">
        <v>1.1062799999999999</v>
      </c>
      <c r="I50" s="23">
        <v>0.57921999999999996</v>
      </c>
      <c r="J50" s="23">
        <v>0.88227</v>
      </c>
      <c r="K50" s="23">
        <v>0.68974000000000002</v>
      </c>
      <c r="L50" s="23">
        <v>1.1535299999999999</v>
      </c>
      <c r="M50" s="23">
        <v>1.23291</v>
      </c>
      <c r="N50" s="23">
        <v>0.98828000000000005</v>
      </c>
      <c r="O50" s="23">
        <v>0.95926999999999996</v>
      </c>
      <c r="P50" s="23">
        <v>3.2138499999999999</v>
      </c>
      <c r="Q50" s="23">
        <v>1.1491499999999999</v>
      </c>
      <c r="R50" s="23">
        <v>1.3998900000000001</v>
      </c>
      <c r="S50" s="23">
        <v>1.61358</v>
      </c>
      <c r="T50" s="23">
        <v>1.4137999999999999</v>
      </c>
      <c r="U50" s="23">
        <v>1.04511</v>
      </c>
      <c r="V50" s="23">
        <v>5.3329899999999997</v>
      </c>
      <c r="W50" s="23">
        <v>1.0298499999999999</v>
      </c>
      <c r="X50" s="23">
        <v>0.89236000000000004</v>
      </c>
    </row>
    <row r="51">
      <c r="A51" s="22"/>
      <c r="B51" s="23" t="s">
        <v>81</v>
      </c>
      <c r="C51" s="23" t="s">
        <v>24</v>
      </c>
      <c r="D51" s="23" t="s">
        <v>77</v>
      </c>
      <c r="E51" s="23">
        <v>0.71548999999999996</v>
      </c>
      <c r="F51" s="23">
        <v>1.0412999999999999</v>
      </c>
      <c r="G51" s="23">
        <v>0.58365999999999996</v>
      </c>
      <c r="H51" s="23">
        <v>1.2783100000000001</v>
      </c>
      <c r="I51" s="23">
        <v>0.75480999999999998</v>
      </c>
      <c r="J51" s="23">
        <v>0.95138999999999996</v>
      </c>
      <c r="K51" s="23">
        <v>0.60841000000000001</v>
      </c>
      <c r="L51" s="23">
        <v>1.1091200000000001</v>
      </c>
      <c r="M51" s="23">
        <v>1.4326000000000001</v>
      </c>
      <c r="N51" s="23">
        <v>1.1396999999999999</v>
      </c>
      <c r="O51" s="23">
        <v>1.2261200000000001</v>
      </c>
      <c r="P51" s="23">
        <v>2.53424</v>
      </c>
      <c r="Q51" s="23">
        <v>0.91590000000000005</v>
      </c>
      <c r="R51" s="23">
        <v>1.35842</v>
      </c>
      <c r="S51" s="23">
        <v>1.6492599999999999</v>
      </c>
      <c r="T51" s="23">
        <v>2.3615900000000001</v>
      </c>
      <c r="U51" s="23">
        <v>1.0718099999999999</v>
      </c>
      <c r="V51" s="23">
        <v>2.3351199999999999</v>
      </c>
      <c r="W51" s="23">
        <v>0.92752999999999997</v>
      </c>
      <c r="X51" s="23">
        <v>1.2868299999999999</v>
      </c>
    </row>
    <row r="52">
      <c r="A52" s="22"/>
      <c r="B52" s="23" t="s">
        <v>82</v>
      </c>
      <c r="C52" s="23" t="s">
        <v>24</v>
      </c>
      <c r="D52" s="23" t="s">
        <v>77</v>
      </c>
      <c r="E52" s="23">
        <v>0.52471000000000001</v>
      </c>
      <c r="F52" s="23">
        <v>1.2326699999999999</v>
      </c>
      <c r="G52" s="23">
        <v>0.47938999999999998</v>
      </c>
      <c r="H52" s="23">
        <v>1.4594199999999999</v>
      </c>
      <c r="I52" s="23">
        <v>0.85507</v>
      </c>
      <c r="J52" s="23">
        <v>1.0371999999999999</v>
      </c>
      <c r="K52" s="23">
        <v>0.89873999999999998</v>
      </c>
      <c r="L52" s="23">
        <v>1.01088</v>
      </c>
      <c r="M52" s="23">
        <v>1.7574700000000001</v>
      </c>
      <c r="N52" s="23">
        <v>1.05901</v>
      </c>
      <c r="O52" s="23">
        <v>1.5043800000000001</v>
      </c>
      <c r="P52" s="23">
        <v>1.32443</v>
      </c>
      <c r="Q52" s="23">
        <v>1.03389</v>
      </c>
      <c r="R52" s="23">
        <v>1.27319</v>
      </c>
      <c r="S52" s="23">
        <v>1.1214500000000001</v>
      </c>
      <c r="T52" s="23">
        <v>1.3618300000000001</v>
      </c>
      <c r="U52" s="23">
        <v>1.29938</v>
      </c>
      <c r="V52" s="23">
        <v>1.1882600000000001</v>
      </c>
      <c r="W52" s="23">
        <v>1.2196899999999999</v>
      </c>
      <c r="X52" s="23">
        <v>0.91259000000000001</v>
      </c>
    </row>
    <row r="53">
      <c r="A53" s="22"/>
      <c r="B53" s="23" t="s">
        <v>83</v>
      </c>
      <c r="C53" s="23" t="s">
        <v>24</v>
      </c>
      <c r="D53" s="23" t="s">
        <v>77</v>
      </c>
      <c r="E53" s="23">
        <v>0.66276000000000002</v>
      </c>
      <c r="F53" s="23">
        <v>1.45072</v>
      </c>
      <c r="G53" s="23">
        <v>0.39026</v>
      </c>
      <c r="H53" s="23">
        <v>1.1511</v>
      </c>
      <c r="I53" s="23">
        <v>0.82774000000000003</v>
      </c>
      <c r="J53" s="23">
        <v>1.19357</v>
      </c>
      <c r="K53" s="23">
        <v>1.206</v>
      </c>
      <c r="L53" s="23">
        <v>1.0504599999999999</v>
      </c>
      <c r="M53" s="23">
        <v>2.0609199999999999</v>
      </c>
      <c r="N53" s="23">
        <v>1.6375599999999999</v>
      </c>
      <c r="O53" s="23">
        <v>1.1988300000000001</v>
      </c>
      <c r="P53" s="23">
        <v>0.96360000000000001</v>
      </c>
      <c r="Q53" s="23">
        <v>1.27128</v>
      </c>
      <c r="R53" s="23">
        <v>1.15266</v>
      </c>
      <c r="S53" s="23">
        <v>0.83660999999999996</v>
      </c>
      <c r="T53" s="23">
        <v>1.2302500000000001</v>
      </c>
      <c r="U53" s="23">
        <v>1.23709</v>
      </c>
      <c r="V53" s="23">
        <v>1.14557</v>
      </c>
      <c r="W53" s="23">
        <v>1.0551200000000001</v>
      </c>
      <c r="X53" s="23">
        <v>0.81745000000000001</v>
      </c>
    </row>
    <row r="54">
      <c r="A54" s="22"/>
      <c r="B54" s="23" t="s">
        <v>84</v>
      </c>
      <c r="C54" s="23" t="s">
        <v>24</v>
      </c>
      <c r="D54" s="23" t="s">
        <v>77</v>
      </c>
      <c r="E54" s="23">
        <v>0.50387999999999999</v>
      </c>
      <c r="F54" s="23">
        <v>1.39184</v>
      </c>
      <c r="G54" s="23">
        <v>0.75075999999999998</v>
      </c>
      <c r="H54" s="23">
        <v>1.1677999999999999</v>
      </c>
      <c r="I54" s="23">
        <v>0.61467000000000005</v>
      </c>
      <c r="J54" s="23">
        <v>1.2440599999999999</v>
      </c>
      <c r="K54" s="23">
        <v>0.69903000000000004</v>
      </c>
      <c r="L54" s="23">
        <v>1.0729200000000001</v>
      </c>
      <c r="M54" s="23">
        <v>1.6399999999999999</v>
      </c>
      <c r="N54" s="23">
        <v>1.23495</v>
      </c>
      <c r="O54" s="23">
        <v>1.3029200000000001</v>
      </c>
      <c r="P54" s="23">
        <v>1.2758799999999999</v>
      </c>
      <c r="Q54" s="23">
        <v>0.99517</v>
      </c>
      <c r="R54" s="23">
        <v>1.0678099999999999</v>
      </c>
      <c r="S54" s="23">
        <v>0.98351</v>
      </c>
      <c r="T54" s="23">
        <v>0.97284000000000004</v>
      </c>
      <c r="U54" s="23">
        <v>1.4907600000000001</v>
      </c>
      <c r="V54" s="23">
        <v>1.2817099999999999</v>
      </c>
      <c r="W54" s="23">
        <v>1.0313099999999999</v>
      </c>
      <c r="X54" s="23">
        <v>1.0537399999999999</v>
      </c>
    </row>
    <row r="55">
      <c r="A55" s="22"/>
      <c r="B55" s="23" t="s">
        <v>85</v>
      </c>
      <c r="C55" s="23" t="s">
        <v>24</v>
      </c>
      <c r="D55" s="23" t="s">
        <v>77</v>
      </c>
      <c r="E55" s="23">
        <v>0.41774</v>
      </c>
      <c r="F55" s="23">
        <v>1.2837000000000001</v>
      </c>
      <c r="G55" s="23">
        <v>0.50043000000000004</v>
      </c>
      <c r="H55" s="23">
        <v>1.5052000000000001</v>
      </c>
      <c r="I55" s="23">
        <v>0.75117999999999996</v>
      </c>
      <c r="J55" s="23">
        <v>1.26153</v>
      </c>
      <c r="K55" s="23">
        <v>0.77949999999999997</v>
      </c>
      <c r="L55" s="23">
        <v>1.2170099999999999</v>
      </c>
      <c r="M55" s="23">
        <v>1.8223400000000001</v>
      </c>
      <c r="N55" s="23">
        <v>1.33718</v>
      </c>
      <c r="O55" s="23">
        <v>1.7428600000000001</v>
      </c>
      <c r="P55" s="23">
        <v>2.2527400000000002</v>
      </c>
      <c r="Q55" s="23">
        <v>1.24579</v>
      </c>
      <c r="R55" s="23">
        <v>1.3693599999999999</v>
      </c>
      <c r="S55" s="23">
        <v>1.36056</v>
      </c>
      <c r="T55" s="23">
        <v>1.23577</v>
      </c>
      <c r="U55" s="23">
        <v>1.3292900000000001</v>
      </c>
      <c r="V55" s="23">
        <v>0.84140000000000004</v>
      </c>
      <c r="W55" s="23">
        <v>1.0002599999999999</v>
      </c>
      <c r="X55" s="23">
        <v>0.89907999999999999</v>
      </c>
    </row>
    <row r="56">
      <c r="A56" s="22"/>
      <c r="B56" s="23" t="s">
        <v>86</v>
      </c>
      <c r="C56" s="23" t="s">
        <v>24</v>
      </c>
      <c r="D56" s="23" t="s">
        <v>77</v>
      </c>
      <c r="E56" s="23">
        <v>0.50819999999999999</v>
      </c>
      <c r="F56" s="23">
        <v>1.4047000000000001</v>
      </c>
      <c r="G56" s="23">
        <v>0.40192</v>
      </c>
      <c r="H56" s="23">
        <v>1.39642</v>
      </c>
      <c r="I56" s="23">
        <v>0.76834999999999998</v>
      </c>
      <c r="J56" s="23">
        <v>1.19146</v>
      </c>
      <c r="K56" s="23">
        <v>1.0511699999999999</v>
      </c>
      <c r="L56" s="23">
        <v>1.1850499999999999</v>
      </c>
      <c r="M56" s="23">
        <v>1.6352899999999999</v>
      </c>
      <c r="N56" s="23">
        <v>1.1916899999999999</v>
      </c>
      <c r="O56" s="23">
        <v>1.4784299999999999</v>
      </c>
      <c r="P56" s="23">
        <v>1.20302</v>
      </c>
      <c r="Q56" s="23">
        <v>1.01939</v>
      </c>
      <c r="R56" s="23">
        <v>1.2880499999999999</v>
      </c>
      <c r="S56" s="23">
        <v>1.21007</v>
      </c>
      <c r="T56" s="23">
        <v>1.2365600000000001</v>
      </c>
      <c r="U56" s="23">
        <v>1.29901</v>
      </c>
      <c r="V56" s="23">
        <v>0.80906999999999996</v>
      </c>
      <c r="W56" s="23">
        <v>1.44415</v>
      </c>
      <c r="X56" s="23">
        <v>0.93503999999999998</v>
      </c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>
      <c r="A58" s="22"/>
      <c r="B58" s="23" t="s">
        <v>32</v>
      </c>
      <c r="C58" s="22" t="s">
        <v>26</v>
      </c>
      <c r="D58" s="23" t="s">
        <v>33</v>
      </c>
      <c r="E58" s="23">
        <v>0.57391000000000003</v>
      </c>
      <c r="F58" s="23">
        <v>1.1980200000000001</v>
      </c>
      <c r="G58" s="23">
        <v>0.34046999999999999</v>
      </c>
      <c r="H58" s="23">
        <v>1.1929000000000001</v>
      </c>
      <c r="I58" s="23">
        <v>0.64873000000000003</v>
      </c>
      <c r="J58" s="23">
        <v>0.97316999999999998</v>
      </c>
      <c r="K58" s="23">
        <v>0.68003999999999998</v>
      </c>
      <c r="L58" s="23">
        <v>0.90551999999999999</v>
      </c>
      <c r="M58" s="23">
        <v>1.0506200000000001</v>
      </c>
      <c r="N58" s="23">
        <v>0.93552999999999997</v>
      </c>
      <c r="O58" s="23">
        <v>1.12541</v>
      </c>
      <c r="P58" s="23">
        <v>1.17615</v>
      </c>
      <c r="Q58" s="23">
        <v>0.82406000000000001</v>
      </c>
      <c r="R58" s="23">
        <v>0.83696000000000004</v>
      </c>
      <c r="S58" s="23">
        <v>1.19509</v>
      </c>
      <c r="T58" s="23">
        <v>1.53376</v>
      </c>
      <c r="U58" s="23">
        <v>0.87192999999999998</v>
      </c>
      <c r="V58" s="23">
        <v>1.36517</v>
      </c>
      <c r="W58" s="23">
        <v>1.2984100000000001</v>
      </c>
      <c r="X58" s="23">
        <v>0.91435</v>
      </c>
    </row>
    <row r="59">
      <c r="A59" s="22"/>
      <c r="B59" s="23" t="s">
        <v>34</v>
      </c>
      <c r="C59" s="22" t="s">
        <v>26</v>
      </c>
      <c r="D59" s="23" t="s">
        <v>33</v>
      </c>
      <c r="E59" s="23">
        <v>0.97141999999999995</v>
      </c>
      <c r="F59" s="23">
        <v>1.2258100000000001</v>
      </c>
      <c r="G59" s="23">
        <v>0.53100999999999998</v>
      </c>
      <c r="H59" s="23">
        <v>1.1544700000000001</v>
      </c>
      <c r="I59" s="23">
        <v>0.59850000000000003</v>
      </c>
      <c r="J59" s="23">
        <v>1.1045</v>
      </c>
      <c r="K59" s="23">
        <v>0.85412999999999994</v>
      </c>
      <c r="L59" s="23">
        <v>1.09615</v>
      </c>
      <c r="M59" s="23">
        <v>1.4486699999999999</v>
      </c>
      <c r="N59" s="23">
        <v>1.1513899999999999</v>
      </c>
      <c r="O59" s="23">
        <v>1.01745</v>
      </c>
      <c r="P59" s="23">
        <v>1.2631399999999999</v>
      </c>
      <c r="Q59" s="23">
        <v>0.93330999999999997</v>
      </c>
      <c r="R59" s="23">
        <v>0.93964000000000003</v>
      </c>
      <c r="S59" s="23">
        <v>1.2831600000000001</v>
      </c>
      <c r="T59" s="23">
        <v>1.4999800000000001</v>
      </c>
      <c r="U59" s="23">
        <v>1.08382</v>
      </c>
      <c r="V59" s="23">
        <v>1.67706</v>
      </c>
      <c r="W59" s="23">
        <v>1.3068</v>
      </c>
      <c r="X59" s="23">
        <v>1.0473600000000001</v>
      </c>
    </row>
    <row r="60">
      <c r="A60" s="22"/>
      <c r="B60" s="23" t="s">
        <v>35</v>
      </c>
      <c r="C60" s="22" t="s">
        <v>26</v>
      </c>
      <c r="D60" s="23" t="s">
        <v>33</v>
      </c>
      <c r="E60" s="23">
        <v>0.67367999999999995</v>
      </c>
      <c r="F60" s="23">
        <v>1.18065</v>
      </c>
      <c r="G60" s="23">
        <v>0.53525999999999996</v>
      </c>
      <c r="H60" s="23">
        <v>1.16476</v>
      </c>
      <c r="I60" s="23">
        <v>0.69401999999999997</v>
      </c>
      <c r="J60" s="23">
        <v>0.94864000000000004</v>
      </c>
      <c r="K60" s="23">
        <v>1.02664</v>
      </c>
      <c r="L60" s="23">
        <v>0.90866000000000002</v>
      </c>
      <c r="M60" s="23">
        <v>0.96977999999999998</v>
      </c>
      <c r="N60" s="23">
        <v>0.84291000000000005</v>
      </c>
      <c r="O60" s="23">
        <v>1.0306</v>
      </c>
      <c r="P60" s="23">
        <v>1.0719799999999999</v>
      </c>
      <c r="Q60" s="23">
        <v>0.70665999999999995</v>
      </c>
      <c r="R60" s="23">
        <v>0.77303999999999995</v>
      </c>
      <c r="S60" s="23">
        <v>1.3135699999999999</v>
      </c>
      <c r="T60" s="23">
        <v>1.1790499999999999</v>
      </c>
      <c r="U60" s="23">
        <v>0.88614000000000004</v>
      </c>
      <c r="V60" s="23">
        <v>1.41927</v>
      </c>
      <c r="W60" s="23">
        <v>1.2923100000000001</v>
      </c>
      <c r="X60" s="23">
        <v>1.0819300000000001</v>
      </c>
    </row>
    <row r="61">
      <c r="A61" s="22"/>
      <c r="B61" s="23" t="s">
        <v>36</v>
      </c>
      <c r="C61" s="22" t="s">
        <v>26</v>
      </c>
      <c r="D61" s="23" t="s">
        <v>33</v>
      </c>
      <c r="E61" s="23">
        <v>0.62114999999999998</v>
      </c>
      <c r="F61" s="23">
        <v>0.99736999999999998</v>
      </c>
      <c r="G61" s="23">
        <v>0.40533999999999998</v>
      </c>
      <c r="H61" s="23">
        <v>1.1123400000000001</v>
      </c>
      <c r="I61" s="23">
        <v>0.5484</v>
      </c>
      <c r="J61" s="23">
        <v>0.90195000000000003</v>
      </c>
      <c r="K61" s="23">
        <v>0.80635000000000001</v>
      </c>
      <c r="L61" s="23">
        <v>0.88470000000000004</v>
      </c>
      <c r="M61" s="23">
        <v>1.1519200000000001</v>
      </c>
      <c r="N61" s="23">
        <v>0.80198000000000003</v>
      </c>
      <c r="O61" s="23">
        <v>0.95562000000000002</v>
      </c>
      <c r="P61" s="23">
        <v>1.0906</v>
      </c>
      <c r="Q61" s="23">
        <v>0.80989</v>
      </c>
      <c r="R61" s="23">
        <v>0.88641999999999999</v>
      </c>
      <c r="S61" s="23">
        <v>0.84199000000000002</v>
      </c>
      <c r="T61" s="23">
        <v>1.05457</v>
      </c>
      <c r="U61" s="23">
        <v>0.86563999999999997</v>
      </c>
      <c r="V61" s="23">
        <v>1.0739799999999999</v>
      </c>
      <c r="W61" s="23">
        <v>1.0333399999999999</v>
      </c>
      <c r="X61" s="23">
        <v>0.95401000000000002</v>
      </c>
    </row>
    <row r="62">
      <c r="A62" s="22"/>
      <c r="B62" s="23" t="s">
        <v>37</v>
      </c>
      <c r="C62" s="22" t="s">
        <v>26</v>
      </c>
      <c r="D62" s="23" t="s">
        <v>33</v>
      </c>
      <c r="E62" s="23">
        <v>0.61172000000000004</v>
      </c>
      <c r="F62" s="23">
        <v>1.1428400000000001</v>
      </c>
      <c r="G62" s="23">
        <v>0.54818999999999996</v>
      </c>
      <c r="H62" s="23">
        <v>1.3420000000000001</v>
      </c>
      <c r="I62" s="23">
        <v>0.66120999999999996</v>
      </c>
      <c r="J62" s="23">
        <v>1.1102799999999999</v>
      </c>
      <c r="K62" s="23">
        <v>0.63758000000000004</v>
      </c>
      <c r="L62" s="23">
        <v>1.08081</v>
      </c>
      <c r="M62" s="23">
        <v>1.5475099999999999</v>
      </c>
      <c r="N62" s="23">
        <v>1.0172000000000001</v>
      </c>
      <c r="O62" s="23">
        <v>1.2737000000000001</v>
      </c>
      <c r="P62" s="23">
        <v>1.16492</v>
      </c>
      <c r="Q62" s="23">
        <v>0.84713000000000005</v>
      </c>
      <c r="R62" s="23">
        <v>0.90993999999999997</v>
      </c>
      <c r="S62" s="23">
        <v>1.17987</v>
      </c>
      <c r="T62" s="23">
        <v>1.2625900000000001</v>
      </c>
      <c r="U62" s="23">
        <v>1.2201200000000001</v>
      </c>
      <c r="V62" s="23">
        <v>1.3805799999999999</v>
      </c>
      <c r="W62" s="23">
        <v>1.02745</v>
      </c>
      <c r="X62" s="23">
        <v>0.96145000000000003</v>
      </c>
    </row>
    <row r="63">
      <c r="A63" s="22"/>
      <c r="B63" s="23" t="s">
        <v>38</v>
      </c>
      <c r="C63" s="22" t="s">
        <v>26</v>
      </c>
      <c r="D63" s="23" t="s">
        <v>33</v>
      </c>
      <c r="E63" s="23">
        <v>0.63268999999999997</v>
      </c>
      <c r="F63" s="23">
        <v>1.1934</v>
      </c>
      <c r="G63" s="23">
        <v>0.3453</v>
      </c>
      <c r="H63" s="23">
        <v>1.1904300000000001</v>
      </c>
      <c r="I63" s="23">
        <v>0.74236000000000002</v>
      </c>
      <c r="J63" s="23">
        <v>1.0834299999999999</v>
      </c>
      <c r="K63" s="23">
        <v>1.0214000000000001</v>
      </c>
      <c r="L63" s="23">
        <v>0.89488000000000001</v>
      </c>
      <c r="M63" s="23">
        <v>1.4338299999999999</v>
      </c>
      <c r="N63" s="23">
        <v>1.01336</v>
      </c>
      <c r="O63" s="23">
        <v>1.1052999999999999</v>
      </c>
      <c r="P63" s="23">
        <v>1.4174599999999999</v>
      </c>
      <c r="Q63" s="23">
        <v>0.71477999999999997</v>
      </c>
      <c r="R63" s="23">
        <v>1.00101</v>
      </c>
      <c r="S63" s="23">
        <v>1.3739600000000001</v>
      </c>
      <c r="T63" s="23">
        <v>1.45808</v>
      </c>
      <c r="U63" s="23">
        <v>0.97150999999999998</v>
      </c>
      <c r="V63" s="23">
        <v>1.0697399999999999</v>
      </c>
      <c r="W63" s="23">
        <v>1.22228</v>
      </c>
      <c r="X63" s="23">
        <v>0.85811000000000004</v>
      </c>
    </row>
    <row r="64">
      <c r="A64" s="22"/>
      <c r="B64" s="23" t="s">
        <v>39</v>
      </c>
      <c r="C64" s="22" t="s">
        <v>26</v>
      </c>
      <c r="D64" s="23" t="s">
        <v>33</v>
      </c>
      <c r="E64" s="23">
        <v>0.84436999999999995</v>
      </c>
      <c r="F64" s="23">
        <v>1.2700400000000001</v>
      </c>
      <c r="G64" s="23">
        <v>0.54312000000000005</v>
      </c>
      <c r="H64" s="23">
        <v>1.3565</v>
      </c>
      <c r="I64" s="23">
        <v>1.03843</v>
      </c>
      <c r="J64" s="23">
        <v>1.1961900000000001</v>
      </c>
      <c r="K64" s="23">
        <v>0.84850000000000003</v>
      </c>
      <c r="L64" s="23">
        <v>1.0246200000000001</v>
      </c>
      <c r="M64" s="23">
        <v>1.55507</v>
      </c>
      <c r="N64" s="23">
        <v>1.3189599999999999</v>
      </c>
      <c r="O64" s="23">
        <v>1.3426100000000001</v>
      </c>
      <c r="P64" s="23">
        <v>1.46896</v>
      </c>
      <c r="Q64" s="23">
        <v>0.71958</v>
      </c>
      <c r="R64" s="23">
        <v>0.88009000000000004</v>
      </c>
      <c r="S64" s="23">
        <v>1.1006899999999999</v>
      </c>
      <c r="T64" s="23">
        <v>2.3164099999999999</v>
      </c>
      <c r="U64" s="23">
        <v>1.1325099999999999</v>
      </c>
      <c r="V64" s="23">
        <v>1.8619000000000001</v>
      </c>
      <c r="W64" s="23">
        <v>1.23573</v>
      </c>
      <c r="X64" s="23">
        <v>1.23506</v>
      </c>
    </row>
    <row r="65">
      <c r="A65" s="22"/>
      <c r="B65" s="23" t="s">
        <v>40</v>
      </c>
      <c r="C65" s="22" t="s">
        <v>26</v>
      </c>
      <c r="D65" s="23" t="s">
        <v>33</v>
      </c>
      <c r="E65" s="23">
        <v>0.40345999999999999</v>
      </c>
      <c r="F65" s="23">
        <v>1.05928</v>
      </c>
      <c r="G65" s="23">
        <v>0.36070000000000002</v>
      </c>
      <c r="H65" s="23">
        <v>1.12927</v>
      </c>
      <c r="I65" s="23">
        <v>0.67191999999999996</v>
      </c>
      <c r="J65" s="23">
        <v>0.94479000000000002</v>
      </c>
      <c r="K65" s="23">
        <v>0.58850999999999998</v>
      </c>
      <c r="L65" s="23">
        <v>0.78258000000000005</v>
      </c>
      <c r="M65" s="23">
        <v>1.16743</v>
      </c>
      <c r="N65" s="23">
        <v>0.85301000000000005</v>
      </c>
      <c r="O65" s="23">
        <v>1.0550299999999999</v>
      </c>
      <c r="P65" s="23">
        <v>0.88305999999999996</v>
      </c>
      <c r="Q65" s="23">
        <v>0.61692999999999998</v>
      </c>
      <c r="R65" s="23">
        <v>0.86560999999999999</v>
      </c>
      <c r="S65" s="23">
        <v>1.1132500000000001</v>
      </c>
      <c r="T65" s="23">
        <v>0.95947000000000005</v>
      </c>
      <c r="U65" s="23">
        <v>0.82682</v>
      </c>
      <c r="V65" s="23">
        <v>0.84448999999999996</v>
      </c>
      <c r="W65" s="23">
        <v>1.15829</v>
      </c>
      <c r="X65" s="23">
        <v>0.71858</v>
      </c>
    </row>
    <row r="66">
      <c r="A66" s="22"/>
      <c r="B66" s="23" t="s">
        <v>41</v>
      </c>
      <c r="C66" s="22" t="s">
        <v>26</v>
      </c>
      <c r="D66" s="23" t="s">
        <v>33</v>
      </c>
      <c r="E66" s="23">
        <v>0.82155</v>
      </c>
      <c r="F66" s="23">
        <v>1.00064</v>
      </c>
      <c r="G66" s="23">
        <v>0.39419999999999999</v>
      </c>
      <c r="H66" s="23">
        <v>1.2794700000000001</v>
      </c>
      <c r="I66" s="23">
        <v>0.79688000000000003</v>
      </c>
      <c r="J66" s="23">
        <v>1.5612200000000001</v>
      </c>
      <c r="K66" s="23">
        <v>0.72216000000000002</v>
      </c>
      <c r="L66" s="23">
        <v>1.36205</v>
      </c>
      <c r="M66" s="23">
        <v>0.88895999999999997</v>
      </c>
      <c r="N66" s="23">
        <v>0.91542999999999997</v>
      </c>
      <c r="O66" s="23">
        <v>1.1875599999999999</v>
      </c>
      <c r="P66" s="23">
        <v>1.1200600000000001</v>
      </c>
      <c r="Q66" s="23">
        <v>0.88454999999999995</v>
      </c>
      <c r="R66" s="23">
        <v>0.99743999999999999</v>
      </c>
      <c r="S66" s="23">
        <v>0.82606000000000002</v>
      </c>
      <c r="T66" s="23">
        <v>1.3313200000000001</v>
      </c>
      <c r="U66" s="23">
        <v>0.81886000000000003</v>
      </c>
      <c r="V66" s="23">
        <v>0.85216999999999998</v>
      </c>
      <c r="W66" s="23">
        <v>1.19608</v>
      </c>
      <c r="X66" s="23">
        <v>0.97109000000000001</v>
      </c>
    </row>
    <row r="67">
      <c r="A67" s="22"/>
      <c r="B67" s="23" t="s">
        <v>42</v>
      </c>
      <c r="C67" s="22" t="s">
        <v>26</v>
      </c>
      <c r="D67" s="23" t="s">
        <v>33</v>
      </c>
      <c r="E67" s="23">
        <v>0.50538000000000005</v>
      </c>
      <c r="F67" s="23">
        <v>0.72326999999999997</v>
      </c>
      <c r="G67" s="23">
        <v>0.4899</v>
      </c>
      <c r="H67" s="23">
        <v>1.56111</v>
      </c>
      <c r="I67" s="23">
        <v>0.72241999999999995</v>
      </c>
      <c r="J67" s="23">
        <v>1.2205600000000001</v>
      </c>
      <c r="K67" s="23">
        <v>0.67888000000000004</v>
      </c>
      <c r="L67" s="23">
        <v>1.2348600000000001</v>
      </c>
      <c r="M67" s="23">
        <v>1.19225</v>
      </c>
      <c r="N67" s="23">
        <v>0.81627000000000005</v>
      </c>
      <c r="O67" s="23">
        <v>1.2909600000000001</v>
      </c>
      <c r="P67" s="23">
        <v>2.4503300000000001</v>
      </c>
      <c r="Q67" s="23">
        <v>0.57601999999999998</v>
      </c>
      <c r="R67" s="23">
        <v>1.58649</v>
      </c>
      <c r="S67" s="23">
        <v>2.8120599999999998</v>
      </c>
      <c r="T67" s="23">
        <v>3.3131599999999999</v>
      </c>
      <c r="U67" s="23">
        <v>0.89076</v>
      </c>
      <c r="V67" s="23">
        <v>3.2130200000000002</v>
      </c>
      <c r="W67" s="23">
        <v>1.35612</v>
      </c>
      <c r="X67" s="23">
        <v>1.8072600000000001</v>
      </c>
    </row>
    <row r="68">
      <c r="A68" s="22"/>
      <c r="B68" s="23"/>
      <c r="C68" s="22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>
      <c r="A69" s="22"/>
      <c r="B69" s="23" t="s">
        <v>43</v>
      </c>
      <c r="C69" s="22" t="s">
        <v>26</v>
      </c>
      <c r="D69" s="23" t="s">
        <v>44</v>
      </c>
      <c r="E69" s="23">
        <v>0.505</v>
      </c>
      <c r="F69" s="23">
        <v>1.0775399999999999</v>
      </c>
      <c r="G69" s="23">
        <v>0.41005999999999998</v>
      </c>
      <c r="H69" s="23">
        <v>1.26356</v>
      </c>
      <c r="I69" s="23">
        <v>0.65800000000000003</v>
      </c>
      <c r="J69" s="23">
        <v>0.91996</v>
      </c>
      <c r="K69" s="23">
        <v>0.79298999999999997</v>
      </c>
      <c r="L69" s="23">
        <v>1.0677000000000001</v>
      </c>
      <c r="M69" s="23">
        <v>1.13669</v>
      </c>
      <c r="N69" s="23">
        <v>0.94591000000000003</v>
      </c>
      <c r="O69" s="23">
        <v>1.16343</v>
      </c>
      <c r="P69" s="23">
        <v>1.07921</v>
      </c>
      <c r="Q69" s="23">
        <v>0.99521000000000004</v>
      </c>
      <c r="R69" s="23">
        <v>0.93944000000000005</v>
      </c>
      <c r="S69" s="23">
        <v>0.91369</v>
      </c>
      <c r="T69" s="23">
        <v>0.99921000000000004</v>
      </c>
      <c r="U69" s="23">
        <v>1.11513</v>
      </c>
      <c r="V69" s="23">
        <v>1.0453300000000001</v>
      </c>
      <c r="W69" s="23">
        <v>1.2455099999999999</v>
      </c>
      <c r="X69" s="23">
        <v>0.81733999999999996</v>
      </c>
    </row>
    <row r="70">
      <c r="A70" s="22"/>
      <c r="B70" s="23" t="s">
        <v>45</v>
      </c>
      <c r="C70" s="22" t="s">
        <v>26</v>
      </c>
      <c r="D70" s="23" t="s">
        <v>44</v>
      </c>
      <c r="E70" s="23">
        <v>0.55972999999999995</v>
      </c>
      <c r="F70" s="23">
        <v>1.298</v>
      </c>
      <c r="G70" s="23">
        <v>0.38170999999999999</v>
      </c>
      <c r="H70" s="23">
        <v>1.1988700000000001</v>
      </c>
      <c r="I70" s="23">
        <v>0.73524</v>
      </c>
      <c r="J70" s="23">
        <v>1.13279</v>
      </c>
      <c r="K70" s="23">
        <v>0.87827999999999995</v>
      </c>
      <c r="L70" s="23">
        <v>1.2196800000000001</v>
      </c>
      <c r="M70" s="23">
        <v>1.29921</v>
      </c>
      <c r="N70" s="23">
        <v>0.92222999999999999</v>
      </c>
      <c r="O70" s="23">
        <v>1.1279399999999999</v>
      </c>
      <c r="P70" s="23">
        <v>1.23675</v>
      </c>
      <c r="Q70" s="23">
        <v>0.97518000000000005</v>
      </c>
      <c r="R70" s="23">
        <v>0.92408000000000001</v>
      </c>
      <c r="S70" s="23">
        <v>1.1325099999999999</v>
      </c>
      <c r="T70" s="23">
        <v>1.21722</v>
      </c>
      <c r="U70" s="23">
        <v>1.13418</v>
      </c>
      <c r="V70" s="23">
        <v>0.97707999999999995</v>
      </c>
      <c r="W70" s="23">
        <v>1.3486800000000001</v>
      </c>
      <c r="X70" s="23">
        <v>0.93418999999999996</v>
      </c>
    </row>
    <row r="71">
      <c r="A71" s="22"/>
      <c r="B71" s="23" t="s">
        <v>46</v>
      </c>
      <c r="C71" s="22" t="s">
        <v>26</v>
      </c>
      <c r="D71" s="23" t="s">
        <v>44</v>
      </c>
      <c r="E71" s="23">
        <v>0.61385999999999996</v>
      </c>
      <c r="F71" s="23">
        <v>1.0844800000000001</v>
      </c>
      <c r="G71" s="23">
        <v>0.36728</v>
      </c>
      <c r="H71" s="23">
        <v>1.3372900000000001</v>
      </c>
      <c r="I71" s="23">
        <v>0.64978000000000002</v>
      </c>
      <c r="J71" s="23">
        <v>0.86165999999999998</v>
      </c>
      <c r="K71" s="23">
        <v>0.93871000000000004</v>
      </c>
      <c r="L71" s="23">
        <v>1.0419099999999999</v>
      </c>
      <c r="M71" s="23">
        <v>1.0828599999999999</v>
      </c>
      <c r="N71" s="23">
        <v>0.83459000000000005</v>
      </c>
      <c r="O71" s="23">
        <v>0.99102000000000001</v>
      </c>
      <c r="P71" s="23">
        <v>1.0146900000000001</v>
      </c>
      <c r="Q71" s="23">
        <v>0.86663000000000001</v>
      </c>
      <c r="R71" s="23">
        <v>0.98397000000000001</v>
      </c>
      <c r="S71" s="23">
        <v>1.0164599999999999</v>
      </c>
      <c r="T71" s="23">
        <v>0.97514999999999996</v>
      </c>
      <c r="U71" s="23">
        <v>0.95991000000000004</v>
      </c>
      <c r="V71" s="23">
        <v>0.84792000000000001</v>
      </c>
      <c r="W71" s="23">
        <v>1.07491</v>
      </c>
      <c r="X71" s="23">
        <v>0.85282999999999998</v>
      </c>
    </row>
    <row r="72">
      <c r="A72" s="22"/>
      <c r="B72" s="23" t="s">
        <v>47</v>
      </c>
      <c r="C72" s="22" t="s">
        <v>26</v>
      </c>
      <c r="D72" s="23" t="s">
        <v>44</v>
      </c>
      <c r="E72" s="23">
        <v>1.04809</v>
      </c>
      <c r="F72" s="23">
        <v>1.49688</v>
      </c>
      <c r="G72" s="23">
        <v>0.64259999999999995</v>
      </c>
      <c r="H72" s="23">
        <v>1.5110300000000001</v>
      </c>
      <c r="I72" s="23">
        <v>0.75846000000000002</v>
      </c>
      <c r="J72" s="23">
        <v>1.38679</v>
      </c>
      <c r="K72" s="23">
        <v>1.0689500000000001</v>
      </c>
      <c r="L72" s="23">
        <v>1.2751300000000001</v>
      </c>
      <c r="M72" s="23">
        <v>1.8171999999999999</v>
      </c>
      <c r="N72" s="23">
        <v>1.2759799999999999</v>
      </c>
      <c r="O72" s="23">
        <v>1.58206</v>
      </c>
      <c r="P72" s="23">
        <v>2.87886</v>
      </c>
      <c r="Q72" s="23">
        <v>1.16856</v>
      </c>
      <c r="R72" s="23">
        <v>1.18015</v>
      </c>
      <c r="S72" s="23">
        <v>1.4871799999999999</v>
      </c>
      <c r="T72" s="23">
        <v>2.0932900000000001</v>
      </c>
      <c r="U72" s="23">
        <v>1.3107200000000001</v>
      </c>
      <c r="V72" s="23">
        <v>2.69021</v>
      </c>
      <c r="W72" s="23">
        <v>1.24925</v>
      </c>
      <c r="X72" s="23">
        <v>1.6520699999999999</v>
      </c>
    </row>
    <row r="73">
      <c r="A73" s="22"/>
      <c r="B73" s="23" t="s">
        <v>48</v>
      </c>
      <c r="C73" s="22" t="s">
        <v>26</v>
      </c>
      <c r="D73" s="23" t="s">
        <v>44</v>
      </c>
      <c r="E73" s="23">
        <v>0.64937</v>
      </c>
      <c r="F73" s="23">
        <v>1.4564600000000001</v>
      </c>
      <c r="G73" s="23">
        <v>0.59594000000000003</v>
      </c>
      <c r="H73" s="23">
        <v>1.49363</v>
      </c>
      <c r="I73" s="23">
        <v>0.83731</v>
      </c>
      <c r="J73" s="23">
        <v>1.2942100000000001</v>
      </c>
      <c r="K73" s="23">
        <v>0.73272000000000004</v>
      </c>
      <c r="L73" s="23">
        <v>1.1719200000000001</v>
      </c>
      <c r="M73" s="23">
        <v>1.55504</v>
      </c>
      <c r="N73" s="23">
        <v>1.1728099999999999</v>
      </c>
      <c r="O73" s="23">
        <v>1.5929500000000001</v>
      </c>
      <c r="P73" s="23">
        <v>1.45225</v>
      </c>
      <c r="Q73" s="23">
        <v>1.2934099999999999</v>
      </c>
      <c r="R73" s="23">
        <v>1.15994</v>
      </c>
      <c r="S73" s="23">
        <v>1.63012</v>
      </c>
      <c r="T73" s="23">
        <v>1.7256400000000001</v>
      </c>
      <c r="U73" s="23">
        <v>1.37243</v>
      </c>
      <c r="V73" s="23">
        <v>1.5666</v>
      </c>
      <c r="W73" s="23">
        <v>1.2093400000000001</v>
      </c>
      <c r="X73" s="23">
        <v>1.18082</v>
      </c>
    </row>
    <row r="74">
      <c r="A74" s="22"/>
      <c r="B74" s="23" t="s">
        <v>49</v>
      </c>
      <c r="C74" s="22" t="s">
        <v>26</v>
      </c>
      <c r="D74" s="23" t="s">
        <v>44</v>
      </c>
      <c r="E74" s="23">
        <v>0.81261000000000005</v>
      </c>
      <c r="F74" s="23">
        <v>1.3591899999999999</v>
      </c>
      <c r="G74" s="23">
        <v>0.39615</v>
      </c>
      <c r="H74" s="23">
        <v>1.23671</v>
      </c>
      <c r="I74" s="23">
        <v>0.81460999999999995</v>
      </c>
      <c r="J74" s="23">
        <v>1.27674</v>
      </c>
      <c r="K74" s="23">
        <v>0.76605999999999996</v>
      </c>
      <c r="L74" s="23">
        <v>1.10442</v>
      </c>
      <c r="M74" s="23">
        <v>1.99173</v>
      </c>
      <c r="N74" s="23">
        <v>1.16828</v>
      </c>
      <c r="O74" s="23">
        <v>1.2455499999999999</v>
      </c>
      <c r="P74" s="23">
        <v>1.3898200000000001</v>
      </c>
      <c r="Q74" s="23">
        <v>1.0259499999999999</v>
      </c>
      <c r="R74" s="23">
        <v>1.0576300000000001</v>
      </c>
      <c r="S74" s="23">
        <v>1.48553</v>
      </c>
      <c r="T74" s="23">
        <v>1.63826</v>
      </c>
      <c r="U74" s="23">
        <v>1.2678</v>
      </c>
      <c r="V74" s="23">
        <v>1.52467</v>
      </c>
      <c r="W74" s="23">
        <v>1.1166400000000001</v>
      </c>
      <c r="X74" s="23">
        <v>0.94338</v>
      </c>
    </row>
    <row r="75">
      <c r="A75" s="22"/>
      <c r="B75" s="23" t="s">
        <v>50</v>
      </c>
      <c r="C75" s="22" t="s">
        <v>26</v>
      </c>
      <c r="D75" s="23" t="s">
        <v>44</v>
      </c>
      <c r="E75" s="23">
        <v>0.68920999999999999</v>
      </c>
      <c r="F75" s="23">
        <v>1.3651500000000001</v>
      </c>
      <c r="G75" s="23">
        <v>0.39910000000000001</v>
      </c>
      <c r="H75" s="23">
        <v>1.5287500000000001</v>
      </c>
      <c r="I75" s="23">
        <v>0.65022999999999997</v>
      </c>
      <c r="J75" s="23">
        <v>1.1297900000000001</v>
      </c>
      <c r="K75" s="23">
        <v>0.89761000000000002</v>
      </c>
      <c r="L75" s="23">
        <v>1.1986600000000001</v>
      </c>
      <c r="M75" s="23">
        <v>1.2411300000000001</v>
      </c>
      <c r="N75" s="23">
        <v>0.94626999999999994</v>
      </c>
      <c r="O75" s="23">
        <v>1.48089</v>
      </c>
      <c r="P75" s="23">
        <v>1.4217500000000001</v>
      </c>
      <c r="Q75" s="23">
        <v>1.0616300000000001</v>
      </c>
      <c r="R75" s="23">
        <v>1.1220300000000001</v>
      </c>
      <c r="S75" s="23">
        <v>1.47627</v>
      </c>
      <c r="T75" s="23">
        <v>1.6739200000000001</v>
      </c>
      <c r="U75" s="23">
        <v>1.14398</v>
      </c>
      <c r="V75" s="23">
        <v>1.7428300000000001</v>
      </c>
      <c r="W75" s="23">
        <v>1.2993300000000001</v>
      </c>
      <c r="X75" s="23">
        <v>1.16404</v>
      </c>
    </row>
    <row r="76">
      <c r="A76" s="22"/>
      <c r="B76" s="23" t="s">
        <v>51</v>
      </c>
      <c r="C76" s="22" t="s">
        <v>26</v>
      </c>
      <c r="D76" s="23" t="s">
        <v>44</v>
      </c>
      <c r="E76" s="23">
        <v>0.53442000000000001</v>
      </c>
      <c r="F76" s="23">
        <v>1.0680400000000001</v>
      </c>
      <c r="G76" s="23">
        <v>0.44245000000000001</v>
      </c>
      <c r="H76" s="23">
        <v>1.3927799999999999</v>
      </c>
      <c r="I76" s="23">
        <v>0.67022000000000004</v>
      </c>
      <c r="J76" s="23">
        <v>1.13626</v>
      </c>
      <c r="K76" s="23">
        <v>0.62961999999999996</v>
      </c>
      <c r="L76" s="23">
        <v>1.25342</v>
      </c>
      <c r="M76" s="23">
        <v>1.3373699999999999</v>
      </c>
      <c r="N76" s="23">
        <v>1.0678799999999999</v>
      </c>
      <c r="O76" s="23">
        <v>1.25973</v>
      </c>
      <c r="P76" s="23">
        <v>1.2232799999999999</v>
      </c>
      <c r="Q76" s="23">
        <v>1.0263899999999999</v>
      </c>
      <c r="R76" s="23">
        <v>0.95193000000000005</v>
      </c>
      <c r="S76" s="23">
        <v>1.15385</v>
      </c>
      <c r="T76" s="23">
        <v>1.3388199999999999</v>
      </c>
      <c r="U76" s="23">
        <v>1.0969899999999999</v>
      </c>
      <c r="V76" s="23">
        <v>1.2576400000000001</v>
      </c>
      <c r="W76" s="23">
        <v>1.01237</v>
      </c>
      <c r="X76" s="23">
        <v>1.05833</v>
      </c>
    </row>
    <row r="77">
      <c r="A77" s="22"/>
      <c r="B77" s="23" t="s">
        <v>52</v>
      </c>
      <c r="C77" s="22" t="s">
        <v>26</v>
      </c>
      <c r="D77" s="23" t="s">
        <v>44</v>
      </c>
      <c r="E77" s="23">
        <v>0.63961999999999997</v>
      </c>
      <c r="F77" s="23">
        <v>1.3827799999999999</v>
      </c>
      <c r="G77" s="23">
        <v>0.47339999999999999</v>
      </c>
      <c r="H77" s="23">
        <v>1.3306800000000001</v>
      </c>
      <c r="I77" s="23">
        <v>0.72221000000000002</v>
      </c>
      <c r="J77" s="23">
        <v>1.1885699999999999</v>
      </c>
      <c r="K77" s="23">
        <v>0.82274000000000003</v>
      </c>
      <c r="L77" s="23">
        <v>0.98168</v>
      </c>
      <c r="M77" s="23">
        <v>1.3723000000000001</v>
      </c>
      <c r="N77" s="23">
        <v>1.17231</v>
      </c>
      <c r="O77" s="23">
        <v>1.3080400000000001</v>
      </c>
      <c r="P77" s="23">
        <v>1.53054</v>
      </c>
      <c r="Q77" s="23">
        <v>0.93113999999999997</v>
      </c>
      <c r="R77" s="23">
        <v>1.2817099999999999</v>
      </c>
      <c r="S77" s="23">
        <v>1.1768700000000001</v>
      </c>
      <c r="T77" s="23">
        <v>1.12195</v>
      </c>
      <c r="U77" s="23">
        <v>1.2183600000000001</v>
      </c>
      <c r="V77" s="23">
        <v>1.0428999999999999</v>
      </c>
      <c r="W77" s="23">
        <v>1.13917</v>
      </c>
      <c r="X77" s="23">
        <v>0.96404000000000001</v>
      </c>
    </row>
    <row r="78">
      <c r="A78" s="22"/>
      <c r="B78" s="23" t="s">
        <v>53</v>
      </c>
      <c r="C78" s="22" t="s">
        <v>26</v>
      </c>
      <c r="D78" s="23" t="s">
        <v>44</v>
      </c>
      <c r="E78" s="23">
        <v>0.51693</v>
      </c>
      <c r="F78" s="23">
        <v>1.14191</v>
      </c>
      <c r="G78" s="23">
        <v>0.35586000000000001</v>
      </c>
      <c r="H78" s="23">
        <v>1.21193</v>
      </c>
      <c r="I78" s="23">
        <v>0.50046000000000002</v>
      </c>
      <c r="J78" s="23">
        <v>1.05138</v>
      </c>
      <c r="K78" s="23">
        <v>0.61450000000000005</v>
      </c>
      <c r="L78" s="23">
        <v>1.0473399999999999</v>
      </c>
      <c r="M78" s="23">
        <v>1.19079</v>
      </c>
      <c r="N78" s="23">
        <v>0.93772</v>
      </c>
      <c r="O78" s="23">
        <v>1.1287100000000001</v>
      </c>
      <c r="P78" s="23">
        <v>1.21265</v>
      </c>
      <c r="Q78" s="23">
        <v>0.83604000000000001</v>
      </c>
      <c r="R78" s="23">
        <v>0.98411000000000004</v>
      </c>
      <c r="S78" s="23">
        <v>1.0513600000000001</v>
      </c>
      <c r="T78" s="23">
        <v>1.04575</v>
      </c>
      <c r="U78" s="23">
        <v>0.93569000000000002</v>
      </c>
      <c r="V78" s="23">
        <v>0.76787000000000005</v>
      </c>
      <c r="W78" s="23">
        <v>1.1963600000000001</v>
      </c>
      <c r="X78" s="23">
        <v>1.0323</v>
      </c>
    </row>
    <row r="79">
      <c r="A79" s="22"/>
      <c r="B79" s="23"/>
      <c r="C79" s="22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>
      <c r="A80" s="22"/>
      <c r="B80" s="23" t="s">
        <v>54</v>
      </c>
      <c r="C80" s="22" t="s">
        <v>26</v>
      </c>
      <c r="D80" s="23" t="s">
        <v>55</v>
      </c>
      <c r="E80" s="23">
        <v>0.53305999999999998</v>
      </c>
      <c r="F80" s="23">
        <v>1.0289299999999999</v>
      </c>
      <c r="G80" s="23">
        <v>0.44474000000000002</v>
      </c>
      <c r="H80" s="23">
        <v>1.6055600000000001</v>
      </c>
      <c r="I80" s="23">
        <v>0.76793999999999996</v>
      </c>
      <c r="J80" s="23">
        <v>0.96221999999999996</v>
      </c>
      <c r="K80" s="23">
        <v>0.73563000000000001</v>
      </c>
      <c r="L80" s="23">
        <v>1.14306</v>
      </c>
      <c r="M80" s="23">
        <v>1.8164199999999999</v>
      </c>
      <c r="N80" s="23">
        <v>1.13696</v>
      </c>
      <c r="O80" s="23">
        <v>1.3846700000000001</v>
      </c>
      <c r="P80" s="23">
        <v>3.6208</v>
      </c>
      <c r="Q80" s="23">
        <v>0.82320000000000004</v>
      </c>
      <c r="R80" s="23">
        <v>1.7296199999999999</v>
      </c>
      <c r="S80" s="23">
        <v>1.6744000000000001</v>
      </c>
      <c r="T80" s="23">
        <v>1.8598600000000001</v>
      </c>
      <c r="U80" s="23">
        <v>1.1594500000000001</v>
      </c>
      <c r="V80" s="23">
        <v>1.9170199999999999</v>
      </c>
      <c r="W80" s="23">
        <v>1.2838799999999999</v>
      </c>
      <c r="X80" s="23">
        <v>1.1309100000000001</v>
      </c>
    </row>
    <row r="81">
      <c r="A81" s="22"/>
      <c r="B81" s="23" t="s">
        <v>56</v>
      </c>
      <c r="C81" s="22" t="s">
        <v>26</v>
      </c>
      <c r="D81" s="23" t="s">
        <v>55</v>
      </c>
      <c r="E81" s="23">
        <v>0.56747000000000003</v>
      </c>
      <c r="F81" s="23">
        <v>0.92557999999999996</v>
      </c>
      <c r="G81" s="23">
        <v>0.48305999999999999</v>
      </c>
      <c r="H81" s="23">
        <v>1.32016</v>
      </c>
      <c r="I81" s="23">
        <v>0.73902000000000001</v>
      </c>
      <c r="J81" s="23">
        <v>0.96247000000000005</v>
      </c>
      <c r="K81" s="23">
        <v>0.62407999999999997</v>
      </c>
      <c r="L81" s="23">
        <v>0.85392999999999997</v>
      </c>
      <c r="M81" s="23">
        <v>1.3275600000000001</v>
      </c>
      <c r="N81" s="23">
        <v>0.98633000000000004</v>
      </c>
      <c r="O81" s="23">
        <v>1.14106</v>
      </c>
      <c r="P81" s="23">
        <v>1.7546200000000001</v>
      </c>
      <c r="Q81" s="23">
        <v>0.77788000000000002</v>
      </c>
      <c r="R81" s="23">
        <v>1.42065</v>
      </c>
      <c r="S81" s="23">
        <v>1.36435</v>
      </c>
      <c r="T81" s="23">
        <v>1.4218299999999999</v>
      </c>
      <c r="U81" s="23">
        <v>1.0444800000000001</v>
      </c>
      <c r="V81" s="23">
        <v>1.2601899999999999</v>
      </c>
      <c r="W81" s="23">
        <v>1.1706799999999999</v>
      </c>
      <c r="X81" s="23">
        <v>1.15046</v>
      </c>
    </row>
    <row r="82">
      <c r="A82" s="22"/>
      <c r="B82" s="23" t="s">
        <v>57</v>
      </c>
      <c r="C82" s="22" t="s">
        <v>26</v>
      </c>
      <c r="D82" s="23" t="s">
        <v>55</v>
      </c>
      <c r="E82" s="23">
        <v>0.59055999999999997</v>
      </c>
      <c r="F82" s="23">
        <v>1.22092</v>
      </c>
      <c r="G82" s="23">
        <v>0.38984000000000002</v>
      </c>
      <c r="H82" s="23">
        <v>1.4208000000000001</v>
      </c>
      <c r="I82" s="23">
        <v>0.67318999999999996</v>
      </c>
      <c r="J82" s="23">
        <v>1.19059</v>
      </c>
      <c r="K82" s="23">
        <v>0.74043999999999999</v>
      </c>
      <c r="L82" s="23">
        <v>1.04436</v>
      </c>
      <c r="M82" s="23">
        <v>1.07304</v>
      </c>
      <c r="N82" s="23">
        <v>1.1233200000000001</v>
      </c>
      <c r="O82" s="23">
        <v>1.0827599999999999</v>
      </c>
      <c r="P82" s="23">
        <v>1.7729900000000001</v>
      </c>
      <c r="Q82" s="23">
        <v>0.97269000000000005</v>
      </c>
      <c r="R82" s="23">
        <v>1.43329</v>
      </c>
      <c r="S82" s="23">
        <v>1.0772299999999999</v>
      </c>
      <c r="T82" s="23">
        <v>1.2862800000000001</v>
      </c>
      <c r="U82" s="23">
        <v>1.1487799999999999</v>
      </c>
      <c r="V82" s="23">
        <v>0.95526</v>
      </c>
      <c r="W82" s="23">
        <v>1.1475500000000001</v>
      </c>
      <c r="X82" s="23">
        <v>0.90924000000000005</v>
      </c>
    </row>
    <row r="83">
      <c r="A83" s="22"/>
      <c r="B83" s="23" t="s">
        <v>58</v>
      </c>
      <c r="C83" s="22" t="s">
        <v>26</v>
      </c>
      <c r="D83" s="23" t="s">
        <v>55</v>
      </c>
      <c r="E83" s="23">
        <v>0.52847999999999995</v>
      </c>
      <c r="F83" s="23">
        <v>0.98067000000000004</v>
      </c>
      <c r="G83" s="23">
        <v>0.46910000000000002</v>
      </c>
      <c r="H83" s="23">
        <v>1.23024</v>
      </c>
      <c r="I83" s="23">
        <v>0.49992999999999999</v>
      </c>
      <c r="J83" s="23">
        <v>0.80113000000000001</v>
      </c>
      <c r="K83" s="23">
        <v>0.77161999999999997</v>
      </c>
      <c r="L83" s="23">
        <v>1.00726</v>
      </c>
      <c r="M83" s="23">
        <v>1.21705</v>
      </c>
      <c r="N83" s="23">
        <v>0.85085</v>
      </c>
      <c r="O83" s="23">
        <v>0.95047000000000004</v>
      </c>
      <c r="P83" s="23">
        <v>1.30281</v>
      </c>
      <c r="Q83" s="23">
        <v>0.72355999999999998</v>
      </c>
      <c r="R83" s="23">
        <v>1.958</v>
      </c>
      <c r="S83" s="23">
        <v>1.27874</v>
      </c>
      <c r="T83" s="23">
        <v>1.22607</v>
      </c>
      <c r="U83" s="23">
        <v>0.93213000000000001</v>
      </c>
      <c r="V83" s="23">
        <v>1.04681</v>
      </c>
      <c r="W83" s="23">
        <v>1.14933</v>
      </c>
      <c r="X83" s="23">
        <v>1.0177</v>
      </c>
    </row>
    <row r="84">
      <c r="A84" s="22"/>
      <c r="B84" s="23" t="s">
        <v>59</v>
      </c>
      <c r="C84" s="22" t="s">
        <v>26</v>
      </c>
      <c r="D84" s="23" t="s">
        <v>55</v>
      </c>
      <c r="E84" s="23">
        <v>0.63073000000000001</v>
      </c>
      <c r="F84" s="23">
        <v>1.0534699999999999</v>
      </c>
      <c r="G84" s="23">
        <v>0.52603999999999995</v>
      </c>
      <c r="H84" s="23">
        <v>1.23681</v>
      </c>
      <c r="I84" s="23">
        <v>0.52805999999999997</v>
      </c>
      <c r="J84" s="23">
        <v>0.92149000000000003</v>
      </c>
      <c r="K84" s="23">
        <v>0.93471000000000004</v>
      </c>
      <c r="L84" s="23">
        <v>0.97940000000000005</v>
      </c>
      <c r="M84" s="23">
        <v>1.13018</v>
      </c>
      <c r="N84" s="23">
        <v>0.85170000000000001</v>
      </c>
      <c r="O84" s="23">
        <v>0.98209999999999997</v>
      </c>
      <c r="P84" s="23">
        <v>0.76844000000000001</v>
      </c>
      <c r="Q84" s="23">
        <v>0.83365999999999996</v>
      </c>
      <c r="R84" s="23">
        <v>0.92215999999999998</v>
      </c>
      <c r="S84" s="23">
        <v>0.90205000000000002</v>
      </c>
      <c r="T84" s="23">
        <v>0.88532999999999995</v>
      </c>
      <c r="U84" s="23">
        <v>0.89717000000000002</v>
      </c>
      <c r="V84" s="23">
        <v>0.90620000000000001</v>
      </c>
      <c r="W84" s="23">
        <v>1.06223</v>
      </c>
      <c r="X84" s="23">
        <v>0.87380999999999998</v>
      </c>
    </row>
    <row r="85">
      <c r="A85" s="22"/>
      <c r="B85" s="23" t="s">
        <v>60</v>
      </c>
      <c r="C85" s="22" t="s">
        <v>26</v>
      </c>
      <c r="D85" s="23" t="s">
        <v>55</v>
      </c>
      <c r="E85" s="23">
        <v>0.51627000000000001</v>
      </c>
      <c r="F85" s="23">
        <v>1.03773</v>
      </c>
      <c r="G85" s="23">
        <v>0.28233000000000003</v>
      </c>
      <c r="H85" s="23">
        <v>1.2440899999999999</v>
      </c>
      <c r="I85" s="23">
        <v>0.49923000000000001</v>
      </c>
      <c r="J85" s="23">
        <v>0.96023999999999998</v>
      </c>
      <c r="K85" s="23">
        <v>0.70133000000000001</v>
      </c>
      <c r="L85" s="23">
        <v>1.01847</v>
      </c>
      <c r="M85" s="23">
        <v>1.0346599999999999</v>
      </c>
      <c r="N85" s="23">
        <v>0.89773999999999998</v>
      </c>
      <c r="O85" s="23">
        <v>1.1854899999999999</v>
      </c>
      <c r="P85" s="23">
        <v>1.1997899999999999</v>
      </c>
      <c r="Q85" s="23">
        <v>0.85614000000000001</v>
      </c>
      <c r="R85" s="23">
        <v>1.23186</v>
      </c>
      <c r="S85" s="23">
        <v>1.32759</v>
      </c>
      <c r="T85" s="23">
        <v>1.3524700000000001</v>
      </c>
      <c r="U85" s="23">
        <v>0.97206000000000004</v>
      </c>
      <c r="V85" s="23">
        <v>0.90400999999999998</v>
      </c>
      <c r="W85" s="23">
        <v>1.2744899999999999</v>
      </c>
      <c r="X85" s="23">
        <v>1.03548</v>
      </c>
    </row>
    <row r="86">
      <c r="A86" s="22"/>
      <c r="B86" s="23" t="s">
        <v>61</v>
      </c>
      <c r="C86" s="22" t="s">
        <v>26</v>
      </c>
      <c r="D86" s="23" t="s">
        <v>55</v>
      </c>
      <c r="E86" s="23">
        <v>0.39005000000000001</v>
      </c>
      <c r="F86" s="23">
        <v>0.99950000000000006</v>
      </c>
      <c r="G86" s="23">
        <v>0.42380000000000001</v>
      </c>
      <c r="H86" s="23">
        <v>1.48634</v>
      </c>
      <c r="I86" s="23">
        <v>0.81864999999999999</v>
      </c>
      <c r="J86" s="23">
        <v>0.94291000000000003</v>
      </c>
      <c r="K86" s="23">
        <v>0.74953999999999998</v>
      </c>
      <c r="L86" s="23">
        <v>0.95272999999999997</v>
      </c>
      <c r="M86" s="23">
        <v>1.3906099999999999</v>
      </c>
      <c r="N86" s="23">
        <v>0.92130999999999996</v>
      </c>
      <c r="O86" s="23">
        <v>1.06456</v>
      </c>
      <c r="P86" s="23">
        <v>1.1495200000000001</v>
      </c>
      <c r="Q86" s="23">
        <v>0.83138000000000001</v>
      </c>
      <c r="R86" s="23">
        <v>1.2574799999999999</v>
      </c>
      <c r="S86" s="23">
        <v>1.4014599999999999</v>
      </c>
      <c r="T86" s="23">
        <v>1.3259399999999999</v>
      </c>
      <c r="U86" s="23">
        <v>1.0134099999999999</v>
      </c>
      <c r="V86" s="23">
        <v>0.97706999999999999</v>
      </c>
      <c r="W86" s="23">
        <v>1.2759199999999999</v>
      </c>
      <c r="X86" s="23">
        <v>1.1223799999999999</v>
      </c>
    </row>
    <row r="87">
      <c r="A87" s="22"/>
      <c r="B87" s="23" t="s">
        <v>62</v>
      </c>
      <c r="C87" s="22" t="s">
        <v>26</v>
      </c>
      <c r="D87" s="23" t="s">
        <v>55</v>
      </c>
      <c r="E87" s="23">
        <v>0.51807000000000003</v>
      </c>
      <c r="F87" s="23">
        <v>0.90063000000000004</v>
      </c>
      <c r="G87" s="23">
        <v>0.46154000000000001</v>
      </c>
      <c r="H87" s="23">
        <v>1.3133999999999999</v>
      </c>
      <c r="I87" s="23">
        <v>0.62595999999999996</v>
      </c>
      <c r="J87" s="23">
        <v>0.89088999999999996</v>
      </c>
      <c r="K87" s="23">
        <v>0.56405000000000005</v>
      </c>
      <c r="L87" s="23">
        <v>0.94274999999999998</v>
      </c>
      <c r="M87" s="23">
        <v>1.2260899999999999</v>
      </c>
      <c r="N87" s="23">
        <v>0.97241999999999995</v>
      </c>
      <c r="O87" s="23">
        <v>1.13653</v>
      </c>
      <c r="P87" s="23">
        <v>1.6913</v>
      </c>
      <c r="Q87" s="23">
        <v>0.70928999999999998</v>
      </c>
      <c r="R87" s="23">
        <v>1.1035299999999999</v>
      </c>
      <c r="S87" s="23">
        <v>1.1624099999999999</v>
      </c>
      <c r="T87" s="23">
        <v>1.36232</v>
      </c>
      <c r="U87" s="23">
        <v>0.95450000000000002</v>
      </c>
      <c r="V87" s="23">
        <v>1.31559</v>
      </c>
      <c r="W87" s="23">
        <v>0.97736000000000001</v>
      </c>
      <c r="X87" s="23">
        <v>0.94037000000000004</v>
      </c>
    </row>
    <row r="88">
      <c r="A88" s="22"/>
      <c r="B88" s="23" t="s">
        <v>63</v>
      </c>
      <c r="C88" s="22" t="s">
        <v>26</v>
      </c>
      <c r="D88" s="23" t="s">
        <v>55</v>
      </c>
      <c r="E88" s="23">
        <v>0.44918000000000002</v>
      </c>
      <c r="F88" s="23">
        <v>0.95726</v>
      </c>
      <c r="G88" s="23">
        <v>0.31845000000000001</v>
      </c>
      <c r="H88" s="23">
        <v>1.1671199999999999</v>
      </c>
      <c r="I88" s="23">
        <v>0.62073999999999996</v>
      </c>
      <c r="J88" s="23">
        <v>0.85651999999999995</v>
      </c>
      <c r="K88" s="23">
        <v>0.69557000000000002</v>
      </c>
      <c r="L88" s="23">
        <v>0.96509999999999996</v>
      </c>
      <c r="M88" s="23">
        <v>1.04234</v>
      </c>
      <c r="N88" s="23">
        <v>0.78849999999999998</v>
      </c>
      <c r="O88" s="23">
        <v>1.0112099999999999</v>
      </c>
      <c r="P88" s="23">
        <v>1.2241299999999999</v>
      </c>
      <c r="Q88" s="23">
        <v>0.86368</v>
      </c>
      <c r="R88" s="23">
        <v>1.1553</v>
      </c>
      <c r="S88" s="23">
        <v>0.98051999999999995</v>
      </c>
      <c r="T88" s="23">
        <v>0.82298000000000004</v>
      </c>
      <c r="U88" s="23">
        <v>0.83552999999999999</v>
      </c>
      <c r="V88" s="23">
        <v>0.47365000000000002</v>
      </c>
      <c r="W88" s="23">
        <v>0.98490999999999995</v>
      </c>
      <c r="X88" s="23">
        <v>0.77202999999999999</v>
      </c>
    </row>
    <row r="89">
      <c r="A89" s="22"/>
      <c r="B89" s="23" t="s">
        <v>64</v>
      </c>
      <c r="C89" s="22" t="s">
        <v>26</v>
      </c>
      <c r="D89" s="23" t="s">
        <v>55</v>
      </c>
      <c r="E89" s="23">
        <v>0.64729999999999999</v>
      </c>
      <c r="F89" s="23">
        <v>1.2305900000000001</v>
      </c>
      <c r="G89" s="23">
        <v>0.30913000000000002</v>
      </c>
      <c r="H89" s="23">
        <v>1.22648</v>
      </c>
      <c r="I89" s="23">
        <v>0.64437</v>
      </c>
      <c r="J89" s="23">
        <v>1.2572700000000001</v>
      </c>
      <c r="K89" s="23">
        <v>0.87351000000000001</v>
      </c>
      <c r="L89" s="23">
        <v>0.98841000000000001</v>
      </c>
      <c r="M89" s="23">
        <v>1.2193799999999999</v>
      </c>
      <c r="N89" s="23">
        <v>1.1902200000000001</v>
      </c>
      <c r="O89" s="23">
        <v>1.2697799999999999</v>
      </c>
      <c r="P89" s="23">
        <v>1.3100000000000001</v>
      </c>
      <c r="Q89" s="23">
        <v>0.92152000000000001</v>
      </c>
      <c r="R89" s="23">
        <v>1.4939</v>
      </c>
      <c r="S89" s="23">
        <v>1.36446</v>
      </c>
      <c r="T89" s="23">
        <v>1.2861400000000001</v>
      </c>
      <c r="U89" s="23">
        <v>1.24817</v>
      </c>
      <c r="V89" s="23">
        <v>1.1397600000000001</v>
      </c>
      <c r="W89" s="23">
        <v>1.1456599999999999</v>
      </c>
      <c r="X89" s="23">
        <v>1.0512999999999999</v>
      </c>
    </row>
    <row r="90">
      <c r="A90" s="22"/>
      <c r="B90" s="23"/>
      <c r="C90" s="22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>
      <c r="A91" s="22"/>
      <c r="B91" s="23" t="s">
        <v>65</v>
      </c>
      <c r="C91" s="22" t="s">
        <v>26</v>
      </c>
      <c r="D91" s="23" t="s">
        <v>66</v>
      </c>
      <c r="E91" s="23">
        <v>0.67510999999999999</v>
      </c>
      <c r="F91" s="23">
        <v>1.1474</v>
      </c>
      <c r="G91" s="23">
        <v>1.0059100000000001</v>
      </c>
      <c r="H91" s="23">
        <v>1.09904</v>
      </c>
      <c r="I91" s="23">
        <v>0.68267</v>
      </c>
      <c r="J91" s="23">
        <v>1.08189</v>
      </c>
      <c r="K91" s="23">
        <v>0.82981000000000005</v>
      </c>
      <c r="L91" s="23">
        <v>1.1172599999999999</v>
      </c>
      <c r="M91" s="23">
        <v>1.13717</v>
      </c>
      <c r="N91" s="23">
        <v>0.97533999999999998</v>
      </c>
      <c r="O91" s="23">
        <v>1.08754</v>
      </c>
      <c r="P91" s="23">
        <v>3.0973700000000002</v>
      </c>
      <c r="Q91" s="23">
        <v>1.1241300000000001</v>
      </c>
      <c r="R91" s="23">
        <v>1.3388</v>
      </c>
      <c r="S91" s="23">
        <v>1.27739</v>
      </c>
      <c r="T91" s="23">
        <v>1.10233</v>
      </c>
      <c r="U91" s="23">
        <v>1.0338700000000001</v>
      </c>
      <c r="V91" s="23">
        <v>1.2635799999999999</v>
      </c>
      <c r="W91" s="23">
        <v>1.0993599999999999</v>
      </c>
      <c r="X91" s="23">
        <v>1.07481</v>
      </c>
    </row>
    <row r="92">
      <c r="A92" s="22"/>
      <c r="B92" s="23" t="s">
        <v>67</v>
      </c>
      <c r="C92" s="22" t="s">
        <v>26</v>
      </c>
      <c r="D92" s="23" t="s">
        <v>66</v>
      </c>
      <c r="E92" s="23">
        <v>0.60341999999999996</v>
      </c>
      <c r="F92" s="23">
        <v>1.0946400000000001</v>
      </c>
      <c r="G92" s="23">
        <v>0.30697000000000002</v>
      </c>
      <c r="H92" s="23">
        <v>1.10348</v>
      </c>
      <c r="I92" s="23">
        <v>0.50819999999999999</v>
      </c>
      <c r="J92" s="23">
        <v>0.98877999999999999</v>
      </c>
      <c r="K92" s="23">
        <v>0.47049000000000002</v>
      </c>
      <c r="L92" s="23">
        <v>0.84713000000000005</v>
      </c>
      <c r="M92" s="23">
        <v>1.27399</v>
      </c>
      <c r="N92" s="23">
        <v>0.96982999999999997</v>
      </c>
      <c r="O92" s="23">
        <v>0.89900000000000002</v>
      </c>
      <c r="P92" s="23">
        <v>1.2508600000000001</v>
      </c>
      <c r="Q92" s="23">
        <v>1.0650900000000001</v>
      </c>
      <c r="R92" s="23">
        <v>1.29789</v>
      </c>
      <c r="S92" s="23">
        <v>1.1315900000000001</v>
      </c>
      <c r="T92" s="23">
        <v>1.0067699999999999</v>
      </c>
      <c r="U92" s="23">
        <v>0.89495000000000002</v>
      </c>
      <c r="V92" s="23">
        <v>0.74577000000000004</v>
      </c>
      <c r="W92" s="23">
        <v>1.3103499999999999</v>
      </c>
      <c r="X92" s="23">
        <v>0.67891000000000001</v>
      </c>
    </row>
    <row r="93">
      <c r="A93" s="22"/>
      <c r="B93" s="23" t="s">
        <v>68</v>
      </c>
      <c r="C93" s="22" t="s">
        <v>26</v>
      </c>
      <c r="D93" s="23" t="s">
        <v>66</v>
      </c>
      <c r="E93" s="23">
        <v>1.7468900000000001</v>
      </c>
      <c r="F93" s="23">
        <v>1.22079</v>
      </c>
      <c r="G93" s="23">
        <v>0.86448000000000003</v>
      </c>
      <c r="H93" s="23">
        <v>1.0660400000000001</v>
      </c>
      <c r="I93" s="23">
        <v>1.7468900000000001</v>
      </c>
      <c r="J93" s="23">
        <v>1.54681</v>
      </c>
      <c r="K93" s="23">
        <v>1.11155</v>
      </c>
      <c r="L93" s="23">
        <v>0.85148000000000001</v>
      </c>
      <c r="M93" s="23">
        <v>1.7569999999999999</v>
      </c>
      <c r="N93" s="23">
        <v>1.9435199999999999</v>
      </c>
      <c r="O93" s="23">
        <v>0.79713999999999996</v>
      </c>
      <c r="P93" s="23">
        <v>1.99492</v>
      </c>
      <c r="Q93" s="23">
        <v>0.79554000000000002</v>
      </c>
      <c r="R93" s="23">
        <v>1.3747</v>
      </c>
      <c r="S93" s="23">
        <v>1.05311</v>
      </c>
      <c r="T93" s="23">
        <v>2.3415300000000001</v>
      </c>
      <c r="U93" s="23">
        <v>0.64054999999999995</v>
      </c>
      <c r="V93" s="23">
        <v>1.32988</v>
      </c>
      <c r="W93" s="23">
        <v>1.15977</v>
      </c>
      <c r="X93" s="23">
        <v>0.65515000000000001</v>
      </c>
    </row>
    <row r="94">
      <c r="A94" s="22"/>
      <c r="B94" s="23" t="s">
        <v>69</v>
      </c>
      <c r="C94" s="22" t="s">
        <v>26</v>
      </c>
      <c r="D94" s="23" t="s">
        <v>66</v>
      </c>
      <c r="E94" s="23">
        <v>0.54971999999999999</v>
      </c>
      <c r="F94" s="23">
        <v>1.0440199999999999</v>
      </c>
      <c r="G94" s="23">
        <v>0.32799</v>
      </c>
      <c r="H94" s="23">
        <v>1.3222799999999999</v>
      </c>
      <c r="I94" s="23">
        <v>0.54510999999999998</v>
      </c>
      <c r="J94" s="23">
        <v>0.98351999999999995</v>
      </c>
      <c r="K94" s="23">
        <v>0.71614999999999995</v>
      </c>
      <c r="L94" s="23">
        <v>0.90874999999999995</v>
      </c>
      <c r="M94" s="23">
        <v>1.35819</v>
      </c>
      <c r="N94" s="23">
        <v>0.94911999999999996</v>
      </c>
      <c r="O94" s="23">
        <v>1.15526</v>
      </c>
      <c r="P94" s="23">
        <v>1.43354</v>
      </c>
      <c r="Q94" s="23">
        <v>0.86785999999999996</v>
      </c>
      <c r="R94" s="23">
        <v>0.89827000000000001</v>
      </c>
      <c r="S94" s="23">
        <v>1.12663</v>
      </c>
      <c r="T94" s="23">
        <v>1.4690399999999999</v>
      </c>
      <c r="U94" s="23">
        <v>0.88315999999999995</v>
      </c>
      <c r="V94" s="23">
        <v>1.4083000000000001</v>
      </c>
      <c r="W94" s="23">
        <v>1.15089</v>
      </c>
      <c r="X94" s="23">
        <v>1.00071</v>
      </c>
    </row>
    <row r="95">
      <c r="A95" s="22"/>
      <c r="B95" s="23" t="s">
        <v>70</v>
      </c>
      <c r="C95" s="22" t="s">
        <v>26</v>
      </c>
      <c r="D95" s="23" t="s">
        <v>66</v>
      </c>
      <c r="E95" s="23">
        <v>0.54239000000000004</v>
      </c>
      <c r="F95" s="23">
        <v>1.2633700000000001</v>
      </c>
      <c r="G95" s="23">
        <v>0.40622000000000003</v>
      </c>
      <c r="H95" s="23">
        <v>1.55104</v>
      </c>
      <c r="I95" s="23">
        <v>0.6341</v>
      </c>
      <c r="J95" s="23">
        <v>1.1129800000000001</v>
      </c>
      <c r="K95" s="23">
        <v>0.62778</v>
      </c>
      <c r="L95" s="23">
        <v>1.1508499999999999</v>
      </c>
      <c r="M95" s="23">
        <v>1.7615000000000001</v>
      </c>
      <c r="N95" s="23">
        <v>1.07297</v>
      </c>
      <c r="O95" s="23">
        <v>1.4210700000000001</v>
      </c>
      <c r="P95" s="23">
        <v>2.2725599999999999</v>
      </c>
      <c r="Q95" s="23">
        <v>0.96882999999999997</v>
      </c>
      <c r="R95" s="23">
        <v>1.0509599999999999</v>
      </c>
      <c r="S95" s="23">
        <v>1.58283</v>
      </c>
      <c r="T95" s="23">
        <v>2.0910700000000002</v>
      </c>
      <c r="U95" s="23">
        <v>1.1016600000000001</v>
      </c>
      <c r="V95" s="23">
        <v>1.8794500000000001</v>
      </c>
      <c r="W95" s="23">
        <v>1.3461399999999999</v>
      </c>
      <c r="X95" s="23">
        <v>1.3387800000000001</v>
      </c>
    </row>
    <row r="96">
      <c r="A96" s="22"/>
      <c r="B96" s="23" t="s">
        <v>71</v>
      </c>
      <c r="C96" s="22" t="s">
        <v>26</v>
      </c>
      <c r="D96" s="23" t="s">
        <v>66</v>
      </c>
      <c r="E96" s="23">
        <v>0.49441000000000002</v>
      </c>
      <c r="F96" s="23">
        <v>1.08396</v>
      </c>
      <c r="G96" s="23">
        <v>0.40472999999999998</v>
      </c>
      <c r="H96" s="23">
        <v>1.46204</v>
      </c>
      <c r="I96" s="23">
        <v>0.65195999999999998</v>
      </c>
      <c r="J96" s="23">
        <v>1.1155299999999999</v>
      </c>
      <c r="K96" s="23">
        <v>0.60475999999999996</v>
      </c>
      <c r="L96" s="23">
        <v>1.02911</v>
      </c>
      <c r="M96" s="23">
        <v>1.26067</v>
      </c>
      <c r="N96" s="23">
        <v>1.0223800000000001</v>
      </c>
      <c r="O96" s="23">
        <v>1.44109</v>
      </c>
      <c r="P96" s="23">
        <v>1.4438800000000001</v>
      </c>
      <c r="Q96" s="23">
        <v>0.88726000000000005</v>
      </c>
      <c r="R96" s="23">
        <v>1.02488</v>
      </c>
      <c r="S96" s="23">
        <v>1.25221</v>
      </c>
      <c r="T96" s="23">
        <v>1.47845</v>
      </c>
      <c r="U96" s="23">
        <v>1.2379500000000001</v>
      </c>
      <c r="V96" s="23">
        <v>1.02644</v>
      </c>
      <c r="W96" s="23">
        <v>1.23895</v>
      </c>
      <c r="X96" s="23">
        <v>1.1505799999999999</v>
      </c>
    </row>
    <row r="97">
      <c r="A97" s="22"/>
      <c r="B97" s="23" t="s">
        <v>72</v>
      </c>
      <c r="C97" s="22" t="s">
        <v>26</v>
      </c>
      <c r="D97" s="23" t="s">
        <v>66</v>
      </c>
      <c r="E97" s="23">
        <v>0.64895000000000003</v>
      </c>
      <c r="F97" s="23">
        <v>1.0061100000000001</v>
      </c>
      <c r="G97" s="23">
        <v>0.54003999999999996</v>
      </c>
      <c r="H97" s="23">
        <v>1.3933199999999999</v>
      </c>
      <c r="I97" s="23">
        <v>1.0255099999999999</v>
      </c>
      <c r="J97" s="23">
        <v>1.21685</v>
      </c>
      <c r="K97" s="23">
        <v>0.61648999999999998</v>
      </c>
      <c r="L97" s="23">
        <v>0.98895</v>
      </c>
      <c r="M97" s="23">
        <v>1.1282000000000001</v>
      </c>
      <c r="N97" s="23">
        <v>1.2222999999999999</v>
      </c>
      <c r="O97" s="23">
        <v>1.4359</v>
      </c>
      <c r="P97" s="23">
        <v>1.7935300000000001</v>
      </c>
      <c r="Q97" s="23">
        <v>1.00108</v>
      </c>
      <c r="R97" s="23">
        <v>1.0336000000000001</v>
      </c>
      <c r="S97" s="23">
        <v>1.18726</v>
      </c>
      <c r="T97" s="23">
        <v>1.4313100000000001</v>
      </c>
      <c r="U97" s="23">
        <v>1.2515400000000001</v>
      </c>
      <c r="V97" s="23">
        <v>1.25735</v>
      </c>
      <c r="W97" s="23">
        <v>1.09629</v>
      </c>
      <c r="X97" s="23">
        <v>1.1705000000000001</v>
      </c>
    </row>
    <row r="98">
      <c r="A98" s="22"/>
      <c r="B98" s="23" t="s">
        <v>73</v>
      </c>
      <c r="C98" s="22" t="s">
        <v>26</v>
      </c>
      <c r="D98" s="23" t="s">
        <v>66</v>
      </c>
      <c r="E98" s="23">
        <v>0.59980999999999995</v>
      </c>
      <c r="F98" s="23">
        <v>0.94811000000000001</v>
      </c>
      <c r="G98" s="23">
        <v>0.46315000000000001</v>
      </c>
      <c r="H98" s="23">
        <v>1.1437600000000001</v>
      </c>
      <c r="I98" s="23">
        <v>0.60894999999999999</v>
      </c>
      <c r="J98" s="23">
        <v>1.02776</v>
      </c>
      <c r="K98" s="23">
        <v>0.82691000000000003</v>
      </c>
      <c r="L98" s="23">
        <v>0.96092</v>
      </c>
      <c r="M98" s="23">
        <v>1.0662700000000001</v>
      </c>
      <c r="N98" s="23">
        <v>0.94206999999999996</v>
      </c>
      <c r="O98" s="23">
        <v>1.0196099999999999</v>
      </c>
      <c r="P98" s="23">
        <v>1.33568</v>
      </c>
      <c r="Q98" s="23">
        <v>0.70928999999999998</v>
      </c>
      <c r="R98" s="23">
        <v>1.2561899999999999</v>
      </c>
      <c r="S98" s="23">
        <v>0.97440000000000004</v>
      </c>
      <c r="T98" s="23">
        <v>1.16882</v>
      </c>
      <c r="U98" s="23">
        <v>0.84436999999999995</v>
      </c>
      <c r="V98" s="23">
        <v>1.1788799999999999</v>
      </c>
      <c r="W98" s="23">
        <v>1.1218900000000001</v>
      </c>
      <c r="X98" s="23">
        <v>0.92283999999999999</v>
      </c>
    </row>
    <row r="99">
      <c r="A99" s="22"/>
      <c r="B99" s="23" t="s">
        <v>74</v>
      </c>
      <c r="C99" s="22" t="s">
        <v>26</v>
      </c>
      <c r="D99" s="23" t="s">
        <v>66</v>
      </c>
      <c r="E99" s="23">
        <v>0.61702999999999997</v>
      </c>
      <c r="F99" s="23">
        <v>1.1584099999999999</v>
      </c>
      <c r="G99" s="23">
        <v>0.51298999999999995</v>
      </c>
      <c r="H99" s="23">
        <v>1.3886400000000001</v>
      </c>
      <c r="I99" s="23">
        <v>0.77392000000000005</v>
      </c>
      <c r="J99" s="23">
        <v>1.1294900000000001</v>
      </c>
      <c r="K99" s="23">
        <v>0.88238000000000005</v>
      </c>
      <c r="L99" s="23">
        <v>1.11195</v>
      </c>
      <c r="M99" s="23">
        <v>1.54162</v>
      </c>
      <c r="N99" s="23">
        <v>1.1301699999999999</v>
      </c>
      <c r="O99" s="23">
        <v>1.4478800000000001</v>
      </c>
      <c r="P99" s="23">
        <v>1.60294</v>
      </c>
      <c r="Q99" s="23">
        <v>0.74077000000000004</v>
      </c>
      <c r="R99" s="23">
        <v>0.94176000000000004</v>
      </c>
      <c r="S99" s="23">
        <v>1.2622100000000001</v>
      </c>
      <c r="T99" s="23">
        <v>1.33029</v>
      </c>
      <c r="U99" s="23">
        <v>1.17313</v>
      </c>
      <c r="V99" s="23">
        <v>1.20391</v>
      </c>
      <c r="W99" s="23">
        <v>1.2743899999999999</v>
      </c>
      <c r="X99" s="23">
        <v>1.2426900000000001</v>
      </c>
    </row>
    <row r="100">
      <c r="A100" s="22"/>
      <c r="B100" s="23" t="s">
        <v>75</v>
      </c>
      <c r="C100" s="22" t="s">
        <v>26</v>
      </c>
      <c r="D100" s="23" t="s">
        <v>66</v>
      </c>
      <c r="E100" s="23">
        <v>0.58096000000000003</v>
      </c>
      <c r="F100" s="23">
        <v>1.0668599999999999</v>
      </c>
      <c r="G100" s="23">
        <v>0.29924000000000001</v>
      </c>
      <c r="H100" s="23">
        <v>1.0528999999999999</v>
      </c>
      <c r="I100" s="23">
        <v>0.61455000000000004</v>
      </c>
      <c r="J100" s="23">
        <v>1.0320199999999999</v>
      </c>
      <c r="K100" s="23">
        <v>0.69671000000000005</v>
      </c>
      <c r="L100" s="23">
        <v>0.73326999999999998</v>
      </c>
      <c r="M100" s="23">
        <v>0.96196999999999999</v>
      </c>
      <c r="N100" s="23">
        <v>1.02565</v>
      </c>
      <c r="O100" s="23">
        <v>0.96357999999999999</v>
      </c>
      <c r="P100" s="23">
        <v>1.1483699999999999</v>
      </c>
      <c r="Q100" s="23">
        <v>0.67310000000000003</v>
      </c>
      <c r="R100" s="23">
        <v>1.05122</v>
      </c>
      <c r="S100" s="23">
        <v>1.1262700000000001</v>
      </c>
      <c r="T100" s="23">
        <v>1.04989</v>
      </c>
      <c r="U100" s="23">
        <v>0.86714000000000002</v>
      </c>
      <c r="V100" s="23">
        <v>0.75177000000000005</v>
      </c>
      <c r="W100" s="23">
        <v>1.1473100000000001</v>
      </c>
      <c r="X100" s="23">
        <v>0.87705</v>
      </c>
    </row>
    <row r="101">
      <c r="A101" s="22"/>
      <c r="B101" s="23"/>
      <c r="C101" s="22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>
      <c r="A102" s="22"/>
      <c r="B102" s="23" t="s">
        <v>76</v>
      </c>
      <c r="C102" s="22" t="s">
        <v>26</v>
      </c>
      <c r="D102" s="23" t="s">
        <v>77</v>
      </c>
      <c r="E102" s="23">
        <v>0.75824999999999998</v>
      </c>
      <c r="F102" s="23">
        <v>1.1704399999999999</v>
      </c>
      <c r="G102" s="23">
        <v>1.07131</v>
      </c>
      <c r="H102" s="23">
        <v>1.50634</v>
      </c>
      <c r="I102" s="23">
        <v>0.54412000000000005</v>
      </c>
      <c r="J102" s="23">
        <v>1.131</v>
      </c>
      <c r="K102" s="23">
        <v>0.58264000000000005</v>
      </c>
      <c r="L102" s="23">
        <v>1.46326</v>
      </c>
      <c r="M102" s="23">
        <v>1.8187199999999999</v>
      </c>
      <c r="N102" s="23">
        <v>1.13934</v>
      </c>
      <c r="O102" s="23">
        <v>1.2943800000000001</v>
      </c>
      <c r="P102" s="23">
        <v>4.3550800000000001</v>
      </c>
      <c r="Q102" s="23">
        <v>1.0638399999999999</v>
      </c>
      <c r="R102" s="23">
        <v>1.5179400000000001</v>
      </c>
      <c r="S102" s="23">
        <v>2.0875499999999998</v>
      </c>
      <c r="T102" s="23">
        <v>2.6564800000000002</v>
      </c>
      <c r="U102" s="23">
        <v>1.4202999999999999</v>
      </c>
      <c r="V102" s="23">
        <v>2.3639899999999998</v>
      </c>
      <c r="W102" s="23">
        <v>1.0688599999999999</v>
      </c>
      <c r="X102" s="23">
        <v>1.27813</v>
      </c>
    </row>
    <row r="103">
      <c r="A103" s="22"/>
      <c r="B103" s="23" t="s">
        <v>78</v>
      </c>
      <c r="C103" s="22" t="s">
        <v>26</v>
      </c>
      <c r="D103" s="23" t="s">
        <v>77</v>
      </c>
      <c r="E103" s="23">
        <v>0.67276999999999998</v>
      </c>
      <c r="F103" s="23">
        <v>1.0707800000000001</v>
      </c>
      <c r="G103" s="23">
        <v>0.41654000000000002</v>
      </c>
      <c r="H103" s="23">
        <v>1.0861099999999999</v>
      </c>
      <c r="I103" s="23">
        <v>0.50287999999999999</v>
      </c>
      <c r="J103" s="23">
        <v>0.89422000000000001</v>
      </c>
      <c r="K103" s="23">
        <v>0.74643000000000004</v>
      </c>
      <c r="L103" s="23">
        <v>0.96741999999999995</v>
      </c>
      <c r="M103" s="23">
        <v>1.09701</v>
      </c>
      <c r="N103" s="23">
        <v>1.07829</v>
      </c>
      <c r="O103" s="23">
        <v>0.9415</v>
      </c>
      <c r="P103" s="23">
        <v>2.7447900000000001</v>
      </c>
      <c r="Q103" s="23">
        <v>0.79773000000000005</v>
      </c>
      <c r="R103" s="23">
        <v>2.64255</v>
      </c>
      <c r="S103" s="23">
        <v>1.16917</v>
      </c>
      <c r="T103" s="23">
        <v>1.32148</v>
      </c>
      <c r="U103" s="23">
        <v>0.88463000000000003</v>
      </c>
      <c r="V103" s="23">
        <v>1.6586099999999999</v>
      </c>
      <c r="W103" s="23">
        <v>1.23061</v>
      </c>
      <c r="X103" s="23">
        <v>0.99797000000000002</v>
      </c>
    </row>
    <row r="104">
      <c r="A104" s="22"/>
      <c r="B104" s="23" t="s">
        <v>79</v>
      </c>
      <c r="C104" s="22" t="s">
        <v>26</v>
      </c>
      <c r="D104" s="23" t="s">
        <v>77</v>
      </c>
      <c r="E104" s="23">
        <v>0.88043000000000005</v>
      </c>
      <c r="F104" s="23">
        <v>0.99261999999999995</v>
      </c>
      <c r="G104" s="23">
        <v>1.1824600000000001</v>
      </c>
      <c r="H104" s="23">
        <v>1.0574399999999999</v>
      </c>
      <c r="I104" s="23">
        <v>0.39044000000000001</v>
      </c>
      <c r="J104" s="23">
        <v>0.98072999999999999</v>
      </c>
      <c r="K104" s="23">
        <v>0.85750000000000004</v>
      </c>
      <c r="L104" s="23">
        <v>1.1373200000000001</v>
      </c>
      <c r="M104" s="23">
        <v>1.0896300000000001</v>
      </c>
      <c r="N104" s="23">
        <v>1.0746199999999999</v>
      </c>
      <c r="O104" s="23">
        <v>0.87777000000000005</v>
      </c>
      <c r="P104" s="23">
        <v>1.74055</v>
      </c>
      <c r="Q104" s="23">
        <v>1.0208200000000001</v>
      </c>
      <c r="R104" s="23">
        <v>1.5914699999999999</v>
      </c>
      <c r="S104" s="23">
        <v>1.12608</v>
      </c>
      <c r="T104" s="23">
        <v>0.81805000000000005</v>
      </c>
      <c r="U104" s="23">
        <v>0.80220000000000002</v>
      </c>
      <c r="V104" s="23">
        <v>1.23552</v>
      </c>
      <c r="W104" s="23">
        <v>1.1130199999999999</v>
      </c>
      <c r="X104" s="23">
        <v>0.80418000000000001</v>
      </c>
    </row>
    <row r="105">
      <c r="A105" s="22"/>
      <c r="B105" s="23" t="s">
        <v>80</v>
      </c>
      <c r="C105" s="22" t="s">
        <v>26</v>
      </c>
      <c r="D105" s="23" t="s">
        <v>77</v>
      </c>
      <c r="E105" s="23">
        <v>0.61060999999999999</v>
      </c>
      <c r="F105" s="23">
        <v>0.90315999999999996</v>
      </c>
      <c r="G105" s="23">
        <v>0.55642000000000003</v>
      </c>
      <c r="H105" s="23">
        <v>1.1384399999999999</v>
      </c>
      <c r="I105" s="23">
        <v>0.60196000000000005</v>
      </c>
      <c r="J105" s="23">
        <v>0.99863000000000002</v>
      </c>
      <c r="K105" s="23">
        <v>0.79237000000000002</v>
      </c>
      <c r="L105" s="23">
        <v>1.1813899999999999</v>
      </c>
      <c r="M105" s="23">
        <v>1.08796</v>
      </c>
      <c r="N105" s="23">
        <v>1.05793</v>
      </c>
      <c r="O105" s="23">
        <v>0.89786999999999995</v>
      </c>
      <c r="P105" s="23">
        <v>2.0437099999999999</v>
      </c>
      <c r="Q105" s="23">
        <v>0.86590999999999996</v>
      </c>
      <c r="R105" s="23">
        <v>1.09552</v>
      </c>
      <c r="S105" s="23">
        <v>1.2110000000000001</v>
      </c>
      <c r="T105" s="23">
        <v>0.95791999999999999</v>
      </c>
      <c r="U105" s="23">
        <v>0.96623000000000003</v>
      </c>
      <c r="V105" s="23">
        <v>3.04691</v>
      </c>
      <c r="W105" s="23">
        <v>1.03227</v>
      </c>
      <c r="X105" s="23">
        <v>0.97128000000000003</v>
      </c>
    </row>
    <row r="106">
      <c r="A106" s="22"/>
      <c r="B106" s="23" t="s">
        <v>81</v>
      </c>
      <c r="C106" s="22" t="s">
        <v>26</v>
      </c>
      <c r="D106" s="23" t="s">
        <v>77</v>
      </c>
      <c r="E106" s="23">
        <v>0.66078000000000003</v>
      </c>
      <c r="F106" s="23">
        <v>0.96838000000000002</v>
      </c>
      <c r="G106" s="23">
        <v>0.46916000000000002</v>
      </c>
      <c r="H106" s="23">
        <v>1.03952</v>
      </c>
      <c r="I106" s="23">
        <v>0.53763000000000005</v>
      </c>
      <c r="J106" s="23">
        <v>0.82957999999999998</v>
      </c>
      <c r="K106" s="23">
        <v>0.71738000000000002</v>
      </c>
      <c r="L106" s="23">
        <v>0.99436999999999998</v>
      </c>
      <c r="M106" s="23">
        <v>0.93689</v>
      </c>
      <c r="N106" s="23">
        <v>0.75453999999999999</v>
      </c>
      <c r="O106" s="23">
        <v>0.91839000000000004</v>
      </c>
      <c r="P106" s="23">
        <v>1.26109</v>
      </c>
      <c r="Q106" s="23">
        <v>0.66607000000000005</v>
      </c>
      <c r="R106" s="23">
        <v>1.32196</v>
      </c>
      <c r="S106" s="23">
        <v>0.94855</v>
      </c>
      <c r="T106" s="23">
        <v>1.1332</v>
      </c>
      <c r="U106" s="23">
        <v>0.76649</v>
      </c>
      <c r="V106" s="23">
        <v>1.47794</v>
      </c>
      <c r="W106" s="23">
        <v>0.98114999999999997</v>
      </c>
      <c r="X106" s="23">
        <v>0.87124000000000001</v>
      </c>
    </row>
    <row r="107">
      <c r="A107" s="22"/>
      <c r="B107" s="23" t="s">
        <v>82</v>
      </c>
      <c r="C107" s="22" t="s">
        <v>26</v>
      </c>
      <c r="D107" s="23" t="s">
        <v>77</v>
      </c>
      <c r="E107" s="23">
        <v>0.434</v>
      </c>
      <c r="F107" s="23">
        <v>1.0266200000000001</v>
      </c>
      <c r="G107" s="23">
        <v>0.51424999999999998</v>
      </c>
      <c r="H107" s="23">
        <v>1.45469</v>
      </c>
      <c r="I107" s="23">
        <v>0.65922000000000003</v>
      </c>
      <c r="J107" s="23">
        <v>0.93791999999999998</v>
      </c>
      <c r="K107" s="23">
        <v>0.36012</v>
      </c>
      <c r="L107" s="23">
        <v>1.0273699999999999</v>
      </c>
      <c r="M107" s="23">
        <v>1.73967</v>
      </c>
      <c r="N107" s="23">
        <v>0.85136999999999996</v>
      </c>
      <c r="O107" s="23">
        <v>1.6373800000000001</v>
      </c>
      <c r="P107" s="23">
        <v>1.88398</v>
      </c>
      <c r="Q107" s="23">
        <v>1.0039899999999999</v>
      </c>
      <c r="R107" s="23">
        <v>1.2046699999999999</v>
      </c>
      <c r="S107" s="23">
        <v>1.54687</v>
      </c>
      <c r="T107" s="23">
        <v>1.8888499999999999</v>
      </c>
      <c r="U107" s="23">
        <v>1.31481</v>
      </c>
      <c r="V107" s="23">
        <v>1.8427199999999999</v>
      </c>
      <c r="W107" s="23">
        <v>0.97890999999999995</v>
      </c>
      <c r="X107" s="23">
        <v>1.04009</v>
      </c>
    </row>
    <row r="108">
      <c r="A108" s="22"/>
      <c r="B108" s="23" t="s">
        <v>83</v>
      </c>
      <c r="C108" s="22" t="s">
        <v>26</v>
      </c>
      <c r="D108" s="23" t="s">
        <v>77</v>
      </c>
      <c r="E108" s="23">
        <v>0.50105999999999995</v>
      </c>
      <c r="F108" s="23">
        <v>1.1843699999999999</v>
      </c>
      <c r="G108" s="23">
        <v>0.49458000000000002</v>
      </c>
      <c r="H108" s="23">
        <v>1.3590100000000001</v>
      </c>
      <c r="I108" s="23">
        <v>0.90629999999999999</v>
      </c>
      <c r="J108" s="23">
        <v>1.1286499999999999</v>
      </c>
      <c r="K108" s="23">
        <v>0.70950999999999997</v>
      </c>
      <c r="L108" s="23">
        <v>1.0115700000000001</v>
      </c>
      <c r="M108" s="23">
        <v>1.9689399999999999</v>
      </c>
      <c r="N108" s="23">
        <v>1.17032</v>
      </c>
      <c r="O108" s="23">
        <v>1.3082</v>
      </c>
      <c r="P108" s="23">
        <v>1.59646</v>
      </c>
      <c r="Q108" s="23">
        <v>0.87563000000000002</v>
      </c>
      <c r="R108" s="23">
        <v>1.17428</v>
      </c>
      <c r="S108" s="23">
        <v>1.30175</v>
      </c>
      <c r="T108" s="23">
        <v>2.10283</v>
      </c>
      <c r="U108" s="23">
        <v>1.2990900000000001</v>
      </c>
      <c r="V108" s="23">
        <v>2.1613600000000002</v>
      </c>
      <c r="W108" s="23">
        <v>1.0847800000000001</v>
      </c>
      <c r="X108" s="23">
        <v>1.1680600000000001</v>
      </c>
    </row>
    <row r="109">
      <c r="A109" s="22"/>
      <c r="B109" s="23" t="s">
        <v>84</v>
      </c>
      <c r="C109" s="22" t="s">
        <v>26</v>
      </c>
      <c r="D109" s="23" t="s">
        <v>77</v>
      </c>
      <c r="E109" s="23">
        <v>0.58360000000000001</v>
      </c>
      <c r="F109" s="23">
        <v>1.26115</v>
      </c>
      <c r="G109" s="23">
        <v>0.84828000000000003</v>
      </c>
      <c r="H109" s="23">
        <v>1.39062</v>
      </c>
      <c r="I109" s="23">
        <v>0.70869000000000004</v>
      </c>
      <c r="J109" s="23">
        <v>1.0063599999999999</v>
      </c>
      <c r="K109" s="23">
        <v>0.74041000000000001</v>
      </c>
      <c r="L109" s="23">
        <v>0.92561000000000004</v>
      </c>
      <c r="M109" s="23">
        <v>1.7622500000000001</v>
      </c>
      <c r="N109" s="23">
        <v>1.04904</v>
      </c>
      <c r="O109" s="23">
        <v>1.39093</v>
      </c>
      <c r="P109" s="23">
        <v>1.9608699999999999</v>
      </c>
      <c r="Q109" s="23">
        <v>0.89920999999999995</v>
      </c>
      <c r="R109" s="23">
        <v>1.05793</v>
      </c>
      <c r="S109" s="23">
        <v>1.1738900000000001</v>
      </c>
      <c r="T109" s="23">
        <v>1.5211699999999999</v>
      </c>
      <c r="U109" s="23">
        <v>1.31308</v>
      </c>
      <c r="V109" s="23">
        <v>1.8785499999999999</v>
      </c>
      <c r="W109" s="23">
        <v>0.94037999999999999</v>
      </c>
      <c r="X109" s="23">
        <v>1.11619</v>
      </c>
    </row>
    <row r="110">
      <c r="A110" s="22"/>
      <c r="B110" s="23" t="s">
        <v>85</v>
      </c>
      <c r="C110" s="22" t="s">
        <v>26</v>
      </c>
      <c r="D110" s="23" t="s">
        <v>77</v>
      </c>
      <c r="E110" s="23">
        <v>0.82735000000000003</v>
      </c>
      <c r="F110" s="23">
        <v>1.1656</v>
      </c>
      <c r="G110" s="23">
        <v>0.28904000000000002</v>
      </c>
      <c r="H110" s="23">
        <v>1.34771</v>
      </c>
      <c r="I110" s="23">
        <v>0.53844999999999998</v>
      </c>
      <c r="J110" s="23">
        <v>1.0444599999999999</v>
      </c>
      <c r="K110" s="23">
        <v>0.89256999999999997</v>
      </c>
      <c r="L110" s="23">
        <v>0.67947999999999997</v>
      </c>
      <c r="M110" s="23">
        <v>1.50902</v>
      </c>
      <c r="N110" s="23">
        <v>1.0519400000000001</v>
      </c>
      <c r="O110" s="23">
        <v>1.1722699999999999</v>
      </c>
      <c r="P110" s="23">
        <v>1.9748000000000001</v>
      </c>
      <c r="Q110" s="23">
        <v>1.0670599999999999</v>
      </c>
      <c r="R110" s="23">
        <v>1.2022600000000001</v>
      </c>
      <c r="S110" s="23">
        <v>1.8466499999999999</v>
      </c>
      <c r="T110" s="23">
        <v>1.72275</v>
      </c>
      <c r="U110" s="23">
        <v>1.1189199999999999</v>
      </c>
      <c r="V110" s="23">
        <v>1.7027099999999999</v>
      </c>
      <c r="W110" s="23">
        <v>1.12059</v>
      </c>
      <c r="X110" s="23">
        <v>0.97319</v>
      </c>
    </row>
    <row r="111">
      <c r="A111" s="22"/>
      <c r="B111" s="23" t="s">
        <v>86</v>
      </c>
      <c r="C111" s="22" t="s">
        <v>26</v>
      </c>
      <c r="D111" s="23" t="s">
        <v>77</v>
      </c>
      <c r="E111" s="23">
        <v>0.74199999999999999</v>
      </c>
      <c r="F111" s="23">
        <v>1.3470599999999999</v>
      </c>
      <c r="G111" s="23">
        <v>0.37547999999999998</v>
      </c>
      <c r="H111" s="23">
        <v>1.3863700000000001</v>
      </c>
      <c r="I111" s="23">
        <v>0.74982000000000004</v>
      </c>
      <c r="J111" s="23">
        <v>1.30694</v>
      </c>
      <c r="K111" s="23">
        <v>0.70357000000000003</v>
      </c>
      <c r="L111" s="23">
        <v>0.98031999999999997</v>
      </c>
      <c r="M111" s="23">
        <v>1.4682500000000001</v>
      </c>
      <c r="N111" s="23">
        <v>1.2305699999999999</v>
      </c>
      <c r="O111" s="23">
        <v>1.5159400000000001</v>
      </c>
      <c r="P111" s="23">
        <v>1.2550399999999999</v>
      </c>
      <c r="Q111" s="23">
        <v>0.91678000000000004</v>
      </c>
      <c r="R111" s="24">
        <v>1.0000199999999999</v>
      </c>
      <c r="S111" s="23">
        <v>1.1689499999999999</v>
      </c>
      <c r="T111" s="23">
        <v>1.1434800000000001</v>
      </c>
      <c r="U111" s="23">
        <v>0.98233999999999999</v>
      </c>
      <c r="V111" s="23">
        <v>0.58560999999999996</v>
      </c>
      <c r="W111" s="23">
        <v>1.2647699999999999</v>
      </c>
      <c r="X111" s="23">
        <v>1.11694</v>
      </c>
    </row>
  </sheetData>
  <mergeCells count="2">
    <mergeCell ref="A1:A2"/>
    <mergeCell ref="B1:X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46" workbookViewId="0">
      <selection activeCell="K49" activeCellId="0" sqref="K49"/>
    </sheetView>
  </sheetViews>
  <sheetFormatPr defaultRowHeight="14.25"/>
  <sheetData>
    <row r="1" ht="28.5">
      <c r="A1" s="25" t="s">
        <v>87</v>
      </c>
      <c r="B1" s="26" t="s">
        <v>88</v>
      </c>
      <c r="C1" s="27" t="s">
        <v>89</v>
      </c>
      <c r="D1" s="28" t="s">
        <v>90</v>
      </c>
      <c r="E1" s="28" t="s">
        <v>91</v>
      </c>
      <c r="F1" s="28" t="s">
        <v>4</v>
      </c>
      <c r="G1" s="28" t="s">
        <v>3</v>
      </c>
      <c r="H1" s="28" t="s">
        <v>5</v>
      </c>
      <c r="I1" s="28" t="s">
        <v>6</v>
      </c>
      <c r="J1" s="28" t="s">
        <v>7</v>
      </c>
      <c r="K1" s="28" t="s">
        <v>92</v>
      </c>
      <c r="L1" s="28" t="s">
        <v>93</v>
      </c>
      <c r="M1" s="28" t="s">
        <v>94</v>
      </c>
      <c r="N1" s="28" t="s">
        <v>95</v>
      </c>
      <c r="O1" s="28" t="s">
        <v>96</v>
      </c>
      <c r="P1" s="28" t="s">
        <v>97</v>
      </c>
      <c r="Q1" s="28" t="s">
        <v>98</v>
      </c>
      <c r="R1" s="28" t="s">
        <v>11</v>
      </c>
      <c r="S1" s="28" t="s">
        <v>18</v>
      </c>
      <c r="T1" s="28" t="s">
        <v>19</v>
      </c>
      <c r="U1" s="28" t="s">
        <v>12</v>
      </c>
      <c r="V1" s="28" t="s">
        <v>99</v>
      </c>
      <c r="W1" s="28" t="s">
        <v>9</v>
      </c>
      <c r="X1" s="28" t="s">
        <v>13</v>
      </c>
      <c r="Y1" s="28" t="s">
        <v>14</v>
      </c>
      <c r="Z1" s="28" t="s">
        <v>15</v>
      </c>
      <c r="AA1" s="28" t="s">
        <v>30</v>
      </c>
      <c r="AB1" s="28" t="s">
        <v>16</v>
      </c>
      <c r="AC1" s="28" t="s">
        <v>10</v>
      </c>
      <c r="AD1" s="28" t="s">
        <v>17</v>
      </c>
      <c r="AE1" s="28" t="s">
        <v>100</v>
      </c>
    </row>
    <row r="2">
      <c r="A2" s="6">
        <v>13</v>
      </c>
      <c r="B2" s="29" t="s">
        <v>101</v>
      </c>
      <c r="C2" s="30" t="s">
        <v>102</v>
      </c>
      <c r="D2" s="31">
        <v>0.81603999999999999</v>
      </c>
      <c r="E2" s="32">
        <v>0.63312000000000002</v>
      </c>
      <c r="F2" s="32">
        <v>1.1566799999999999</v>
      </c>
      <c r="G2" s="32">
        <v>1.0092000000000001</v>
      </c>
      <c r="H2" s="32">
        <v>0.91764999999999997</v>
      </c>
      <c r="I2" s="32">
        <v>2.04142</v>
      </c>
      <c r="J2" s="32">
        <v>1.0552999999999999</v>
      </c>
      <c r="K2" s="32">
        <v>3.6241500000000002</v>
      </c>
      <c r="L2" s="32">
        <v>1.39636</v>
      </c>
      <c r="M2" s="32">
        <v>0.57099999999999995</v>
      </c>
      <c r="N2" s="32">
        <v>2.1124100000000001</v>
      </c>
      <c r="O2" s="32">
        <v>0.41610000000000003</v>
      </c>
      <c r="P2" s="32">
        <v>1.2783199999999999</v>
      </c>
      <c r="Q2" s="32">
        <v>1.2345699999999999</v>
      </c>
      <c r="R2" s="32">
        <v>1.2906500000000001</v>
      </c>
      <c r="S2" s="32">
        <v>0.97880999999999996</v>
      </c>
      <c r="T2" s="32">
        <v>0.89439000000000002</v>
      </c>
      <c r="U2" s="32">
        <v>1.4964500000000001</v>
      </c>
      <c r="V2" s="32">
        <v>1.5528200000000001</v>
      </c>
      <c r="W2" s="32">
        <v>1.06745</v>
      </c>
      <c r="X2" s="32">
        <v>1.0102100000000001</v>
      </c>
      <c r="Y2" s="32">
        <v>1.1727799999999999</v>
      </c>
      <c r="Z2" s="32">
        <v>1.03224</v>
      </c>
      <c r="AA2" s="32">
        <v>0.74907000000000001</v>
      </c>
      <c r="AB2" s="32">
        <v>1.4063699999999999</v>
      </c>
      <c r="AC2" s="32">
        <v>0.95615000000000006</v>
      </c>
      <c r="AD2" s="32">
        <v>0.97587999999999997</v>
      </c>
      <c r="AE2" s="32">
        <v>1.05464</v>
      </c>
    </row>
    <row r="3">
      <c r="A3" s="9">
        <v>14</v>
      </c>
      <c r="B3" s="33" t="s">
        <v>101</v>
      </c>
      <c r="C3" s="34" t="s">
        <v>102</v>
      </c>
      <c r="D3" s="35">
        <v>0.96889000000000003</v>
      </c>
      <c r="E3" s="18">
        <v>0.4617</v>
      </c>
      <c r="F3" s="18">
        <v>0.96801000000000004</v>
      </c>
      <c r="G3" s="18">
        <v>0.86819999999999997</v>
      </c>
      <c r="H3" s="18">
        <v>0.97697999999999996</v>
      </c>
      <c r="I3" s="18">
        <v>0.97484999999999999</v>
      </c>
      <c r="J3" s="18">
        <v>1.05741</v>
      </c>
      <c r="K3" s="18">
        <v>3.1328399999999998</v>
      </c>
      <c r="L3" s="18">
        <v>0.61248999999999998</v>
      </c>
      <c r="M3" s="18">
        <v>0.76249999999999996</v>
      </c>
      <c r="N3" s="18">
        <v>0.89337</v>
      </c>
      <c r="O3" s="18">
        <v>0.76082000000000005</v>
      </c>
      <c r="P3" s="18">
        <v>0.90134000000000003</v>
      </c>
      <c r="Q3" s="18">
        <v>1.2506900000000001</v>
      </c>
      <c r="R3" s="18">
        <v>0.89856000000000003</v>
      </c>
      <c r="S3" s="18">
        <v>0.51802000000000004</v>
      </c>
      <c r="T3" s="18">
        <v>0.61565000000000003</v>
      </c>
      <c r="U3" s="18">
        <v>1.3097000000000001</v>
      </c>
      <c r="V3" s="18">
        <v>0.81125000000000003</v>
      </c>
      <c r="W3" s="18">
        <v>0.93249000000000004</v>
      </c>
      <c r="X3" s="18">
        <v>0.82067000000000001</v>
      </c>
      <c r="Y3" s="18">
        <v>1.1231100000000001</v>
      </c>
      <c r="Z3" s="18">
        <v>1.12703</v>
      </c>
      <c r="AA3" s="18">
        <v>0.70726999999999995</v>
      </c>
      <c r="AB3" s="18">
        <v>1.3126500000000001</v>
      </c>
      <c r="AC3" s="18">
        <v>0.93849000000000005</v>
      </c>
      <c r="AD3" s="18">
        <v>0.73440000000000005</v>
      </c>
      <c r="AE3" s="18">
        <v>0.89609000000000005</v>
      </c>
    </row>
    <row r="4">
      <c r="A4" s="9">
        <v>15</v>
      </c>
      <c r="B4" s="33" t="s">
        <v>101</v>
      </c>
      <c r="C4" s="34" t="s">
        <v>102</v>
      </c>
      <c r="D4" s="35">
        <v>1.0131600000000001</v>
      </c>
      <c r="E4" s="18">
        <v>0.65736000000000006</v>
      </c>
      <c r="F4" s="18">
        <v>1.0660799999999999</v>
      </c>
      <c r="G4" s="18">
        <v>1.16144</v>
      </c>
      <c r="H4" s="18">
        <v>1.15699</v>
      </c>
      <c r="I4" s="18">
        <v>1.14059</v>
      </c>
      <c r="J4" s="18">
        <v>0.91100999999999999</v>
      </c>
      <c r="K4" s="18">
        <v>1.6491899999999999</v>
      </c>
      <c r="L4" s="18">
        <v>0.94418999999999997</v>
      </c>
      <c r="M4" s="18">
        <v>0.83516999999999997</v>
      </c>
      <c r="N4" s="18">
        <v>1.6686099999999999</v>
      </c>
      <c r="O4" s="18">
        <v>1.2036500000000001</v>
      </c>
      <c r="P4" s="18">
        <v>0.98467000000000005</v>
      </c>
      <c r="Q4" s="18">
        <v>1.4476500000000001</v>
      </c>
      <c r="R4" s="18">
        <v>0.87482000000000004</v>
      </c>
      <c r="S4" s="18">
        <v>0.84879000000000004</v>
      </c>
      <c r="T4" s="18">
        <v>0.66444000000000003</v>
      </c>
      <c r="U4" s="18">
        <v>1.3083899999999999</v>
      </c>
      <c r="V4" s="18">
        <v>0.67657999999999996</v>
      </c>
      <c r="W4" s="18">
        <v>1.08527</v>
      </c>
      <c r="X4" s="18">
        <v>0.84389999999999998</v>
      </c>
      <c r="Y4" s="18">
        <v>0.81827000000000005</v>
      </c>
      <c r="Z4" s="18">
        <v>0.88556000000000001</v>
      </c>
      <c r="AA4" s="18">
        <v>0.74106000000000005</v>
      </c>
      <c r="AB4" s="18">
        <v>1.33162</v>
      </c>
      <c r="AC4" s="18">
        <v>0.90724000000000005</v>
      </c>
      <c r="AD4" s="18">
        <v>1.10006</v>
      </c>
      <c r="AE4" s="18">
        <v>1.0836699999999999</v>
      </c>
    </row>
    <row r="5">
      <c r="A5" s="9">
        <v>16</v>
      </c>
      <c r="B5" s="33" t="s">
        <v>101</v>
      </c>
      <c r="C5" s="34" t="s">
        <v>102</v>
      </c>
      <c r="D5" s="35">
        <v>0.78164999999999996</v>
      </c>
      <c r="E5" s="18">
        <v>0.92518</v>
      </c>
      <c r="F5" s="18">
        <v>0.76849000000000001</v>
      </c>
      <c r="G5" s="18">
        <v>1.23037</v>
      </c>
      <c r="H5" s="18">
        <v>0.97326999999999997</v>
      </c>
      <c r="I5" s="18">
        <v>1.96075</v>
      </c>
      <c r="J5" s="18">
        <v>1.16923</v>
      </c>
      <c r="K5" s="18">
        <v>4.8215000000000003</v>
      </c>
      <c r="L5" s="18">
        <v>2.0885799999999999</v>
      </c>
      <c r="M5" s="18">
        <v>1.18485</v>
      </c>
      <c r="N5" s="18">
        <v>3.13489</v>
      </c>
      <c r="O5" s="18">
        <v>0.84308000000000005</v>
      </c>
      <c r="P5" s="18">
        <v>1.0772900000000001</v>
      </c>
      <c r="Q5" s="18">
        <v>1.86565</v>
      </c>
      <c r="R5" s="18">
        <v>0.67906999999999995</v>
      </c>
      <c r="S5" s="18">
        <v>1.54382</v>
      </c>
      <c r="T5" s="18">
        <v>0.92995000000000005</v>
      </c>
      <c r="U5" s="18">
        <v>1.1808399999999999</v>
      </c>
      <c r="V5" s="18">
        <v>0.81464000000000003</v>
      </c>
      <c r="W5" s="18">
        <v>0.95621</v>
      </c>
      <c r="X5" s="18">
        <v>0.75804000000000005</v>
      </c>
      <c r="Y5" s="18">
        <v>0.78429000000000004</v>
      </c>
      <c r="Z5" s="18">
        <v>0.77632999999999996</v>
      </c>
      <c r="AA5" s="18">
        <v>0.51478999999999997</v>
      </c>
      <c r="AB5" s="18">
        <v>1.5565500000000001</v>
      </c>
      <c r="AC5" s="18">
        <v>0.66715999999999998</v>
      </c>
      <c r="AD5" s="18">
        <v>1.05983</v>
      </c>
      <c r="AE5" s="18">
        <v>1.15598</v>
      </c>
    </row>
    <row r="6">
      <c r="A6" s="9">
        <v>17</v>
      </c>
      <c r="B6" s="33" t="s">
        <v>101</v>
      </c>
      <c r="C6" s="34" t="s">
        <v>102</v>
      </c>
      <c r="D6" s="35">
        <v>1.02651</v>
      </c>
      <c r="E6" s="18">
        <v>0.79203999999999997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8">
        <v>1</v>
      </c>
      <c r="Y6" s="18">
        <v>1</v>
      </c>
      <c r="Z6" s="18">
        <v>1</v>
      </c>
      <c r="AA6" s="18">
        <v>1</v>
      </c>
      <c r="AB6" s="18">
        <v>1</v>
      </c>
      <c r="AC6" s="18">
        <v>1</v>
      </c>
      <c r="AD6" s="18">
        <v>1</v>
      </c>
      <c r="AE6" s="18">
        <v>1</v>
      </c>
    </row>
    <row r="7">
      <c r="A7" s="9">
        <v>18</v>
      </c>
      <c r="B7" s="33" t="s">
        <v>101</v>
      </c>
      <c r="C7" s="34" t="s">
        <v>102</v>
      </c>
      <c r="D7" s="35">
        <v>0.82499999999999996</v>
      </c>
      <c r="E7" s="18">
        <v>0.92927000000000004</v>
      </c>
      <c r="F7" s="18">
        <v>0.96731</v>
      </c>
      <c r="G7" s="18">
        <v>1.22739</v>
      </c>
      <c r="H7" s="18">
        <v>1.20655</v>
      </c>
      <c r="I7" s="18">
        <v>1.1358200000000001</v>
      </c>
      <c r="J7" s="18">
        <v>0.84562000000000004</v>
      </c>
      <c r="K7" s="18">
        <v>1.97258</v>
      </c>
      <c r="L7" s="18">
        <v>0.98311000000000004</v>
      </c>
      <c r="M7" s="18">
        <v>1.0767</v>
      </c>
      <c r="N7" s="18">
        <v>1.1464099999999999</v>
      </c>
      <c r="O7" s="18">
        <v>1.1003099999999999</v>
      </c>
      <c r="P7" s="18">
        <v>1.12374</v>
      </c>
      <c r="Q7" s="18">
        <v>1.1262000000000001</v>
      </c>
      <c r="R7" s="18">
        <v>2.2505999999999999</v>
      </c>
      <c r="S7" s="18">
        <v>1.53562</v>
      </c>
      <c r="T7" s="18">
        <v>1.57264</v>
      </c>
      <c r="U7" s="18">
        <v>1.06965</v>
      </c>
      <c r="V7" s="18">
        <v>0.93025000000000002</v>
      </c>
      <c r="W7" s="18">
        <v>0.94064999999999999</v>
      </c>
      <c r="X7" s="18">
        <v>0.88976999999999995</v>
      </c>
      <c r="Y7" s="18">
        <v>1.2020599999999999</v>
      </c>
      <c r="Z7" s="18">
        <v>1.0306999999999999</v>
      </c>
      <c r="AA7" s="18">
        <v>0.59941</v>
      </c>
      <c r="AB7" s="18">
        <v>1.1708000000000001</v>
      </c>
      <c r="AC7" s="18">
        <v>0.82294</v>
      </c>
      <c r="AD7" s="18">
        <v>1.0256799999999999</v>
      </c>
      <c r="AE7" s="18">
        <v>0.86556999999999995</v>
      </c>
    </row>
    <row r="8">
      <c r="A8" s="9">
        <v>19</v>
      </c>
      <c r="B8" s="33" t="s">
        <v>101</v>
      </c>
      <c r="C8" s="34" t="s">
        <v>102</v>
      </c>
      <c r="D8" s="3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>
      <c r="A9" s="9">
        <v>20</v>
      </c>
      <c r="B9" s="33" t="s">
        <v>101</v>
      </c>
      <c r="C9" s="34" t="s">
        <v>102</v>
      </c>
      <c r="D9" s="35">
        <v>0.82572000000000001</v>
      </c>
      <c r="E9" s="18">
        <v>0.96279000000000003</v>
      </c>
      <c r="F9" s="18">
        <v>0.93145999999999995</v>
      </c>
      <c r="G9" s="18">
        <v>1.1511199999999999</v>
      </c>
      <c r="H9" s="18">
        <v>0.93357000000000001</v>
      </c>
      <c r="I9" s="18">
        <v>2.0406399999999998</v>
      </c>
      <c r="J9" s="18">
        <v>1.6081099999999999</v>
      </c>
      <c r="K9" s="18">
        <v>4.6546399999999997</v>
      </c>
      <c r="L9" s="18">
        <v>0.90678000000000003</v>
      </c>
      <c r="M9" s="18">
        <v>1.0095799999999999</v>
      </c>
      <c r="N9" s="18">
        <v>5.1963499999999998</v>
      </c>
      <c r="O9" s="18">
        <v>0.55633999999999995</v>
      </c>
      <c r="P9" s="18">
        <v>2.0158700000000001</v>
      </c>
      <c r="Q9" s="18">
        <v>1.7805</v>
      </c>
      <c r="R9" s="18">
        <v>0.94718000000000002</v>
      </c>
      <c r="S9" s="18">
        <v>1.98529</v>
      </c>
      <c r="T9" s="18">
        <v>3.22506</v>
      </c>
      <c r="U9" s="18">
        <v>1.1720699999999999</v>
      </c>
      <c r="V9" s="18">
        <v>2.0147699999999999</v>
      </c>
      <c r="W9" s="18">
        <v>1.0185</v>
      </c>
      <c r="X9" s="18">
        <v>0.74577000000000004</v>
      </c>
      <c r="Y9" s="18">
        <v>1.1474800000000001</v>
      </c>
      <c r="Z9" s="18">
        <v>0.86294999999999999</v>
      </c>
      <c r="AA9" s="18">
        <v>0.56723999999999997</v>
      </c>
      <c r="AB9" s="18">
        <v>2.4316399999999998</v>
      </c>
      <c r="AC9" s="18">
        <v>0.71252000000000004</v>
      </c>
      <c r="AD9" s="18">
        <v>0.95018000000000002</v>
      </c>
      <c r="AE9" s="18">
        <v>0.84853000000000001</v>
      </c>
    </row>
    <row r="10">
      <c r="A10" s="9">
        <v>21</v>
      </c>
      <c r="B10" s="33" t="s">
        <v>101</v>
      </c>
      <c r="C10" s="34" t="s">
        <v>102</v>
      </c>
      <c r="D10" s="35">
        <v>0.84130000000000005</v>
      </c>
      <c r="E10" s="18">
        <v>0.83860000000000001</v>
      </c>
      <c r="F10" s="18">
        <v>1.0443</v>
      </c>
      <c r="G10" s="18">
        <v>1.19913</v>
      </c>
      <c r="H10" s="18">
        <v>1.2340899999999999</v>
      </c>
      <c r="I10" s="18">
        <v>2.0440299999999998</v>
      </c>
      <c r="J10" s="18">
        <v>1.2895700000000001</v>
      </c>
      <c r="K10" s="18">
        <v>2.4038499999999998</v>
      </c>
      <c r="L10" s="18">
        <v>4.7116600000000002</v>
      </c>
      <c r="M10" s="18">
        <v>1.1299399999999999</v>
      </c>
      <c r="N10" s="18">
        <v>2.0141100000000001</v>
      </c>
      <c r="O10" s="18">
        <v>0.92274999999999996</v>
      </c>
      <c r="P10" s="18">
        <v>2.427</v>
      </c>
      <c r="Q10" s="18">
        <v>1.82152</v>
      </c>
      <c r="R10" s="18">
        <v>0.73823000000000005</v>
      </c>
      <c r="S10" s="18">
        <v>1.10948</v>
      </c>
      <c r="T10" s="18">
        <v>0.87268999999999997</v>
      </c>
      <c r="U10" s="18">
        <v>1.2852600000000001</v>
      </c>
      <c r="V10" s="18">
        <v>0.72285999999999995</v>
      </c>
      <c r="W10" s="18">
        <v>1.1610100000000001</v>
      </c>
      <c r="X10" s="18">
        <v>0.88085999999999998</v>
      </c>
      <c r="Y10" s="18">
        <v>0.97594999999999998</v>
      </c>
      <c r="Z10" s="18">
        <v>0.90686999999999995</v>
      </c>
      <c r="AA10" s="18">
        <v>0.67247999999999997</v>
      </c>
      <c r="AB10" s="18">
        <v>2.1324299999999998</v>
      </c>
      <c r="AC10" s="18">
        <v>1.23339</v>
      </c>
      <c r="AD10" s="18">
        <v>0.94801999999999997</v>
      </c>
      <c r="AE10" s="18">
        <v>0.87917999999999996</v>
      </c>
    </row>
    <row r="11">
      <c r="A11" s="9">
        <v>22</v>
      </c>
      <c r="B11" s="33" t="s">
        <v>101</v>
      </c>
      <c r="C11" s="34" t="s">
        <v>102</v>
      </c>
      <c r="D11" s="35">
        <v>0.77281999999999995</v>
      </c>
      <c r="E11" s="18">
        <v>0.80456000000000005</v>
      </c>
      <c r="F11" s="18">
        <v>0.90705999999999998</v>
      </c>
      <c r="G11" s="18">
        <v>1.26224</v>
      </c>
      <c r="H11" s="18">
        <v>0.87261</v>
      </c>
      <c r="I11" s="18">
        <v>1.8192200000000001</v>
      </c>
      <c r="J11" s="18">
        <v>1.3134300000000001</v>
      </c>
      <c r="K11" s="18">
        <v>3.63314</v>
      </c>
      <c r="L11" s="18">
        <v>1.40255</v>
      </c>
      <c r="M11" s="18">
        <v>0.72797000000000001</v>
      </c>
      <c r="N11" s="18">
        <v>3.2982999999999998</v>
      </c>
      <c r="O11" s="18">
        <v>0.57399999999999995</v>
      </c>
      <c r="P11" s="18">
        <v>1.5678399999999999</v>
      </c>
      <c r="Q11" s="18">
        <v>1.59093</v>
      </c>
      <c r="R11" s="18">
        <v>1.0212000000000001</v>
      </c>
      <c r="S11" s="18">
        <v>0.93000000000000005</v>
      </c>
      <c r="T11" s="18">
        <v>0.44846999999999998</v>
      </c>
      <c r="U11" s="18">
        <v>1.2076899999999999</v>
      </c>
      <c r="V11" s="18">
        <v>0.55569999999999997</v>
      </c>
      <c r="W11" s="18">
        <v>0.94238999999999995</v>
      </c>
      <c r="X11" s="18">
        <v>0.61429</v>
      </c>
      <c r="Y11" s="18">
        <v>1.0034099999999999</v>
      </c>
      <c r="Z11" s="18">
        <v>0.81547000000000003</v>
      </c>
      <c r="AA11" s="18">
        <v>0.53722999999999999</v>
      </c>
      <c r="AB11" s="18">
        <v>1.38618</v>
      </c>
      <c r="AC11" s="18">
        <v>0.74831999999999999</v>
      </c>
      <c r="AD11" s="18">
        <v>0.80820000000000003</v>
      </c>
      <c r="AE11" s="18">
        <v>0.84938000000000002</v>
      </c>
    </row>
    <row r="12">
      <c r="A12" s="14">
        <v>23</v>
      </c>
      <c r="B12" s="36" t="s">
        <v>101</v>
      </c>
      <c r="C12" s="37" t="s">
        <v>102</v>
      </c>
      <c r="D12" s="38">
        <v>0.78774</v>
      </c>
      <c r="E12" s="39">
        <v>1.14425</v>
      </c>
      <c r="F12" s="39">
        <v>1.2122299999999999</v>
      </c>
      <c r="G12" s="39">
        <v>1.13842</v>
      </c>
      <c r="H12" s="39">
        <v>1.0608</v>
      </c>
      <c r="I12" s="39">
        <v>2.2006999999999999</v>
      </c>
      <c r="J12" s="39">
        <v>1.15282</v>
      </c>
      <c r="K12" s="39">
        <v>4.2463699999999998</v>
      </c>
      <c r="L12" s="39">
        <v>1.39533</v>
      </c>
      <c r="M12" s="39">
        <v>1.2297400000000001</v>
      </c>
      <c r="N12" s="39">
        <v>4.9734100000000003</v>
      </c>
      <c r="O12" s="39">
        <v>1.0007999999999999</v>
      </c>
      <c r="P12" s="39">
        <v>1.5067999999999999</v>
      </c>
      <c r="Q12" s="39">
        <v>1.8523799999999999</v>
      </c>
      <c r="R12" s="39">
        <v>0.69911000000000001</v>
      </c>
      <c r="S12" s="39">
        <v>1.2194</v>
      </c>
      <c r="T12" s="39">
        <v>0.94920000000000004</v>
      </c>
      <c r="U12" s="39">
        <v>1.3885799999999999</v>
      </c>
      <c r="V12" s="39">
        <v>0.74392000000000003</v>
      </c>
      <c r="W12" s="39">
        <v>1.1765099999999999</v>
      </c>
      <c r="X12" s="39">
        <v>0.88088</v>
      </c>
      <c r="Y12" s="39">
        <v>0.95379999999999998</v>
      </c>
      <c r="Z12" s="39">
        <v>0.96821000000000002</v>
      </c>
      <c r="AA12" s="39">
        <v>0.79388999999999998</v>
      </c>
      <c r="AB12" s="39">
        <v>1.55274</v>
      </c>
      <c r="AC12" s="39">
        <v>0.94752000000000003</v>
      </c>
      <c r="AD12" s="39">
        <v>1.03742</v>
      </c>
      <c r="AE12" s="39">
        <v>1.05437</v>
      </c>
    </row>
    <row r="13">
      <c r="A13" s="6">
        <v>13</v>
      </c>
      <c r="B13" s="29" t="s">
        <v>101</v>
      </c>
      <c r="C13" s="30" t="s">
        <v>103</v>
      </c>
      <c r="D13" s="18">
        <v>0.81345000000000001</v>
      </c>
      <c r="E13" s="18">
        <v>0.55833999999999995</v>
      </c>
      <c r="F13" s="18">
        <v>1.1922900000000001</v>
      </c>
      <c r="G13" s="18">
        <v>0.64698</v>
      </c>
      <c r="H13" s="18">
        <v>0.55015999999999998</v>
      </c>
      <c r="I13" s="18">
        <v>1.3317699999999999</v>
      </c>
      <c r="J13" s="18">
        <v>1.12283</v>
      </c>
      <c r="K13" s="18">
        <v>1.6023799999999999</v>
      </c>
      <c r="L13" s="18">
        <v>0.081970000000000001</v>
      </c>
      <c r="M13" s="18">
        <v>0.44169000000000003</v>
      </c>
      <c r="N13" s="18">
        <v>0.57108000000000003</v>
      </c>
      <c r="O13" s="18">
        <v>0.59387000000000001</v>
      </c>
      <c r="P13" s="18">
        <v>0.48870999999999998</v>
      </c>
      <c r="Q13" s="18">
        <v>0.44208999999999998</v>
      </c>
      <c r="R13" s="32">
        <v>2.53064</v>
      </c>
      <c r="S13" s="32">
        <v>1.14855</v>
      </c>
      <c r="T13" s="32">
        <v>1.1622399999999999</v>
      </c>
      <c r="U13" s="32">
        <v>1.37496</v>
      </c>
      <c r="V13" s="32">
        <v>2.1963699999999999</v>
      </c>
      <c r="W13" s="32">
        <v>0.86131999999999997</v>
      </c>
      <c r="X13" s="32">
        <v>1.47824</v>
      </c>
      <c r="Y13" s="32">
        <v>2.1455099999999998</v>
      </c>
      <c r="Z13" s="32">
        <v>1.61009</v>
      </c>
      <c r="AA13" s="32">
        <v>1.2910900000000001</v>
      </c>
      <c r="AB13" s="32">
        <v>1.61229</v>
      </c>
      <c r="AC13" s="32">
        <v>0.90215999999999996</v>
      </c>
      <c r="AD13" s="32">
        <v>0.63483999999999996</v>
      </c>
      <c r="AE13" s="32">
        <v>0.93203000000000003</v>
      </c>
    </row>
    <row r="14">
      <c r="A14" s="9">
        <v>14</v>
      </c>
      <c r="B14" s="33" t="s">
        <v>101</v>
      </c>
      <c r="C14" s="34" t="s">
        <v>103</v>
      </c>
      <c r="D14" s="18">
        <v>0.99387999999999999</v>
      </c>
      <c r="E14" s="18">
        <v>0.54629000000000005</v>
      </c>
      <c r="F14" s="18">
        <v>0.99329999999999996</v>
      </c>
      <c r="G14" s="18">
        <v>0.71287999999999996</v>
      </c>
      <c r="H14" s="18">
        <v>0.93989</v>
      </c>
      <c r="I14" s="18">
        <v>1.4015599999999999</v>
      </c>
      <c r="J14" s="18">
        <v>1.20706</v>
      </c>
      <c r="K14" s="18">
        <v>3.7294900000000002</v>
      </c>
      <c r="L14" s="18">
        <v>1.6858599999999999</v>
      </c>
      <c r="M14" s="18">
        <v>0.99136000000000002</v>
      </c>
      <c r="N14" s="18">
        <v>1.7835399999999999</v>
      </c>
      <c r="O14" s="18">
        <v>0.94242999999999999</v>
      </c>
      <c r="P14" s="18">
        <v>1.5899799999999999</v>
      </c>
      <c r="Q14" s="18">
        <v>1.4040999999999999</v>
      </c>
      <c r="R14" s="18">
        <v>0.81820999999999999</v>
      </c>
      <c r="S14" s="18">
        <v>0.70952999999999999</v>
      </c>
      <c r="T14" s="18">
        <v>0.94266000000000005</v>
      </c>
      <c r="U14" s="18">
        <v>1.2761</v>
      </c>
      <c r="V14" s="18">
        <v>0.97780999999999996</v>
      </c>
      <c r="W14" s="18">
        <v>1.08735</v>
      </c>
      <c r="X14" s="18">
        <v>0.66691999999999996</v>
      </c>
      <c r="Y14" s="18">
        <v>1.0781000000000001</v>
      </c>
      <c r="Z14" s="18">
        <v>1.11904</v>
      </c>
      <c r="AA14" s="18">
        <v>0.72877999999999998</v>
      </c>
      <c r="AB14" s="18">
        <v>1.3036099999999999</v>
      </c>
      <c r="AC14" s="18">
        <v>1.16584</v>
      </c>
      <c r="AD14" s="18">
        <v>0.84967999999999999</v>
      </c>
      <c r="AE14" s="18">
        <v>0.99609000000000003</v>
      </c>
    </row>
    <row r="15">
      <c r="A15" s="9">
        <v>15</v>
      </c>
      <c r="B15" s="33" t="s">
        <v>101</v>
      </c>
      <c r="C15" s="34" t="s">
        <v>103</v>
      </c>
      <c r="D15" s="18">
        <v>0.81310000000000004</v>
      </c>
      <c r="E15" s="18">
        <v>0.32108999999999999</v>
      </c>
      <c r="F15" s="18">
        <v>1.35354</v>
      </c>
      <c r="G15" s="18">
        <v>0.79401999999999995</v>
      </c>
      <c r="H15" s="18">
        <v>0.73616999999999999</v>
      </c>
      <c r="I15" s="18">
        <v>1.24736</v>
      </c>
      <c r="J15" s="18">
        <v>1.22007</v>
      </c>
      <c r="K15" s="18">
        <v>0.63397999999999999</v>
      </c>
      <c r="L15" s="18">
        <v>0.31880999999999998</v>
      </c>
      <c r="M15" s="18">
        <v>0.34867999999999999</v>
      </c>
      <c r="N15" s="18">
        <v>0.41998999999999997</v>
      </c>
      <c r="O15" s="18">
        <v>0.90764</v>
      </c>
      <c r="P15" s="18">
        <v>0.55120999999999998</v>
      </c>
      <c r="Q15" s="18">
        <v>0.58650999999999998</v>
      </c>
      <c r="R15" s="18">
        <v>3.0119500000000001</v>
      </c>
      <c r="S15" s="18">
        <v>0.53951000000000005</v>
      </c>
      <c r="T15" s="18">
        <v>0.57562999999999998</v>
      </c>
      <c r="U15" s="18">
        <v>1.49485</v>
      </c>
      <c r="V15" s="18">
        <v>1.34415</v>
      </c>
      <c r="W15" s="18">
        <v>0.76034000000000002</v>
      </c>
      <c r="X15" s="18">
        <v>1.2735700000000001</v>
      </c>
      <c r="Y15" s="18">
        <v>1.9744699999999999</v>
      </c>
      <c r="Z15" s="18">
        <v>1.3876299999999999</v>
      </c>
      <c r="AA15" s="18">
        <v>1.2803500000000001</v>
      </c>
      <c r="AB15" s="18">
        <v>1.4700800000000001</v>
      </c>
      <c r="AC15" s="18">
        <v>1.12338</v>
      </c>
      <c r="AD15" s="18">
        <v>0.51885000000000003</v>
      </c>
      <c r="AE15" s="18">
        <v>0.96272000000000002</v>
      </c>
    </row>
    <row r="16">
      <c r="A16" s="9">
        <v>16</v>
      </c>
      <c r="B16" s="33" t="s">
        <v>101</v>
      </c>
      <c r="C16" s="34" t="s">
        <v>103</v>
      </c>
      <c r="D16" s="18">
        <v>0.92606999999999995</v>
      </c>
      <c r="E16" s="18">
        <v>0.70206999999999997</v>
      </c>
      <c r="F16" s="18">
        <v>1.12357</v>
      </c>
      <c r="G16" s="18">
        <v>1.1350800000000001</v>
      </c>
      <c r="H16" s="18">
        <v>1.1868399999999999</v>
      </c>
      <c r="I16" s="18">
        <v>2.3307600000000002</v>
      </c>
      <c r="J16" s="18">
        <v>1.4037999999999999</v>
      </c>
      <c r="K16" s="18">
        <v>1.68469</v>
      </c>
      <c r="L16" s="18">
        <v>0.75095000000000001</v>
      </c>
      <c r="M16" s="18">
        <v>0.91359000000000001</v>
      </c>
      <c r="N16" s="18">
        <v>1.14466</v>
      </c>
      <c r="O16" s="18">
        <v>0.83413000000000004</v>
      </c>
      <c r="P16" s="18">
        <v>0.71257000000000004</v>
      </c>
      <c r="Q16" s="18">
        <v>1.34077</v>
      </c>
      <c r="R16" s="18">
        <v>1.5772999999999999</v>
      </c>
      <c r="S16" s="18">
        <v>1.12931</v>
      </c>
      <c r="T16" s="18">
        <v>0.90120999999999996</v>
      </c>
      <c r="U16" s="18">
        <v>1.2755399999999999</v>
      </c>
      <c r="V16" s="18">
        <v>1.44391</v>
      </c>
      <c r="W16" s="18">
        <v>1.07514</v>
      </c>
      <c r="X16" s="18">
        <v>1.09161</v>
      </c>
      <c r="Y16" s="18">
        <v>1.27915</v>
      </c>
      <c r="Z16" s="18">
        <v>1.2263200000000001</v>
      </c>
      <c r="AA16" s="18">
        <v>0.87102999999999997</v>
      </c>
      <c r="AB16" s="18">
        <v>1.3169599999999999</v>
      </c>
      <c r="AC16" s="18">
        <v>1.09843</v>
      </c>
      <c r="AD16" s="18">
        <v>0.90371000000000001</v>
      </c>
      <c r="AE16" s="18">
        <v>0.98233000000000004</v>
      </c>
    </row>
    <row r="17">
      <c r="A17" s="9">
        <v>17</v>
      </c>
      <c r="B17" s="33" t="s">
        <v>101</v>
      </c>
      <c r="C17" s="34" t="s">
        <v>103</v>
      </c>
      <c r="D17" s="18">
        <v>1.4096</v>
      </c>
      <c r="E17" s="18">
        <v>0.5655</v>
      </c>
      <c r="F17" s="18">
        <v>0.83847000000000005</v>
      </c>
      <c r="G17" s="18">
        <v>1.3270200000000001</v>
      </c>
      <c r="H17" s="18">
        <v>1.1554500000000001</v>
      </c>
      <c r="I17" s="18">
        <v>1.96112</v>
      </c>
      <c r="J17" s="18">
        <v>2.6026400000000001</v>
      </c>
      <c r="K17" s="18">
        <v>0.0071900000000000002</v>
      </c>
      <c r="L17" s="18">
        <v>0.085070000000000007</v>
      </c>
      <c r="M17" s="18">
        <v>1.45201</v>
      </c>
      <c r="N17" s="18">
        <v>0.68033999999999994</v>
      </c>
      <c r="O17" s="18">
        <v>1.1185400000000001</v>
      </c>
      <c r="P17" s="18">
        <v>0.54569000000000001</v>
      </c>
      <c r="Q17" s="18">
        <v>0.67591000000000001</v>
      </c>
      <c r="R17" s="18">
        <v>1.35737</v>
      </c>
      <c r="S17" s="18">
        <v>0.90915000000000001</v>
      </c>
      <c r="T17" s="18">
        <v>0.97363</v>
      </c>
      <c r="U17" s="18">
        <v>1.1631</v>
      </c>
      <c r="V17" s="18">
        <v>1.5987199999999999</v>
      </c>
      <c r="W17" s="18">
        <v>0.99841999999999997</v>
      </c>
      <c r="X17" s="18">
        <v>1.26444</v>
      </c>
      <c r="Y17" s="18">
        <v>1.4283399999999999</v>
      </c>
      <c r="Z17" s="18">
        <v>1.20323</v>
      </c>
      <c r="AA17" s="18">
        <v>1.4521599999999999</v>
      </c>
      <c r="AB17" s="18">
        <v>1.3931500000000001</v>
      </c>
      <c r="AC17" s="18">
        <v>0.78400000000000003</v>
      </c>
      <c r="AD17" s="18">
        <v>0.94408999999999998</v>
      </c>
      <c r="AE17" s="18">
        <v>0.98770999999999998</v>
      </c>
    </row>
    <row r="18">
      <c r="A18" s="9">
        <v>18</v>
      </c>
      <c r="B18" s="33" t="s">
        <v>101</v>
      </c>
      <c r="C18" s="34" t="s">
        <v>103</v>
      </c>
      <c r="D18" s="18">
        <v>0.84902999999999995</v>
      </c>
      <c r="E18" s="18">
        <v>0.66169</v>
      </c>
      <c r="F18" s="18">
        <v>2.0808</v>
      </c>
      <c r="G18" s="18">
        <v>1.0065900000000001</v>
      </c>
      <c r="H18" s="18">
        <v>0.94228999999999996</v>
      </c>
      <c r="I18" s="18">
        <v>1.8921399999999999</v>
      </c>
      <c r="J18" s="18">
        <v>1.5632299999999999</v>
      </c>
      <c r="K18" s="18">
        <v>0.0071399999999999996</v>
      </c>
      <c r="L18" s="18">
        <v>1.0929500000000001</v>
      </c>
      <c r="M18" s="18">
        <v>0.64081999999999995</v>
      </c>
      <c r="N18" s="18">
        <v>0.54564999999999997</v>
      </c>
      <c r="O18" s="18">
        <v>0.82145000000000001</v>
      </c>
      <c r="P18" s="18">
        <v>0.67232999999999998</v>
      </c>
      <c r="Q18" s="18">
        <v>0.65175000000000005</v>
      </c>
      <c r="R18" s="18">
        <v>4.23665</v>
      </c>
      <c r="S18" s="18">
        <v>0.69072</v>
      </c>
      <c r="T18" s="18">
        <v>3.0897000000000001</v>
      </c>
      <c r="U18" s="18">
        <v>1.5804800000000001</v>
      </c>
      <c r="V18" s="18">
        <v>2.0286200000000001</v>
      </c>
      <c r="W18" s="18">
        <v>0.98514999999999997</v>
      </c>
      <c r="X18" s="18">
        <v>1.9785600000000001</v>
      </c>
      <c r="Y18" s="18">
        <v>1.81979</v>
      </c>
      <c r="Z18" s="18">
        <v>1.3885000000000001</v>
      </c>
      <c r="AA18" s="18">
        <v>1.0628200000000001</v>
      </c>
      <c r="AB18" s="18">
        <v>1.3153300000000001</v>
      </c>
      <c r="AC18" s="18">
        <v>1.1314200000000001</v>
      </c>
      <c r="AD18" s="18">
        <v>0.66080000000000005</v>
      </c>
      <c r="AE18" s="18">
        <v>1.14778</v>
      </c>
    </row>
    <row r="19">
      <c r="A19" s="9">
        <v>19</v>
      </c>
      <c r="B19" s="33" t="s">
        <v>101</v>
      </c>
      <c r="C19" s="34" t="s">
        <v>103</v>
      </c>
      <c r="D19" s="18">
        <v>0.85907999999999995</v>
      </c>
      <c r="E19" s="18">
        <v>0.87727999999999995</v>
      </c>
      <c r="F19" s="18">
        <v>0.98746999999999996</v>
      </c>
      <c r="G19" s="18">
        <v>1.1617200000000001</v>
      </c>
      <c r="H19" s="18">
        <v>1.01406</v>
      </c>
      <c r="I19" s="18">
        <v>1.1804300000000001</v>
      </c>
      <c r="J19" s="18">
        <v>1.1824300000000001</v>
      </c>
      <c r="K19" s="18">
        <v>4.3932900000000004</v>
      </c>
      <c r="L19" s="18">
        <v>0.65569999999999995</v>
      </c>
      <c r="M19" s="18">
        <v>0.92952000000000001</v>
      </c>
      <c r="N19" s="18">
        <v>1.6175299999999999</v>
      </c>
      <c r="O19" s="18">
        <v>0.84616999999999998</v>
      </c>
      <c r="P19" s="18">
        <v>1.3291200000000001</v>
      </c>
      <c r="Q19" s="18">
        <v>1.5076700000000001</v>
      </c>
      <c r="R19" s="18">
        <v>0.66317999999999999</v>
      </c>
      <c r="S19" s="18">
        <v>1.18445</v>
      </c>
      <c r="T19" s="18">
        <v>0.65961999999999998</v>
      </c>
      <c r="U19" s="18">
        <v>1.01261</v>
      </c>
      <c r="V19" s="18">
        <v>0.86768999999999996</v>
      </c>
      <c r="W19" s="18">
        <v>1.0308299999999999</v>
      </c>
      <c r="X19" s="18">
        <v>0.89217999999999997</v>
      </c>
      <c r="Y19" s="18">
        <v>0.99780999999999997</v>
      </c>
      <c r="Z19" s="18">
        <v>0.87282999999999999</v>
      </c>
      <c r="AA19" s="18">
        <v>0.56498999999999999</v>
      </c>
      <c r="AB19" s="18">
        <v>1.6274599999999999</v>
      </c>
      <c r="AC19" s="18">
        <v>0.83272000000000002</v>
      </c>
      <c r="AD19" s="18">
        <v>0.93903999999999999</v>
      </c>
      <c r="AE19" s="18">
        <v>0.96040000000000003</v>
      </c>
    </row>
    <row r="20">
      <c r="A20" s="9">
        <v>20</v>
      </c>
      <c r="B20" s="33" t="s">
        <v>101</v>
      </c>
      <c r="C20" s="34" t="s">
        <v>103</v>
      </c>
      <c r="D20" s="18">
        <v>0.89132</v>
      </c>
      <c r="E20" s="18">
        <v>1.21065</v>
      </c>
      <c r="F20" s="18">
        <v>0.86568999999999996</v>
      </c>
      <c r="G20" s="18">
        <v>0.95465999999999995</v>
      </c>
      <c r="H20" s="18">
        <v>1.2666500000000001</v>
      </c>
      <c r="I20" s="18">
        <v>0.79512000000000005</v>
      </c>
      <c r="J20" s="18">
        <v>0.92598000000000003</v>
      </c>
      <c r="K20" s="18">
        <v>1.9889399999999999</v>
      </c>
      <c r="L20" s="18">
        <v>0.69372</v>
      </c>
      <c r="M20" s="18">
        <v>1.3440700000000001</v>
      </c>
      <c r="N20" s="18">
        <v>1.4448799999999999</v>
      </c>
      <c r="O20" s="18">
        <v>0.8427</v>
      </c>
      <c r="P20" s="18">
        <v>1.5317499999999999</v>
      </c>
      <c r="Q20" s="18">
        <v>1.0389900000000001</v>
      </c>
      <c r="R20" s="18">
        <v>1.2567900000000001</v>
      </c>
      <c r="S20" s="18">
        <v>1.6242799999999999</v>
      </c>
      <c r="T20" s="18">
        <v>4.2269100000000002</v>
      </c>
      <c r="U20" s="18">
        <v>1.1456999999999999</v>
      </c>
      <c r="V20" s="18">
        <v>1.78034</v>
      </c>
      <c r="W20" s="18">
        <v>1.2267399999999999</v>
      </c>
      <c r="X20" s="18">
        <v>1.15344</v>
      </c>
      <c r="Y20" s="18">
        <v>0.94688000000000005</v>
      </c>
      <c r="Z20" s="18">
        <v>0.93227000000000004</v>
      </c>
      <c r="AA20" s="18">
        <v>0.58157999999999999</v>
      </c>
      <c r="AB20" s="18">
        <v>2.4054600000000002</v>
      </c>
      <c r="AC20" s="18">
        <v>1.01928</v>
      </c>
      <c r="AD20" s="18">
        <v>1.2282900000000001</v>
      </c>
      <c r="AE20" s="18">
        <v>1.0877300000000001</v>
      </c>
    </row>
    <row r="21">
      <c r="A21" s="9">
        <v>21</v>
      </c>
      <c r="B21" s="33" t="s">
        <v>101</v>
      </c>
      <c r="C21" s="34" t="s">
        <v>103</v>
      </c>
      <c r="D21" s="18">
        <v>1.1596599999999999</v>
      </c>
      <c r="E21" s="18">
        <v>0.83435000000000004</v>
      </c>
      <c r="F21" s="18">
        <v>0.95233000000000001</v>
      </c>
      <c r="G21" s="18">
        <v>1.3293999999999999</v>
      </c>
      <c r="H21" s="18">
        <v>1.34717</v>
      </c>
      <c r="I21" s="18">
        <v>0.75192999999999999</v>
      </c>
      <c r="J21" s="18">
        <v>1.2858799999999999</v>
      </c>
      <c r="K21" s="18">
        <v>0.29743999999999998</v>
      </c>
      <c r="L21" s="18">
        <v>0.65708</v>
      </c>
      <c r="M21" s="18">
        <v>1.21146</v>
      </c>
      <c r="N21" s="18">
        <v>0.94247000000000003</v>
      </c>
      <c r="O21" s="18">
        <v>1.5523</v>
      </c>
      <c r="P21" s="18">
        <v>1.6852499999999999</v>
      </c>
      <c r="Q21" s="18">
        <v>1.3105899999999999</v>
      </c>
      <c r="R21" s="18">
        <v>0.92817000000000005</v>
      </c>
      <c r="S21" s="18">
        <v>1.36575</v>
      </c>
      <c r="T21" s="18">
        <v>0.81903000000000004</v>
      </c>
      <c r="U21" s="18">
        <v>1.22115</v>
      </c>
      <c r="V21" s="18">
        <v>0.79669000000000001</v>
      </c>
      <c r="W21" s="18">
        <v>1.31453</v>
      </c>
      <c r="X21" s="18">
        <v>0.99748000000000003</v>
      </c>
      <c r="Y21" s="18">
        <v>1.11395</v>
      </c>
      <c r="Z21" s="18">
        <v>1.0993299999999999</v>
      </c>
      <c r="AA21" s="18">
        <v>0.79586999999999997</v>
      </c>
      <c r="AB21" s="18">
        <v>2.5438100000000001</v>
      </c>
      <c r="AC21" s="18">
        <v>1.02295</v>
      </c>
      <c r="AD21" s="18">
        <v>0.94086999999999998</v>
      </c>
      <c r="AE21" s="18">
        <v>1.05853</v>
      </c>
    </row>
    <row r="22">
      <c r="A22" s="9">
        <v>22</v>
      </c>
      <c r="B22" s="33" t="s">
        <v>101</v>
      </c>
      <c r="C22" s="34" t="s">
        <v>103</v>
      </c>
      <c r="D22" s="18">
        <v>1.11286</v>
      </c>
      <c r="E22" s="18">
        <v>0.47155000000000002</v>
      </c>
      <c r="F22" s="18">
        <v>2.6140500000000002</v>
      </c>
      <c r="G22" s="18">
        <v>1.1935899999999999</v>
      </c>
      <c r="H22" s="18">
        <v>1.03759</v>
      </c>
      <c r="I22" s="18">
        <v>3.1952799999999999</v>
      </c>
      <c r="J22" s="18">
        <v>2.6097199999999998</v>
      </c>
      <c r="K22" s="18">
        <v>0.024209999999999999</v>
      </c>
      <c r="L22" s="18">
        <v>0.056520000000000001</v>
      </c>
      <c r="M22" s="18">
        <v>0.55425999999999997</v>
      </c>
      <c r="N22" s="18">
        <v>0.40658</v>
      </c>
      <c r="O22" s="18">
        <v>0.79059000000000001</v>
      </c>
      <c r="P22" s="18">
        <v>0.34379999999999999</v>
      </c>
      <c r="Q22" s="18">
        <v>0.52844000000000002</v>
      </c>
      <c r="R22" s="18">
        <v>2.90882</v>
      </c>
      <c r="S22" s="18">
        <v>0.48570999999999998</v>
      </c>
      <c r="T22" s="18">
        <v>0.73272000000000004</v>
      </c>
      <c r="U22" s="18">
        <v>1.89063</v>
      </c>
      <c r="V22" s="18">
        <v>1.4797</v>
      </c>
      <c r="W22" s="18">
        <v>1.1010200000000001</v>
      </c>
      <c r="X22" s="18">
        <v>1.4255899999999999</v>
      </c>
      <c r="Y22" s="18">
        <v>1.73244</v>
      </c>
      <c r="Z22" s="18">
        <v>1.54772</v>
      </c>
      <c r="AA22" s="18">
        <v>1.32541</v>
      </c>
      <c r="AB22" s="18">
        <v>1.72366</v>
      </c>
      <c r="AC22" s="18">
        <v>0.94913000000000003</v>
      </c>
      <c r="AD22" s="18">
        <v>0.60219</v>
      </c>
      <c r="AE22" s="18">
        <v>1.12503</v>
      </c>
    </row>
    <row r="23">
      <c r="A23" s="14">
        <v>23</v>
      </c>
      <c r="B23" s="36" t="s">
        <v>101</v>
      </c>
      <c r="C23" s="34" t="s">
        <v>103</v>
      </c>
      <c r="D23" s="18">
        <v>0.66527000000000003</v>
      </c>
      <c r="E23" s="18">
        <v>0.61478999999999995</v>
      </c>
      <c r="F23" s="18">
        <v>1.14839</v>
      </c>
      <c r="G23" s="18">
        <v>1.12175</v>
      </c>
      <c r="H23" s="18">
        <v>1.01569</v>
      </c>
      <c r="I23" s="18">
        <v>1.47966</v>
      </c>
      <c r="J23" s="18">
        <v>1.0414000000000001</v>
      </c>
      <c r="K23" s="18">
        <v>0.14141000000000001</v>
      </c>
      <c r="L23" s="18">
        <v>0.70045000000000002</v>
      </c>
      <c r="M23" s="18">
        <v>0.66022000000000003</v>
      </c>
      <c r="N23" s="18">
        <v>0.74775000000000003</v>
      </c>
      <c r="O23" s="18">
        <v>0.84514</v>
      </c>
      <c r="P23" s="18">
        <v>1.17682</v>
      </c>
      <c r="Q23" s="18">
        <v>0.80532999999999999</v>
      </c>
      <c r="R23" s="18">
        <v>1.7208399999999999</v>
      </c>
      <c r="S23" s="18">
        <v>0.67781000000000002</v>
      </c>
      <c r="T23" s="18">
        <v>0.55894999999999995</v>
      </c>
      <c r="U23" s="18">
        <v>1.41029</v>
      </c>
      <c r="V23" s="18">
        <v>0.82308999999999999</v>
      </c>
      <c r="W23" s="18">
        <v>0.95450999999999997</v>
      </c>
      <c r="X23" s="18">
        <v>0.88731000000000004</v>
      </c>
      <c r="Y23" s="18">
        <v>1.27393</v>
      </c>
      <c r="Z23" s="18">
        <v>1.13917</v>
      </c>
      <c r="AA23" s="18">
        <v>0.82491000000000003</v>
      </c>
      <c r="AB23" s="18">
        <v>1.5808899999999999</v>
      </c>
      <c r="AC23" s="18">
        <v>0.99055000000000004</v>
      </c>
      <c r="AD23" s="18">
        <v>0.84514</v>
      </c>
      <c r="AE23" s="18">
        <v>1.1295200000000001</v>
      </c>
    </row>
    <row r="24">
      <c r="A24" s="6">
        <v>1</v>
      </c>
      <c r="B24" s="40" t="s">
        <v>104</v>
      </c>
      <c r="C24" s="30" t="s">
        <v>102</v>
      </c>
      <c r="D24" s="31">
        <v>0.73853000000000002</v>
      </c>
      <c r="E24" s="32">
        <v>0.33024999999999999</v>
      </c>
      <c r="F24" s="32">
        <v>1.0526800000000001</v>
      </c>
      <c r="G24" s="32">
        <v>0.96965000000000001</v>
      </c>
      <c r="H24" s="32">
        <v>1.10046</v>
      </c>
      <c r="I24" s="32">
        <v>1.47699</v>
      </c>
      <c r="J24" s="32">
        <v>1.2255799999999999</v>
      </c>
      <c r="K24" s="32">
        <v>0.0094500000000000001</v>
      </c>
      <c r="L24" s="32">
        <v>0.30765999999999999</v>
      </c>
      <c r="M24" s="32">
        <v>0.65044000000000002</v>
      </c>
      <c r="N24" s="32">
        <v>0.46422999999999998</v>
      </c>
      <c r="O24" s="32">
        <v>0.78351999999999999</v>
      </c>
      <c r="P24" s="32">
        <v>0.73441999999999996</v>
      </c>
      <c r="Q24" s="32">
        <v>1.0538099999999999</v>
      </c>
      <c r="R24" s="32">
        <v>1.5055400000000001</v>
      </c>
      <c r="S24" s="32">
        <v>0.51522999999999997</v>
      </c>
      <c r="T24" s="32">
        <v>0.65215999999999996</v>
      </c>
      <c r="U24" s="32">
        <v>1.3634900000000001</v>
      </c>
      <c r="V24" s="32">
        <v>1.5399499999999999</v>
      </c>
      <c r="W24" s="32">
        <v>0.86728000000000005</v>
      </c>
      <c r="X24" s="32">
        <v>0.81069000000000002</v>
      </c>
      <c r="Y24" s="32">
        <v>1.33534</v>
      </c>
      <c r="Z24" s="32">
        <v>1.27729</v>
      </c>
      <c r="AA24" s="32">
        <v>0.77444000000000002</v>
      </c>
      <c r="AB24" s="32">
        <v>1.5379799999999999</v>
      </c>
      <c r="AC24" s="32">
        <v>0.76946999999999999</v>
      </c>
      <c r="AD24" s="32">
        <v>0.76573999999999998</v>
      </c>
      <c r="AE24" s="32">
        <v>0.93489999999999995</v>
      </c>
    </row>
    <row r="25">
      <c r="A25" s="9">
        <v>2</v>
      </c>
      <c r="B25" s="41" t="s">
        <v>104</v>
      </c>
      <c r="C25" s="34" t="s">
        <v>102</v>
      </c>
      <c r="D25" s="35">
        <v>0.99246000000000001</v>
      </c>
      <c r="E25" s="18">
        <v>0.18776999999999999</v>
      </c>
      <c r="F25" s="18">
        <v>0.85982999999999998</v>
      </c>
      <c r="G25" s="18">
        <v>1.01691</v>
      </c>
      <c r="H25" s="18">
        <v>0.88944999999999996</v>
      </c>
      <c r="I25" s="18">
        <v>1.3453900000000001</v>
      </c>
      <c r="J25" s="18">
        <v>1.2326699999999999</v>
      </c>
      <c r="K25" s="18">
        <v>0.018620000000000001</v>
      </c>
      <c r="L25" s="18">
        <v>0.0064700000000000001</v>
      </c>
      <c r="M25" s="18">
        <v>0.40418999999999999</v>
      </c>
      <c r="N25" s="18">
        <v>0.56338999999999995</v>
      </c>
      <c r="O25" s="18">
        <v>1.4580200000000001</v>
      </c>
      <c r="P25" s="18">
        <v>0.24351</v>
      </c>
      <c r="Q25" s="18">
        <v>0.36840000000000001</v>
      </c>
      <c r="R25" s="18">
        <v>2.6799900000000001</v>
      </c>
      <c r="S25" s="18">
        <v>0.84284999999999999</v>
      </c>
      <c r="T25" s="18">
        <v>1.2235400000000001</v>
      </c>
      <c r="U25" s="18">
        <v>1.11941</v>
      </c>
      <c r="V25" s="18">
        <v>2.4869400000000002</v>
      </c>
      <c r="W25" s="18">
        <v>0.71350000000000002</v>
      </c>
      <c r="X25" s="18">
        <v>0.83862000000000003</v>
      </c>
      <c r="Y25" s="18">
        <v>1.258</v>
      </c>
      <c r="Z25" s="18">
        <v>1.14592</v>
      </c>
      <c r="AA25" s="18">
        <v>0.97035000000000005</v>
      </c>
      <c r="AB25" s="18">
        <v>2.6029599999999999</v>
      </c>
      <c r="AC25" s="18">
        <v>0.79615000000000002</v>
      </c>
      <c r="AD25" s="18">
        <v>0.80881999999999998</v>
      </c>
      <c r="AE25" s="18">
        <v>1.00726</v>
      </c>
    </row>
    <row r="26">
      <c r="A26" s="9">
        <v>3</v>
      </c>
      <c r="B26" s="41" t="s">
        <v>104</v>
      </c>
      <c r="C26" s="34" t="s">
        <v>102</v>
      </c>
      <c r="D26" s="35">
        <v>0.73929</v>
      </c>
      <c r="E26" s="18">
        <v>0.62329000000000001</v>
      </c>
      <c r="F26" s="18">
        <v>0.82882999999999996</v>
      </c>
      <c r="G26" s="18">
        <v>0.99831999999999999</v>
      </c>
      <c r="H26" s="18">
        <v>1.19021</v>
      </c>
      <c r="I26" s="18">
        <v>0.95694999999999997</v>
      </c>
      <c r="J26" s="18">
        <v>1.0648200000000001</v>
      </c>
      <c r="K26" s="18">
        <v>0.70430000000000004</v>
      </c>
      <c r="L26" s="18">
        <v>1.2551300000000001</v>
      </c>
      <c r="M26" s="18">
        <v>0.83126999999999995</v>
      </c>
      <c r="N26" s="18">
        <v>0.85458999999999996</v>
      </c>
      <c r="O26" s="18">
        <v>0.95091000000000003</v>
      </c>
      <c r="P26" s="18">
        <v>1.5448900000000001</v>
      </c>
      <c r="Q26" s="18">
        <v>1.3335600000000001</v>
      </c>
      <c r="R26" s="18">
        <v>1.8861600000000001</v>
      </c>
      <c r="S26" s="18">
        <v>0.69649000000000005</v>
      </c>
      <c r="T26" s="18">
        <v>0.62526000000000004</v>
      </c>
      <c r="U26" s="18">
        <v>1.4399500000000001</v>
      </c>
      <c r="V26" s="18">
        <v>1.2</v>
      </c>
      <c r="W26" s="18">
        <v>0.91213999999999995</v>
      </c>
      <c r="X26" s="18">
        <v>1.2676799999999999</v>
      </c>
      <c r="Y26" s="18">
        <v>0.98436000000000001</v>
      </c>
      <c r="Z26" s="18">
        <v>1.11391</v>
      </c>
      <c r="AA26" s="18">
        <v>0.73704999999999998</v>
      </c>
      <c r="AB26" s="18">
        <v>1.7071000000000001</v>
      </c>
      <c r="AC26" s="18">
        <v>1.2184699999999999</v>
      </c>
      <c r="AD26" s="18">
        <v>0.80922000000000005</v>
      </c>
      <c r="AE26" s="18">
        <v>0.95338000000000001</v>
      </c>
    </row>
    <row r="27">
      <c r="A27" s="9">
        <v>4</v>
      </c>
      <c r="B27" s="41" t="s">
        <v>104</v>
      </c>
      <c r="C27" s="34" t="s">
        <v>102</v>
      </c>
      <c r="D27" s="35">
        <v>0.42110999999999998</v>
      </c>
      <c r="E27" s="18">
        <v>0.54912000000000005</v>
      </c>
      <c r="F27" s="18">
        <v>0.62021000000000004</v>
      </c>
      <c r="G27" s="18">
        <v>1.02616</v>
      </c>
      <c r="H27" s="18">
        <v>1.0923700000000001</v>
      </c>
      <c r="I27" s="18">
        <v>1.4446300000000001</v>
      </c>
      <c r="J27" s="18">
        <v>0.78547</v>
      </c>
      <c r="K27" s="18">
        <v>3.6394199999999999</v>
      </c>
      <c r="L27" s="18">
        <v>0.68642000000000003</v>
      </c>
      <c r="M27" s="18">
        <v>0.55759000000000003</v>
      </c>
      <c r="N27" s="18">
        <v>2.5235799999999999</v>
      </c>
      <c r="O27" s="18">
        <v>0.46301999999999999</v>
      </c>
      <c r="P27" s="18">
        <v>1.0543100000000001</v>
      </c>
      <c r="Q27" s="18">
        <v>1.1687399999999999</v>
      </c>
      <c r="R27" s="18">
        <v>0.77081999999999995</v>
      </c>
      <c r="S27" s="18">
        <v>1.0686500000000001</v>
      </c>
      <c r="T27" s="18">
        <v>0.54535</v>
      </c>
      <c r="U27" s="18">
        <v>1.23719</v>
      </c>
      <c r="V27" s="18">
        <v>0.74016999999999999</v>
      </c>
      <c r="W27" s="18">
        <v>0.87121999999999999</v>
      </c>
      <c r="X27" s="18">
        <v>0.69179999999999997</v>
      </c>
      <c r="Y27" s="18">
        <v>1.05589</v>
      </c>
      <c r="Z27" s="18">
        <v>0.93752999999999997</v>
      </c>
      <c r="AA27" s="18">
        <v>0.53766999999999998</v>
      </c>
      <c r="AB27" s="18">
        <v>1.36147</v>
      </c>
      <c r="AC27" s="18">
        <v>0.80989</v>
      </c>
      <c r="AD27" s="18">
        <v>0.80593000000000004</v>
      </c>
      <c r="AE27" s="18">
        <v>0.86229</v>
      </c>
    </row>
    <row r="28">
      <c r="A28" s="9">
        <v>5</v>
      </c>
      <c r="B28" s="41" t="s">
        <v>104</v>
      </c>
      <c r="C28" s="34" t="s">
        <v>102</v>
      </c>
      <c r="D28" s="35">
        <v>0.39846999999999999</v>
      </c>
      <c r="E28" s="18">
        <v>0.52817999999999998</v>
      </c>
      <c r="F28" s="18">
        <v>0.96716000000000002</v>
      </c>
      <c r="G28" s="18">
        <v>1.0321800000000001</v>
      </c>
      <c r="H28" s="18">
        <v>1.09762</v>
      </c>
      <c r="I28" s="18">
        <v>1.54548</v>
      </c>
      <c r="J28" s="18">
        <v>0.92052</v>
      </c>
      <c r="K28" s="18">
        <v>4.3977199999999996</v>
      </c>
      <c r="L28" s="18">
        <v>0.34311999999999998</v>
      </c>
      <c r="M28" s="18">
        <v>0.51209000000000005</v>
      </c>
      <c r="N28" s="18">
        <v>1.91747</v>
      </c>
      <c r="O28" s="18">
        <v>0.33326</v>
      </c>
      <c r="P28" s="18">
        <v>0.94160999999999995</v>
      </c>
      <c r="Q28" s="18">
        <v>1.17493</v>
      </c>
      <c r="R28" s="18">
        <v>0.79779999999999995</v>
      </c>
      <c r="S28" s="18">
        <v>0.83862000000000003</v>
      </c>
      <c r="T28" s="18">
        <v>1.12405</v>
      </c>
      <c r="U28" s="18">
        <v>1.25244</v>
      </c>
      <c r="V28" s="18">
        <v>0.86934</v>
      </c>
      <c r="W28" s="18">
        <v>0.83008000000000004</v>
      </c>
      <c r="X28" s="18">
        <v>0.68730000000000002</v>
      </c>
      <c r="Y28" s="18">
        <v>0.81391999999999998</v>
      </c>
      <c r="Z28" s="18">
        <v>0.82711999999999997</v>
      </c>
      <c r="AA28" s="18">
        <v>0.62065999999999999</v>
      </c>
      <c r="AB28" s="18">
        <v>1.3185500000000001</v>
      </c>
      <c r="AC28" s="18">
        <v>0.84397</v>
      </c>
      <c r="AD28" s="18">
        <v>0.75405</v>
      </c>
      <c r="AE28" s="18">
        <v>0.92649999999999999</v>
      </c>
    </row>
    <row r="29">
      <c r="A29" s="9">
        <v>6</v>
      </c>
      <c r="B29" s="41" t="s">
        <v>104</v>
      </c>
      <c r="C29" s="34" t="s">
        <v>102</v>
      </c>
      <c r="D29" s="35">
        <v>0.43642999999999998</v>
      </c>
      <c r="E29" s="18">
        <v>0.48387999999999998</v>
      </c>
      <c r="F29" s="18">
        <v>1.02159</v>
      </c>
      <c r="G29" s="18">
        <v>1.1683300000000001</v>
      </c>
      <c r="H29" s="18">
        <v>1.0284800000000001</v>
      </c>
      <c r="I29" s="18">
        <v>1.31307</v>
      </c>
      <c r="J29" s="18">
        <v>0.91103999999999996</v>
      </c>
      <c r="K29" s="18">
        <v>1.3726100000000001</v>
      </c>
      <c r="L29" s="18">
        <v>0.33522000000000002</v>
      </c>
      <c r="M29" s="18">
        <v>0.49604999999999999</v>
      </c>
      <c r="N29" s="18">
        <v>1.9015299999999999</v>
      </c>
      <c r="O29" s="18">
        <v>0.36445</v>
      </c>
      <c r="P29" s="18">
        <v>1.05196</v>
      </c>
      <c r="Q29" s="18">
        <v>1.6085499999999999</v>
      </c>
      <c r="R29" s="18">
        <v>0.88341000000000003</v>
      </c>
      <c r="S29" s="18">
        <v>0.90542</v>
      </c>
      <c r="T29" s="18">
        <v>0.62794000000000005</v>
      </c>
      <c r="U29" s="18">
        <v>0.99939999999999996</v>
      </c>
      <c r="V29" s="18">
        <v>0.71509</v>
      </c>
      <c r="W29" s="18">
        <v>0.74856999999999996</v>
      </c>
      <c r="X29" s="18">
        <v>0.56930999999999998</v>
      </c>
      <c r="Y29" s="18">
        <v>0.7712</v>
      </c>
      <c r="Z29" s="18">
        <v>0.85741999999999996</v>
      </c>
      <c r="AA29" s="18">
        <v>0.69316999999999995</v>
      </c>
      <c r="AB29" s="18">
        <v>0.87146000000000001</v>
      </c>
      <c r="AC29" s="18">
        <v>0.72802999999999995</v>
      </c>
      <c r="AD29" s="18">
        <v>0.72709000000000001</v>
      </c>
      <c r="AE29" s="18">
        <v>0.83579999999999999</v>
      </c>
    </row>
    <row r="30">
      <c r="A30" s="9">
        <v>7</v>
      </c>
      <c r="B30" s="41" t="s">
        <v>104</v>
      </c>
      <c r="C30" s="34" t="s">
        <v>102</v>
      </c>
      <c r="D30" s="35">
        <v>0.80547999999999997</v>
      </c>
      <c r="E30" s="18">
        <v>0.40932000000000002</v>
      </c>
      <c r="F30" s="18">
        <v>1.4913400000000001</v>
      </c>
      <c r="G30" s="18">
        <v>1.3001799999999999</v>
      </c>
      <c r="H30" s="18">
        <v>1.26484</v>
      </c>
      <c r="I30" s="18">
        <v>1.8874899999999999</v>
      </c>
      <c r="J30" s="18">
        <v>1.10961</v>
      </c>
      <c r="K30" s="18">
        <v>0.36473</v>
      </c>
      <c r="L30" s="18">
        <v>0.14643999999999999</v>
      </c>
      <c r="M30" s="18">
        <v>0.46699000000000002</v>
      </c>
      <c r="N30" s="18">
        <v>0.27468999999999999</v>
      </c>
      <c r="O30" s="18">
        <v>0.49537999999999999</v>
      </c>
      <c r="P30" s="18">
        <v>0.57760999999999996</v>
      </c>
      <c r="Q30" s="18">
        <v>0.80862000000000001</v>
      </c>
      <c r="R30" s="18">
        <v>1.51407</v>
      </c>
      <c r="S30" s="18">
        <v>0.57045999999999997</v>
      </c>
      <c r="T30" s="18">
        <v>0.34844999999999998</v>
      </c>
      <c r="U30" s="18">
        <v>1.39127</v>
      </c>
      <c r="V30" s="18">
        <v>1.1795500000000001</v>
      </c>
      <c r="W30" s="18">
        <v>0.79113</v>
      </c>
      <c r="X30" s="18">
        <v>0.93106</v>
      </c>
      <c r="Y30" s="18">
        <v>1.2293400000000001</v>
      </c>
      <c r="Z30" s="18">
        <v>1.0242199999999999</v>
      </c>
      <c r="AA30" s="18">
        <v>0.96494000000000002</v>
      </c>
      <c r="AB30" s="18">
        <v>0.91154000000000002</v>
      </c>
      <c r="AC30" s="18">
        <v>0.81225999999999998</v>
      </c>
      <c r="AD30" s="18">
        <v>0.73558999999999997</v>
      </c>
      <c r="AE30" s="18">
        <v>0.79430000000000001</v>
      </c>
    </row>
    <row r="31">
      <c r="A31" s="9">
        <v>8</v>
      </c>
      <c r="B31" s="41" t="s">
        <v>104</v>
      </c>
      <c r="C31" s="34" t="s">
        <v>102</v>
      </c>
      <c r="D31" s="35">
        <v>0.77237</v>
      </c>
      <c r="E31" s="18">
        <v>0.50763000000000003</v>
      </c>
      <c r="F31" s="18">
        <v>0.74988999999999995</v>
      </c>
      <c r="G31" s="18">
        <v>1.39652</v>
      </c>
      <c r="H31" s="18">
        <v>1.1175600000000001</v>
      </c>
      <c r="I31" s="18">
        <v>0.99460000000000004</v>
      </c>
      <c r="J31" s="18">
        <v>0.90097000000000005</v>
      </c>
      <c r="K31" s="18">
        <v>0.90812000000000004</v>
      </c>
      <c r="L31" s="18">
        <v>0.79584999999999995</v>
      </c>
      <c r="M31" s="18">
        <v>0.63346000000000002</v>
      </c>
      <c r="N31" s="18">
        <v>0.70262999999999998</v>
      </c>
      <c r="O31" s="18">
        <v>0.69713999999999998</v>
      </c>
      <c r="P31" s="18">
        <v>1.30413</v>
      </c>
      <c r="Q31" s="18">
        <v>1.4739100000000001</v>
      </c>
      <c r="R31" s="18">
        <v>1.34988</v>
      </c>
      <c r="S31" s="18">
        <v>0.83101000000000003</v>
      </c>
      <c r="T31" s="18">
        <v>0.624</v>
      </c>
      <c r="U31" s="18">
        <v>1.1896500000000001</v>
      </c>
      <c r="V31" s="18">
        <v>0.87721000000000005</v>
      </c>
      <c r="W31" s="18">
        <v>0.86921000000000004</v>
      </c>
      <c r="X31" s="18">
        <v>0.78380000000000005</v>
      </c>
      <c r="Y31" s="18">
        <v>1.09432</v>
      </c>
      <c r="Z31" s="18">
        <v>0.90290000000000004</v>
      </c>
      <c r="AA31" s="18">
        <v>0.83177000000000001</v>
      </c>
      <c r="AB31" s="18">
        <v>1.33413</v>
      </c>
      <c r="AC31" s="18">
        <v>0.75841000000000003</v>
      </c>
      <c r="AD31" s="18">
        <v>0.89222000000000001</v>
      </c>
      <c r="AE31" s="18">
        <v>1.08504</v>
      </c>
    </row>
    <row r="32">
      <c r="A32" s="9">
        <v>9</v>
      </c>
      <c r="B32" s="41" t="s">
        <v>104</v>
      </c>
      <c r="C32" s="34" t="s">
        <v>102</v>
      </c>
      <c r="D32" s="35">
        <v>0.69313999999999998</v>
      </c>
      <c r="E32" s="18">
        <v>0.82923999999999998</v>
      </c>
      <c r="F32" s="18">
        <v>1.6870700000000001</v>
      </c>
      <c r="G32" s="18">
        <v>1.12415</v>
      </c>
      <c r="H32" s="18">
        <v>1.11589</v>
      </c>
      <c r="I32" s="18">
        <v>2.2014499999999999</v>
      </c>
      <c r="J32" s="18">
        <v>1.0909199999999999</v>
      </c>
      <c r="K32" s="18">
        <v>2.1136200000000001</v>
      </c>
      <c r="L32" s="18">
        <v>0.72094000000000003</v>
      </c>
      <c r="M32" s="18">
        <v>0.83850999999999998</v>
      </c>
      <c r="N32" s="18">
        <v>2.1480000000000001</v>
      </c>
      <c r="O32" s="18">
        <v>0.54923</v>
      </c>
      <c r="P32" s="18">
        <v>1.1678599999999999</v>
      </c>
      <c r="Q32" s="18">
        <v>1.57169</v>
      </c>
      <c r="R32" s="18">
        <v>1.1310800000000001</v>
      </c>
      <c r="S32" s="18">
        <v>0.78769999999999996</v>
      </c>
      <c r="T32" s="18">
        <v>0.54366000000000003</v>
      </c>
      <c r="U32" s="18">
        <v>1.4180299999999999</v>
      </c>
      <c r="V32" s="18">
        <v>0.83435000000000004</v>
      </c>
      <c r="W32" s="18">
        <v>1.0302</v>
      </c>
      <c r="X32" s="18">
        <v>0.83179999999999998</v>
      </c>
      <c r="Y32" s="18">
        <v>1.02237</v>
      </c>
      <c r="Z32" s="18">
        <v>0.88266</v>
      </c>
      <c r="AA32" s="18">
        <v>0.58399000000000001</v>
      </c>
      <c r="AB32" s="18">
        <v>0.94466000000000006</v>
      </c>
      <c r="AC32" s="18">
        <v>1.05837</v>
      </c>
      <c r="AD32" s="18">
        <v>0.93971000000000005</v>
      </c>
      <c r="AE32" s="18">
        <v>0.98556999999999995</v>
      </c>
    </row>
    <row r="33">
      <c r="A33" s="9">
        <v>10</v>
      </c>
      <c r="B33" s="41" t="s">
        <v>104</v>
      </c>
      <c r="C33" s="34" t="s">
        <v>102</v>
      </c>
      <c r="D33" s="35">
        <v>0.52102999999999999</v>
      </c>
      <c r="E33" s="18">
        <v>0.60611999999999999</v>
      </c>
      <c r="F33" s="18">
        <v>1.3152699999999999</v>
      </c>
      <c r="G33" s="18">
        <v>0.97985999999999995</v>
      </c>
      <c r="H33" s="18">
        <v>0.90010999999999997</v>
      </c>
      <c r="I33" s="18">
        <v>1.5680700000000001</v>
      </c>
      <c r="J33" s="18">
        <v>1.04087</v>
      </c>
      <c r="K33" s="18">
        <v>2.51139</v>
      </c>
      <c r="L33" s="18">
        <v>0.33998</v>
      </c>
      <c r="M33" s="18">
        <v>0.58782000000000001</v>
      </c>
      <c r="N33" s="18">
        <v>1.5147200000000001</v>
      </c>
      <c r="O33" s="18">
        <v>0.53749000000000002</v>
      </c>
      <c r="P33" s="18">
        <v>1.01203</v>
      </c>
      <c r="Q33" s="18">
        <v>1.3080400000000001</v>
      </c>
      <c r="R33" s="18">
        <v>0.82701999999999998</v>
      </c>
      <c r="S33" s="18">
        <v>0.93352000000000002</v>
      </c>
      <c r="T33" s="18">
        <v>3.33745</v>
      </c>
      <c r="U33" s="18">
        <v>1.2013199999999999</v>
      </c>
      <c r="V33" s="18">
        <v>0.94084999999999996</v>
      </c>
      <c r="W33" s="18">
        <v>0.90232000000000001</v>
      </c>
      <c r="X33" s="18">
        <v>0.64854000000000001</v>
      </c>
      <c r="Y33" s="18">
        <v>1.09812</v>
      </c>
      <c r="Z33" s="18">
        <v>1.02891</v>
      </c>
      <c r="AA33" s="18">
        <v>0.67359999999999998</v>
      </c>
      <c r="AB33" s="18">
        <v>2.2837800000000001</v>
      </c>
      <c r="AC33" s="18">
        <v>0.78890000000000005</v>
      </c>
      <c r="AD33" s="18">
        <v>0.89519000000000004</v>
      </c>
      <c r="AE33" s="18">
        <v>1.1131</v>
      </c>
    </row>
    <row r="34">
      <c r="A34" s="9">
        <v>11</v>
      </c>
      <c r="B34" s="41" t="s">
        <v>104</v>
      </c>
      <c r="C34" s="34" t="s">
        <v>102</v>
      </c>
      <c r="D34" s="35">
        <v>0.56557999999999997</v>
      </c>
      <c r="E34" s="18">
        <v>0.93176999999999999</v>
      </c>
      <c r="F34" s="18">
        <v>0.86680999999999997</v>
      </c>
      <c r="G34" s="18">
        <v>0.98778999999999995</v>
      </c>
      <c r="H34" s="18">
        <v>0.90571000000000002</v>
      </c>
      <c r="I34" s="18">
        <v>1.73108</v>
      </c>
      <c r="J34" s="18">
        <v>0.81855999999999995</v>
      </c>
      <c r="K34" s="18">
        <v>3.1417700000000002</v>
      </c>
      <c r="L34" s="18">
        <v>0.74389000000000005</v>
      </c>
      <c r="M34" s="18">
        <v>1.0482899999999999</v>
      </c>
      <c r="N34" s="18">
        <v>1.8090299999999999</v>
      </c>
      <c r="O34" s="18">
        <v>0.85265000000000002</v>
      </c>
      <c r="P34" s="18">
        <v>1.2383999999999999</v>
      </c>
      <c r="Q34" s="18">
        <v>1.3206599999999999</v>
      </c>
      <c r="R34" s="18">
        <v>0.58026</v>
      </c>
      <c r="S34" s="18">
        <v>1.0619000000000001</v>
      </c>
      <c r="T34" s="18">
        <v>0.89824999999999999</v>
      </c>
      <c r="U34" s="18">
        <v>1.30487</v>
      </c>
      <c r="V34" s="18">
        <v>0.77917999999999998</v>
      </c>
      <c r="W34" s="18">
        <v>0.84062999999999999</v>
      </c>
      <c r="X34" s="18">
        <v>0.80847000000000002</v>
      </c>
      <c r="Y34" s="18">
        <v>0.85460999999999998</v>
      </c>
      <c r="Z34" s="18">
        <v>0.81894999999999996</v>
      </c>
      <c r="AA34" s="18">
        <v>0.55174999999999996</v>
      </c>
      <c r="AB34" s="18">
        <v>1.79382</v>
      </c>
      <c r="AC34" s="18">
        <v>1.01817</v>
      </c>
      <c r="AD34" s="18">
        <v>0.92515000000000003</v>
      </c>
      <c r="AE34" s="18">
        <v>1.0662799999999999</v>
      </c>
    </row>
    <row r="35">
      <c r="A35" s="14">
        <v>12</v>
      </c>
      <c r="B35" s="42" t="s">
        <v>104</v>
      </c>
      <c r="C35" s="37" t="s">
        <v>102</v>
      </c>
      <c r="D35" s="35">
        <v>0.52403</v>
      </c>
      <c r="E35" s="18">
        <v>0.30003999999999997</v>
      </c>
      <c r="F35" s="18">
        <v>0.55220000000000002</v>
      </c>
      <c r="G35" s="18">
        <v>1.62646</v>
      </c>
      <c r="H35" s="18">
        <v>1.29908</v>
      </c>
      <c r="I35" s="18">
        <v>0.56247999999999998</v>
      </c>
      <c r="J35" s="18">
        <v>0.77337</v>
      </c>
      <c r="K35" s="18">
        <v>1.3371</v>
      </c>
      <c r="L35" s="18">
        <v>0.15703</v>
      </c>
      <c r="M35" s="18">
        <v>0.53924000000000005</v>
      </c>
      <c r="N35" s="18">
        <v>1.0567299999999999</v>
      </c>
      <c r="O35" s="18">
        <v>0.44139</v>
      </c>
      <c r="P35" s="18">
        <v>0.49309999999999998</v>
      </c>
      <c r="Q35" s="18">
        <v>0.95852000000000004</v>
      </c>
      <c r="R35" s="18">
        <v>0.55722000000000005</v>
      </c>
      <c r="S35" s="18">
        <v>0.85975000000000001</v>
      </c>
      <c r="T35" s="18">
        <v>2.74011</v>
      </c>
      <c r="U35" s="18">
        <v>1.31542</v>
      </c>
      <c r="V35" s="18">
        <v>1.1694800000000001</v>
      </c>
      <c r="W35" s="18">
        <v>0.82020999999999999</v>
      </c>
      <c r="X35" s="18">
        <v>0.57555000000000001</v>
      </c>
      <c r="Y35" s="18">
        <v>0.83682000000000001</v>
      </c>
      <c r="Z35" s="18">
        <v>0.97838000000000003</v>
      </c>
      <c r="AA35" s="18">
        <v>0.9002</v>
      </c>
      <c r="AB35" s="18">
        <v>2.58969</v>
      </c>
      <c r="AC35" s="18">
        <v>0.65234000000000003</v>
      </c>
      <c r="AD35" s="18">
        <v>1.07663</v>
      </c>
      <c r="AE35" s="18">
        <v>1.1109199999999999</v>
      </c>
    </row>
    <row r="36">
      <c r="A36" s="6">
        <v>1</v>
      </c>
      <c r="B36" s="40" t="s">
        <v>104</v>
      </c>
      <c r="C36" s="30" t="s">
        <v>103</v>
      </c>
      <c r="D36" s="35">
        <v>0.83294999999999997</v>
      </c>
      <c r="E36" s="18">
        <v>0.36442999999999998</v>
      </c>
      <c r="F36" s="18">
        <v>0.92605999999999999</v>
      </c>
      <c r="G36" s="18">
        <v>0.95828999999999998</v>
      </c>
      <c r="H36" s="18">
        <v>0.92776999999999998</v>
      </c>
      <c r="I36" s="18">
        <v>1.8202199999999999</v>
      </c>
      <c r="J36" s="18">
        <v>1.68503</v>
      </c>
      <c r="K36" s="18">
        <v>0.0057099999999999998</v>
      </c>
      <c r="L36" s="18">
        <v>0.0042300000000000003</v>
      </c>
      <c r="M36" s="18">
        <v>0.43670999999999999</v>
      </c>
      <c r="N36" s="18">
        <v>0.41421999999999998</v>
      </c>
      <c r="O36" s="18">
        <v>0.93089</v>
      </c>
      <c r="P36" s="18">
        <v>0.20624000000000001</v>
      </c>
      <c r="Q36" s="18">
        <v>0.32995999999999998</v>
      </c>
      <c r="R36" s="18">
        <v>2.2122999999999999</v>
      </c>
      <c r="S36" s="18">
        <v>0.81698999999999999</v>
      </c>
      <c r="T36" s="18">
        <v>1.0673299999999999</v>
      </c>
      <c r="U36" s="18">
        <v>1.3622099999999999</v>
      </c>
      <c r="V36" s="18">
        <v>1.67713</v>
      </c>
      <c r="W36" s="18">
        <v>0.77180000000000004</v>
      </c>
      <c r="X36" s="18">
        <v>1.17201</v>
      </c>
      <c r="Y36" s="18">
        <v>1.5918300000000001</v>
      </c>
      <c r="Z36" s="18">
        <v>1.2766299999999999</v>
      </c>
      <c r="AA36" s="18">
        <v>0.83338000000000001</v>
      </c>
      <c r="AB36" s="18">
        <v>2.5246900000000001</v>
      </c>
      <c r="AC36" s="18">
        <v>1.27779</v>
      </c>
      <c r="AD36" s="18">
        <v>0.61716000000000004</v>
      </c>
      <c r="AE36" s="18">
        <v>1.0156700000000001</v>
      </c>
    </row>
    <row r="37">
      <c r="A37" s="9">
        <v>2</v>
      </c>
      <c r="B37" s="41" t="s">
        <v>104</v>
      </c>
      <c r="C37" s="34" t="s">
        <v>103</v>
      </c>
      <c r="D37" s="35">
        <v>0.72182999999999997</v>
      </c>
      <c r="E37" s="18">
        <v>0.85660999999999998</v>
      </c>
      <c r="F37" s="18">
        <v>0.71811000000000003</v>
      </c>
      <c r="G37" s="18">
        <v>0.79201999999999995</v>
      </c>
      <c r="H37" s="18">
        <v>0.97043999999999997</v>
      </c>
      <c r="I37" s="18">
        <v>0.93945000000000001</v>
      </c>
      <c r="J37" s="18">
        <v>0.91749999999999998</v>
      </c>
      <c r="K37" s="18">
        <v>1.40541</v>
      </c>
      <c r="L37" s="18">
        <v>0.97741</v>
      </c>
      <c r="M37" s="18">
        <v>1.20197</v>
      </c>
      <c r="N37" s="18">
        <v>1.1734199999999999</v>
      </c>
      <c r="O37" s="18">
        <v>0.90342999999999996</v>
      </c>
      <c r="P37" s="18">
        <v>1.00736</v>
      </c>
      <c r="Q37" s="18">
        <v>1.36869</v>
      </c>
      <c r="R37" s="18">
        <v>1.20984</v>
      </c>
      <c r="S37" s="18">
        <v>0.94452000000000003</v>
      </c>
      <c r="T37" s="18">
        <v>1.4822500000000001</v>
      </c>
      <c r="U37" s="18">
        <v>1.3911800000000001</v>
      </c>
      <c r="V37" s="18">
        <v>1.31358</v>
      </c>
      <c r="W37" s="18">
        <v>1.1545399999999999</v>
      </c>
      <c r="X37" s="18">
        <v>0.93386999999999998</v>
      </c>
      <c r="Y37" s="18">
        <v>1.02322</v>
      </c>
      <c r="Z37" s="18">
        <v>0.99665000000000004</v>
      </c>
      <c r="AA37" s="18">
        <v>0.56801000000000001</v>
      </c>
      <c r="AB37" s="18">
        <v>1.99963</v>
      </c>
      <c r="AC37" s="18">
        <v>1.26023</v>
      </c>
      <c r="AD37" s="18">
        <v>0.92445999999999995</v>
      </c>
      <c r="AE37" s="18">
        <v>1.0694300000000001</v>
      </c>
    </row>
    <row r="38">
      <c r="A38" s="9">
        <v>3</v>
      </c>
      <c r="B38" s="41" t="s">
        <v>104</v>
      </c>
      <c r="C38" s="34" t="s">
        <v>103</v>
      </c>
      <c r="D38" s="35">
        <v>0.95684000000000002</v>
      </c>
      <c r="E38" s="18">
        <v>0.36808999999999997</v>
      </c>
      <c r="F38" s="18">
        <v>1.74481</v>
      </c>
      <c r="G38" s="18">
        <v>1.0087299999999999</v>
      </c>
      <c r="H38" s="18">
        <v>0.75914000000000004</v>
      </c>
      <c r="I38" s="18">
        <v>2.4723299999999999</v>
      </c>
      <c r="J38" s="18">
        <v>2.0373700000000001</v>
      </c>
      <c r="K38" s="18">
        <v>0.068650000000000003</v>
      </c>
      <c r="L38" s="18">
        <v>0.031220000000000001</v>
      </c>
      <c r="M38" s="18">
        <v>0.32955000000000001</v>
      </c>
      <c r="N38" s="18">
        <v>0.53136000000000005</v>
      </c>
      <c r="O38" s="18">
        <v>0.88512000000000002</v>
      </c>
      <c r="P38" s="18">
        <v>0.18683</v>
      </c>
      <c r="Q38" s="18">
        <v>0.53598000000000001</v>
      </c>
      <c r="R38" s="18">
        <v>3.4258899999999999</v>
      </c>
      <c r="S38" s="18">
        <v>0.63788999999999996</v>
      </c>
      <c r="T38" s="18">
        <v>0.46550999999999998</v>
      </c>
      <c r="U38" s="18">
        <v>1.74935</v>
      </c>
      <c r="V38" s="18">
        <v>1.6784699999999999</v>
      </c>
      <c r="W38" s="18">
        <v>0.61177999999999999</v>
      </c>
      <c r="X38" s="18">
        <v>1.52956</v>
      </c>
      <c r="Y38" s="18">
        <v>2.2153299999999998</v>
      </c>
      <c r="Z38" s="18">
        <v>1.70424</v>
      </c>
      <c r="AA38" s="18">
        <v>1.19828</v>
      </c>
      <c r="AB38" s="18">
        <v>1.5740000000000001</v>
      </c>
      <c r="AC38" s="18">
        <v>0.92891999999999997</v>
      </c>
      <c r="AD38" s="18">
        <v>0.64537999999999995</v>
      </c>
      <c r="AE38" s="18">
        <v>0.81271000000000004</v>
      </c>
    </row>
    <row r="39">
      <c r="A39" s="9">
        <v>4</v>
      </c>
      <c r="B39" s="41" t="s">
        <v>104</v>
      </c>
      <c r="C39" s="34" t="s">
        <v>103</v>
      </c>
      <c r="D39" s="35">
        <v>0.86101000000000005</v>
      </c>
      <c r="E39" s="18">
        <v>0.63005</v>
      </c>
      <c r="F39" s="18">
        <v>1.08643</v>
      </c>
      <c r="G39" s="18">
        <v>0.99656999999999996</v>
      </c>
      <c r="H39" s="18">
        <v>0.92852999999999997</v>
      </c>
      <c r="I39" s="18">
        <v>1.98732</v>
      </c>
      <c r="J39" s="18">
        <v>1.4064099999999999</v>
      </c>
      <c r="K39" s="18">
        <v>0.044510000000000001</v>
      </c>
      <c r="L39" s="18">
        <v>0.77608999999999995</v>
      </c>
      <c r="M39" s="18">
        <v>0.65698999999999996</v>
      </c>
      <c r="N39" s="18">
        <v>0.45446999999999999</v>
      </c>
      <c r="O39" s="18">
        <v>0.92117000000000004</v>
      </c>
      <c r="P39" s="18">
        <v>0.80691999999999997</v>
      </c>
      <c r="Q39" s="18">
        <v>0.68552999999999997</v>
      </c>
      <c r="R39" s="18">
        <v>3.4506899999999998</v>
      </c>
      <c r="S39" s="18">
        <v>0.43641999999999997</v>
      </c>
      <c r="T39" s="18">
        <v>0.39244000000000001</v>
      </c>
      <c r="U39" s="18">
        <v>1.8163</v>
      </c>
      <c r="V39" s="18">
        <v>1.39205</v>
      </c>
      <c r="W39" s="18">
        <v>0.96247000000000005</v>
      </c>
      <c r="X39" s="18">
        <v>2.0476299999999998</v>
      </c>
      <c r="Y39" s="18">
        <v>1.30962</v>
      </c>
      <c r="Z39" s="18">
        <v>1.51624</v>
      </c>
      <c r="AA39" s="18">
        <v>1.1022000000000001</v>
      </c>
      <c r="AB39" s="18">
        <v>1.4959499999999999</v>
      </c>
      <c r="AC39" s="18">
        <v>1.1253299999999999</v>
      </c>
      <c r="AD39" s="18">
        <v>0.75187000000000004</v>
      </c>
      <c r="AE39" s="18">
        <v>0.90454999999999997</v>
      </c>
    </row>
    <row r="40">
      <c r="A40" s="9">
        <v>5</v>
      </c>
      <c r="B40" s="41" t="s">
        <v>104</v>
      </c>
      <c r="C40" s="34" t="s">
        <v>103</v>
      </c>
      <c r="D40" s="35">
        <v>0.64202999999999999</v>
      </c>
      <c r="E40" s="18">
        <v>0.5897</v>
      </c>
      <c r="F40" s="18">
        <v>1.0601499999999999</v>
      </c>
      <c r="G40" s="18">
        <v>1.1387</v>
      </c>
      <c r="H40" s="18">
        <v>1.32674</v>
      </c>
      <c r="I40" s="18">
        <v>1.03657</v>
      </c>
      <c r="J40" s="18">
        <v>1.0558000000000001</v>
      </c>
      <c r="K40" s="18">
        <v>0.84919</v>
      </c>
      <c r="L40" s="18">
        <v>0.66549999999999998</v>
      </c>
      <c r="M40" s="18">
        <v>0.96453999999999995</v>
      </c>
      <c r="N40" s="18">
        <v>0.87409000000000003</v>
      </c>
      <c r="O40" s="18">
        <v>0.77046999999999999</v>
      </c>
      <c r="P40" s="18">
        <v>1.27511</v>
      </c>
      <c r="Q40" s="18">
        <v>1.44401</v>
      </c>
      <c r="R40" s="18">
        <v>1.6037399999999999</v>
      </c>
      <c r="S40" s="18">
        <v>1.03799</v>
      </c>
      <c r="T40" s="18">
        <v>1.3276300000000001</v>
      </c>
      <c r="U40" s="18">
        <v>1.2466600000000001</v>
      </c>
      <c r="V40" s="18">
        <v>0.81116999999999995</v>
      </c>
      <c r="W40" s="18">
        <v>1.16608</v>
      </c>
      <c r="X40" s="18">
        <v>0.64020999999999995</v>
      </c>
      <c r="Y40" s="18">
        <v>1.06212</v>
      </c>
      <c r="Z40" s="18">
        <v>1.1321399999999999</v>
      </c>
      <c r="AA40" s="18">
        <v>0.71465999999999996</v>
      </c>
      <c r="AB40" s="18">
        <v>1.94112</v>
      </c>
      <c r="AC40" s="18">
        <v>1.0541799999999999</v>
      </c>
      <c r="AD40" s="18">
        <v>0.75153999999999999</v>
      </c>
      <c r="AE40" s="18">
        <v>0.97940000000000005</v>
      </c>
    </row>
    <row r="41">
      <c r="A41" s="9">
        <v>6</v>
      </c>
      <c r="B41" s="41" t="s">
        <v>104</v>
      </c>
      <c r="C41" s="34" t="s">
        <v>103</v>
      </c>
      <c r="D41" s="35">
        <v>0.76041999999999998</v>
      </c>
      <c r="E41" s="18">
        <v>0.55023999999999995</v>
      </c>
      <c r="F41" s="18">
        <v>1.17927</v>
      </c>
      <c r="G41" s="18">
        <v>1.1579999999999999</v>
      </c>
      <c r="H41" s="18">
        <v>1.3503099999999999</v>
      </c>
      <c r="I41" s="18">
        <v>1.0969899999999999</v>
      </c>
      <c r="J41" s="18">
        <v>0.98626999999999998</v>
      </c>
      <c r="K41" s="18">
        <v>0.59004999999999996</v>
      </c>
      <c r="L41" s="18">
        <v>0.64827999999999997</v>
      </c>
      <c r="M41" s="18">
        <v>0.90969999999999995</v>
      </c>
      <c r="N41" s="18">
        <v>0.80169000000000001</v>
      </c>
      <c r="O41" s="18">
        <v>0.70628000000000002</v>
      </c>
      <c r="P41" s="18">
        <v>1.19051</v>
      </c>
      <c r="Q41" s="18">
        <v>1.3123100000000001</v>
      </c>
      <c r="R41" s="18">
        <v>1.29982</v>
      </c>
      <c r="S41" s="18">
        <v>1.0421800000000001</v>
      </c>
      <c r="T41" s="18">
        <v>1.0733600000000001</v>
      </c>
      <c r="U41" s="18">
        <v>1.43286</v>
      </c>
      <c r="V41" s="18">
        <v>0.72528000000000004</v>
      </c>
      <c r="W41" s="18">
        <v>1.05152</v>
      </c>
      <c r="X41" s="18">
        <v>0.83062000000000002</v>
      </c>
      <c r="Y41" s="18">
        <v>0.87539999999999996</v>
      </c>
      <c r="Z41" s="18">
        <v>1.05664</v>
      </c>
      <c r="AA41" s="18">
        <v>0.86785000000000001</v>
      </c>
      <c r="AB41" s="18">
        <v>1.2218599999999999</v>
      </c>
      <c r="AC41" s="18">
        <v>1.22489</v>
      </c>
      <c r="AD41" s="18">
        <v>0.96777999999999997</v>
      </c>
      <c r="AE41" s="18">
        <v>0.99148999999999998</v>
      </c>
    </row>
    <row r="42">
      <c r="A42" s="9">
        <v>7</v>
      </c>
      <c r="B42" s="41" t="s">
        <v>104</v>
      </c>
      <c r="C42" s="34" t="s">
        <v>103</v>
      </c>
      <c r="D42" s="35">
        <v>0.66701999999999995</v>
      </c>
      <c r="E42" s="18">
        <v>0.33233000000000001</v>
      </c>
      <c r="F42" s="18">
        <v>1.2035400000000001</v>
      </c>
      <c r="G42" s="18">
        <v>0.96940999999999999</v>
      </c>
      <c r="H42" s="18">
        <v>1.1025400000000001</v>
      </c>
      <c r="I42" s="18">
        <v>1.2980100000000001</v>
      </c>
      <c r="J42" s="18">
        <v>1.0083500000000001</v>
      </c>
      <c r="K42" s="18">
        <v>0.53454000000000002</v>
      </c>
      <c r="L42" s="18">
        <v>0.31409999999999999</v>
      </c>
      <c r="M42" s="18">
        <v>0.45928000000000002</v>
      </c>
      <c r="N42" s="18">
        <v>0.35393000000000002</v>
      </c>
      <c r="O42" s="18">
        <v>0.72104999999999997</v>
      </c>
      <c r="P42" s="18">
        <v>0.66034000000000004</v>
      </c>
      <c r="Q42" s="18">
        <v>0.62875999999999999</v>
      </c>
      <c r="R42" s="18">
        <v>2.8932899999999999</v>
      </c>
      <c r="S42" s="18">
        <v>0.70903000000000005</v>
      </c>
      <c r="T42" s="18">
        <v>0.47943000000000002</v>
      </c>
      <c r="U42" s="18">
        <v>1.53789</v>
      </c>
      <c r="V42" s="18">
        <v>1.0340400000000001</v>
      </c>
      <c r="W42" s="18">
        <v>0.96448</v>
      </c>
      <c r="X42" s="18">
        <v>1.11043</v>
      </c>
      <c r="Y42" s="18">
        <v>1.3351599999999999</v>
      </c>
      <c r="Z42" s="18">
        <v>1.1380300000000001</v>
      </c>
      <c r="AA42" s="18">
        <v>0.82052000000000003</v>
      </c>
      <c r="AB42" s="18">
        <v>1.4630799999999999</v>
      </c>
      <c r="AC42" s="18">
        <v>1.31511</v>
      </c>
      <c r="AD42" s="18">
        <v>0.73680000000000001</v>
      </c>
      <c r="AE42" s="18">
        <v>0.97277999999999998</v>
      </c>
    </row>
    <row r="43">
      <c r="A43" s="9">
        <v>8</v>
      </c>
      <c r="B43" s="41" t="s">
        <v>104</v>
      </c>
      <c r="C43" s="34" t="s">
        <v>103</v>
      </c>
      <c r="D43" s="35">
        <v>0.94825999999999999</v>
      </c>
      <c r="E43" s="18">
        <v>0.55952000000000002</v>
      </c>
      <c r="F43" s="18">
        <v>0.75729999999999997</v>
      </c>
      <c r="G43" s="18">
        <v>0.73160000000000003</v>
      </c>
      <c r="H43" s="18">
        <v>0.66052</v>
      </c>
      <c r="I43" s="18">
        <v>1.3862699999999999</v>
      </c>
      <c r="J43" s="18">
        <v>1.51606</v>
      </c>
      <c r="K43" s="18">
        <v>0.0061399999999999996</v>
      </c>
      <c r="L43" s="18">
        <v>0.027869999999999999</v>
      </c>
      <c r="M43" s="18">
        <v>0.32086999999999999</v>
      </c>
      <c r="N43" s="18">
        <v>0.54854999999999998</v>
      </c>
      <c r="O43" s="18">
        <v>0.94555999999999996</v>
      </c>
      <c r="P43" s="18">
        <v>0.65410999999999997</v>
      </c>
      <c r="Q43" s="18">
        <v>0.34266000000000002</v>
      </c>
      <c r="R43" s="18">
        <v>4.1188099999999999</v>
      </c>
      <c r="S43" s="18">
        <v>0.40572000000000003</v>
      </c>
      <c r="T43" s="18">
        <v>0.38381999999999999</v>
      </c>
      <c r="U43" s="18">
        <v>1.4315800000000001</v>
      </c>
      <c r="V43" s="18">
        <v>2.2097799999999999</v>
      </c>
      <c r="W43" s="18">
        <v>0.75085000000000002</v>
      </c>
      <c r="X43" s="18">
        <v>1.411</v>
      </c>
      <c r="Y43" s="18">
        <v>1.26711</v>
      </c>
      <c r="Z43" s="18">
        <v>1.32335</v>
      </c>
      <c r="AA43" s="18">
        <v>1.18594</v>
      </c>
      <c r="AB43" s="18">
        <v>1.0395700000000001</v>
      </c>
      <c r="AC43" s="18">
        <v>0.91264000000000001</v>
      </c>
      <c r="AD43" s="18">
        <v>0.76131000000000004</v>
      </c>
      <c r="AE43" s="18">
        <v>0.79764999999999997</v>
      </c>
    </row>
    <row r="44">
      <c r="A44" s="9">
        <v>9</v>
      </c>
      <c r="B44" s="41" t="s">
        <v>104</v>
      </c>
      <c r="C44" s="34" t="s">
        <v>103</v>
      </c>
      <c r="D44" s="35">
        <v>0.78700999999999999</v>
      </c>
      <c r="E44" s="18">
        <v>0.62639999999999996</v>
      </c>
      <c r="F44" s="18">
        <v>0.88026000000000004</v>
      </c>
      <c r="G44" s="18">
        <v>0.97999999999999998</v>
      </c>
      <c r="H44" s="18">
        <v>0.86460000000000004</v>
      </c>
      <c r="I44" s="18">
        <v>1.2746200000000001</v>
      </c>
      <c r="J44" s="18">
        <v>0.96242000000000005</v>
      </c>
      <c r="K44" s="18">
        <v>2.2994500000000002</v>
      </c>
      <c r="L44" s="18">
        <v>0.24793999999999999</v>
      </c>
      <c r="M44" s="18">
        <v>0.65020999999999995</v>
      </c>
      <c r="N44" s="18">
        <v>2.10602</v>
      </c>
      <c r="O44" s="18">
        <v>0.91064999999999996</v>
      </c>
      <c r="P44" s="18">
        <v>0.95025000000000004</v>
      </c>
      <c r="Q44" s="18">
        <v>1.17221</v>
      </c>
      <c r="R44" s="18">
        <v>0.80584</v>
      </c>
      <c r="S44" s="18">
        <v>1.0625199999999999</v>
      </c>
      <c r="T44" s="18">
        <v>0.79713000000000001</v>
      </c>
      <c r="U44" s="18">
        <v>1.0751500000000001</v>
      </c>
      <c r="V44" s="18">
        <v>0.8276</v>
      </c>
      <c r="W44" s="18">
        <v>0.85419999999999996</v>
      </c>
      <c r="X44" s="18">
        <v>0.57387999999999995</v>
      </c>
      <c r="Y44" s="18">
        <v>0.89598999999999995</v>
      </c>
      <c r="Z44" s="18">
        <v>0.91307000000000005</v>
      </c>
      <c r="AA44" s="18">
        <v>0.53430999999999995</v>
      </c>
      <c r="AB44" s="18">
        <v>1.18424</v>
      </c>
      <c r="AC44" s="18">
        <v>0.81530000000000002</v>
      </c>
      <c r="AD44" s="18">
        <v>0.79200999999999999</v>
      </c>
      <c r="AE44" s="18">
        <v>0.95099</v>
      </c>
    </row>
    <row r="45">
      <c r="A45" s="9">
        <v>10</v>
      </c>
      <c r="B45" s="41" t="s">
        <v>104</v>
      </c>
      <c r="C45" s="34" t="s">
        <v>103</v>
      </c>
      <c r="D45" s="35">
        <v>0.67637000000000003</v>
      </c>
      <c r="E45" s="18">
        <v>0.79793999999999998</v>
      </c>
      <c r="F45" s="18">
        <v>0.65224000000000004</v>
      </c>
      <c r="G45" s="18">
        <v>0.96175999999999995</v>
      </c>
      <c r="H45" s="18">
        <v>0.88034999999999997</v>
      </c>
      <c r="I45" s="18">
        <v>0.96364000000000005</v>
      </c>
      <c r="J45" s="18">
        <v>0.59957000000000005</v>
      </c>
      <c r="K45" s="18">
        <v>1.4377</v>
      </c>
      <c r="L45" s="18">
        <v>0.56979000000000002</v>
      </c>
      <c r="M45" s="18">
        <v>0.75222</v>
      </c>
      <c r="N45" s="18">
        <v>1.5809299999999999</v>
      </c>
      <c r="O45" s="18">
        <v>1.04288</v>
      </c>
      <c r="P45" s="18">
        <v>1.4307099999999999</v>
      </c>
      <c r="Q45" s="18">
        <v>1.1132500000000001</v>
      </c>
      <c r="R45" s="18">
        <v>0.63687000000000005</v>
      </c>
      <c r="S45" s="18">
        <v>0.81406999999999996</v>
      </c>
      <c r="T45" s="18">
        <v>3.79495</v>
      </c>
      <c r="U45" s="18">
        <v>1.0220100000000001</v>
      </c>
      <c r="V45" s="18">
        <v>0.95079000000000002</v>
      </c>
      <c r="W45" s="18">
        <v>0.86822999999999995</v>
      </c>
      <c r="X45" s="18">
        <v>0.74050000000000005</v>
      </c>
      <c r="Y45" s="18">
        <v>0.77583000000000002</v>
      </c>
      <c r="Z45" s="18">
        <v>0.94559000000000004</v>
      </c>
      <c r="AA45" s="18">
        <v>0.63839000000000001</v>
      </c>
      <c r="AB45" s="18">
        <v>2.202</v>
      </c>
      <c r="AC45" s="18">
        <v>0.94177999999999995</v>
      </c>
      <c r="AD45" s="18">
        <v>0.89763999999999999</v>
      </c>
      <c r="AE45" s="18">
        <v>1.2016199999999999</v>
      </c>
    </row>
    <row r="46">
      <c r="A46" s="9">
        <v>11</v>
      </c>
      <c r="B46" s="41" t="s">
        <v>104</v>
      </c>
      <c r="C46" s="34" t="s">
        <v>103</v>
      </c>
      <c r="D46" s="35">
        <v>0.98446999999999996</v>
      </c>
      <c r="E46" s="18">
        <v>0.61338999999999999</v>
      </c>
      <c r="F46" s="18">
        <v>1.33466</v>
      </c>
      <c r="G46" s="18">
        <v>1.0269200000000001</v>
      </c>
      <c r="H46" s="18">
        <v>0.75843000000000005</v>
      </c>
      <c r="I46" s="18">
        <v>2.03851</v>
      </c>
      <c r="J46" s="18">
        <v>1.34558</v>
      </c>
      <c r="K46" s="18">
        <v>0.064490000000000006</v>
      </c>
      <c r="L46" s="18">
        <v>0.27936</v>
      </c>
      <c r="M46" s="18">
        <v>0.70604</v>
      </c>
      <c r="N46" s="18">
        <v>0.47391</v>
      </c>
      <c r="O46" s="18">
        <v>0.76939999999999997</v>
      </c>
      <c r="P46" s="18">
        <v>0.87861999999999996</v>
      </c>
      <c r="Q46" s="18">
        <v>0.79281999999999997</v>
      </c>
      <c r="R46" s="18">
        <v>2.4960300000000002</v>
      </c>
      <c r="S46" s="18">
        <v>0.68835000000000002</v>
      </c>
      <c r="T46" s="18">
        <v>0.48865999999999998</v>
      </c>
      <c r="U46" s="18">
        <v>1.3676999999999999</v>
      </c>
      <c r="V46" s="18">
        <v>1.5853900000000001</v>
      </c>
      <c r="W46" s="18">
        <v>0.76705999999999996</v>
      </c>
      <c r="X46" s="18">
        <v>1.1091500000000001</v>
      </c>
      <c r="Y46" s="18">
        <v>2.4751799999999999</v>
      </c>
      <c r="Z46" s="18">
        <v>1.60318</v>
      </c>
      <c r="AA46" s="18">
        <v>1.1153900000000001</v>
      </c>
      <c r="AB46" s="18">
        <v>1.3352200000000001</v>
      </c>
      <c r="AC46" s="18">
        <v>0.82799999999999996</v>
      </c>
      <c r="AD46" s="18">
        <v>0.74492000000000003</v>
      </c>
      <c r="AE46" s="18">
        <v>0.81806999999999996</v>
      </c>
    </row>
    <row r="47">
      <c r="A47" s="14">
        <v>12</v>
      </c>
      <c r="B47" s="42" t="s">
        <v>104</v>
      </c>
      <c r="C47" s="37" t="s">
        <v>103</v>
      </c>
      <c r="D47" s="38">
        <v>0.83143</v>
      </c>
      <c r="E47" s="39">
        <v>0.44941999999999999</v>
      </c>
      <c r="F47" s="39">
        <v>0.98182000000000003</v>
      </c>
      <c r="G47" s="39">
        <v>0.96552000000000004</v>
      </c>
      <c r="H47" s="39">
        <v>1.0709500000000001</v>
      </c>
      <c r="I47" s="39">
        <v>1.06932</v>
      </c>
      <c r="J47" s="39">
        <v>1.1261300000000001</v>
      </c>
      <c r="K47" s="39">
        <v>0.097309999999999994</v>
      </c>
      <c r="L47" s="39">
        <v>0.16949</v>
      </c>
      <c r="M47" s="39">
        <v>0.52690999999999999</v>
      </c>
      <c r="N47" s="39">
        <v>0.54803000000000002</v>
      </c>
      <c r="O47" s="39">
        <v>0.90227000000000002</v>
      </c>
      <c r="P47" s="39">
        <v>0.61404999999999998</v>
      </c>
      <c r="Q47" s="39">
        <v>0.75465000000000004</v>
      </c>
      <c r="R47" s="18">
        <v>1.30209</v>
      </c>
      <c r="S47" s="18">
        <v>0.55059000000000002</v>
      </c>
      <c r="T47" s="18">
        <v>4.3751199999999999</v>
      </c>
      <c r="U47" s="18">
        <v>1.38439</v>
      </c>
      <c r="V47" s="18">
        <v>1.8172200000000001</v>
      </c>
      <c r="W47" s="18">
        <v>0.87831000000000004</v>
      </c>
      <c r="X47" s="18">
        <v>0.74948999999999999</v>
      </c>
      <c r="Y47" s="18">
        <v>1.2760400000000001</v>
      </c>
      <c r="Z47" s="18">
        <v>1.2024699999999999</v>
      </c>
      <c r="AA47" s="18">
        <v>0.81122000000000005</v>
      </c>
      <c r="AB47" s="18">
        <v>2.3035100000000002</v>
      </c>
      <c r="AC47" s="18">
        <v>1.0087600000000001</v>
      </c>
      <c r="AD47" s="18">
        <v>0.85958000000000001</v>
      </c>
      <c r="AE47" s="18">
        <v>1.02637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1" zoomScale="60" workbookViewId="0">
      <selection activeCell="E223" activeCellId="0" sqref="E223"/>
    </sheetView>
  </sheetViews>
  <sheetFormatPr defaultRowHeight="14.25"/>
  <cols>
    <col customWidth="1" min="2" max="2" width="15.85546875"/>
    <col customWidth="1" min="3" max="3" width="10.85546875"/>
    <col min="14" max="14" style="43" width="9.140625"/>
  </cols>
  <sheetData>
    <row r="2">
      <c r="A2" s="1" t="s">
        <v>0</v>
      </c>
      <c r="B2" s="2" t="s">
        <v>1</v>
      </c>
      <c r="C2" s="1" t="s">
        <v>2</v>
      </c>
      <c r="D2" t="s">
        <v>105</v>
      </c>
      <c r="E2" s="44" t="s">
        <v>4</v>
      </c>
      <c r="F2" s="44" t="s">
        <v>15</v>
      </c>
      <c r="G2" s="44" t="s">
        <v>6</v>
      </c>
      <c r="H2" s="44" t="s">
        <v>5</v>
      </c>
      <c r="I2" s="44" t="s">
        <v>14</v>
      </c>
      <c r="J2" s="44" t="s">
        <v>21</v>
      </c>
      <c r="K2" s="44" t="s">
        <v>12</v>
      </c>
      <c r="L2" s="44" t="s">
        <v>17</v>
      </c>
      <c r="M2" s="44" t="s">
        <v>3</v>
      </c>
      <c r="N2" s="45" t="s">
        <v>11</v>
      </c>
      <c r="O2" s="44" t="s">
        <v>10</v>
      </c>
      <c r="P2" s="44" t="s">
        <v>20</v>
      </c>
      <c r="Q2" s="44" t="s">
        <v>9</v>
      </c>
      <c r="R2" s="44" t="s">
        <v>13</v>
      </c>
      <c r="S2" s="44" t="s">
        <v>8</v>
      </c>
      <c r="T2" s="44" t="s">
        <v>18</v>
      </c>
      <c r="U2" s="44" t="s">
        <v>7</v>
      </c>
      <c r="V2" s="46" t="s">
        <v>22</v>
      </c>
      <c r="W2" s="44" t="s">
        <v>19</v>
      </c>
      <c r="X2" s="44" t="s">
        <v>16</v>
      </c>
    </row>
    <row r="3">
      <c r="A3" s="3">
        <v>13</v>
      </c>
      <c r="B3" s="4" t="s">
        <v>25</v>
      </c>
      <c r="C3" s="5" t="s">
        <v>24</v>
      </c>
      <c r="D3" s="47" t="s">
        <v>106</v>
      </c>
      <c r="E3" s="4">
        <v>0.59172999999999998</v>
      </c>
      <c r="F3" s="4">
        <v>0.79444000000000004</v>
      </c>
      <c r="G3" s="4">
        <v>0.50339999999999996</v>
      </c>
      <c r="H3" s="4">
        <v>0.56928000000000001</v>
      </c>
      <c r="I3" s="4">
        <v>0.66647999999999996</v>
      </c>
      <c r="J3" s="4">
        <v>0.75336000000000003</v>
      </c>
      <c r="K3" s="4">
        <v>0.82608000000000004</v>
      </c>
      <c r="L3" s="4">
        <v>0.75424000000000002</v>
      </c>
      <c r="M3" s="6">
        <v>0.64441999999999999</v>
      </c>
      <c r="N3" s="6">
        <v>0.42315999999999998</v>
      </c>
      <c r="O3" s="4">
        <v>1.08518</v>
      </c>
      <c r="P3" s="4">
        <v>0.17194999999999999</v>
      </c>
      <c r="Q3" s="4">
        <v>0.91198999999999997</v>
      </c>
      <c r="R3" s="4">
        <v>0.50873000000000002</v>
      </c>
      <c r="S3" s="4">
        <v>1.0142899999999999</v>
      </c>
      <c r="T3" s="4">
        <v>0.58823000000000003</v>
      </c>
      <c r="U3" s="4">
        <v>0.66193000000000002</v>
      </c>
      <c r="V3" s="7">
        <v>0.62422999999999995</v>
      </c>
      <c r="W3" s="4">
        <v>0.082280000000000006</v>
      </c>
      <c r="X3" s="4">
        <v>0.72667000000000004</v>
      </c>
    </row>
    <row r="4">
      <c r="A4" s="8">
        <v>14</v>
      </c>
      <c r="B4" s="2" t="s">
        <v>25</v>
      </c>
      <c r="C4" s="1" t="s">
        <v>24</v>
      </c>
      <c r="D4" s="48" t="s">
        <v>106</v>
      </c>
      <c r="E4" s="2">
        <v>0.34447</v>
      </c>
      <c r="F4" s="2">
        <v>0.89146999999999998</v>
      </c>
      <c r="G4" s="2">
        <v>0.64273000000000002</v>
      </c>
      <c r="H4" s="2">
        <v>0.48746</v>
      </c>
      <c r="I4" s="2">
        <v>0.74095999999999995</v>
      </c>
      <c r="J4" s="2">
        <v>0.67020000000000002</v>
      </c>
      <c r="K4" s="2">
        <v>0.68479999999999996</v>
      </c>
      <c r="L4" s="2">
        <v>0.65332000000000001</v>
      </c>
      <c r="M4" s="9">
        <v>0.61185</v>
      </c>
      <c r="N4" s="9">
        <v>0.33028000000000002</v>
      </c>
      <c r="O4" s="2">
        <v>1.0541499999999999</v>
      </c>
      <c r="P4" s="2">
        <v>0.20407</v>
      </c>
      <c r="Q4" s="2">
        <v>0.82082999999999995</v>
      </c>
      <c r="R4" s="2">
        <v>0.70455999999999996</v>
      </c>
      <c r="S4" s="2">
        <v>1.0541499999999999</v>
      </c>
      <c r="T4" s="2">
        <v>0.67049000000000003</v>
      </c>
      <c r="U4" s="2">
        <v>0.82587999999999995</v>
      </c>
      <c r="V4" s="10">
        <v>0.61592000000000002</v>
      </c>
      <c r="W4" s="2">
        <v>0.11076999999999999</v>
      </c>
      <c r="X4" s="2">
        <v>0.75592999999999999</v>
      </c>
    </row>
    <row r="5">
      <c r="A5" s="8">
        <v>15</v>
      </c>
      <c r="B5" s="2" t="s">
        <v>25</v>
      </c>
      <c r="C5" s="1" t="s">
        <v>24</v>
      </c>
      <c r="D5" s="48" t="s">
        <v>106</v>
      </c>
      <c r="E5" s="2">
        <v>0.70057000000000003</v>
      </c>
      <c r="F5" s="2">
        <v>0.84279999999999999</v>
      </c>
      <c r="G5" s="2">
        <v>0.66815000000000002</v>
      </c>
      <c r="H5" s="2">
        <v>0.67161999999999999</v>
      </c>
      <c r="I5" s="2">
        <v>0.75668999999999997</v>
      </c>
      <c r="J5" s="2">
        <v>1.0945199999999999</v>
      </c>
      <c r="K5" s="2">
        <v>0.94606000000000001</v>
      </c>
      <c r="L5" s="2">
        <v>1.02556</v>
      </c>
      <c r="M5" s="9">
        <v>0.93584999999999996</v>
      </c>
      <c r="N5" s="9">
        <v>0.80530999999999997</v>
      </c>
      <c r="O5" s="2">
        <v>1.0840799999999999</v>
      </c>
      <c r="P5" s="2">
        <v>0.32396000000000003</v>
      </c>
      <c r="Q5" s="2">
        <v>1.15279</v>
      </c>
      <c r="R5" s="2">
        <v>0.85846999999999996</v>
      </c>
      <c r="S5" s="2">
        <v>0.99514999999999998</v>
      </c>
      <c r="T5" s="2">
        <v>1.0082100000000001</v>
      </c>
      <c r="U5" s="2">
        <v>0.78415000000000001</v>
      </c>
      <c r="V5" s="10">
        <v>0.86645000000000005</v>
      </c>
      <c r="W5" s="2">
        <v>0.10741000000000001</v>
      </c>
      <c r="X5" s="2">
        <v>0.58916999999999997</v>
      </c>
    </row>
    <row r="6">
      <c r="A6" s="8">
        <v>16</v>
      </c>
      <c r="B6" s="2" t="s">
        <v>25</v>
      </c>
      <c r="C6" s="1" t="s">
        <v>24</v>
      </c>
      <c r="D6" s="48" t="s">
        <v>106</v>
      </c>
      <c r="E6" s="2">
        <v>0.40554000000000001</v>
      </c>
      <c r="F6" s="2">
        <v>0.75377000000000005</v>
      </c>
      <c r="G6" s="2">
        <v>0.53208999999999995</v>
      </c>
      <c r="H6" s="2">
        <v>0.61870000000000003</v>
      </c>
      <c r="I6" s="2">
        <v>0.64673000000000003</v>
      </c>
      <c r="J6" s="2">
        <v>0.76051000000000002</v>
      </c>
      <c r="K6" s="2">
        <v>0.64146000000000003</v>
      </c>
      <c r="L6" s="2">
        <v>0.83548</v>
      </c>
      <c r="M6" s="9">
        <v>0.88417000000000001</v>
      </c>
      <c r="N6" s="9">
        <v>0.52661000000000002</v>
      </c>
      <c r="O6" s="2">
        <v>0.85641</v>
      </c>
      <c r="P6" s="2">
        <v>0.36635000000000001</v>
      </c>
      <c r="Q6" s="2">
        <v>1.1024799999999999</v>
      </c>
      <c r="R6" s="2">
        <v>1.0329999999999999</v>
      </c>
      <c r="S6" s="2">
        <v>1.38148</v>
      </c>
      <c r="T6" s="2">
        <v>1.0734399999999999</v>
      </c>
      <c r="U6" s="2">
        <v>1.1717</v>
      </c>
      <c r="V6" s="10">
        <v>1.0688899999999999</v>
      </c>
      <c r="W6" s="2">
        <v>0.18190999999999999</v>
      </c>
      <c r="X6" s="2">
        <v>1.2753399999999999</v>
      </c>
    </row>
    <row r="7">
      <c r="A7" s="8">
        <v>17</v>
      </c>
      <c r="B7" s="2" t="s">
        <v>25</v>
      </c>
      <c r="C7" s="1" t="s">
        <v>24</v>
      </c>
      <c r="D7" s="48" t="s">
        <v>106</v>
      </c>
      <c r="E7" s="2">
        <v>0.82750000000000001</v>
      </c>
      <c r="F7" s="2">
        <v>0.97792000000000001</v>
      </c>
      <c r="G7" s="2">
        <v>0.61839999999999995</v>
      </c>
      <c r="H7" s="2">
        <v>0.98648999999999998</v>
      </c>
      <c r="I7" s="2">
        <v>1.00071</v>
      </c>
      <c r="J7" s="2">
        <v>1.1865399999999999</v>
      </c>
      <c r="K7" s="2">
        <v>1.0414600000000001</v>
      </c>
      <c r="L7" s="2">
        <v>0.97316000000000003</v>
      </c>
      <c r="M7" s="9">
        <v>1.02952</v>
      </c>
      <c r="N7" s="9">
        <v>0.72746</v>
      </c>
      <c r="O7" s="2">
        <v>1.10839</v>
      </c>
      <c r="P7" s="2">
        <v>0.26027</v>
      </c>
      <c r="Q7" s="2">
        <v>1.2355700000000001</v>
      </c>
      <c r="R7" s="2">
        <v>0.96719999999999995</v>
      </c>
      <c r="S7" s="2">
        <v>1.1104099999999999</v>
      </c>
      <c r="T7" s="2">
        <v>1.07264</v>
      </c>
      <c r="U7" s="2">
        <v>0.87248000000000003</v>
      </c>
      <c r="V7" s="10">
        <v>1.1028</v>
      </c>
      <c r="W7" s="2">
        <v>0.099709999999999993</v>
      </c>
      <c r="X7" s="2">
        <v>0.52549999999999997</v>
      </c>
    </row>
    <row r="8">
      <c r="A8" s="8">
        <v>18</v>
      </c>
      <c r="B8" s="2" t="s">
        <v>25</v>
      </c>
      <c r="C8" s="1" t="s">
        <v>24</v>
      </c>
      <c r="D8" s="48" t="s">
        <v>106</v>
      </c>
      <c r="E8" s="2">
        <v>0.73948000000000003</v>
      </c>
      <c r="F8" s="2">
        <v>0.86240000000000006</v>
      </c>
      <c r="G8" s="2">
        <v>0.61263999999999996</v>
      </c>
      <c r="H8" s="2">
        <v>0.81923000000000001</v>
      </c>
      <c r="I8" s="2">
        <v>0.85453000000000001</v>
      </c>
      <c r="J8" s="2">
        <v>0.76941999999999999</v>
      </c>
      <c r="K8" s="2">
        <v>0.84528999999999999</v>
      </c>
      <c r="L8" s="2">
        <v>0.86014999999999997</v>
      </c>
      <c r="M8" s="9">
        <v>1.1263399999999999</v>
      </c>
      <c r="N8" s="9">
        <v>1.1692800000000001</v>
      </c>
      <c r="O8" s="2">
        <v>0.85694000000000004</v>
      </c>
      <c r="P8" s="2">
        <v>0.39099</v>
      </c>
      <c r="Q8" s="2">
        <v>1.0799099999999999</v>
      </c>
      <c r="R8" s="2">
        <v>0.86434999999999995</v>
      </c>
      <c r="S8" s="2">
        <v>1.14849</v>
      </c>
      <c r="T8" s="2">
        <v>1.2627699999999999</v>
      </c>
      <c r="U8" s="2">
        <v>1.17944</v>
      </c>
      <c r="V8" s="10">
        <v>0.88324000000000003</v>
      </c>
      <c r="W8" s="2">
        <v>0.28439999999999999</v>
      </c>
      <c r="X8" s="2">
        <v>0.66905000000000003</v>
      </c>
    </row>
    <row r="9">
      <c r="A9" s="8">
        <v>19</v>
      </c>
      <c r="B9" s="2" t="s">
        <v>25</v>
      </c>
      <c r="C9" s="1" t="s">
        <v>24</v>
      </c>
      <c r="D9" s="48" t="s">
        <v>106</v>
      </c>
      <c r="E9" s="2">
        <v>0.68474999999999997</v>
      </c>
      <c r="F9" s="2">
        <v>0.83387999999999995</v>
      </c>
      <c r="G9" s="2">
        <v>0.72275999999999996</v>
      </c>
      <c r="H9" s="2">
        <v>0.77246000000000004</v>
      </c>
      <c r="I9" s="2">
        <v>0.93025000000000002</v>
      </c>
      <c r="J9" s="2">
        <v>0.76331000000000004</v>
      </c>
      <c r="K9" s="2">
        <v>1.01498</v>
      </c>
      <c r="L9" s="2">
        <v>0.73309000000000002</v>
      </c>
      <c r="M9" s="9">
        <v>0.89880000000000004</v>
      </c>
      <c r="N9" s="9">
        <v>0.46536</v>
      </c>
      <c r="O9" s="2">
        <v>1.2422800000000001</v>
      </c>
      <c r="P9" s="2">
        <v>0.32031999999999999</v>
      </c>
      <c r="Q9" s="2">
        <v>0.94428000000000001</v>
      </c>
      <c r="R9" s="2">
        <v>1.06138</v>
      </c>
      <c r="S9" s="2">
        <v>1.3198700000000001</v>
      </c>
      <c r="T9" s="2">
        <v>0.73258000000000001</v>
      </c>
      <c r="U9" s="2">
        <v>0.91351000000000004</v>
      </c>
      <c r="V9" s="10">
        <v>1.18509</v>
      </c>
      <c r="W9" s="2">
        <v>0.091189999999999993</v>
      </c>
      <c r="X9" s="2">
        <v>0.96377000000000002</v>
      </c>
    </row>
    <row r="10">
      <c r="A10" s="8">
        <v>20</v>
      </c>
      <c r="B10" s="2" t="s">
        <v>25</v>
      </c>
      <c r="C10" s="1" t="s">
        <v>24</v>
      </c>
      <c r="D10" s="48" t="s">
        <v>106</v>
      </c>
      <c r="E10" s="2">
        <v>0.74612999999999996</v>
      </c>
      <c r="F10" s="2">
        <v>1.11741</v>
      </c>
      <c r="G10" s="2">
        <v>0.72638999999999998</v>
      </c>
      <c r="H10" s="2">
        <v>0.84313000000000005</v>
      </c>
      <c r="I10" s="2">
        <v>1.11842</v>
      </c>
      <c r="J10" s="2">
        <v>0.79625999999999997</v>
      </c>
      <c r="K10" s="2">
        <v>1.0569200000000001</v>
      </c>
      <c r="L10" s="2">
        <v>0.86304999999999998</v>
      </c>
      <c r="M10" s="9">
        <v>0.81605000000000005</v>
      </c>
      <c r="N10" s="9">
        <v>1.3172600000000001</v>
      </c>
      <c r="O10" s="2">
        <v>0.99265000000000003</v>
      </c>
      <c r="P10" s="2"/>
      <c r="Q10" s="2">
        <v>1.07392</v>
      </c>
      <c r="R10" s="2">
        <v>0.76661000000000001</v>
      </c>
      <c r="S10" s="2">
        <v>0.72524</v>
      </c>
      <c r="T10" s="2">
        <v>1.1626799999999999</v>
      </c>
      <c r="U10" s="2">
        <v>1.1704399999999999</v>
      </c>
      <c r="V10" s="10">
        <v>0.72629999999999995</v>
      </c>
      <c r="W10" s="2"/>
      <c r="X10" s="2">
        <v>0.50976999999999995</v>
      </c>
    </row>
    <row r="11">
      <c r="A11" s="8">
        <v>21</v>
      </c>
      <c r="B11" s="2" t="s">
        <v>25</v>
      </c>
      <c r="C11" s="1" t="s">
        <v>24</v>
      </c>
      <c r="D11" s="48" t="s">
        <v>106</v>
      </c>
      <c r="E11" s="2">
        <v>0.74272000000000005</v>
      </c>
      <c r="F11" s="2">
        <v>0.96118999999999999</v>
      </c>
      <c r="G11" s="2">
        <v>0.69567999999999997</v>
      </c>
      <c r="H11" s="2">
        <v>0.80206</v>
      </c>
      <c r="I11" s="2">
        <v>0.86924999999999997</v>
      </c>
      <c r="J11" s="2">
        <v>0.89927000000000001</v>
      </c>
      <c r="K11" s="2">
        <v>1.02321</v>
      </c>
      <c r="L11" s="2">
        <v>0.95094999999999996</v>
      </c>
      <c r="M11" s="9">
        <v>0.84667999999999999</v>
      </c>
      <c r="N11" s="9">
        <v>0.42581999999999998</v>
      </c>
      <c r="O11" s="2">
        <v>0.50258999999999998</v>
      </c>
      <c r="P11" s="2">
        <v>0.27568999999999999</v>
      </c>
      <c r="Q11" s="2">
        <v>1.06389</v>
      </c>
      <c r="R11" s="2">
        <v>0.90444999999999998</v>
      </c>
      <c r="S11" s="2">
        <v>1.05409</v>
      </c>
      <c r="T11" s="2">
        <v>0.88324999999999998</v>
      </c>
      <c r="U11" s="2">
        <v>0.89759999999999995</v>
      </c>
      <c r="V11" s="10">
        <v>0.94011</v>
      </c>
      <c r="W11" s="2">
        <v>0.10645</v>
      </c>
      <c r="X11" s="2">
        <v>1.3270999999999999</v>
      </c>
      <c r="BB11" t="s">
        <v>107</v>
      </c>
    </row>
    <row r="12">
      <c r="A12" s="8">
        <v>22</v>
      </c>
      <c r="B12" s="2" t="s">
        <v>25</v>
      </c>
      <c r="C12" s="1" t="s">
        <v>24</v>
      </c>
      <c r="D12" s="48" t="s">
        <v>106</v>
      </c>
      <c r="E12" s="2">
        <v>0.73801000000000005</v>
      </c>
      <c r="F12" s="2">
        <v>1.1360300000000001</v>
      </c>
      <c r="G12" s="2">
        <v>0.70426999999999995</v>
      </c>
      <c r="H12" s="2">
        <v>0.79976000000000003</v>
      </c>
      <c r="I12" s="2">
        <v>1.06368</v>
      </c>
      <c r="J12" s="2">
        <v>0.91164999999999996</v>
      </c>
      <c r="K12" s="2">
        <v>0.90990000000000004</v>
      </c>
      <c r="L12" s="2">
        <v>0.75207000000000002</v>
      </c>
      <c r="M12" s="9">
        <v>1.0243199999999999</v>
      </c>
      <c r="N12" s="9">
        <v>0.58996999999999999</v>
      </c>
      <c r="O12" s="2">
        <v>0.67403999999999997</v>
      </c>
      <c r="P12" s="2">
        <v>0.26700000000000002</v>
      </c>
      <c r="Q12" s="2">
        <v>1.0015700000000001</v>
      </c>
      <c r="R12" s="2">
        <v>1.11619</v>
      </c>
      <c r="S12" s="2">
        <v>1.26037</v>
      </c>
      <c r="T12" s="2">
        <v>1.15534</v>
      </c>
      <c r="U12" s="2">
        <v>1.38869</v>
      </c>
      <c r="V12" s="10">
        <v>1.2474700000000001</v>
      </c>
      <c r="W12" s="2">
        <v>0.15986</v>
      </c>
      <c r="X12" s="2">
        <v>1.21567</v>
      </c>
      <c r="BA12" s="49" t="s">
        <v>4</v>
      </c>
      <c r="BB12" s="18">
        <v>0.77692159166974695</v>
      </c>
    </row>
    <row r="13">
      <c r="A13" s="8">
        <v>23</v>
      </c>
      <c r="B13" s="2" t="s">
        <v>25</v>
      </c>
      <c r="C13" s="1" t="s">
        <v>24</v>
      </c>
      <c r="D13" s="48" t="s">
        <v>106</v>
      </c>
      <c r="E13" s="12">
        <v>0.58450000000000002</v>
      </c>
      <c r="F13" s="12">
        <v>0.91586000000000001</v>
      </c>
      <c r="G13" s="12">
        <v>0.48399999999999999</v>
      </c>
      <c r="H13" s="12">
        <v>0.87846000000000002</v>
      </c>
      <c r="I13" s="12">
        <v>0.88551000000000002</v>
      </c>
      <c r="J13" s="12">
        <v>1.2863199999999999</v>
      </c>
      <c r="K13" s="12">
        <v>0.97757000000000005</v>
      </c>
      <c r="L13" s="12">
        <v>0.96780999999999995</v>
      </c>
      <c r="M13" s="14">
        <v>0.93472</v>
      </c>
      <c r="N13" s="14">
        <v>0.33709</v>
      </c>
      <c r="O13" s="12">
        <v>0.99975000000000003</v>
      </c>
      <c r="P13" s="12">
        <v>0.22914000000000001</v>
      </c>
      <c r="Q13" s="12">
        <v>1.13808</v>
      </c>
      <c r="R13" s="12">
        <v>0.92649000000000004</v>
      </c>
      <c r="S13" s="12">
        <v>1.1995</v>
      </c>
      <c r="T13" s="12">
        <v>1.1413899999999999</v>
      </c>
      <c r="U13" s="12">
        <v>1.16035</v>
      </c>
      <c r="V13" s="15">
        <v>1.0024599999999999</v>
      </c>
      <c r="W13" s="12">
        <v>0.13444999999999999</v>
      </c>
      <c r="X13" s="12">
        <v>1.16713</v>
      </c>
      <c r="BA13" s="49" t="s">
        <v>4</v>
      </c>
      <c r="BB13" s="18">
        <v>-0.48552255333695488</v>
      </c>
    </row>
    <row r="14">
      <c r="A14" s="3">
        <v>13</v>
      </c>
      <c r="B14" s="4" t="s">
        <v>25</v>
      </c>
      <c r="C14" s="5" t="s">
        <v>26</v>
      </c>
      <c r="D14" s="47" t="s">
        <v>106</v>
      </c>
      <c r="E14" s="4">
        <v>0.34533999999999998</v>
      </c>
      <c r="F14" s="4">
        <v>0.85841000000000001</v>
      </c>
      <c r="G14" s="4">
        <v>0.83857999999999999</v>
      </c>
      <c r="H14" s="4">
        <v>0.56850999999999996</v>
      </c>
      <c r="I14" s="4">
        <v>0.86014999999999997</v>
      </c>
      <c r="J14" s="4">
        <v>0.73692000000000002</v>
      </c>
      <c r="K14" s="4">
        <v>0.76978000000000002</v>
      </c>
      <c r="L14" s="4">
        <v>0.82206999999999997</v>
      </c>
      <c r="M14" s="6">
        <v>0.90747999999999995</v>
      </c>
      <c r="N14" s="6">
        <v>0.27071000000000001</v>
      </c>
      <c r="O14" s="4">
        <v>0.92612000000000005</v>
      </c>
      <c r="P14" s="4">
        <v>0.30903000000000003</v>
      </c>
      <c r="Q14" s="4">
        <v>1.21905</v>
      </c>
      <c r="R14" s="4">
        <v>0.92949999999999999</v>
      </c>
      <c r="S14" s="4">
        <v>0.97680999999999996</v>
      </c>
      <c r="T14" s="4">
        <v>1.05097</v>
      </c>
      <c r="U14" s="4">
        <v>1.26163</v>
      </c>
      <c r="V14" s="7">
        <v>0.77468000000000004</v>
      </c>
      <c r="W14" s="4">
        <v>0.11806999999999999</v>
      </c>
      <c r="X14" s="4">
        <v>1.4092499999999999</v>
      </c>
      <c r="BA14" s="49" t="s">
        <v>4</v>
      </c>
      <c r="BB14" s="18">
        <v>0.2929176704893483</v>
      </c>
    </row>
    <row r="15">
      <c r="A15" s="8">
        <v>14</v>
      </c>
      <c r="B15" s="2" t="s">
        <v>25</v>
      </c>
      <c r="C15" s="1" t="s">
        <v>26</v>
      </c>
      <c r="D15" s="48" t="s">
        <v>106</v>
      </c>
      <c r="E15" s="2">
        <v>0.48229</v>
      </c>
      <c r="F15" s="2">
        <v>0.65403</v>
      </c>
      <c r="G15" s="2">
        <v>0.64327000000000001</v>
      </c>
      <c r="H15" s="2">
        <v>0.50248000000000004</v>
      </c>
      <c r="I15" s="2">
        <v>0.73807</v>
      </c>
      <c r="J15" s="2">
        <v>0.82174000000000003</v>
      </c>
      <c r="K15" s="2">
        <v>0.84423000000000004</v>
      </c>
      <c r="L15" s="2">
        <v>0.84521000000000002</v>
      </c>
      <c r="M15" s="9">
        <v>0.58277000000000001</v>
      </c>
      <c r="N15" s="9">
        <v>0.17868000000000001</v>
      </c>
      <c r="O15" s="2">
        <v>1.1010200000000001</v>
      </c>
      <c r="P15" s="2">
        <v>0.22378000000000001</v>
      </c>
      <c r="Q15" s="2">
        <v>0.9123</v>
      </c>
      <c r="R15" s="2">
        <v>0.69108999999999998</v>
      </c>
      <c r="S15" s="2">
        <v>0.96594999999999998</v>
      </c>
      <c r="T15" s="2">
        <v>1.12554</v>
      </c>
      <c r="U15" s="2">
        <v>1.02336</v>
      </c>
      <c r="V15" s="10">
        <v>0.83214999999999995</v>
      </c>
      <c r="W15" s="2">
        <v>0.18426999999999999</v>
      </c>
      <c r="X15" s="2">
        <v>0.93801000000000001</v>
      </c>
      <c r="BA15" s="49" t="s">
        <v>4</v>
      </c>
      <c r="BB15" s="18">
        <v>-0.070839869980954429</v>
      </c>
    </row>
    <row r="16">
      <c r="A16" s="8">
        <v>15</v>
      </c>
      <c r="B16" s="2" t="s">
        <v>25</v>
      </c>
      <c r="C16" s="1" t="s">
        <v>26</v>
      </c>
      <c r="D16" s="48" t="s">
        <v>106</v>
      </c>
      <c r="E16" s="2">
        <v>0.57184000000000001</v>
      </c>
      <c r="F16" s="2">
        <v>1.11321</v>
      </c>
      <c r="G16" s="2">
        <v>0.86682999999999999</v>
      </c>
      <c r="H16" s="2">
        <v>0.92852999999999997</v>
      </c>
      <c r="I16" s="2">
        <v>0.98250999999999999</v>
      </c>
      <c r="J16" s="2">
        <v>1.39394</v>
      </c>
      <c r="K16" s="2">
        <v>1.0410999999999999</v>
      </c>
      <c r="L16" s="2">
        <v>1.16683</v>
      </c>
      <c r="M16" s="9">
        <v>1.3544799999999999</v>
      </c>
      <c r="N16" s="9">
        <v>1.0210399999999999</v>
      </c>
      <c r="O16" s="2">
        <v>0.95130999999999999</v>
      </c>
      <c r="P16" s="2">
        <v>0.36445</v>
      </c>
      <c r="Q16" s="2">
        <v>1.4286799999999999</v>
      </c>
      <c r="R16" s="2">
        <v>1.25013</v>
      </c>
      <c r="S16" s="2">
        <v>1.1519200000000001</v>
      </c>
      <c r="T16" s="2"/>
      <c r="U16" s="2">
        <v>1.9060999999999999</v>
      </c>
      <c r="V16" s="10">
        <v>1.35521</v>
      </c>
      <c r="W16" s="2">
        <v>0.17305000000000001</v>
      </c>
      <c r="X16" s="2">
        <v>0.94615000000000005</v>
      </c>
      <c r="BA16" s="49" t="s">
        <v>4</v>
      </c>
      <c r="BB16" s="18">
        <v>0.11397863922283871</v>
      </c>
    </row>
    <row r="17">
      <c r="A17" s="8">
        <v>16</v>
      </c>
      <c r="B17" s="2" t="s">
        <v>25</v>
      </c>
      <c r="C17" s="1" t="s">
        <v>26</v>
      </c>
      <c r="D17" s="48" t="s">
        <v>106</v>
      </c>
      <c r="E17" s="2">
        <v>0.42595</v>
      </c>
      <c r="F17" s="2">
        <v>0.59533999999999998</v>
      </c>
      <c r="G17" s="2">
        <v>0.58431999999999995</v>
      </c>
      <c r="H17" s="2">
        <v>0.65105000000000002</v>
      </c>
      <c r="I17" s="2">
        <v>0.67398999999999998</v>
      </c>
      <c r="J17" s="2">
        <v>0.76983999999999997</v>
      </c>
      <c r="K17" s="2">
        <v>0.77139999999999997</v>
      </c>
      <c r="L17" s="2">
        <v>0.78683999999999998</v>
      </c>
      <c r="M17" s="9">
        <v>0.90659999999999996</v>
      </c>
      <c r="N17" s="9">
        <v>0.43528</v>
      </c>
      <c r="O17" s="2">
        <v>1.0600499999999999</v>
      </c>
      <c r="P17" s="2">
        <v>0.36253999999999997</v>
      </c>
      <c r="Q17" s="2">
        <v>1.1594100000000001</v>
      </c>
      <c r="R17" s="2">
        <v>1.1072299999999999</v>
      </c>
      <c r="S17" s="2">
        <v>1.4442900000000001</v>
      </c>
      <c r="T17" s="2">
        <v>0.87619999999999998</v>
      </c>
      <c r="U17" s="2">
        <v>1.11652</v>
      </c>
      <c r="V17" s="10">
        <v>1.18398</v>
      </c>
      <c r="W17" s="2">
        <v>0.14773</v>
      </c>
      <c r="X17" s="2">
        <v>1.08938</v>
      </c>
      <c r="BA17" s="49" t="s">
        <v>4</v>
      </c>
      <c r="BB17" s="18">
        <v>0.16980551016210935</v>
      </c>
    </row>
    <row r="18">
      <c r="A18" s="8">
        <v>17</v>
      </c>
      <c r="B18" s="2" t="s">
        <v>25</v>
      </c>
      <c r="C18" s="1" t="s">
        <v>26</v>
      </c>
      <c r="D18" s="48" t="s">
        <v>106</v>
      </c>
      <c r="E18" s="2">
        <v>0.76463999999999999</v>
      </c>
      <c r="F18" s="2">
        <v>1.0057799999999999</v>
      </c>
      <c r="G18" s="2">
        <v>0.53525999999999996</v>
      </c>
      <c r="H18" s="2">
        <v>1.1059000000000001</v>
      </c>
      <c r="I18" s="2">
        <v>0.96584999999999999</v>
      </c>
      <c r="J18" s="2">
        <v>1.3590199999999999</v>
      </c>
      <c r="K18" s="2">
        <v>0.97423999999999999</v>
      </c>
      <c r="L18" s="2">
        <v>1.21519</v>
      </c>
      <c r="M18" s="9">
        <v>1.22746</v>
      </c>
      <c r="N18" s="9">
        <v>0.77751999999999999</v>
      </c>
      <c r="O18" s="2">
        <v>1.1365099999999999</v>
      </c>
      <c r="P18" s="2">
        <v>0.45959</v>
      </c>
      <c r="Q18" s="2">
        <v>1.45573</v>
      </c>
      <c r="R18" s="2">
        <v>1.2411399999999999</v>
      </c>
      <c r="S18" s="2">
        <v>1.80253</v>
      </c>
      <c r="T18" s="2"/>
      <c r="U18" s="2">
        <v>1.5918099999999999</v>
      </c>
      <c r="V18" s="10">
        <v>2.0469300000000001</v>
      </c>
      <c r="W18" s="2">
        <v>0.26796999999999999</v>
      </c>
      <c r="X18" s="2">
        <v>0.81093999999999999</v>
      </c>
      <c r="BA18" s="49" t="s">
        <v>4</v>
      </c>
      <c r="BB18" s="18">
        <v>0.3367256398292271</v>
      </c>
    </row>
    <row r="19">
      <c r="A19" s="8">
        <v>18</v>
      </c>
      <c r="B19" s="2" t="s">
        <v>25</v>
      </c>
      <c r="C19" s="1" t="s">
        <v>26</v>
      </c>
      <c r="D19" s="48" t="s">
        <v>106</v>
      </c>
      <c r="E19" s="2">
        <v>0.65737000000000001</v>
      </c>
      <c r="F19" s="2">
        <v>0.89812999999999998</v>
      </c>
      <c r="G19" s="2">
        <v>0.65169999999999995</v>
      </c>
      <c r="H19" s="2">
        <v>0.88395999999999997</v>
      </c>
      <c r="I19" s="2">
        <v>0.92295000000000005</v>
      </c>
      <c r="J19" s="2">
        <v>0.76627000000000001</v>
      </c>
      <c r="K19" s="2">
        <v>0.97841</v>
      </c>
      <c r="L19" s="2">
        <v>0.96311999999999998</v>
      </c>
      <c r="M19" s="9">
        <v>0.99307999999999996</v>
      </c>
      <c r="N19" s="9">
        <v>1.0250900000000001</v>
      </c>
      <c r="O19" s="2">
        <v>1.04348</v>
      </c>
      <c r="P19" s="2">
        <v>0.26694000000000001</v>
      </c>
      <c r="Q19" s="2">
        <v>1.1721900000000001</v>
      </c>
      <c r="R19" s="2">
        <v>0.96291000000000004</v>
      </c>
      <c r="S19" s="2">
        <v>1.13985</v>
      </c>
      <c r="T19" s="2">
        <v>1.1103499999999999</v>
      </c>
      <c r="U19" s="2">
        <v>1.06016</v>
      </c>
      <c r="V19" s="10">
        <v>1.03789</v>
      </c>
      <c r="W19" s="2">
        <v>0.20082</v>
      </c>
      <c r="X19" s="2">
        <v>0.59846999999999995</v>
      </c>
      <c r="BA19" s="49" t="s">
        <v>4</v>
      </c>
      <c r="BB19" s="18">
        <v>0.77513197127360234</v>
      </c>
    </row>
    <row r="20">
      <c r="A20" s="8">
        <v>19</v>
      </c>
      <c r="B20" s="2" t="s">
        <v>25</v>
      </c>
      <c r="C20" s="1" t="s">
        <v>26</v>
      </c>
      <c r="D20" s="48" t="s">
        <v>106</v>
      </c>
      <c r="E20" s="2">
        <v>0.54220999999999997</v>
      </c>
      <c r="F20" s="2">
        <v>0.53969</v>
      </c>
      <c r="G20" s="2">
        <v>0.5655</v>
      </c>
      <c r="H20" s="2">
        <v>0.75105999999999995</v>
      </c>
      <c r="I20" s="2">
        <v>0.72701000000000005</v>
      </c>
      <c r="J20" s="2">
        <v>0.67335999999999996</v>
      </c>
      <c r="K20" s="2">
        <v>0.64429999999999998</v>
      </c>
      <c r="L20" s="2">
        <v>0.77083000000000002</v>
      </c>
      <c r="M20" s="9">
        <v>1.1434899999999999</v>
      </c>
      <c r="N20" s="9">
        <v>0.62302999999999997</v>
      </c>
      <c r="O20" s="2">
        <v>1.0121100000000001</v>
      </c>
      <c r="P20" s="2">
        <v>0.35181000000000001</v>
      </c>
      <c r="Q20" s="2">
        <v>1.0495699999999999</v>
      </c>
      <c r="R20" s="2">
        <v>0.81115999999999999</v>
      </c>
      <c r="S20" s="2">
        <v>1.5194300000000001</v>
      </c>
      <c r="T20" s="2">
        <v>1.1232</v>
      </c>
      <c r="U20" s="2">
        <v>1.15378</v>
      </c>
      <c r="V20" s="10">
        <v>1.24234</v>
      </c>
      <c r="W20" s="2">
        <v>0.11676</v>
      </c>
      <c r="X20" s="2">
        <v>1.1236600000000001</v>
      </c>
      <c r="BA20" s="49" t="s">
        <v>4</v>
      </c>
      <c r="BB20" s="18">
        <v>0.54331160543338808</v>
      </c>
    </row>
    <row r="21">
      <c r="A21" s="8">
        <v>20</v>
      </c>
      <c r="B21" s="2" t="s">
        <v>25</v>
      </c>
      <c r="C21" s="1" t="s">
        <v>26</v>
      </c>
      <c r="D21" s="48" t="s">
        <v>106</v>
      </c>
      <c r="E21" s="2">
        <v>0.43598999999999999</v>
      </c>
      <c r="F21" s="2">
        <v>0.61216999999999999</v>
      </c>
      <c r="G21" s="2">
        <v>0.48074</v>
      </c>
      <c r="H21" s="2">
        <v>0.6381</v>
      </c>
      <c r="I21" s="2">
        <v>0.74934999999999996</v>
      </c>
      <c r="J21" s="2">
        <v>0.58716999999999997</v>
      </c>
      <c r="K21" s="2">
        <v>0.69645000000000001</v>
      </c>
      <c r="L21" s="2">
        <v>0.82831999999999995</v>
      </c>
      <c r="M21" s="9">
        <v>0.67720999999999998</v>
      </c>
      <c r="N21" s="9">
        <v>0.71247000000000005</v>
      </c>
      <c r="O21" s="2">
        <v>0.75480999999999998</v>
      </c>
      <c r="P21" s="2"/>
      <c r="Q21" s="2">
        <v>1.3843000000000001</v>
      </c>
      <c r="R21" s="2">
        <v>0.79540999999999995</v>
      </c>
      <c r="S21" s="2">
        <v>0.65015999999999996</v>
      </c>
      <c r="T21" s="2">
        <v>0.87929999999999997</v>
      </c>
      <c r="U21" s="2">
        <v>0.86262000000000005</v>
      </c>
      <c r="V21" s="10">
        <v>0.68798000000000004</v>
      </c>
      <c r="W21" s="2"/>
      <c r="X21" s="2">
        <v>0.57782</v>
      </c>
      <c r="BA21" s="49" t="s">
        <v>4</v>
      </c>
      <c r="BB21" s="18">
        <v>0.76302300364857811</v>
      </c>
    </row>
    <row r="22">
      <c r="A22" s="8">
        <v>21</v>
      </c>
      <c r="B22" s="2" t="s">
        <v>25</v>
      </c>
      <c r="C22" s="1" t="s">
        <v>26</v>
      </c>
      <c r="D22" s="48" t="s">
        <v>106</v>
      </c>
      <c r="E22" s="2">
        <v>0.50965000000000005</v>
      </c>
      <c r="F22" s="2">
        <v>0.83819999999999995</v>
      </c>
      <c r="G22" s="2">
        <v>0.41537000000000002</v>
      </c>
      <c r="H22" s="2">
        <v>0.89422999999999997</v>
      </c>
      <c r="I22" s="2">
        <v>0.90429000000000004</v>
      </c>
      <c r="J22" s="2">
        <v>0.89819000000000004</v>
      </c>
      <c r="K22" s="2">
        <v>0.78112999999999999</v>
      </c>
      <c r="L22" s="2">
        <v>1.0478700000000001</v>
      </c>
      <c r="M22" s="9">
        <v>1.07246</v>
      </c>
      <c r="N22" s="9">
        <v>0.57804999999999995</v>
      </c>
      <c r="O22" s="2">
        <v>0.85055999999999998</v>
      </c>
      <c r="P22" s="2">
        <v>0.30099999999999999</v>
      </c>
      <c r="Q22" s="2">
        <v>1.20191</v>
      </c>
      <c r="R22" s="2">
        <v>1.0246200000000001</v>
      </c>
      <c r="S22" s="2">
        <v>1.23062</v>
      </c>
      <c r="T22" s="2">
        <v>1.38672</v>
      </c>
      <c r="U22" s="2">
        <v>1.4239599999999999</v>
      </c>
      <c r="V22" s="10">
        <v>1.6047</v>
      </c>
      <c r="W22" s="2">
        <v>0.21404000000000001</v>
      </c>
      <c r="X22" s="2">
        <v>2.05063</v>
      </c>
      <c r="BA22" s="49" t="s">
        <v>4</v>
      </c>
      <c r="BB22" s="18">
        <v>0.0036576500688822577</v>
      </c>
    </row>
    <row r="23">
      <c r="A23" s="8">
        <v>22</v>
      </c>
      <c r="B23" s="2" t="s">
        <v>25</v>
      </c>
      <c r="C23" s="1" t="s">
        <v>26</v>
      </c>
      <c r="D23" s="48" t="s">
        <v>106</v>
      </c>
      <c r="E23" s="2">
        <v>0.43487999999999999</v>
      </c>
      <c r="F23" s="2">
        <v>0.82877000000000001</v>
      </c>
      <c r="G23" s="2">
        <v>0.43873000000000001</v>
      </c>
      <c r="H23" s="2">
        <v>1.0124200000000001</v>
      </c>
      <c r="I23" s="2">
        <v>1.0235000000000001</v>
      </c>
      <c r="J23" s="2">
        <v>0.96362000000000003</v>
      </c>
      <c r="K23" s="2">
        <v>0.89925999999999995</v>
      </c>
      <c r="L23" s="2">
        <v>0.99126999999999998</v>
      </c>
      <c r="M23" s="9">
        <v>0.92845</v>
      </c>
      <c r="N23" s="9">
        <v>0.37847999999999998</v>
      </c>
      <c r="O23" s="2">
        <v>1.0418099999999999</v>
      </c>
      <c r="P23" s="2">
        <v>0.30192999999999998</v>
      </c>
      <c r="Q23" s="2">
        <v>1.3531899999999999</v>
      </c>
      <c r="R23" s="2">
        <v>1.34398</v>
      </c>
      <c r="S23" s="2">
        <v>1.4260699999999999</v>
      </c>
      <c r="T23" s="2">
        <v>1.1706799999999999</v>
      </c>
      <c r="U23" s="2">
        <v>1.3528800000000001</v>
      </c>
      <c r="V23" s="10">
        <v>1.6939500000000001</v>
      </c>
      <c r="W23" s="2">
        <v>0.23671</v>
      </c>
      <c r="X23" s="2">
        <v>1.79366</v>
      </c>
      <c r="BA23" s="49" t="s">
        <v>4</v>
      </c>
      <c r="BB23" s="23"/>
    </row>
    <row r="24">
      <c r="A24" s="11">
        <v>23</v>
      </c>
      <c r="B24" s="12" t="s">
        <v>25</v>
      </c>
      <c r="C24" s="13" t="s">
        <v>26</v>
      </c>
      <c r="D24" s="50" t="s">
        <v>106</v>
      </c>
      <c r="E24" s="12">
        <v>0.58301999999999998</v>
      </c>
      <c r="F24" s="12">
        <v>1.2438100000000001</v>
      </c>
      <c r="G24" s="12">
        <v>0.53578999999999999</v>
      </c>
      <c r="H24" s="12">
        <v>0.72092000000000001</v>
      </c>
      <c r="I24" s="12">
        <v>0.92305000000000004</v>
      </c>
      <c r="J24" s="12">
        <v>0.97787000000000002</v>
      </c>
      <c r="K24" s="12">
        <v>0.88924999999999998</v>
      </c>
      <c r="L24" s="12">
        <v>1.02616</v>
      </c>
      <c r="M24" s="14">
        <v>0.77932999999999997</v>
      </c>
      <c r="N24" s="14">
        <v>0.45993000000000001</v>
      </c>
      <c r="O24" s="12">
        <v>0.85399000000000003</v>
      </c>
      <c r="P24" s="12">
        <v>0.21235000000000001</v>
      </c>
      <c r="Q24" s="12">
        <v>1.0488900000000001</v>
      </c>
      <c r="R24" s="12">
        <v>0.81654000000000004</v>
      </c>
      <c r="S24" s="12">
        <v>1.0860700000000001</v>
      </c>
      <c r="T24" s="12">
        <v>1.0175000000000001</v>
      </c>
      <c r="U24" s="12">
        <v>0.90761000000000003</v>
      </c>
      <c r="V24" s="15">
        <v>0.87890999999999997</v>
      </c>
      <c r="W24" s="12">
        <v>0.11754000000000001</v>
      </c>
      <c r="X24" s="12">
        <v>1.12249</v>
      </c>
      <c r="BA24" s="49" t="s">
        <v>4</v>
      </c>
      <c r="BB24" s="18">
        <v>0.19098532014287978</v>
      </c>
    </row>
    <row r="25">
      <c r="A25" s="3">
        <v>1</v>
      </c>
      <c r="B25" s="4" t="s">
        <v>23</v>
      </c>
      <c r="C25" s="5" t="s">
        <v>24</v>
      </c>
      <c r="D25" s="47" t="s">
        <v>106</v>
      </c>
      <c r="E25" s="4">
        <v>0.87248999999999999</v>
      </c>
      <c r="F25" s="4">
        <v>1.09074</v>
      </c>
      <c r="G25" s="4">
        <v>0.58347000000000004</v>
      </c>
      <c r="H25" s="4">
        <v>0.83621999999999996</v>
      </c>
      <c r="I25" s="4">
        <v>1.02379</v>
      </c>
      <c r="J25" s="4">
        <v>0.87748999999999999</v>
      </c>
      <c r="K25" s="4">
        <v>0.97036999999999995</v>
      </c>
      <c r="L25" s="4">
        <v>1.05196</v>
      </c>
      <c r="M25" s="6">
        <v>0.81969000000000003</v>
      </c>
      <c r="N25" s="4">
        <v>0.39378000000000002</v>
      </c>
      <c r="O25" s="4">
        <v>1.0215000000000001</v>
      </c>
      <c r="P25" s="4">
        <v>0.29942000000000002</v>
      </c>
      <c r="Q25" s="4">
        <v>1.00796</v>
      </c>
      <c r="R25" s="4">
        <v>0.83369000000000004</v>
      </c>
      <c r="S25" s="4">
        <v>1.1456999999999999</v>
      </c>
      <c r="T25" s="4">
        <v>0.68566000000000005</v>
      </c>
      <c r="U25" s="4">
        <v>0.78361000000000003</v>
      </c>
      <c r="V25" s="7">
        <v>0.75478999999999996</v>
      </c>
      <c r="W25" s="4">
        <v>0.121</v>
      </c>
      <c r="X25" s="4">
        <v>1.6726700000000001</v>
      </c>
      <c r="BA25" s="49" t="s">
        <v>4</v>
      </c>
      <c r="BB25" s="18">
        <v>0.15885779012397705</v>
      </c>
    </row>
    <row r="26">
      <c r="A26" s="8">
        <v>2</v>
      </c>
      <c r="B26" s="2" t="s">
        <v>23</v>
      </c>
      <c r="C26" s="1" t="s">
        <v>24</v>
      </c>
      <c r="D26" s="48" t="s">
        <v>106</v>
      </c>
      <c r="E26" s="2">
        <v>0.73218000000000005</v>
      </c>
      <c r="F26" s="2">
        <v>1.35934</v>
      </c>
      <c r="G26" s="2">
        <v>0.82448999999999995</v>
      </c>
      <c r="H26" s="2">
        <v>0.97892999999999997</v>
      </c>
      <c r="I26" s="2">
        <v>1.1144000000000001</v>
      </c>
      <c r="J26" s="2">
        <v>0.92849999999999999</v>
      </c>
      <c r="K26" s="2">
        <v>0.93730000000000002</v>
      </c>
      <c r="L26" s="2">
        <v>1.1772400000000001</v>
      </c>
      <c r="M26" s="9">
        <v>1.1875599999999999</v>
      </c>
      <c r="N26" s="2">
        <v>0.60419</v>
      </c>
      <c r="O26" s="2">
        <v>0.72743000000000002</v>
      </c>
      <c r="P26" s="2">
        <v>0.30912000000000001</v>
      </c>
      <c r="Q26" s="2">
        <v>1.1260399999999999</v>
      </c>
      <c r="R26" s="2">
        <v>1.0525599999999999</v>
      </c>
      <c r="S26" s="2">
        <v>0.96240999999999999</v>
      </c>
      <c r="T26" s="2">
        <v>1.3259399999999999</v>
      </c>
      <c r="U26" s="2">
        <v>1.53799</v>
      </c>
      <c r="V26" s="10">
        <v>0.62997999999999998</v>
      </c>
      <c r="W26" s="2">
        <v>0.14271</v>
      </c>
      <c r="X26" s="2">
        <v>1.3565199999999999</v>
      </c>
      <c r="BA26" s="49" t="s">
        <v>4</v>
      </c>
      <c r="BB26" s="18">
        <v>0.60445648405659391</v>
      </c>
    </row>
    <row r="27">
      <c r="A27" s="8">
        <v>3</v>
      </c>
      <c r="B27" s="2" t="s">
        <v>23</v>
      </c>
      <c r="C27" s="1" t="s">
        <v>24</v>
      </c>
      <c r="D27" s="48" t="s">
        <v>106</v>
      </c>
      <c r="E27" s="2">
        <v>0.87087000000000003</v>
      </c>
      <c r="F27" s="2">
        <v>1.1395900000000001</v>
      </c>
      <c r="G27" s="2">
        <v>1.1395900000000001</v>
      </c>
      <c r="H27" s="2">
        <v>0.84275</v>
      </c>
      <c r="I27" s="2">
        <v>1.1395900000000001</v>
      </c>
      <c r="J27" s="2">
        <v>0.92696000000000001</v>
      </c>
      <c r="K27" s="2">
        <v>1.1395900000000001</v>
      </c>
      <c r="L27" s="2">
        <v>1.0395300000000001</v>
      </c>
      <c r="M27" s="9">
        <v>1.0986899999999999</v>
      </c>
      <c r="N27" s="2">
        <v>0.70943999999999996</v>
      </c>
      <c r="O27" s="2">
        <v>1.0224200000000001</v>
      </c>
      <c r="P27" s="2">
        <v>0.26773999999999998</v>
      </c>
      <c r="Q27" s="2">
        <v>1.0444100000000001</v>
      </c>
      <c r="R27" s="2">
        <v>1.1395900000000001</v>
      </c>
      <c r="S27" s="2">
        <v>0.94567000000000001</v>
      </c>
      <c r="T27" s="2">
        <v>0.83694000000000002</v>
      </c>
      <c r="U27" s="2">
        <v>1.1395900000000001</v>
      </c>
      <c r="V27" s="10">
        <v>0.80096999999999996</v>
      </c>
      <c r="W27" s="2">
        <v>0.086650000000000005</v>
      </c>
      <c r="X27" s="2">
        <v>0.77546000000000004</v>
      </c>
      <c r="BA27" s="49" t="s">
        <v>4</v>
      </c>
      <c r="BB27" s="18">
        <v>0.29684005158134114</v>
      </c>
    </row>
    <row r="28">
      <c r="A28" s="8">
        <v>4</v>
      </c>
      <c r="B28" s="2" t="s">
        <v>23</v>
      </c>
      <c r="C28" s="1" t="s">
        <v>24</v>
      </c>
      <c r="D28" s="48" t="s">
        <v>106</v>
      </c>
      <c r="E28" s="2">
        <v>0.72460999999999998</v>
      </c>
      <c r="F28" s="2">
        <v>1.0772600000000001</v>
      </c>
      <c r="G28" s="2">
        <v>0.56003999999999998</v>
      </c>
      <c r="H28" s="2">
        <v>0.81276999999999999</v>
      </c>
      <c r="I28" s="2">
        <v>1.0211699999999999</v>
      </c>
      <c r="J28" s="2">
        <v>0.85723000000000005</v>
      </c>
      <c r="K28" s="2">
        <v>0.93972</v>
      </c>
      <c r="L28" s="2">
        <v>0.99224000000000001</v>
      </c>
      <c r="M28" s="9">
        <v>1.1103099999999999</v>
      </c>
      <c r="N28" s="2">
        <v>0.85409999999999997</v>
      </c>
      <c r="O28" s="2">
        <v>0.85231999999999997</v>
      </c>
      <c r="P28" s="2">
        <v>0.37508999999999998</v>
      </c>
      <c r="Q28" s="2">
        <v>1.07436</v>
      </c>
      <c r="R28" s="2">
        <v>0.66476000000000002</v>
      </c>
      <c r="S28" s="2">
        <v>1.0935699999999999</v>
      </c>
      <c r="T28" s="2">
        <v>1.02772</v>
      </c>
      <c r="U28" s="2">
        <v>0.85152000000000005</v>
      </c>
      <c r="V28" s="10">
        <v>0.71052999999999999</v>
      </c>
      <c r="W28" s="2">
        <v>0.15415999999999999</v>
      </c>
      <c r="X28" s="2">
        <v>0.78783000000000003</v>
      </c>
      <c r="BA28" s="49" t="s">
        <v>4</v>
      </c>
      <c r="BB28" s="18">
        <v>0.35172458227090903</v>
      </c>
    </row>
    <row r="29">
      <c r="A29" s="8">
        <v>5</v>
      </c>
      <c r="B29" s="2" t="s">
        <v>23</v>
      </c>
      <c r="C29" s="1" t="s">
        <v>24</v>
      </c>
      <c r="D29" s="48" t="s">
        <v>106</v>
      </c>
      <c r="E29" s="2">
        <v>1.2687299999999999</v>
      </c>
      <c r="F29" s="2">
        <v>1.12304</v>
      </c>
      <c r="G29" s="2">
        <v>0.65122999999999998</v>
      </c>
      <c r="H29" s="2">
        <v>1.2687299999999999</v>
      </c>
      <c r="I29" s="2">
        <v>1.06484</v>
      </c>
      <c r="J29" s="2">
        <v>1.2687299999999999</v>
      </c>
      <c r="K29" s="2">
        <v>1.1901200000000001</v>
      </c>
      <c r="L29" s="2">
        <v>1.2687299999999999</v>
      </c>
      <c r="M29" s="9">
        <v>1.0099800000000001</v>
      </c>
      <c r="N29" s="2">
        <v>1.01488</v>
      </c>
      <c r="O29" s="2">
        <v>1.0626800000000001</v>
      </c>
      <c r="P29" s="2">
        <v>0.42271999999999998</v>
      </c>
      <c r="Q29" s="2">
        <v>1.2687299999999999</v>
      </c>
      <c r="R29" s="2">
        <v>0.93042999999999998</v>
      </c>
      <c r="S29" s="2">
        <v>0.88522000000000001</v>
      </c>
      <c r="T29" s="2">
        <v>1.2642800000000001</v>
      </c>
      <c r="U29" s="2">
        <v>0.87034999999999996</v>
      </c>
      <c r="V29" s="10">
        <v>0.7954</v>
      </c>
      <c r="W29" s="2">
        <v>0.22003</v>
      </c>
      <c r="X29" s="2">
        <v>0.96994000000000002</v>
      </c>
      <c r="BA29" s="49" t="s">
        <v>4</v>
      </c>
      <c r="BB29" s="18">
        <v>0.045945599719894717</v>
      </c>
    </row>
    <row r="30">
      <c r="A30" s="8">
        <v>6</v>
      </c>
      <c r="B30" s="2" t="s">
        <v>23</v>
      </c>
      <c r="C30" s="1" t="s">
        <v>24</v>
      </c>
      <c r="D30" s="48" t="s">
        <v>106</v>
      </c>
      <c r="E30" s="2">
        <v>0.64278999999999997</v>
      </c>
      <c r="F30" s="2">
        <v>0.93245</v>
      </c>
      <c r="G30" s="2">
        <v>0.69562999999999997</v>
      </c>
      <c r="H30" s="2">
        <v>0.74243000000000003</v>
      </c>
      <c r="I30" s="2">
        <v>0.92198999999999998</v>
      </c>
      <c r="J30" s="2">
        <v>1.0484800000000001</v>
      </c>
      <c r="K30" s="2">
        <v>0.90024999999999999</v>
      </c>
      <c r="L30" s="2">
        <v>1.01173</v>
      </c>
      <c r="M30" s="9">
        <v>1.19442</v>
      </c>
      <c r="N30" s="2"/>
      <c r="O30" s="2">
        <v>1.05894</v>
      </c>
      <c r="P30" s="2">
        <v>0.28275</v>
      </c>
      <c r="Q30" s="2">
        <v>0.97804000000000002</v>
      </c>
      <c r="R30" s="2">
        <v>0.89265000000000005</v>
      </c>
      <c r="S30" s="2">
        <v>1.0001199999999999</v>
      </c>
      <c r="T30" s="2">
        <v>0.97533000000000003</v>
      </c>
      <c r="U30" s="2">
        <v>1.1360300000000001</v>
      </c>
      <c r="V30" s="10">
        <v>0.69511999999999996</v>
      </c>
      <c r="W30" s="2"/>
      <c r="X30" s="2">
        <v>0.60895999999999995</v>
      </c>
      <c r="BA30" s="49" t="s">
        <v>4</v>
      </c>
      <c r="BB30" s="18">
        <v>0.23053227371919649</v>
      </c>
    </row>
    <row r="31">
      <c r="A31" s="8">
        <v>7</v>
      </c>
      <c r="B31" s="2" t="s">
        <v>23</v>
      </c>
      <c r="C31" s="1" t="s">
        <v>24</v>
      </c>
      <c r="D31" s="48" t="s">
        <v>106</v>
      </c>
      <c r="E31" s="2">
        <v>0.71597</v>
      </c>
      <c r="F31" s="2">
        <v>0.91141000000000005</v>
      </c>
      <c r="G31" s="2">
        <v>0.54586999999999997</v>
      </c>
      <c r="H31" s="2">
        <v>0.85224</v>
      </c>
      <c r="I31" s="2">
        <v>0.76468999999999998</v>
      </c>
      <c r="J31" s="2">
        <v>1.06352</v>
      </c>
      <c r="K31" s="2">
        <v>0.91822999999999999</v>
      </c>
      <c r="L31" s="2">
        <v>1.00363</v>
      </c>
      <c r="M31" s="9">
        <v>1.0199499999999999</v>
      </c>
      <c r="N31" s="2">
        <v>0.60599999999999998</v>
      </c>
      <c r="O31" s="2">
        <v>1.4051800000000001</v>
      </c>
      <c r="P31" s="2">
        <v>0.24009</v>
      </c>
      <c r="Q31" s="2">
        <v>0.94899999999999995</v>
      </c>
      <c r="R31" s="2">
        <v>0.86085</v>
      </c>
      <c r="S31" s="2">
        <v>1.1013599999999999</v>
      </c>
      <c r="T31" s="2">
        <v>0.93422000000000005</v>
      </c>
      <c r="U31" s="2">
        <v>1.14008</v>
      </c>
      <c r="V31" s="10">
        <v>1.0941799999999999</v>
      </c>
      <c r="W31" s="2">
        <v>0.096659999999999996</v>
      </c>
      <c r="X31" s="2">
        <v>0.61546999999999996</v>
      </c>
      <c r="BA31" s="49" t="s">
        <v>4</v>
      </c>
      <c r="BB31" s="18">
        <v>0.28604786203504795</v>
      </c>
    </row>
    <row r="32">
      <c r="A32" s="8">
        <v>8</v>
      </c>
      <c r="B32" s="2" t="s">
        <v>23</v>
      </c>
      <c r="C32" s="1" t="s">
        <v>24</v>
      </c>
      <c r="D32" s="48" t="s">
        <v>106</v>
      </c>
      <c r="E32" s="2">
        <v>0.73982000000000003</v>
      </c>
      <c r="F32" s="2">
        <v>1.21302</v>
      </c>
      <c r="G32" s="2">
        <v>0.73763000000000001</v>
      </c>
      <c r="H32" s="2">
        <v>0.82623000000000002</v>
      </c>
      <c r="I32" s="2">
        <v>1.1995899999999999</v>
      </c>
      <c r="J32" s="2">
        <v>1.0726599999999999</v>
      </c>
      <c r="K32" s="2">
        <v>0.97607999999999995</v>
      </c>
      <c r="L32" s="2">
        <v>1.0574300000000001</v>
      </c>
      <c r="M32" s="9">
        <v>1.14131</v>
      </c>
      <c r="N32" s="2"/>
      <c r="O32" s="2">
        <v>0.77676000000000001</v>
      </c>
      <c r="P32" s="2">
        <v>0.28344000000000003</v>
      </c>
      <c r="Q32" s="2">
        <v>1.0160499999999999</v>
      </c>
      <c r="R32" s="2">
        <v>0.86563999999999997</v>
      </c>
      <c r="S32" s="2">
        <v>0.80193999999999999</v>
      </c>
      <c r="T32" s="2">
        <v>1.21654</v>
      </c>
      <c r="U32" s="2">
        <v>1.1347</v>
      </c>
      <c r="V32" s="10">
        <v>0.74489000000000005</v>
      </c>
      <c r="W32" s="2">
        <v>0.10577</v>
      </c>
      <c r="X32" s="2">
        <v>0.48738999999999999</v>
      </c>
      <c r="BA32" s="49" t="s">
        <v>4</v>
      </c>
      <c r="BB32" s="18">
        <v>0.52892927322898209</v>
      </c>
    </row>
    <row r="33">
      <c r="A33" s="8">
        <v>9</v>
      </c>
      <c r="B33" s="2" t="s">
        <v>23</v>
      </c>
      <c r="C33" s="1" t="s">
        <v>24</v>
      </c>
      <c r="D33" s="48" t="s">
        <v>106</v>
      </c>
      <c r="E33" s="2">
        <v>0.67693999999999999</v>
      </c>
      <c r="F33" s="2">
        <v>0.85536999999999996</v>
      </c>
      <c r="G33" s="2">
        <v>0.66139000000000003</v>
      </c>
      <c r="H33" s="2">
        <v>0.75580999999999998</v>
      </c>
      <c r="I33" s="2">
        <v>0.74712999999999996</v>
      </c>
      <c r="J33" s="2">
        <v>0.72287999999999997</v>
      </c>
      <c r="K33" s="2">
        <v>0.90978000000000003</v>
      </c>
      <c r="L33" s="2">
        <v>0.91969000000000001</v>
      </c>
      <c r="M33" s="9">
        <v>0.98129</v>
      </c>
      <c r="N33" s="2">
        <v>0.4677</v>
      </c>
      <c r="O33" s="2">
        <v>1.03407</v>
      </c>
      <c r="P33" s="2">
        <v>0.23666000000000001</v>
      </c>
      <c r="Q33" s="2">
        <v>0.95672999999999997</v>
      </c>
      <c r="R33" s="2">
        <v>0.79935999999999996</v>
      </c>
      <c r="S33" s="2">
        <v>1.1355200000000001</v>
      </c>
      <c r="T33" s="2">
        <v>0.85372999999999999</v>
      </c>
      <c r="U33" s="2">
        <v>1.07195</v>
      </c>
      <c r="V33" s="10">
        <v>0.88173000000000001</v>
      </c>
      <c r="W33" s="2">
        <v>0.079089999999999994</v>
      </c>
      <c r="X33" s="2">
        <v>0.68940999999999997</v>
      </c>
      <c r="BA33" s="49" t="s">
        <v>4</v>
      </c>
      <c r="BB33" s="18">
        <v>0.89000471566474548</v>
      </c>
    </row>
    <row r="34">
      <c r="A34" s="8">
        <v>10</v>
      </c>
      <c r="B34" s="2" t="s">
        <v>23</v>
      </c>
      <c r="C34" s="1" t="s">
        <v>24</v>
      </c>
      <c r="D34" s="48" t="s">
        <v>106</v>
      </c>
      <c r="E34" s="2">
        <v>0.76061999999999996</v>
      </c>
      <c r="F34" s="2">
        <v>1.1372500000000001</v>
      </c>
      <c r="G34" s="2">
        <v>0.71489999999999998</v>
      </c>
      <c r="H34" s="2">
        <v>0.87000999999999995</v>
      </c>
      <c r="I34" s="2">
        <v>1.0885</v>
      </c>
      <c r="J34" s="2">
        <v>0.98606000000000005</v>
      </c>
      <c r="K34" s="2">
        <v>0.95757000000000003</v>
      </c>
      <c r="L34" s="2">
        <v>0.90700999999999998</v>
      </c>
      <c r="M34" s="9">
        <v>0.98363</v>
      </c>
      <c r="N34" s="2">
        <v>0.58857000000000004</v>
      </c>
      <c r="O34" s="2">
        <v>0.86033000000000004</v>
      </c>
      <c r="P34" s="2">
        <v>0.29472999999999999</v>
      </c>
      <c r="Q34" s="2">
        <v>0.87719000000000003</v>
      </c>
      <c r="R34" s="2">
        <v>0.66395999999999999</v>
      </c>
      <c r="S34" s="2">
        <v>1.2684899999999999</v>
      </c>
      <c r="T34" s="2">
        <v>0.91800999999999999</v>
      </c>
      <c r="U34" s="2">
        <v>1.0532600000000001</v>
      </c>
      <c r="V34" s="10">
        <v>0.74170999999999998</v>
      </c>
      <c r="W34" s="2"/>
      <c r="X34" s="2">
        <v>1.11758</v>
      </c>
      <c r="BA34" s="49" t="s">
        <v>4</v>
      </c>
    </row>
    <row r="35">
      <c r="A35" s="8">
        <v>11</v>
      </c>
      <c r="B35" s="2" t="s">
        <v>23</v>
      </c>
      <c r="C35" s="1" t="s">
        <v>24</v>
      </c>
      <c r="D35" s="48" t="s">
        <v>106</v>
      </c>
      <c r="E35" s="2">
        <v>0.83948</v>
      </c>
      <c r="F35" s="2">
        <v>1.0699799999999999</v>
      </c>
      <c r="G35" s="2">
        <v>0.67415999999999998</v>
      </c>
      <c r="H35" s="2">
        <v>0.76788999999999996</v>
      </c>
      <c r="I35" s="2">
        <v>0.91286</v>
      </c>
      <c r="J35" s="2">
        <v>1.01983</v>
      </c>
      <c r="K35" s="2">
        <v>1.0620099999999999</v>
      </c>
      <c r="L35" s="2">
        <v>1.04352</v>
      </c>
      <c r="M35" s="9">
        <v>0.92805000000000004</v>
      </c>
      <c r="N35" s="2">
        <v>0.45330999999999999</v>
      </c>
      <c r="O35" s="2">
        <v>1.20655</v>
      </c>
      <c r="P35" s="2">
        <v>0.24379000000000001</v>
      </c>
      <c r="Q35" s="2">
        <v>1.0528599999999999</v>
      </c>
      <c r="R35" s="2">
        <v>0.79410999999999998</v>
      </c>
      <c r="S35" s="2">
        <v>0.96553999999999995</v>
      </c>
      <c r="T35" s="2">
        <v>0.84060999999999997</v>
      </c>
      <c r="U35" s="2">
        <v>1.11643</v>
      </c>
      <c r="V35" s="10">
        <v>1.27658</v>
      </c>
      <c r="W35" s="2">
        <v>0.11695</v>
      </c>
      <c r="X35" s="2">
        <v>0.86190999999999995</v>
      </c>
      <c r="BA35" s="49" t="s">
        <v>4</v>
      </c>
      <c r="BB35" s="18">
        <v>0.19198171570030784</v>
      </c>
    </row>
    <row r="36">
      <c r="A36" s="8">
        <v>12</v>
      </c>
      <c r="B36" s="2" t="s">
        <v>23</v>
      </c>
      <c r="C36" s="1" t="s">
        <v>24</v>
      </c>
      <c r="D36" s="48" t="s">
        <v>106</v>
      </c>
      <c r="E36" s="2">
        <v>0.67723</v>
      </c>
      <c r="F36" s="2">
        <v>0.99043999999999999</v>
      </c>
      <c r="G36" s="2">
        <v>0.60812999999999995</v>
      </c>
      <c r="H36" s="2">
        <v>0.74199999999999999</v>
      </c>
      <c r="I36" s="2">
        <v>1.01311</v>
      </c>
      <c r="J36" s="2">
        <v>1.00038</v>
      </c>
      <c r="K36" s="2">
        <v>0.86138999999999999</v>
      </c>
      <c r="L36" s="2">
        <v>0.90720999999999996</v>
      </c>
      <c r="M36" s="9">
        <v>0.95657999999999999</v>
      </c>
      <c r="N36" s="2">
        <v>0.64324999999999999</v>
      </c>
      <c r="O36" s="2">
        <v>1.0304</v>
      </c>
      <c r="P36" s="2">
        <v>0.32216</v>
      </c>
      <c r="Q36" s="2">
        <v>0.99873000000000001</v>
      </c>
      <c r="R36" s="2">
        <v>0.85316000000000003</v>
      </c>
      <c r="S36" s="2">
        <v>0.92242999999999997</v>
      </c>
      <c r="T36" s="2">
        <v>0.96589999999999998</v>
      </c>
      <c r="U36" s="2">
        <v>1.14333</v>
      </c>
      <c r="V36" s="10">
        <v>0.84308000000000005</v>
      </c>
      <c r="W36" s="2"/>
      <c r="X36" s="2">
        <v>1.03843</v>
      </c>
      <c r="BA36" s="49" t="s">
        <v>4</v>
      </c>
      <c r="BB36" s="18">
        <v>0.23048532303227925</v>
      </c>
    </row>
    <row r="37">
      <c r="A37" s="3">
        <v>1</v>
      </c>
      <c r="B37" s="4" t="s">
        <v>23</v>
      </c>
      <c r="C37" s="5" t="s">
        <v>26</v>
      </c>
      <c r="D37" s="48" t="s">
        <v>106</v>
      </c>
      <c r="E37" s="4">
        <v>0.42621999999999999</v>
      </c>
      <c r="F37" s="4">
        <v>0.71970000000000001</v>
      </c>
      <c r="G37" s="4">
        <v>0.51797000000000004</v>
      </c>
      <c r="H37" s="4">
        <v>0.54305000000000003</v>
      </c>
      <c r="I37" s="4">
        <v>0.34509000000000001</v>
      </c>
      <c r="J37" s="4">
        <v>0.66252999999999995</v>
      </c>
      <c r="K37" s="4">
        <v>0.62209999999999999</v>
      </c>
      <c r="L37" s="4">
        <v>0.63234000000000001</v>
      </c>
      <c r="M37" s="6">
        <v>0.56932000000000005</v>
      </c>
      <c r="N37" s="4">
        <v>0.36576999999999998</v>
      </c>
      <c r="O37" s="4">
        <v>1.0345800000000001</v>
      </c>
      <c r="P37" s="4">
        <v>0.34068999999999999</v>
      </c>
      <c r="Q37" s="4">
        <v>0.78271999999999997</v>
      </c>
      <c r="R37" s="4">
        <v>0.58513999999999999</v>
      </c>
      <c r="S37" s="4">
        <v>1.3104499999999999</v>
      </c>
      <c r="T37" s="4">
        <v>0.84369000000000005</v>
      </c>
      <c r="U37" s="4">
        <v>1.09426</v>
      </c>
      <c r="V37" s="7">
        <v>0.87873999999999997</v>
      </c>
      <c r="W37" s="4">
        <v>0.16166</v>
      </c>
      <c r="X37" s="4">
        <v>2.89439</v>
      </c>
      <c r="BA37" s="49" t="s">
        <v>4</v>
      </c>
      <c r="BB37" s="18">
        <v>0.53268106517078795</v>
      </c>
    </row>
    <row r="38">
      <c r="A38" s="8">
        <v>2</v>
      </c>
      <c r="B38" s="2" t="s">
        <v>23</v>
      </c>
      <c r="C38" s="1" t="s">
        <v>26</v>
      </c>
      <c r="D38" s="48" t="s">
        <v>106</v>
      </c>
      <c r="E38" s="2">
        <v>0.59882000000000002</v>
      </c>
      <c r="F38" s="2">
        <v>0.86219000000000001</v>
      </c>
      <c r="G38" s="2">
        <v>0.18717</v>
      </c>
      <c r="H38" s="2">
        <v>0.73946999999999996</v>
      </c>
      <c r="I38" s="2">
        <v>0.80323999999999995</v>
      </c>
      <c r="J38" s="2">
        <v>0.75112999999999996</v>
      </c>
      <c r="K38" s="2">
        <v>0.79003000000000001</v>
      </c>
      <c r="L38" s="2">
        <v>0.86348999999999998</v>
      </c>
      <c r="M38" s="9">
        <v>0.55849000000000004</v>
      </c>
      <c r="N38" s="2">
        <v>0.36618000000000001</v>
      </c>
      <c r="O38" s="2">
        <v>1.17317</v>
      </c>
      <c r="P38" s="2">
        <v>0.24168999999999999</v>
      </c>
      <c r="Q38" s="2">
        <v>0.98643999999999998</v>
      </c>
      <c r="R38" s="2">
        <v>0.46522999999999998</v>
      </c>
      <c r="S38" s="2">
        <v>1.0472600000000001</v>
      </c>
      <c r="T38" s="2">
        <v>0.72997999999999996</v>
      </c>
      <c r="U38" s="2">
        <v>0.57025999999999999</v>
      </c>
      <c r="V38" s="10">
        <v>0.88932</v>
      </c>
      <c r="W38" s="2">
        <v>0.16768</v>
      </c>
      <c r="X38" s="2">
        <v>1.52155</v>
      </c>
      <c r="BA38" s="49" t="s">
        <v>4</v>
      </c>
      <c r="BB38" s="18">
        <v>0.28944600866930154</v>
      </c>
    </row>
    <row r="39">
      <c r="A39" s="8">
        <v>3</v>
      </c>
      <c r="B39" s="2" t="s">
        <v>23</v>
      </c>
      <c r="C39" s="1" t="s">
        <v>26</v>
      </c>
      <c r="D39" s="48" t="s">
        <v>106</v>
      </c>
      <c r="E39" s="2">
        <v>0.47186</v>
      </c>
      <c r="F39" s="2">
        <v>0.61990999999999996</v>
      </c>
      <c r="G39" s="2">
        <v>0.30763000000000001</v>
      </c>
      <c r="H39" s="2">
        <v>0.52349000000000001</v>
      </c>
      <c r="I39" s="2">
        <v>0.69994999999999996</v>
      </c>
      <c r="J39" s="2">
        <v>0.54437000000000002</v>
      </c>
      <c r="K39" s="2">
        <v>0.53522999999999998</v>
      </c>
      <c r="L39" s="2">
        <v>0.64383000000000001</v>
      </c>
      <c r="M39" s="9">
        <v>0.67596999999999996</v>
      </c>
      <c r="N39" s="2">
        <v>0.47331000000000001</v>
      </c>
      <c r="O39" s="2">
        <v>1.2343299999999999</v>
      </c>
      <c r="P39" s="2">
        <v>0.18728</v>
      </c>
      <c r="Q39" s="2">
        <v>0.73424999999999996</v>
      </c>
      <c r="R39" s="2">
        <v>0.59774000000000005</v>
      </c>
      <c r="S39" s="2">
        <v>0.99807999999999997</v>
      </c>
      <c r="T39" s="2">
        <v>0.57143999999999995</v>
      </c>
      <c r="U39" s="2">
        <v>0.62851000000000001</v>
      </c>
      <c r="V39" s="10">
        <v>0.77354000000000001</v>
      </c>
      <c r="W39" s="2">
        <v>0.19225999999999999</v>
      </c>
      <c r="X39" s="2">
        <v>1.08954</v>
      </c>
      <c r="BA39" s="49" t="s">
        <v>4</v>
      </c>
      <c r="BB39" s="18">
        <v>0.065323343136123133</v>
      </c>
    </row>
    <row r="40">
      <c r="A40" s="8">
        <v>4</v>
      </c>
      <c r="B40" s="2" t="s">
        <v>23</v>
      </c>
      <c r="C40" s="1" t="s">
        <v>26</v>
      </c>
      <c r="D40" s="48" t="s">
        <v>106</v>
      </c>
      <c r="E40" s="2">
        <v>0.46127000000000001</v>
      </c>
      <c r="F40" s="2">
        <v>0.83406000000000002</v>
      </c>
      <c r="G40" s="2">
        <v>0.45917999999999998</v>
      </c>
      <c r="H40" s="2">
        <v>0.75280999999999998</v>
      </c>
      <c r="I40" s="2">
        <v>0.91520000000000001</v>
      </c>
      <c r="J40" s="2">
        <v>0.84743999999999997</v>
      </c>
      <c r="K40" s="2">
        <v>0.79188000000000003</v>
      </c>
      <c r="L40" s="2">
        <v>1.00288</v>
      </c>
      <c r="M40" s="9">
        <v>0.88822999999999996</v>
      </c>
      <c r="N40" s="2">
        <v>0.49203000000000002</v>
      </c>
      <c r="O40" s="2">
        <v>0.85660000000000003</v>
      </c>
      <c r="P40" s="2">
        <v>0.37314999999999998</v>
      </c>
      <c r="Q40" s="2">
        <v>1.2826900000000001</v>
      </c>
      <c r="R40" s="2">
        <v>0.81947000000000003</v>
      </c>
      <c r="S40" s="2">
        <v>0.85504999999999998</v>
      </c>
      <c r="T40" s="2">
        <v>0.92003000000000001</v>
      </c>
      <c r="U40" s="2">
        <v>1.0148900000000001</v>
      </c>
      <c r="V40" s="10">
        <v>1.1246499999999999</v>
      </c>
      <c r="W40" s="2">
        <v>0.1794</v>
      </c>
      <c r="X40" s="2">
        <v>0.91718999999999995</v>
      </c>
      <c r="BA40" s="49" t="s">
        <v>4</v>
      </c>
      <c r="BB40" s="18">
        <v>-0.10098780758482657</v>
      </c>
    </row>
    <row r="41">
      <c r="A41" s="8">
        <v>5</v>
      </c>
      <c r="B41" s="2" t="s">
        <v>23</v>
      </c>
      <c r="C41" s="1" t="s">
        <v>26</v>
      </c>
      <c r="D41" s="48" t="s">
        <v>106</v>
      </c>
      <c r="E41" s="2">
        <v>0.51263999999999998</v>
      </c>
      <c r="F41" s="2">
        <v>0.79962</v>
      </c>
      <c r="G41" s="2">
        <v>0.60138000000000003</v>
      </c>
      <c r="H41" s="2">
        <v>0.72009000000000001</v>
      </c>
      <c r="I41" s="2">
        <v>0.90254999999999996</v>
      </c>
      <c r="J41" s="2">
        <v>0.74741999999999997</v>
      </c>
      <c r="K41" s="2">
        <v>0.66403000000000001</v>
      </c>
      <c r="L41" s="2">
        <v>0.76468000000000003</v>
      </c>
      <c r="M41" s="9">
        <v>0.97423999999999999</v>
      </c>
      <c r="N41" s="2">
        <v>0.61055000000000004</v>
      </c>
      <c r="O41" s="2">
        <v>0.84294999999999998</v>
      </c>
      <c r="P41" s="2">
        <v>0.26508999999999999</v>
      </c>
      <c r="Q41" s="2">
        <v>0.95118999999999998</v>
      </c>
      <c r="R41" s="2">
        <v>0.85743999999999998</v>
      </c>
      <c r="S41" s="2">
        <v>0.75612000000000001</v>
      </c>
      <c r="T41" s="2">
        <v>1.1135699999999999</v>
      </c>
      <c r="U41" s="2">
        <v>0.89266000000000001</v>
      </c>
      <c r="V41" s="10">
        <v>0.78003</v>
      </c>
      <c r="W41" s="2">
        <v>0.16797000000000001</v>
      </c>
      <c r="X41" s="2">
        <v>0.86623000000000006</v>
      </c>
      <c r="BA41" s="49" t="s">
        <v>4</v>
      </c>
      <c r="BB41" s="18">
        <v>-0.034755806154286195</v>
      </c>
    </row>
    <row r="42">
      <c r="A42" s="8">
        <v>6</v>
      </c>
      <c r="B42" s="2" t="s">
        <v>23</v>
      </c>
      <c r="C42" s="1" t="s">
        <v>26</v>
      </c>
      <c r="D42" s="48" t="s">
        <v>106</v>
      </c>
      <c r="E42" s="2">
        <v>0.50194000000000005</v>
      </c>
      <c r="F42" s="2">
        <v>0.80913000000000002</v>
      </c>
      <c r="G42" s="2">
        <v>0.81223000000000001</v>
      </c>
      <c r="H42" s="2">
        <v>0.72433000000000003</v>
      </c>
      <c r="I42" s="2">
        <v>0.76704000000000006</v>
      </c>
      <c r="J42" s="2">
        <v>0.98324</v>
      </c>
      <c r="K42" s="2">
        <v>0.77498999999999996</v>
      </c>
      <c r="L42" s="2">
        <v>0.93781000000000003</v>
      </c>
      <c r="M42" s="9">
        <v>0.73151999999999995</v>
      </c>
      <c r="N42" s="2">
        <v>0.72070000000000001</v>
      </c>
      <c r="O42" s="2">
        <v>1.12239</v>
      </c>
      <c r="P42" s="2">
        <v>0.28395999999999999</v>
      </c>
      <c r="Q42" s="2">
        <v>0.82762000000000002</v>
      </c>
      <c r="R42" s="2">
        <v>0.90234000000000003</v>
      </c>
      <c r="S42" s="2">
        <v>0.82572000000000001</v>
      </c>
      <c r="T42" s="2">
        <v>0.75705999999999996</v>
      </c>
      <c r="U42" s="2">
        <v>0.96142000000000005</v>
      </c>
      <c r="V42" s="10">
        <v>0.74887000000000004</v>
      </c>
      <c r="W42" s="2">
        <v>0.23064999999999999</v>
      </c>
      <c r="X42" s="2">
        <v>0.50104000000000004</v>
      </c>
      <c r="BA42" s="49" t="s">
        <v>4</v>
      </c>
      <c r="BB42" s="18">
        <v>0.072329760052249559</v>
      </c>
    </row>
    <row r="43">
      <c r="A43" s="8">
        <v>7</v>
      </c>
      <c r="B43" s="2" t="s">
        <v>23</v>
      </c>
      <c r="C43" s="1" t="s">
        <v>26</v>
      </c>
      <c r="D43" s="48" t="s">
        <v>106</v>
      </c>
      <c r="E43" s="2">
        <v>0.74028000000000005</v>
      </c>
      <c r="F43" s="2">
        <v>1.02912</v>
      </c>
      <c r="G43" s="2">
        <v>0.68974999999999997</v>
      </c>
      <c r="H43" s="2">
        <v>0.99865000000000004</v>
      </c>
      <c r="I43" s="2">
        <v>1.0581199999999999</v>
      </c>
      <c r="J43" s="2">
        <v>0.89263999999999999</v>
      </c>
      <c r="K43" s="2">
        <v>0.87892000000000003</v>
      </c>
      <c r="L43" s="2">
        <v>0.81415999999999999</v>
      </c>
      <c r="M43" s="9">
        <v>0.97182000000000002</v>
      </c>
      <c r="N43" s="2">
        <v>0.60570999999999997</v>
      </c>
      <c r="O43" s="2">
        <v>0.90942000000000001</v>
      </c>
      <c r="P43" s="2">
        <v>0.17473</v>
      </c>
      <c r="Q43" s="2">
        <v>1.0691600000000001</v>
      </c>
      <c r="R43" s="2">
        <v>0.57955999999999996</v>
      </c>
      <c r="S43" s="2">
        <v>0.69133</v>
      </c>
      <c r="T43" s="2">
        <v>0.89441999999999999</v>
      </c>
      <c r="U43" s="2">
        <v>0.90734000000000004</v>
      </c>
      <c r="V43" s="10">
        <v>0.85296000000000005</v>
      </c>
      <c r="W43" s="2">
        <v>0.072620000000000004</v>
      </c>
      <c r="X43" s="2">
        <v>0.51817999999999997</v>
      </c>
      <c r="BA43" s="49" t="s">
        <v>4</v>
      </c>
      <c r="BB43" s="18">
        <v>0.0027243449995733391</v>
      </c>
    </row>
    <row r="44">
      <c r="A44" s="8">
        <v>8</v>
      </c>
      <c r="B44" s="2" t="s">
        <v>23</v>
      </c>
      <c r="C44" s="1" t="s">
        <v>26</v>
      </c>
      <c r="D44" s="48" t="s">
        <v>106</v>
      </c>
      <c r="E44" s="2">
        <v>0.52773000000000003</v>
      </c>
      <c r="F44" s="2">
        <v>0.83248999999999995</v>
      </c>
      <c r="G44" s="2">
        <v>0.59843000000000002</v>
      </c>
      <c r="H44" s="2">
        <v>0.94157999999999997</v>
      </c>
      <c r="I44" s="2">
        <v>0.96238999999999997</v>
      </c>
      <c r="J44" s="2">
        <v>1.26447</v>
      </c>
      <c r="K44" s="2">
        <v>0.83337000000000006</v>
      </c>
      <c r="L44" s="2">
        <v>1.1772899999999999</v>
      </c>
      <c r="M44" s="9">
        <v>0.99836000000000003</v>
      </c>
      <c r="N44" s="2">
        <v>0.68206999999999995</v>
      </c>
      <c r="O44" s="2">
        <v>1.0097400000000001</v>
      </c>
      <c r="P44" s="2">
        <v>0.35748999999999997</v>
      </c>
      <c r="Q44" s="2">
        <v>1.23868</v>
      </c>
      <c r="R44" s="2">
        <v>1.2227600000000001</v>
      </c>
      <c r="S44" s="2">
        <v>0.92922000000000005</v>
      </c>
      <c r="T44" s="2">
        <v>1.2539899999999999</v>
      </c>
      <c r="U44" s="2">
        <v>1.15059</v>
      </c>
      <c r="V44" s="10">
        <v>0.81674999999999998</v>
      </c>
      <c r="W44" s="2">
        <v>0.10261000000000001</v>
      </c>
      <c r="X44" s="2">
        <v>0.70657999999999999</v>
      </c>
      <c r="BA44" s="49" t="s">
        <v>4</v>
      </c>
      <c r="BB44" s="18">
        <v>0.087377572346259633</v>
      </c>
    </row>
    <row r="45">
      <c r="A45" s="8">
        <v>9</v>
      </c>
      <c r="B45" s="2" t="s">
        <v>23</v>
      </c>
      <c r="C45" s="1" t="s">
        <v>26</v>
      </c>
      <c r="D45" s="48" t="s">
        <v>106</v>
      </c>
      <c r="E45" s="2">
        <v>0.57318000000000002</v>
      </c>
      <c r="F45" s="2">
        <v>0.89375000000000004</v>
      </c>
      <c r="G45" s="2">
        <v>0.49830000000000002</v>
      </c>
      <c r="H45" s="2">
        <v>0.71648000000000001</v>
      </c>
      <c r="I45" s="2">
        <v>0.82879000000000003</v>
      </c>
      <c r="J45" s="2">
        <v>0.66141000000000005</v>
      </c>
      <c r="K45" s="2">
        <v>0.013469999999999999</v>
      </c>
      <c r="L45" s="2">
        <v>0.81025000000000003</v>
      </c>
      <c r="M45" s="9">
        <v>0.88649999999999995</v>
      </c>
      <c r="N45" s="2">
        <v>0.47765999999999997</v>
      </c>
      <c r="O45" s="2">
        <v>1.0168999999999999</v>
      </c>
      <c r="P45" s="2">
        <v>0.35632999999999998</v>
      </c>
      <c r="Q45" s="2">
        <v>1.0502899999999999</v>
      </c>
      <c r="R45" s="2">
        <v>0.82782</v>
      </c>
      <c r="S45" s="2">
        <v>1.35588</v>
      </c>
      <c r="T45" s="2">
        <v>0.95823000000000003</v>
      </c>
      <c r="U45" s="2">
        <v>0.90888999999999998</v>
      </c>
      <c r="V45" s="10">
        <v>0.97416000000000003</v>
      </c>
      <c r="W45" s="2">
        <v>0.12619</v>
      </c>
      <c r="X45" s="2">
        <v>0.89212000000000002</v>
      </c>
      <c r="BA45" s="49" t="s">
        <v>4</v>
      </c>
    </row>
    <row r="46">
      <c r="A46" s="8">
        <v>10</v>
      </c>
      <c r="B46" s="2" t="s">
        <v>23</v>
      </c>
      <c r="C46" s="1" t="s">
        <v>26</v>
      </c>
      <c r="D46" s="48" t="s">
        <v>106</v>
      </c>
      <c r="E46" s="2">
        <v>0.62446999999999997</v>
      </c>
      <c r="F46" s="2">
        <v>0.82025999999999999</v>
      </c>
      <c r="G46" s="2">
        <v>0.65624000000000005</v>
      </c>
      <c r="H46" s="2">
        <v>0.75882000000000005</v>
      </c>
      <c r="I46" s="2">
        <v>1.1194200000000001</v>
      </c>
      <c r="J46" s="2">
        <v>0.89561999999999997</v>
      </c>
      <c r="K46" s="2">
        <v>0.77388999999999997</v>
      </c>
      <c r="L46" s="2">
        <v>0.93437000000000003</v>
      </c>
      <c r="M46" s="9">
        <v>0.97902</v>
      </c>
      <c r="N46" s="2"/>
      <c r="O46" s="2">
        <v>0.87299000000000004</v>
      </c>
      <c r="P46" s="2">
        <v>0.26684000000000002</v>
      </c>
      <c r="Q46" s="2">
        <v>1.18486</v>
      </c>
      <c r="R46" s="2">
        <v>0.99102000000000001</v>
      </c>
      <c r="S46" s="2">
        <v>0.88339000000000001</v>
      </c>
      <c r="T46" s="2">
        <v>0.89515999999999996</v>
      </c>
      <c r="U46" s="2">
        <v>1.13557</v>
      </c>
      <c r="V46" s="10">
        <v>0.81071000000000004</v>
      </c>
      <c r="W46" s="2">
        <v>0.094769999999999993</v>
      </c>
      <c r="X46" s="2">
        <v>1.3399300000000001</v>
      </c>
      <c r="BA46" s="49" t="s">
        <v>4</v>
      </c>
      <c r="BB46" s="18">
        <v>-0.20220123025050279</v>
      </c>
    </row>
    <row r="47">
      <c r="A47" s="8">
        <v>11</v>
      </c>
      <c r="B47" s="2" t="s">
        <v>23</v>
      </c>
      <c r="C47" s="1" t="s">
        <v>26</v>
      </c>
      <c r="D47" s="48" t="s">
        <v>106</v>
      </c>
      <c r="E47" s="2">
        <v>0.64964</v>
      </c>
      <c r="F47" s="2">
        <v>0.92057999999999995</v>
      </c>
      <c r="G47" s="2">
        <v>0.52929999999999999</v>
      </c>
      <c r="H47" s="2">
        <v>0.70309999999999995</v>
      </c>
      <c r="I47" s="2">
        <v>0.85177000000000003</v>
      </c>
      <c r="J47" s="2">
        <v>0.79825999999999997</v>
      </c>
      <c r="K47" s="2">
        <v>0.82733000000000001</v>
      </c>
      <c r="L47" s="2">
        <v>0.75949</v>
      </c>
      <c r="M47" s="9">
        <v>0.84758</v>
      </c>
      <c r="N47" s="2">
        <v>0.53249999999999997</v>
      </c>
      <c r="O47" s="2">
        <v>1.1137699999999999</v>
      </c>
      <c r="P47" s="2">
        <v>0.27174999999999999</v>
      </c>
      <c r="Q47" s="2">
        <v>1.0696699999999999</v>
      </c>
      <c r="R47" s="2">
        <v>0.93988000000000005</v>
      </c>
      <c r="S47" s="2">
        <v>1.2701899999999999</v>
      </c>
      <c r="T47" s="2">
        <v>1.0354000000000001</v>
      </c>
      <c r="U47" s="2">
        <v>1.1075699999999999</v>
      </c>
      <c r="V47" s="10">
        <v>1.2972300000000001</v>
      </c>
      <c r="W47" s="2">
        <v>0.19220000000000001</v>
      </c>
      <c r="X47" s="2">
        <v>1.0996300000000001</v>
      </c>
      <c r="BA47" s="49" t="s">
        <v>4</v>
      </c>
      <c r="BB47" s="18">
        <v>0.17304456757849354</v>
      </c>
    </row>
    <row r="48">
      <c r="A48" s="11">
        <v>12</v>
      </c>
      <c r="B48" s="12" t="s">
        <v>23</v>
      </c>
      <c r="C48" s="13" t="s">
        <v>26</v>
      </c>
      <c r="D48" s="50" t="s">
        <v>106</v>
      </c>
      <c r="E48" s="12">
        <v>0.54515000000000002</v>
      </c>
      <c r="F48" s="12">
        <v>0.74787000000000003</v>
      </c>
      <c r="G48" s="12">
        <v>0.67554999999999998</v>
      </c>
      <c r="H48" s="12">
        <v>0.62322999999999995</v>
      </c>
      <c r="I48" s="12">
        <v>0.90337999999999996</v>
      </c>
      <c r="J48" s="12">
        <v>0.95211000000000001</v>
      </c>
      <c r="K48" s="12">
        <v>0.84469000000000005</v>
      </c>
      <c r="L48" s="12">
        <v>0.81745000000000001</v>
      </c>
      <c r="M48" s="14">
        <v>0.74653000000000003</v>
      </c>
      <c r="N48" s="12"/>
      <c r="O48" s="12">
        <v>1.04227</v>
      </c>
      <c r="P48" s="12">
        <v>0.51375000000000004</v>
      </c>
      <c r="Q48" s="12">
        <v>1.0788899999999999</v>
      </c>
      <c r="R48" s="12">
        <v>0.88414999999999999</v>
      </c>
      <c r="S48" s="12">
        <v>1.20329</v>
      </c>
      <c r="T48" s="12">
        <v>1.2470399999999999</v>
      </c>
      <c r="U48" s="12">
        <v>1.0962499999999999</v>
      </c>
      <c r="V48" s="15">
        <v>1.3462000000000001</v>
      </c>
      <c r="W48" s="12"/>
      <c r="X48" s="12">
        <v>1.6551499999999999</v>
      </c>
      <c r="BA48" s="49" t="s">
        <v>4</v>
      </c>
      <c r="BB48" s="18">
        <v>0.11489957850010828</v>
      </c>
    </row>
    <row r="49">
      <c r="BA49" s="49" t="s">
        <v>4</v>
      </c>
      <c r="BB49" s="18">
        <v>0.25806371042199366</v>
      </c>
    </row>
    <row r="50">
      <c r="BA50" s="49" t="s">
        <v>4</v>
      </c>
      <c r="BB50" s="18">
        <v>0.10694924032915711</v>
      </c>
    </row>
    <row r="51">
      <c r="BA51" s="49" t="s">
        <v>4</v>
      </c>
      <c r="BB51" s="18">
        <v>0.5540649732654791</v>
      </c>
    </row>
    <row r="52">
      <c r="BA52" s="49" t="s">
        <v>4</v>
      </c>
      <c r="BB52" s="18">
        <v>0.81681067625620618</v>
      </c>
    </row>
    <row r="53">
      <c r="BA53" s="49" t="s">
        <v>4</v>
      </c>
      <c r="BB53" s="18">
        <v>0.82096192946951019</v>
      </c>
    </row>
    <row r="54">
      <c r="BA54" s="49" t="s">
        <v>4</v>
      </c>
      <c r="BB54" s="18">
        <v>0.37253522947757212</v>
      </c>
    </row>
    <row r="55" ht="26.25">
      <c r="A55" s="21" t="s">
        <v>27</v>
      </c>
      <c r="B55" s="21" t="s">
        <v>29</v>
      </c>
      <c r="C55" s="51" t="s">
        <v>28</v>
      </c>
      <c r="D55" t="s">
        <v>105</v>
      </c>
      <c r="E55" s="21" t="s">
        <v>4</v>
      </c>
      <c r="F55" s="21" t="s">
        <v>15</v>
      </c>
      <c r="G55" s="21" t="s">
        <v>6</v>
      </c>
      <c r="H55" s="21" t="s">
        <v>5</v>
      </c>
      <c r="I55" s="21" t="s">
        <v>14</v>
      </c>
      <c r="J55" s="21" t="s">
        <v>30</v>
      </c>
      <c r="K55" s="21" t="s">
        <v>12</v>
      </c>
      <c r="L55" s="21" t="s">
        <v>17</v>
      </c>
      <c r="M55" s="21" t="s">
        <v>3</v>
      </c>
      <c r="N55" s="52" t="s">
        <v>11</v>
      </c>
      <c r="O55" s="21" t="s">
        <v>31</v>
      </c>
      <c r="P55" s="21" t="s">
        <v>20</v>
      </c>
      <c r="Q55" s="21" t="s">
        <v>9</v>
      </c>
      <c r="R55" s="21" t="s">
        <v>13</v>
      </c>
      <c r="S55" s="21" t="s">
        <v>8</v>
      </c>
      <c r="T55" s="21" t="s">
        <v>18</v>
      </c>
      <c r="U55" s="21" t="s">
        <v>7</v>
      </c>
      <c r="V55" s="21" t="s">
        <v>22</v>
      </c>
      <c r="W55" s="21" t="s">
        <v>19</v>
      </c>
      <c r="X55" s="21" t="s">
        <v>16</v>
      </c>
      <c r="BA55" s="49" t="s">
        <v>4</v>
      </c>
      <c r="BB55" s="18">
        <v>0.61056853501832387</v>
      </c>
    </row>
    <row r="56">
      <c r="A56" s="23" t="s">
        <v>32</v>
      </c>
      <c r="B56" s="53" t="s">
        <v>33</v>
      </c>
      <c r="C56" s="54" t="s">
        <v>24</v>
      </c>
      <c r="D56" s="53" t="s">
        <v>108</v>
      </c>
      <c r="E56" s="23">
        <v>0.94069999999999998</v>
      </c>
      <c r="F56" s="23">
        <v>1.16289</v>
      </c>
      <c r="G56" s="23">
        <v>1.13297</v>
      </c>
      <c r="H56" s="23">
        <v>1.1479600000000001</v>
      </c>
      <c r="I56" s="23">
        <v>1.0947</v>
      </c>
      <c r="J56" s="23">
        <v>1.2097199999999999</v>
      </c>
      <c r="K56" s="23">
        <v>1.13618</v>
      </c>
      <c r="L56" s="23">
        <v>1.24048</v>
      </c>
      <c r="M56" s="23">
        <v>1.0758799999999999</v>
      </c>
      <c r="N56" s="55">
        <v>0.61380999999999997</v>
      </c>
      <c r="O56" s="23">
        <v>1.1546000000000001</v>
      </c>
      <c r="P56" s="23">
        <v>0.43031000000000003</v>
      </c>
      <c r="Q56" s="23">
        <v>1.31507</v>
      </c>
      <c r="R56" s="23">
        <v>0.93154000000000003</v>
      </c>
      <c r="S56" s="23">
        <v>0.68220999999999998</v>
      </c>
      <c r="T56" s="23">
        <v>1.2908200000000001</v>
      </c>
      <c r="U56" s="23">
        <v>0.93654999999999999</v>
      </c>
      <c r="V56" s="23">
        <v>0.9738</v>
      </c>
      <c r="W56" s="23">
        <v>0.84431999999999996</v>
      </c>
      <c r="X56" s="23">
        <v>0.94745000000000001</v>
      </c>
      <c r="BA56" s="56"/>
    </row>
    <row r="57">
      <c r="A57" s="23" t="s">
        <v>34</v>
      </c>
      <c r="B57" s="53" t="s">
        <v>33</v>
      </c>
      <c r="C57" s="54" t="s">
        <v>24</v>
      </c>
      <c r="D57" s="53" t="s">
        <v>108</v>
      </c>
      <c r="E57" s="23">
        <v>1.0419499999999999</v>
      </c>
      <c r="F57" s="23">
        <v>1.15724</v>
      </c>
      <c r="G57" s="23">
        <v>0.96530000000000005</v>
      </c>
      <c r="H57" s="23">
        <v>0.91561999999999999</v>
      </c>
      <c r="I57" s="23">
        <v>1.11314</v>
      </c>
      <c r="J57" s="23">
        <v>1.27077</v>
      </c>
      <c r="K57" s="23">
        <v>1.09501</v>
      </c>
      <c r="L57" s="23">
        <v>0.89017000000000002</v>
      </c>
      <c r="M57" s="23">
        <v>1.0242899999999999</v>
      </c>
      <c r="N57" s="55">
        <v>1.0348900000000001</v>
      </c>
      <c r="O57" s="23">
        <v>1.1386799999999999</v>
      </c>
      <c r="P57" s="23">
        <v>0.43623000000000001</v>
      </c>
      <c r="Q57" s="23">
        <v>1.12416</v>
      </c>
      <c r="R57" s="23">
        <v>0.54049999999999998</v>
      </c>
      <c r="S57" s="23">
        <v>0.90015000000000001</v>
      </c>
      <c r="T57" s="23">
        <v>0.93832000000000004</v>
      </c>
      <c r="U57" s="23">
        <v>0.74448000000000003</v>
      </c>
      <c r="V57" s="23">
        <v>0.77641000000000004</v>
      </c>
      <c r="W57" s="23">
        <v>0.86656999999999995</v>
      </c>
      <c r="X57" s="23">
        <v>0.82979000000000003</v>
      </c>
      <c r="BA57" s="49" t="s">
        <v>15</v>
      </c>
      <c r="BB57" s="18">
        <v>-0.11172861849642854</v>
      </c>
    </row>
    <row r="58">
      <c r="A58" s="23" t="s">
        <v>35</v>
      </c>
      <c r="B58" s="53" t="s">
        <v>33</v>
      </c>
      <c r="C58" s="54" t="s">
        <v>24</v>
      </c>
      <c r="D58" s="53" t="s">
        <v>108</v>
      </c>
      <c r="E58" s="23">
        <v>1.0744100000000001</v>
      </c>
      <c r="F58" s="23">
        <v>1.01488</v>
      </c>
      <c r="G58" s="23">
        <v>0.73934999999999995</v>
      </c>
      <c r="H58" s="23">
        <v>0.93542000000000003</v>
      </c>
      <c r="I58" s="23">
        <v>0.99790000000000001</v>
      </c>
      <c r="J58" s="23">
        <v>1.3627</v>
      </c>
      <c r="K58" s="23">
        <v>1.0900700000000001</v>
      </c>
      <c r="L58" s="23">
        <v>1.14279</v>
      </c>
      <c r="M58" s="23">
        <v>1.0487200000000001</v>
      </c>
      <c r="N58" s="55">
        <v>0.51748000000000005</v>
      </c>
      <c r="O58" s="23">
        <v>1.27904</v>
      </c>
      <c r="P58" s="23">
        <v>0.55040999999999995</v>
      </c>
      <c r="Q58" s="23">
        <v>1.22014</v>
      </c>
      <c r="R58" s="23">
        <v>0.61038999999999999</v>
      </c>
      <c r="S58" s="23">
        <v>0.93196000000000001</v>
      </c>
      <c r="T58" s="23">
        <v>1.1091500000000001</v>
      </c>
      <c r="U58" s="23">
        <v>0.88036999999999999</v>
      </c>
      <c r="V58" s="23">
        <v>1.23048</v>
      </c>
      <c r="W58" s="23">
        <v>1.1305000000000001</v>
      </c>
      <c r="X58" s="23">
        <v>1.1583699999999999</v>
      </c>
      <c r="BA58" s="49" t="s">
        <v>15</v>
      </c>
      <c r="BB58" s="18">
        <v>0.44682943580939172</v>
      </c>
    </row>
    <row r="59">
      <c r="A59" s="23" t="s">
        <v>36</v>
      </c>
      <c r="B59" s="53" t="s">
        <v>33</v>
      </c>
      <c r="C59" s="54" t="s">
        <v>24</v>
      </c>
      <c r="D59" s="53" t="s">
        <v>108</v>
      </c>
      <c r="E59" s="23">
        <v>0.99490999999999996</v>
      </c>
      <c r="F59" s="23">
        <v>0.96872999999999998</v>
      </c>
      <c r="G59" s="23">
        <v>0.84563999999999995</v>
      </c>
      <c r="H59" s="23">
        <v>0.99843999999999999</v>
      </c>
      <c r="I59" s="23">
        <v>1.2178599999999999</v>
      </c>
      <c r="J59" s="23">
        <v>1.2378400000000001</v>
      </c>
      <c r="K59" s="23">
        <v>1.0904499999999999</v>
      </c>
      <c r="L59" s="23">
        <v>1.1336900000000001</v>
      </c>
      <c r="M59" s="23">
        <v>1.1192500000000001</v>
      </c>
      <c r="N59" s="55">
        <v>0.63249</v>
      </c>
      <c r="O59" s="23">
        <v>1.14436</v>
      </c>
      <c r="P59" s="23">
        <v>0.38801999999999998</v>
      </c>
      <c r="Q59" s="23">
        <v>1.30385</v>
      </c>
      <c r="R59" s="23">
        <v>0.66222999999999999</v>
      </c>
      <c r="S59" s="23">
        <v>0.91091999999999995</v>
      </c>
      <c r="T59" s="23">
        <v>1.1289199999999999</v>
      </c>
      <c r="U59" s="23">
        <v>1.0480499999999999</v>
      </c>
      <c r="V59" s="23">
        <v>0.91032000000000002</v>
      </c>
      <c r="W59" s="23">
        <v>1.0306500000000001</v>
      </c>
      <c r="X59" s="23">
        <v>1.14795</v>
      </c>
      <c r="BA59" s="49" t="s">
        <v>15</v>
      </c>
      <c r="BB59" s="18">
        <v>-0.40146355434686493</v>
      </c>
    </row>
    <row r="60">
      <c r="A60" s="23" t="s">
        <v>37</v>
      </c>
      <c r="B60" s="53" t="s">
        <v>33</v>
      </c>
      <c r="C60" s="54" t="s">
        <v>24</v>
      </c>
      <c r="D60" s="53" t="s">
        <v>108</v>
      </c>
      <c r="E60" s="23">
        <v>1.08101</v>
      </c>
      <c r="F60" s="23">
        <v>1.1391100000000001</v>
      </c>
      <c r="G60" s="23">
        <v>0.62822999999999996</v>
      </c>
      <c r="H60" s="23">
        <v>1.7253499999999999</v>
      </c>
      <c r="I60" s="23">
        <v>1.08931</v>
      </c>
      <c r="J60" s="23">
        <v>1.9495199999999999</v>
      </c>
      <c r="K60" s="23">
        <v>1.2414700000000001</v>
      </c>
      <c r="L60" s="23">
        <v>1.7577400000000001</v>
      </c>
      <c r="M60" s="23">
        <v>1.0983499999999999</v>
      </c>
      <c r="N60" s="55">
        <v>0.47349000000000002</v>
      </c>
      <c r="O60" s="23">
        <v>1.36869</v>
      </c>
      <c r="P60" s="23">
        <v>0.66693999999999998</v>
      </c>
      <c r="Q60" s="23">
        <v>1.64991</v>
      </c>
      <c r="R60" s="23">
        <v>0.88580000000000003</v>
      </c>
      <c r="S60" s="23">
        <v>1.14364</v>
      </c>
      <c r="T60" s="23">
        <v>2.3734299999999999</v>
      </c>
      <c r="U60" s="23">
        <v>1.3092600000000001</v>
      </c>
      <c r="V60" s="23">
        <v>1.9599</v>
      </c>
      <c r="W60" s="23">
        <v>3.0180699999999998</v>
      </c>
      <c r="X60" s="23">
        <v>2.0041600000000002</v>
      </c>
      <c r="BA60" s="49" t="s">
        <v>15</v>
      </c>
      <c r="BB60" s="18">
        <v>0.34041054683584682</v>
      </c>
    </row>
    <row r="61">
      <c r="A61" s="23" t="s">
        <v>38</v>
      </c>
      <c r="B61" s="53" t="s">
        <v>33</v>
      </c>
      <c r="C61" s="54" t="s">
        <v>24</v>
      </c>
      <c r="D61" s="53" t="s">
        <v>108</v>
      </c>
      <c r="E61" s="23">
        <v>0.73790999999999995</v>
      </c>
      <c r="F61" s="23">
        <v>1.2610399999999999</v>
      </c>
      <c r="G61" s="23">
        <v>0.81552999999999998</v>
      </c>
      <c r="H61" s="23">
        <v>1.00675</v>
      </c>
      <c r="I61" s="23">
        <v>1.1590800000000001</v>
      </c>
      <c r="J61" s="23">
        <v>1.4290799999999999</v>
      </c>
      <c r="K61" s="23">
        <v>1.0263199999999999</v>
      </c>
      <c r="L61" s="23">
        <v>1.2007699999999999</v>
      </c>
      <c r="M61" s="23">
        <v>1.06535</v>
      </c>
      <c r="N61" s="55">
        <v>0.56754000000000004</v>
      </c>
      <c r="O61" s="23">
        <v>1.21563</v>
      </c>
      <c r="P61" s="23">
        <v>0.30534</v>
      </c>
      <c r="Q61" s="23">
        <v>1.1974899999999999</v>
      </c>
      <c r="R61" s="23">
        <v>0.68113999999999997</v>
      </c>
      <c r="S61" s="23">
        <v>1.0293399999999999</v>
      </c>
      <c r="T61" s="23">
        <v>1.1556299999999999</v>
      </c>
      <c r="U61" s="23">
        <v>0.74926999999999999</v>
      </c>
      <c r="V61" s="23">
        <v>1.0890599999999999</v>
      </c>
      <c r="W61" s="23">
        <v>0.87168000000000001</v>
      </c>
      <c r="X61" s="23">
        <v>1.28529</v>
      </c>
      <c r="BA61" s="49" t="s">
        <v>15</v>
      </c>
      <c r="BB61" s="18">
        <v>-0.040526417131932287</v>
      </c>
    </row>
    <row r="62">
      <c r="A62" s="23" t="s">
        <v>39</v>
      </c>
      <c r="B62" s="53" t="s">
        <v>33</v>
      </c>
      <c r="C62" s="54" t="s">
        <v>24</v>
      </c>
      <c r="D62" s="53" t="s">
        <v>108</v>
      </c>
      <c r="E62" s="23">
        <v>0.84426000000000001</v>
      </c>
      <c r="F62" s="23">
        <v>1.6202799999999999</v>
      </c>
      <c r="G62" s="23">
        <v>0.87514999999999998</v>
      </c>
      <c r="H62" s="23">
        <v>1.5173099999999999</v>
      </c>
      <c r="I62" s="23">
        <v>1.3563799999999999</v>
      </c>
      <c r="J62" s="23">
        <v>2.1806299999999998</v>
      </c>
      <c r="K62" s="23">
        <v>1.4089</v>
      </c>
      <c r="L62" s="23">
        <v>1.5949500000000001</v>
      </c>
      <c r="M62" s="23">
        <v>0.93311999999999995</v>
      </c>
      <c r="N62" s="55">
        <v>0.51321000000000006</v>
      </c>
      <c r="O62" s="23">
        <v>1.25732</v>
      </c>
      <c r="P62" s="23">
        <v>0.71087999999999996</v>
      </c>
      <c r="Q62" s="23">
        <v>1.5035499999999999</v>
      </c>
      <c r="R62" s="23">
        <v>1.1853499999999999</v>
      </c>
      <c r="S62" s="23">
        <v>0.89005999999999996</v>
      </c>
      <c r="T62" s="23">
        <v>2.6449799999999999</v>
      </c>
      <c r="U62" s="23">
        <v>1.3192699999999999</v>
      </c>
      <c r="V62" s="23">
        <v>1.51945</v>
      </c>
      <c r="W62" s="23">
        <v>2.9345400000000001</v>
      </c>
      <c r="X62" s="23">
        <v>1.96177</v>
      </c>
      <c r="BA62" s="49" t="s">
        <v>15</v>
      </c>
      <c r="BB62" s="18">
        <v>-0.058567105162367253</v>
      </c>
    </row>
    <row r="63">
      <c r="A63" s="23" t="s">
        <v>40</v>
      </c>
      <c r="B63" s="53" t="s">
        <v>33</v>
      </c>
      <c r="C63" s="54" t="s">
        <v>24</v>
      </c>
      <c r="D63" s="53" t="s">
        <v>108</v>
      </c>
      <c r="E63" s="23">
        <v>0.75222</v>
      </c>
      <c r="F63" s="23">
        <v>1.05246</v>
      </c>
      <c r="G63" s="23">
        <v>0.83069999999999999</v>
      </c>
      <c r="H63" s="23">
        <v>0.93744000000000005</v>
      </c>
      <c r="I63" s="23">
        <v>1.2363900000000001</v>
      </c>
      <c r="J63" s="23">
        <v>1.16117</v>
      </c>
      <c r="K63" s="23">
        <v>1.2002999999999999</v>
      </c>
      <c r="L63" s="23">
        <v>1.1491800000000001</v>
      </c>
      <c r="M63" s="23">
        <v>0.99931000000000003</v>
      </c>
      <c r="N63" s="55">
        <v>0.55554000000000003</v>
      </c>
      <c r="O63" s="23">
        <v>1.18506</v>
      </c>
      <c r="P63" s="23">
        <v>0.41497000000000001</v>
      </c>
      <c r="Q63" s="23">
        <v>1.02183</v>
      </c>
      <c r="R63" s="23">
        <v>0.68988000000000005</v>
      </c>
      <c r="S63" s="23">
        <v>1.06365</v>
      </c>
      <c r="T63" s="23">
        <v>1.27841</v>
      </c>
      <c r="U63" s="23">
        <v>0.79686000000000001</v>
      </c>
      <c r="V63" s="23">
        <v>1.4131800000000001</v>
      </c>
      <c r="W63" s="23">
        <v>1.2769900000000001</v>
      </c>
      <c r="X63" s="23">
        <v>1.05467</v>
      </c>
      <c r="BA63" s="49" t="s">
        <v>15</v>
      </c>
      <c r="BB63" s="18">
        <v>0.62770883107700182</v>
      </c>
    </row>
    <row r="64">
      <c r="A64" s="23" t="s">
        <v>41</v>
      </c>
      <c r="B64" s="53" t="s">
        <v>33</v>
      </c>
      <c r="C64" s="54" t="s">
        <v>24</v>
      </c>
      <c r="D64" s="53" t="s">
        <v>108</v>
      </c>
      <c r="E64" s="23">
        <v>1.2762800000000001</v>
      </c>
      <c r="F64" s="23">
        <v>0.99495</v>
      </c>
      <c r="G64" s="23">
        <v>0.85823000000000005</v>
      </c>
      <c r="H64" s="23">
        <v>1.5097499999999999</v>
      </c>
      <c r="I64" s="23">
        <v>1.71024</v>
      </c>
      <c r="J64" s="23">
        <v>1.3391900000000001</v>
      </c>
      <c r="K64" s="23">
        <v>1.19929</v>
      </c>
      <c r="L64" s="23">
        <v>1.7202900000000001</v>
      </c>
      <c r="M64" s="23">
        <v>1.3312600000000001</v>
      </c>
      <c r="N64" s="55">
        <v>0.66524000000000005</v>
      </c>
      <c r="O64" s="23">
        <v>1.1242399999999999</v>
      </c>
      <c r="P64" s="23">
        <v>0.58692999999999995</v>
      </c>
      <c r="Q64" s="23">
        <v>1.8693900000000001</v>
      </c>
      <c r="R64" s="23">
        <v>1.08264</v>
      </c>
      <c r="S64" s="23">
        <v>0.96677000000000002</v>
      </c>
      <c r="T64" s="23">
        <v>1.93743</v>
      </c>
      <c r="U64" s="23">
        <v>1.2141500000000001</v>
      </c>
      <c r="V64" s="23">
        <v>1.5189900000000001</v>
      </c>
      <c r="W64" s="23">
        <v>2.0054599999999998</v>
      </c>
      <c r="X64" s="23">
        <v>1.6422399999999999</v>
      </c>
      <c r="BA64" s="49" t="s">
        <v>15</v>
      </c>
      <c r="BB64" s="18">
        <v>0.86815438552109825</v>
      </c>
    </row>
    <row r="65">
      <c r="A65" s="23" t="s">
        <v>42</v>
      </c>
      <c r="B65" s="53" t="s">
        <v>33</v>
      </c>
      <c r="C65" s="54" t="s">
        <v>24</v>
      </c>
      <c r="D65" s="53" t="s">
        <v>108</v>
      </c>
      <c r="E65" s="23">
        <v>1.0674699999999999</v>
      </c>
      <c r="F65" s="23">
        <v>1.03881</v>
      </c>
      <c r="G65" s="23">
        <v>0.91727000000000003</v>
      </c>
      <c r="H65" s="23">
        <v>1.0144</v>
      </c>
      <c r="I65" s="23">
        <v>1.7710699999999999</v>
      </c>
      <c r="J65" s="23">
        <v>1.52965</v>
      </c>
      <c r="K65" s="23">
        <v>1.36042</v>
      </c>
      <c r="L65" s="23">
        <v>1.26448</v>
      </c>
      <c r="M65" s="23">
        <v>0.80637999999999999</v>
      </c>
      <c r="N65" s="55">
        <v>0.38512000000000002</v>
      </c>
      <c r="O65" s="23">
        <v>1.2722599999999999</v>
      </c>
      <c r="P65" s="23">
        <v>0.57004999999999995</v>
      </c>
      <c r="Q65" s="23">
        <v>1.64134</v>
      </c>
      <c r="R65" s="23">
        <v>1.2211799999999999</v>
      </c>
      <c r="S65" s="23">
        <v>1.3238300000000001</v>
      </c>
      <c r="T65" s="23">
        <v>2.28545</v>
      </c>
      <c r="U65" s="23">
        <v>1.1992400000000001</v>
      </c>
      <c r="V65" s="23">
        <v>1.9711099999999999</v>
      </c>
      <c r="W65" s="23">
        <v>2.3375900000000001</v>
      </c>
      <c r="X65" s="23">
        <v>1.4722999999999999</v>
      </c>
      <c r="BA65" s="49" t="s">
        <v>15</v>
      </c>
      <c r="BB65" s="18">
        <v>0.1975271176094677</v>
      </c>
    </row>
    <row r="66">
      <c r="A66" s="23"/>
      <c r="B66" s="53"/>
      <c r="C66" s="54"/>
      <c r="D66" s="53" t="s">
        <v>108</v>
      </c>
      <c r="E66" s="23"/>
      <c r="F66" s="23"/>
      <c r="G66" s="23"/>
      <c r="H66" s="23"/>
      <c r="I66" s="23"/>
      <c r="J66" s="23"/>
      <c r="K66" s="23"/>
      <c r="L66" s="23"/>
      <c r="M66" s="23"/>
      <c r="N66" s="55"/>
      <c r="O66" s="23"/>
      <c r="P66" s="23"/>
      <c r="Q66" s="23"/>
      <c r="R66" s="23"/>
      <c r="S66" s="23"/>
      <c r="T66" s="23"/>
      <c r="U66" s="23"/>
      <c r="V66" s="23"/>
      <c r="W66" s="23"/>
      <c r="X66" s="23"/>
      <c r="BA66" s="49" t="s">
        <v>15</v>
      </c>
      <c r="BB66" s="18">
        <v>0.45495724759271922</v>
      </c>
    </row>
    <row r="67">
      <c r="A67" s="23" t="s">
        <v>32</v>
      </c>
      <c r="B67" s="53" t="s">
        <v>33</v>
      </c>
      <c r="C67" s="57" t="s">
        <v>26</v>
      </c>
      <c r="D67" s="53" t="s">
        <v>108</v>
      </c>
      <c r="E67" s="23">
        <v>0.82406000000000001</v>
      </c>
      <c r="F67" s="23">
        <v>0.93552999999999997</v>
      </c>
      <c r="G67" s="23">
        <v>0.68003999999999998</v>
      </c>
      <c r="H67" s="23">
        <v>0.87192999999999998</v>
      </c>
      <c r="I67" s="23">
        <v>0.97316999999999998</v>
      </c>
      <c r="J67" s="23">
        <v>1.0506200000000001</v>
      </c>
      <c r="K67" s="23">
        <v>1.1980200000000001</v>
      </c>
      <c r="L67" s="23">
        <v>1.12541</v>
      </c>
      <c r="M67" s="23">
        <v>0.90551999999999999</v>
      </c>
      <c r="N67" s="55">
        <v>0.57391000000000003</v>
      </c>
      <c r="O67" s="23">
        <v>1.2984100000000001</v>
      </c>
      <c r="P67" s="23">
        <v>0.34046999999999999</v>
      </c>
      <c r="Q67" s="23">
        <v>1.1929000000000001</v>
      </c>
      <c r="R67" s="23">
        <v>0.64873000000000003</v>
      </c>
      <c r="S67" s="23">
        <v>0.83696000000000004</v>
      </c>
      <c r="T67" s="23">
        <v>1.53376</v>
      </c>
      <c r="U67" s="23">
        <v>0.91435</v>
      </c>
      <c r="V67" s="23">
        <v>1.19509</v>
      </c>
      <c r="W67" s="23">
        <v>1.36517</v>
      </c>
      <c r="X67" s="23">
        <v>1.17615</v>
      </c>
      <c r="BA67" s="49" t="s">
        <v>15</v>
      </c>
      <c r="BB67" s="18">
        <v>-0.44156713398561304</v>
      </c>
    </row>
    <row r="68">
      <c r="A68" s="23" t="s">
        <v>34</v>
      </c>
      <c r="B68" s="53" t="s">
        <v>33</v>
      </c>
      <c r="C68" s="57" t="s">
        <v>26</v>
      </c>
      <c r="D68" s="53" t="s">
        <v>108</v>
      </c>
      <c r="E68" s="23">
        <v>0.93330999999999997</v>
      </c>
      <c r="F68" s="23">
        <v>1.1513899999999999</v>
      </c>
      <c r="G68" s="23">
        <v>0.85412999999999994</v>
      </c>
      <c r="H68" s="23">
        <v>1.08382</v>
      </c>
      <c r="I68" s="23">
        <v>1.1045</v>
      </c>
      <c r="J68" s="23">
        <v>1.4486699999999999</v>
      </c>
      <c r="K68" s="23">
        <v>1.2258100000000001</v>
      </c>
      <c r="L68" s="23">
        <v>1.01745</v>
      </c>
      <c r="M68" s="23">
        <v>1.09615</v>
      </c>
      <c r="N68" s="55">
        <v>0.97141999999999995</v>
      </c>
      <c r="O68" s="23">
        <v>1.3068</v>
      </c>
      <c r="P68" s="23">
        <v>0.53100999999999998</v>
      </c>
      <c r="Q68" s="23">
        <v>1.1544700000000001</v>
      </c>
      <c r="R68" s="23">
        <v>0.59850000000000003</v>
      </c>
      <c r="S68" s="23">
        <v>0.93964000000000003</v>
      </c>
      <c r="T68" s="23">
        <v>1.4999800000000001</v>
      </c>
      <c r="U68" s="23">
        <v>1.0473600000000001</v>
      </c>
      <c r="V68" s="23">
        <v>1.2831600000000001</v>
      </c>
      <c r="W68" s="23">
        <v>1.67706</v>
      </c>
      <c r="X68" s="23">
        <v>1.2631399999999999</v>
      </c>
      <c r="BA68" s="49" t="s">
        <v>15</v>
      </c>
      <c r="BB68" s="23"/>
    </row>
    <row r="69">
      <c r="A69" s="23" t="s">
        <v>35</v>
      </c>
      <c r="B69" s="53" t="s">
        <v>33</v>
      </c>
      <c r="C69" s="57" t="s">
        <v>26</v>
      </c>
      <c r="D69" s="53" t="s">
        <v>108</v>
      </c>
      <c r="E69" s="23">
        <v>0.70665999999999995</v>
      </c>
      <c r="F69" s="23">
        <v>0.84291000000000005</v>
      </c>
      <c r="G69" s="23">
        <v>1.02664</v>
      </c>
      <c r="H69" s="23">
        <v>0.88614000000000004</v>
      </c>
      <c r="I69" s="23">
        <v>0.94864000000000004</v>
      </c>
      <c r="J69" s="23">
        <v>0.96977999999999998</v>
      </c>
      <c r="K69" s="23">
        <v>1.18065</v>
      </c>
      <c r="L69" s="23">
        <v>1.0306</v>
      </c>
      <c r="M69" s="23">
        <v>0.90866000000000002</v>
      </c>
      <c r="N69" s="55">
        <v>0.67367999999999995</v>
      </c>
      <c r="O69" s="23">
        <v>1.2923100000000001</v>
      </c>
      <c r="P69" s="23">
        <v>0.53525999999999996</v>
      </c>
      <c r="Q69" s="23">
        <v>1.16476</v>
      </c>
      <c r="R69" s="23">
        <v>0.69401999999999997</v>
      </c>
      <c r="S69" s="23">
        <v>0.77303999999999995</v>
      </c>
      <c r="T69" s="23">
        <v>1.1790499999999999</v>
      </c>
      <c r="U69" s="23">
        <v>1.0819300000000001</v>
      </c>
      <c r="V69" s="23">
        <v>1.3135699999999999</v>
      </c>
      <c r="W69" s="23">
        <v>1.41927</v>
      </c>
      <c r="X69" s="23">
        <v>1.0719799999999999</v>
      </c>
      <c r="BA69" s="49" t="s">
        <v>15</v>
      </c>
      <c r="BB69" s="18">
        <v>0.31385881319177733</v>
      </c>
    </row>
    <row r="70">
      <c r="A70" s="23" t="s">
        <v>36</v>
      </c>
      <c r="B70" s="53" t="s">
        <v>33</v>
      </c>
      <c r="C70" s="57" t="s">
        <v>26</v>
      </c>
      <c r="D70" s="53" t="s">
        <v>108</v>
      </c>
      <c r="E70" s="23">
        <v>0.80989</v>
      </c>
      <c r="F70" s="23">
        <v>0.80198000000000003</v>
      </c>
      <c r="G70" s="23">
        <v>0.80635000000000001</v>
      </c>
      <c r="H70" s="23">
        <v>0.86563999999999997</v>
      </c>
      <c r="I70" s="23">
        <v>0.90195000000000003</v>
      </c>
      <c r="J70" s="23">
        <v>1.1519200000000001</v>
      </c>
      <c r="K70" s="23">
        <v>0.99736999999999998</v>
      </c>
      <c r="L70" s="23">
        <v>0.95562000000000002</v>
      </c>
      <c r="M70" s="23">
        <v>0.88470000000000004</v>
      </c>
      <c r="N70" s="55">
        <v>0.62114999999999998</v>
      </c>
      <c r="O70" s="23">
        <v>1.0333399999999999</v>
      </c>
      <c r="P70" s="23">
        <v>0.40533999999999998</v>
      </c>
      <c r="Q70" s="23">
        <v>1.1123400000000001</v>
      </c>
      <c r="R70" s="23">
        <v>0.5484</v>
      </c>
      <c r="S70" s="23">
        <v>0.88641999999999999</v>
      </c>
      <c r="T70" s="23">
        <v>1.05457</v>
      </c>
      <c r="U70" s="23">
        <v>0.95401000000000002</v>
      </c>
      <c r="V70" s="23">
        <v>0.84199000000000002</v>
      </c>
      <c r="W70" s="23">
        <v>1.0739799999999999</v>
      </c>
      <c r="X70" s="23">
        <v>1.0906</v>
      </c>
      <c r="BA70" s="49" t="s">
        <v>15</v>
      </c>
      <c r="BB70" s="18">
        <v>0.0073115086031102184</v>
      </c>
    </row>
    <row r="71">
      <c r="A71" s="23" t="s">
        <v>37</v>
      </c>
      <c r="B71" s="53" t="s">
        <v>33</v>
      </c>
      <c r="C71" s="57" t="s">
        <v>26</v>
      </c>
      <c r="D71" s="53" t="s">
        <v>108</v>
      </c>
      <c r="E71" s="23">
        <v>0.84713000000000005</v>
      </c>
      <c r="F71" s="23">
        <v>1.0172000000000001</v>
      </c>
      <c r="G71" s="23">
        <v>0.63758000000000004</v>
      </c>
      <c r="H71" s="23">
        <v>1.2201200000000001</v>
      </c>
      <c r="I71" s="23">
        <v>1.1102799999999999</v>
      </c>
      <c r="J71" s="23">
        <v>1.5475099999999999</v>
      </c>
      <c r="K71" s="23">
        <v>1.1428400000000001</v>
      </c>
      <c r="L71" s="23">
        <v>1.2737000000000001</v>
      </c>
      <c r="M71" s="23">
        <v>1.08081</v>
      </c>
      <c r="N71" s="55">
        <v>0.61172000000000004</v>
      </c>
      <c r="O71" s="23">
        <v>1.02745</v>
      </c>
      <c r="P71" s="23">
        <v>0.54818999999999996</v>
      </c>
      <c r="Q71" s="23">
        <v>1.3420000000000001</v>
      </c>
      <c r="R71" s="23">
        <v>0.66120999999999996</v>
      </c>
      <c r="S71" s="23">
        <v>0.90993999999999997</v>
      </c>
      <c r="T71" s="23">
        <v>1.2625900000000001</v>
      </c>
      <c r="U71" s="23">
        <v>0.96145000000000003</v>
      </c>
      <c r="V71" s="23">
        <v>1.17987</v>
      </c>
      <c r="W71" s="23">
        <v>1.3805799999999999</v>
      </c>
      <c r="X71" s="23">
        <v>1.16492</v>
      </c>
      <c r="BA71" s="49" t="s">
        <v>15</v>
      </c>
      <c r="BB71" s="18">
        <v>0.26785864872017989</v>
      </c>
    </row>
    <row r="72">
      <c r="A72" s="23" t="s">
        <v>38</v>
      </c>
      <c r="B72" s="53" t="s">
        <v>33</v>
      </c>
      <c r="C72" s="57" t="s">
        <v>26</v>
      </c>
      <c r="D72" s="53" t="s">
        <v>108</v>
      </c>
      <c r="E72" s="23">
        <v>0.71477999999999997</v>
      </c>
      <c r="F72" s="23">
        <v>1.01336</v>
      </c>
      <c r="G72" s="23">
        <v>1.0214000000000001</v>
      </c>
      <c r="H72" s="23">
        <v>0.97150999999999998</v>
      </c>
      <c r="I72" s="23">
        <v>1.0834299999999999</v>
      </c>
      <c r="J72" s="23">
        <v>1.4338299999999999</v>
      </c>
      <c r="K72" s="23">
        <v>1.1934</v>
      </c>
      <c r="L72" s="23">
        <v>1.1052999999999999</v>
      </c>
      <c r="M72" s="23">
        <v>0.89488000000000001</v>
      </c>
      <c r="N72" s="55">
        <v>0.63268999999999997</v>
      </c>
      <c r="O72" s="23">
        <v>1.22228</v>
      </c>
      <c r="P72" s="23">
        <v>0.3453</v>
      </c>
      <c r="Q72" s="23">
        <v>1.1904300000000001</v>
      </c>
      <c r="R72" s="23">
        <v>0.74236000000000002</v>
      </c>
      <c r="S72" s="23">
        <v>1.00101</v>
      </c>
      <c r="T72" s="23">
        <v>1.45808</v>
      </c>
      <c r="U72" s="23">
        <v>0.85811000000000004</v>
      </c>
      <c r="V72" s="23">
        <v>1.3739600000000001</v>
      </c>
      <c r="W72" s="23">
        <v>1.0697399999999999</v>
      </c>
      <c r="X72" s="23">
        <v>1.4174599999999999</v>
      </c>
      <c r="BA72" s="49" t="s">
        <v>15</v>
      </c>
      <c r="BB72" s="18">
        <v>0.27252836149581616</v>
      </c>
    </row>
    <row r="73">
      <c r="A73" s="23" t="s">
        <v>39</v>
      </c>
      <c r="B73" s="53" t="s">
        <v>33</v>
      </c>
      <c r="C73" s="57" t="s">
        <v>26</v>
      </c>
      <c r="D73" s="53" t="s">
        <v>108</v>
      </c>
      <c r="E73" s="23">
        <v>0.71958</v>
      </c>
      <c r="F73" s="23">
        <v>1.3189599999999999</v>
      </c>
      <c r="G73" s="23">
        <v>0.84850000000000003</v>
      </c>
      <c r="H73" s="23">
        <v>1.1325099999999999</v>
      </c>
      <c r="I73" s="23">
        <v>1.1961900000000001</v>
      </c>
      <c r="J73" s="23">
        <v>1.55507</v>
      </c>
      <c r="K73" s="23">
        <v>1.2700400000000001</v>
      </c>
      <c r="L73" s="23">
        <v>1.3426100000000001</v>
      </c>
      <c r="M73" s="23">
        <v>1.0246200000000001</v>
      </c>
      <c r="N73" s="55">
        <v>0.84436999999999995</v>
      </c>
      <c r="O73" s="23">
        <v>1.23573</v>
      </c>
      <c r="P73" s="23">
        <v>0.54312000000000005</v>
      </c>
      <c r="Q73" s="23">
        <v>1.3565</v>
      </c>
      <c r="R73" s="23">
        <v>1.03843</v>
      </c>
      <c r="S73" s="23">
        <v>0.88009000000000004</v>
      </c>
      <c r="T73" s="23">
        <v>2.3164099999999999</v>
      </c>
      <c r="U73" s="23">
        <v>1.23506</v>
      </c>
      <c r="V73" s="23">
        <v>1.1006899999999999</v>
      </c>
      <c r="W73" s="23">
        <v>1.8619000000000001</v>
      </c>
      <c r="X73" s="23">
        <v>1.46896</v>
      </c>
      <c r="BA73" s="49" t="s">
        <v>15</v>
      </c>
      <c r="BB73" s="18">
        <v>0.16330370281305978</v>
      </c>
    </row>
    <row r="74">
      <c r="A74" s="23" t="s">
        <v>40</v>
      </c>
      <c r="B74" s="53" t="s">
        <v>33</v>
      </c>
      <c r="C74" s="57" t="s">
        <v>26</v>
      </c>
      <c r="D74" s="53" t="s">
        <v>108</v>
      </c>
      <c r="E74" s="23">
        <v>0.61692999999999998</v>
      </c>
      <c r="F74" s="23">
        <v>0.85301000000000005</v>
      </c>
      <c r="G74" s="23">
        <v>0.58850999999999998</v>
      </c>
      <c r="H74" s="23">
        <v>0.82682</v>
      </c>
      <c r="I74" s="23">
        <v>0.94479000000000002</v>
      </c>
      <c r="J74" s="23">
        <v>1.16743</v>
      </c>
      <c r="K74" s="23">
        <v>1.05928</v>
      </c>
      <c r="L74" s="23">
        <v>1.0550299999999999</v>
      </c>
      <c r="M74" s="23">
        <v>0.78258000000000005</v>
      </c>
      <c r="N74" s="55">
        <v>0.40345999999999999</v>
      </c>
      <c r="O74" s="23">
        <v>1.15829</v>
      </c>
      <c r="P74" s="23">
        <v>0.36070000000000002</v>
      </c>
      <c r="Q74" s="23">
        <v>1.12927</v>
      </c>
      <c r="R74" s="23">
        <v>0.67191999999999996</v>
      </c>
      <c r="S74" s="23">
        <v>0.86560999999999999</v>
      </c>
      <c r="T74" s="23">
        <v>0.95947000000000005</v>
      </c>
      <c r="U74" s="23">
        <v>0.71858</v>
      </c>
      <c r="V74" s="23">
        <v>1.1132500000000001</v>
      </c>
      <c r="W74" s="23">
        <v>0.84448999999999996</v>
      </c>
      <c r="X74" s="23">
        <v>0.88305999999999996</v>
      </c>
      <c r="BA74" s="49" t="s">
        <v>15</v>
      </c>
      <c r="BB74" s="18">
        <v>0.315467250355495</v>
      </c>
    </row>
    <row r="75">
      <c r="A75" s="23" t="s">
        <v>41</v>
      </c>
      <c r="B75" s="53" t="s">
        <v>33</v>
      </c>
      <c r="C75" s="57" t="s">
        <v>26</v>
      </c>
      <c r="D75" s="53" t="s">
        <v>108</v>
      </c>
      <c r="E75" s="23">
        <v>0.88454999999999995</v>
      </c>
      <c r="F75" s="23">
        <v>0.91542999999999997</v>
      </c>
      <c r="G75" s="23">
        <v>0.72216000000000002</v>
      </c>
      <c r="H75" s="23">
        <v>0.81886000000000003</v>
      </c>
      <c r="I75" s="23">
        <v>1.5612200000000001</v>
      </c>
      <c r="J75" s="23">
        <v>0.88895999999999997</v>
      </c>
      <c r="K75" s="23">
        <v>1.00064</v>
      </c>
      <c r="L75" s="23">
        <v>1.1875599999999999</v>
      </c>
      <c r="M75" s="23">
        <v>1.36205</v>
      </c>
      <c r="N75" s="55">
        <v>0.82155</v>
      </c>
      <c r="O75" s="23">
        <v>1.19608</v>
      </c>
      <c r="P75" s="23">
        <v>0.39419999999999999</v>
      </c>
      <c r="Q75" s="23">
        <v>1.2794700000000001</v>
      </c>
      <c r="R75" s="23">
        <v>0.79688000000000003</v>
      </c>
      <c r="S75" s="23">
        <v>0.99743999999999999</v>
      </c>
      <c r="T75" s="23">
        <v>1.3313200000000001</v>
      </c>
      <c r="U75" s="23">
        <v>0.97109000000000001</v>
      </c>
      <c r="V75" s="23">
        <v>0.82606000000000002</v>
      </c>
      <c r="W75" s="23">
        <v>0.85216999999999998</v>
      </c>
      <c r="X75" s="23">
        <v>1.1200600000000001</v>
      </c>
      <c r="BA75" s="49" t="s">
        <v>15</v>
      </c>
      <c r="BB75" s="18">
        <v>0.29684233351196432</v>
      </c>
    </row>
    <row r="76">
      <c r="A76" s="23" t="s">
        <v>42</v>
      </c>
      <c r="B76" s="53" t="s">
        <v>33</v>
      </c>
      <c r="C76" s="57" t="s">
        <v>26</v>
      </c>
      <c r="D76" s="53" t="s">
        <v>108</v>
      </c>
      <c r="E76" s="23">
        <v>0.57601999999999998</v>
      </c>
      <c r="F76" s="23">
        <v>0.81627000000000005</v>
      </c>
      <c r="G76" s="23">
        <v>0.67888000000000004</v>
      </c>
      <c r="H76" s="23">
        <v>0.89076</v>
      </c>
      <c r="I76" s="23">
        <v>1.2205600000000001</v>
      </c>
      <c r="J76" s="23">
        <v>1.19225</v>
      </c>
      <c r="K76" s="23">
        <v>0.72326999999999997</v>
      </c>
      <c r="L76" s="23">
        <v>1.2909600000000001</v>
      </c>
      <c r="M76" s="23">
        <v>1.2348600000000001</v>
      </c>
      <c r="N76" s="55">
        <v>0.50538000000000005</v>
      </c>
      <c r="O76" s="23">
        <v>1.35612</v>
      </c>
      <c r="P76" s="23">
        <v>0.4899</v>
      </c>
      <c r="Q76" s="23">
        <v>1.56111</v>
      </c>
      <c r="R76" s="23">
        <v>0.72241999999999995</v>
      </c>
      <c r="S76" s="23">
        <v>1.58649</v>
      </c>
      <c r="T76" s="23">
        <v>3.3131599999999999</v>
      </c>
      <c r="U76" s="23">
        <v>1.8072600000000001</v>
      </c>
      <c r="V76" s="23">
        <v>2.8120599999999998</v>
      </c>
      <c r="W76" s="23">
        <v>3.2130200000000002</v>
      </c>
      <c r="X76" s="23">
        <v>2.4503300000000001</v>
      </c>
      <c r="BA76" s="49" t="s">
        <v>15</v>
      </c>
      <c r="BB76" s="18">
        <v>0.30313084323825729</v>
      </c>
    </row>
    <row r="77">
      <c r="C77" s="58"/>
      <c r="BA77" s="49" t="s">
        <v>15</v>
      </c>
      <c r="BB77" s="18">
        <v>0.12017445462507126</v>
      </c>
    </row>
    <row r="78">
      <c r="A78" s="23" t="s">
        <v>43</v>
      </c>
      <c r="B78" s="59" t="s">
        <v>44</v>
      </c>
      <c r="C78" s="54" t="s">
        <v>24</v>
      </c>
      <c r="D78" s="59" t="s">
        <v>108</v>
      </c>
      <c r="E78" s="23">
        <v>1.13686</v>
      </c>
      <c r="F78" s="23">
        <v>0.92212000000000005</v>
      </c>
      <c r="G78" s="23">
        <v>0.82933000000000001</v>
      </c>
      <c r="H78" s="23">
        <v>1.16256</v>
      </c>
      <c r="I78" s="23">
        <v>0.97084000000000004</v>
      </c>
      <c r="J78" s="23">
        <v>1.3990899999999999</v>
      </c>
      <c r="K78" s="23">
        <v>1.22279</v>
      </c>
      <c r="L78" s="23">
        <v>1.3527499999999999</v>
      </c>
      <c r="M78" s="23">
        <v>1.1829700000000001</v>
      </c>
      <c r="N78" s="55">
        <v>0.50297999999999998</v>
      </c>
      <c r="O78" s="23">
        <v>1.39117</v>
      </c>
      <c r="P78" s="23">
        <v>0.40975</v>
      </c>
      <c r="Q78" s="23">
        <v>1.4565300000000001</v>
      </c>
      <c r="R78" s="23">
        <v>0.73531999999999997</v>
      </c>
      <c r="S78" s="23">
        <v>0.84608000000000005</v>
      </c>
      <c r="T78" s="23">
        <v>1.0467599999999999</v>
      </c>
      <c r="U78" s="23">
        <v>0.87346000000000001</v>
      </c>
      <c r="V78" s="23">
        <v>1.06809</v>
      </c>
      <c r="W78" s="23">
        <v>1.1286</v>
      </c>
      <c r="X78" s="23">
        <v>1.22204</v>
      </c>
      <c r="BA78" s="49" t="s">
        <v>15</v>
      </c>
      <c r="BB78" s="18">
        <v>0.34781346647338873</v>
      </c>
    </row>
    <row r="79">
      <c r="A79" s="23" t="s">
        <v>45</v>
      </c>
      <c r="B79" s="59" t="s">
        <v>44</v>
      </c>
      <c r="C79" s="54" t="s">
        <v>24</v>
      </c>
      <c r="D79" s="59" t="s">
        <v>108</v>
      </c>
      <c r="E79" s="23">
        <v>1.14411</v>
      </c>
      <c r="F79" s="23">
        <v>1.2538899999999999</v>
      </c>
      <c r="G79" s="23">
        <v>0.91074999999999995</v>
      </c>
      <c r="H79" s="23">
        <v>1.2274</v>
      </c>
      <c r="I79" s="23">
        <v>1.32056</v>
      </c>
      <c r="J79" s="23">
        <v>1.67866</v>
      </c>
      <c r="K79" s="23">
        <v>1.2979400000000001</v>
      </c>
      <c r="L79" s="23">
        <v>1.34094</v>
      </c>
      <c r="M79" s="23">
        <v>1.2722800000000001</v>
      </c>
      <c r="N79" s="55">
        <v>0.66303000000000001</v>
      </c>
      <c r="O79" s="23">
        <v>1.33162</v>
      </c>
      <c r="P79" s="23">
        <v>0.35189999999999999</v>
      </c>
      <c r="Q79" s="23">
        <v>1.2617799999999999</v>
      </c>
      <c r="R79" s="23">
        <v>0.71528000000000003</v>
      </c>
      <c r="S79" s="23">
        <v>0.98638999999999999</v>
      </c>
      <c r="T79" s="23">
        <v>1.23234</v>
      </c>
      <c r="U79" s="23">
        <v>1.08212</v>
      </c>
      <c r="V79" s="23">
        <v>1.2490300000000001</v>
      </c>
      <c r="W79" s="23">
        <v>1.0742799999999999</v>
      </c>
      <c r="X79" s="23">
        <v>1.379</v>
      </c>
      <c r="BA79" s="49" t="s">
        <v>15</v>
      </c>
    </row>
    <row r="80">
      <c r="A80" s="23" t="s">
        <v>46</v>
      </c>
      <c r="B80" s="59" t="s">
        <v>44</v>
      </c>
      <c r="C80" s="54" t="s">
        <v>24</v>
      </c>
      <c r="D80" s="59" t="s">
        <v>108</v>
      </c>
      <c r="E80" s="23">
        <v>1.2536799999999999</v>
      </c>
      <c r="F80" s="23">
        <v>1.2979700000000001</v>
      </c>
      <c r="G80" s="23">
        <v>1.1503399999999999</v>
      </c>
      <c r="H80" s="23">
        <v>1.2119599999999999</v>
      </c>
      <c r="I80" s="23">
        <v>1.1295500000000001</v>
      </c>
      <c r="J80" s="23">
        <v>1.33266</v>
      </c>
      <c r="K80" s="23">
        <v>1.2705</v>
      </c>
      <c r="L80" s="23">
        <v>1.27197</v>
      </c>
      <c r="M80" s="23">
        <v>1.18781</v>
      </c>
      <c r="N80" s="55">
        <v>0.71572999999999998</v>
      </c>
      <c r="O80" s="23">
        <v>1.2571600000000001</v>
      </c>
      <c r="P80" s="23">
        <v>0.39856000000000003</v>
      </c>
      <c r="Q80" s="23">
        <v>1.50841</v>
      </c>
      <c r="R80" s="23">
        <v>0.67010000000000003</v>
      </c>
      <c r="S80" s="23">
        <v>1.01946</v>
      </c>
      <c r="T80" s="23">
        <v>1.2778099999999999</v>
      </c>
      <c r="U80" s="23">
        <v>1.1183399999999999</v>
      </c>
      <c r="V80" s="23">
        <v>1.2375799999999999</v>
      </c>
      <c r="W80" s="23">
        <v>0.93662999999999996</v>
      </c>
      <c r="X80" s="23">
        <v>1.1919599999999999</v>
      </c>
      <c r="BA80" s="49" t="s">
        <v>15</v>
      </c>
      <c r="BB80" s="18">
        <v>-0.036748414894129236</v>
      </c>
    </row>
    <row r="81">
      <c r="A81" s="23" t="s">
        <v>47</v>
      </c>
      <c r="B81" s="59" t="s">
        <v>44</v>
      </c>
      <c r="C81" s="54" t="s">
        <v>24</v>
      </c>
      <c r="D81" s="59" t="s">
        <v>108</v>
      </c>
      <c r="E81" s="23">
        <v>1.42818</v>
      </c>
      <c r="F81" s="23">
        <v>1.1006899999999999</v>
      </c>
      <c r="G81" s="23">
        <v>0.65832000000000002</v>
      </c>
      <c r="H81" s="23">
        <v>1.2276400000000001</v>
      </c>
      <c r="I81" s="23">
        <v>1.2015100000000001</v>
      </c>
      <c r="J81" s="23">
        <v>1.4544699999999999</v>
      </c>
      <c r="K81" s="23">
        <v>1.2556099999999999</v>
      </c>
      <c r="L81" s="23">
        <v>1.4046700000000001</v>
      </c>
      <c r="M81" s="23">
        <v>1.15794</v>
      </c>
      <c r="N81" s="55">
        <v>0.80566000000000004</v>
      </c>
      <c r="O81" s="23">
        <v>1.2500899999999999</v>
      </c>
      <c r="P81" s="23">
        <v>0.50095000000000001</v>
      </c>
      <c r="Q81" s="23">
        <v>1.32748</v>
      </c>
      <c r="R81" s="23">
        <v>0.56928999999999996</v>
      </c>
      <c r="S81" s="23">
        <v>1.10415</v>
      </c>
      <c r="T81" s="23">
        <v>1.55514</v>
      </c>
      <c r="U81" s="23">
        <v>0.98792999999999997</v>
      </c>
      <c r="V81" s="23">
        <v>1.2912600000000001</v>
      </c>
      <c r="W81" s="23">
        <v>1.9983299999999999</v>
      </c>
      <c r="X81" s="23">
        <v>2.3555700000000002</v>
      </c>
      <c r="BA81" s="49" t="s">
        <v>15</v>
      </c>
      <c r="BB81" s="18">
        <v>0.44321228811900698</v>
      </c>
    </row>
    <row r="82">
      <c r="A82" s="23" t="s">
        <v>48</v>
      </c>
      <c r="B82" s="59" t="s">
        <v>44</v>
      </c>
      <c r="C82" s="54" t="s">
        <v>24</v>
      </c>
      <c r="D82" s="59" t="s">
        <v>108</v>
      </c>
      <c r="E82" s="23">
        <v>1.3533200000000001</v>
      </c>
      <c r="F82" s="23">
        <v>1.0894299999999999</v>
      </c>
      <c r="G82" s="23">
        <v>0.74612999999999996</v>
      </c>
      <c r="H82" s="23">
        <v>1.14256</v>
      </c>
      <c r="I82" s="23">
        <v>1.14714</v>
      </c>
      <c r="J82" s="23">
        <v>1.2065399999999999</v>
      </c>
      <c r="K82" s="23">
        <v>1.3008599999999999</v>
      </c>
      <c r="L82" s="23">
        <v>1.38103</v>
      </c>
      <c r="M82" s="23">
        <v>1.0967199999999999</v>
      </c>
      <c r="N82" s="55">
        <v>0.65842999999999996</v>
      </c>
      <c r="O82" s="23">
        <v>1.2900799999999999</v>
      </c>
      <c r="P82" s="23">
        <v>0.44732</v>
      </c>
      <c r="Q82" s="23">
        <v>1.31366</v>
      </c>
      <c r="R82" s="23">
        <v>0.60331000000000001</v>
      </c>
      <c r="S82" s="23">
        <v>0.95984000000000003</v>
      </c>
      <c r="T82" s="23">
        <v>1.302</v>
      </c>
      <c r="U82" s="23">
        <v>0.94262000000000001</v>
      </c>
      <c r="V82" s="23">
        <v>1.2872300000000001</v>
      </c>
      <c r="W82" s="23">
        <v>1.23434</v>
      </c>
      <c r="X82" s="23">
        <v>1.1692800000000001</v>
      </c>
      <c r="BA82" s="49" t="s">
        <v>15</v>
      </c>
      <c r="BB82" s="18">
        <v>0.6371174991456503</v>
      </c>
    </row>
    <row r="83">
      <c r="A83" s="23" t="s">
        <v>49</v>
      </c>
      <c r="B83" s="59" t="s">
        <v>44</v>
      </c>
      <c r="C83" s="54" t="s">
        <v>24</v>
      </c>
      <c r="D83" s="59" t="s">
        <v>108</v>
      </c>
      <c r="E83" s="23">
        <v>0.95659000000000005</v>
      </c>
      <c r="F83" s="23">
        <v>1.24071</v>
      </c>
      <c r="G83" s="23">
        <v>0.85085</v>
      </c>
      <c r="H83" s="23">
        <v>1.23993</v>
      </c>
      <c r="I83" s="23">
        <v>1.34436</v>
      </c>
      <c r="J83" s="23">
        <v>1.7833300000000001</v>
      </c>
      <c r="K83" s="23">
        <v>1.2739</v>
      </c>
      <c r="L83" s="23">
        <v>1.28471</v>
      </c>
      <c r="M83" s="23">
        <v>1.2239500000000001</v>
      </c>
      <c r="N83" s="55">
        <v>0.70916999999999997</v>
      </c>
      <c r="O83" s="23">
        <v>1.10073</v>
      </c>
      <c r="P83" s="23">
        <v>0.42598999999999998</v>
      </c>
      <c r="Q83" s="23">
        <v>1.3072600000000001</v>
      </c>
      <c r="R83" s="23">
        <v>0.93803999999999998</v>
      </c>
      <c r="S83" s="23">
        <v>0.96577999999999997</v>
      </c>
      <c r="T83" s="23">
        <v>1.52644</v>
      </c>
      <c r="U83" s="23">
        <v>0.98323000000000005</v>
      </c>
      <c r="V83" s="23">
        <v>1.2383500000000001</v>
      </c>
      <c r="W83" s="23">
        <v>1.1167499999999999</v>
      </c>
      <c r="X83" s="23">
        <v>1.24739</v>
      </c>
      <c r="BA83" s="49" t="s">
        <v>15</v>
      </c>
      <c r="BB83" s="18">
        <v>-0.21319751285851998</v>
      </c>
    </row>
    <row r="84">
      <c r="A84" s="23" t="s">
        <v>50</v>
      </c>
      <c r="B84" s="59" t="s">
        <v>44</v>
      </c>
      <c r="C84" s="54" t="s">
        <v>24</v>
      </c>
      <c r="D84" s="59" t="s">
        <v>108</v>
      </c>
      <c r="E84" s="23">
        <v>1.0363599999999999</v>
      </c>
      <c r="F84" s="23">
        <v>0.98875000000000002</v>
      </c>
      <c r="G84" s="23">
        <v>0.49962000000000001</v>
      </c>
      <c r="H84" s="23">
        <v>1.0588500000000001</v>
      </c>
      <c r="I84" s="23">
        <v>1.14794</v>
      </c>
      <c r="J84" s="23">
        <v>1.14621</v>
      </c>
      <c r="K84" s="23">
        <v>1.06724</v>
      </c>
      <c r="L84" s="23">
        <v>1.24136</v>
      </c>
      <c r="M84" s="23">
        <v>0.93532999999999999</v>
      </c>
      <c r="N84" s="55">
        <v>0.54603000000000002</v>
      </c>
      <c r="O84" s="23">
        <v>1.0955699999999999</v>
      </c>
      <c r="P84" s="23">
        <v>0.37567</v>
      </c>
      <c r="Q84" s="23">
        <v>1.3041400000000001</v>
      </c>
      <c r="R84" s="23">
        <v>0.46601999999999999</v>
      </c>
      <c r="S84" s="23">
        <v>0.88863999999999999</v>
      </c>
      <c r="T84" s="23">
        <v>1.14236</v>
      </c>
      <c r="U84" s="23">
        <v>0.82770999999999995</v>
      </c>
      <c r="V84" s="23">
        <v>0.96787000000000001</v>
      </c>
      <c r="W84" s="23">
        <v>1.06501</v>
      </c>
      <c r="X84" s="23">
        <v>1.03041</v>
      </c>
      <c r="BA84" s="49" t="s">
        <v>15</v>
      </c>
      <c r="BB84" s="18">
        <v>-0.10639580900363718</v>
      </c>
    </row>
    <row r="85">
      <c r="A85" s="23" t="s">
        <v>51</v>
      </c>
      <c r="B85" s="59" t="s">
        <v>44</v>
      </c>
      <c r="C85" s="54" t="s">
        <v>24</v>
      </c>
      <c r="D85" s="59" t="s">
        <v>108</v>
      </c>
      <c r="E85" s="23">
        <v>1.0791599999999999</v>
      </c>
      <c r="F85" s="23">
        <v>1.4996</v>
      </c>
      <c r="G85" s="23">
        <v>0.72877999999999998</v>
      </c>
      <c r="H85" s="23">
        <v>1.36232</v>
      </c>
      <c r="I85" s="23">
        <v>1.3739699999999999</v>
      </c>
      <c r="J85" s="23">
        <v>1.47258</v>
      </c>
      <c r="K85" s="23">
        <v>1.3319099999999999</v>
      </c>
      <c r="L85" s="23">
        <v>1.5572999999999999</v>
      </c>
      <c r="M85" s="23">
        <v>1.26146</v>
      </c>
      <c r="N85" s="55">
        <v>0.74258999999999997</v>
      </c>
      <c r="O85" s="23">
        <v>1.0586599999999999</v>
      </c>
      <c r="P85" s="23">
        <v>0.36358000000000001</v>
      </c>
      <c r="Q85" s="23">
        <v>1.31152</v>
      </c>
      <c r="R85" s="23">
        <v>0.71616999999999997</v>
      </c>
      <c r="S85" s="23">
        <v>1.05721</v>
      </c>
      <c r="T85" s="23">
        <v>1.7809999999999999</v>
      </c>
      <c r="U85" s="23">
        <v>1.2029399999999999</v>
      </c>
      <c r="V85" s="23">
        <v>1.7826900000000001</v>
      </c>
      <c r="W85" s="23">
        <v>1.34354</v>
      </c>
      <c r="X85" s="23">
        <v>2.0525500000000001</v>
      </c>
      <c r="BA85" s="49" t="s">
        <v>15</v>
      </c>
      <c r="BB85" s="18">
        <v>0.086779859146254926</v>
      </c>
    </row>
    <row r="86">
      <c r="A86" s="23" t="s">
        <v>52</v>
      </c>
      <c r="B86" s="59" t="s">
        <v>44</v>
      </c>
      <c r="C86" s="54" t="s">
        <v>24</v>
      </c>
      <c r="D86" s="59" t="s">
        <v>108</v>
      </c>
      <c r="E86" s="23">
        <v>0.93289999999999995</v>
      </c>
      <c r="F86" s="23">
        <v>1.2459</v>
      </c>
      <c r="G86" s="23">
        <v>1.0200100000000001</v>
      </c>
      <c r="H86" s="23">
        <v>1.1352599999999999</v>
      </c>
      <c r="I86" s="23">
        <v>1.13005</v>
      </c>
      <c r="J86" s="23">
        <v>1.3648800000000001</v>
      </c>
      <c r="K86" s="23">
        <v>1.0998699999999999</v>
      </c>
      <c r="L86" s="23">
        <v>1.1169500000000001</v>
      </c>
      <c r="M86" s="23">
        <v>0.98880000000000001</v>
      </c>
      <c r="N86" s="55">
        <v>0.60097</v>
      </c>
      <c r="O86" s="23">
        <v>1.1008100000000001</v>
      </c>
      <c r="P86" s="23">
        <v>0.48137999999999997</v>
      </c>
      <c r="Q86" s="23">
        <v>1.23315</v>
      </c>
      <c r="R86" s="23">
        <v>0.64366999999999996</v>
      </c>
      <c r="S86" s="23">
        <v>1.3118099999999999</v>
      </c>
      <c r="T86" s="23">
        <v>1.0482400000000001</v>
      </c>
      <c r="U86" s="23">
        <v>0.94157000000000002</v>
      </c>
      <c r="V86" s="23">
        <v>1.11571</v>
      </c>
      <c r="W86" s="23">
        <v>1.1339999999999999</v>
      </c>
      <c r="X86" s="23">
        <v>1.31437</v>
      </c>
      <c r="BA86" s="49" t="s">
        <v>15</v>
      </c>
      <c r="BB86" s="18">
        <v>0.063353901915442781</v>
      </c>
    </row>
    <row r="87">
      <c r="A87" s="23" t="s">
        <v>53</v>
      </c>
      <c r="B87" s="59" t="s">
        <v>44</v>
      </c>
      <c r="C87" s="54" t="s">
        <v>24</v>
      </c>
      <c r="D87" s="59" t="s">
        <v>108</v>
      </c>
      <c r="E87" s="23">
        <v>0.88824000000000003</v>
      </c>
      <c r="F87" s="23">
        <v>1.0637099999999999</v>
      </c>
      <c r="G87" s="23">
        <v>0.80854999999999999</v>
      </c>
      <c r="H87" s="23">
        <v>1.02701</v>
      </c>
      <c r="I87" s="23">
        <v>1.0341499999999999</v>
      </c>
      <c r="J87" s="23">
        <v>1.11066</v>
      </c>
      <c r="K87" s="23">
        <v>1.00061</v>
      </c>
      <c r="L87" s="23">
        <v>1.0903799999999999</v>
      </c>
      <c r="M87" s="23">
        <v>0.95162999999999998</v>
      </c>
      <c r="N87" s="55">
        <v>0.58972000000000002</v>
      </c>
      <c r="O87" s="23">
        <v>1.12273</v>
      </c>
      <c r="P87" s="23">
        <v>0.29561999999999999</v>
      </c>
      <c r="Q87" s="23">
        <v>1.0139100000000001</v>
      </c>
      <c r="R87" s="23">
        <v>0.47849000000000003</v>
      </c>
      <c r="S87" s="23">
        <v>0.99863000000000002</v>
      </c>
      <c r="T87" s="23">
        <v>0.81808000000000003</v>
      </c>
      <c r="U87" s="23">
        <v>0.78913</v>
      </c>
      <c r="V87" s="23">
        <v>0.92232999999999998</v>
      </c>
      <c r="W87" s="23">
        <v>0.74919999999999998</v>
      </c>
      <c r="X87" s="23">
        <v>1.05555</v>
      </c>
      <c r="BA87" s="49" t="s">
        <v>15</v>
      </c>
      <c r="BB87" s="18">
        <v>0.48982819338702177</v>
      </c>
    </row>
    <row r="88">
      <c r="A88" s="23"/>
      <c r="B88" s="59"/>
      <c r="C88" s="54"/>
      <c r="D88" s="59"/>
      <c r="E88" s="23"/>
      <c r="F88" s="23"/>
      <c r="G88" s="23"/>
      <c r="H88" s="23"/>
      <c r="I88" s="23"/>
      <c r="J88" s="23"/>
      <c r="K88" s="23"/>
      <c r="L88" s="23"/>
      <c r="M88" s="23"/>
      <c r="N88" s="55"/>
      <c r="O88" s="23"/>
      <c r="P88" s="23"/>
      <c r="Q88" s="23"/>
      <c r="R88" s="23"/>
      <c r="S88" s="23"/>
      <c r="T88" s="23"/>
      <c r="U88" s="23"/>
      <c r="V88" s="23"/>
      <c r="W88" s="23"/>
      <c r="X88" s="23"/>
      <c r="BA88" s="49" t="s">
        <v>15</v>
      </c>
      <c r="BB88" s="18">
        <v>0.087834158070924165</v>
      </c>
    </row>
    <row r="89">
      <c r="A89" s="23" t="s">
        <v>43</v>
      </c>
      <c r="B89" s="59" t="s">
        <v>44</v>
      </c>
      <c r="C89" s="57" t="s">
        <v>26</v>
      </c>
      <c r="D89" s="59" t="s">
        <v>108</v>
      </c>
      <c r="E89" s="23">
        <v>0.99521000000000004</v>
      </c>
      <c r="F89" s="23">
        <v>0.94591000000000003</v>
      </c>
      <c r="G89" s="23">
        <v>0.79298999999999997</v>
      </c>
      <c r="H89" s="23">
        <v>1.11513</v>
      </c>
      <c r="I89" s="23">
        <v>0.91996</v>
      </c>
      <c r="J89" s="23">
        <v>1.13669</v>
      </c>
      <c r="K89" s="23">
        <v>1.0775399999999999</v>
      </c>
      <c r="L89" s="23">
        <v>1.16343</v>
      </c>
      <c r="M89" s="23">
        <v>1.0677000000000001</v>
      </c>
      <c r="N89" s="55">
        <v>0.505</v>
      </c>
      <c r="O89" s="23">
        <v>1.2455099999999999</v>
      </c>
      <c r="P89" s="23">
        <v>0.41005999999999998</v>
      </c>
      <c r="Q89" s="23">
        <v>1.26356</v>
      </c>
      <c r="R89" s="23">
        <v>0.65800000000000003</v>
      </c>
      <c r="S89" s="23">
        <v>0.93944000000000005</v>
      </c>
      <c r="T89" s="23">
        <v>0.99921000000000004</v>
      </c>
      <c r="U89" s="23">
        <v>0.81733999999999996</v>
      </c>
      <c r="V89" s="23">
        <v>0.91369</v>
      </c>
      <c r="W89" s="23">
        <v>1.0453300000000001</v>
      </c>
      <c r="X89" s="23">
        <v>1.07921</v>
      </c>
      <c r="BA89" s="49" t="s">
        <v>15</v>
      </c>
      <c r="BB89" s="18">
        <v>0.1818757731614965</v>
      </c>
    </row>
    <row r="90">
      <c r="A90" s="23" t="s">
        <v>45</v>
      </c>
      <c r="B90" s="59" t="s">
        <v>44</v>
      </c>
      <c r="C90" s="57" t="s">
        <v>26</v>
      </c>
      <c r="D90" s="59" t="s">
        <v>108</v>
      </c>
      <c r="E90" s="23">
        <v>0.97518000000000005</v>
      </c>
      <c r="F90" s="23">
        <v>0.92222999999999999</v>
      </c>
      <c r="G90" s="23">
        <v>0.87827999999999995</v>
      </c>
      <c r="H90" s="23">
        <v>1.13418</v>
      </c>
      <c r="I90" s="23">
        <v>1.13279</v>
      </c>
      <c r="J90" s="23">
        <v>1.29921</v>
      </c>
      <c r="K90" s="23">
        <v>1.298</v>
      </c>
      <c r="L90" s="23">
        <v>1.1279399999999999</v>
      </c>
      <c r="M90" s="23">
        <v>1.2196800000000001</v>
      </c>
      <c r="N90" s="55">
        <v>0.55972999999999995</v>
      </c>
      <c r="O90" s="23">
        <v>1.3486800000000001</v>
      </c>
      <c r="P90" s="23">
        <v>0.38170999999999999</v>
      </c>
      <c r="Q90" s="23">
        <v>1.1988700000000001</v>
      </c>
      <c r="R90" s="23">
        <v>0.73524</v>
      </c>
      <c r="S90" s="23">
        <v>0.92408000000000001</v>
      </c>
      <c r="T90" s="23">
        <v>1.21722</v>
      </c>
      <c r="U90" s="23">
        <v>0.93418999999999996</v>
      </c>
      <c r="V90" s="23">
        <v>1.1325099999999999</v>
      </c>
      <c r="W90" s="23">
        <v>0.97707999999999995</v>
      </c>
      <c r="X90" s="23">
        <v>1.23675</v>
      </c>
      <c r="BA90" s="49" t="s">
        <v>15</v>
      </c>
    </row>
    <row r="91">
      <c r="A91" s="23" t="s">
        <v>46</v>
      </c>
      <c r="B91" s="59" t="s">
        <v>44</v>
      </c>
      <c r="C91" s="57" t="s">
        <v>26</v>
      </c>
      <c r="D91" s="59" t="s">
        <v>108</v>
      </c>
      <c r="E91" s="23">
        <v>0.86663000000000001</v>
      </c>
      <c r="F91" s="23">
        <v>0.83459000000000005</v>
      </c>
      <c r="G91" s="23">
        <v>0.93871000000000004</v>
      </c>
      <c r="H91" s="23">
        <v>0.95991000000000004</v>
      </c>
      <c r="I91" s="23">
        <v>0.86165999999999998</v>
      </c>
      <c r="J91" s="23">
        <v>1.0828599999999999</v>
      </c>
      <c r="K91" s="23">
        <v>1.0844800000000001</v>
      </c>
      <c r="L91" s="23">
        <v>0.99102000000000001</v>
      </c>
      <c r="M91" s="23">
        <v>1.0419099999999999</v>
      </c>
      <c r="N91" s="55">
        <v>0.61385999999999996</v>
      </c>
      <c r="O91" s="23">
        <v>1.07491</v>
      </c>
      <c r="P91" s="23">
        <v>0.36728</v>
      </c>
      <c r="Q91" s="23">
        <v>1.3372900000000001</v>
      </c>
      <c r="R91" s="23">
        <v>0.64978000000000002</v>
      </c>
      <c r="S91" s="23">
        <v>0.98397000000000001</v>
      </c>
      <c r="T91" s="23">
        <v>0.97514999999999996</v>
      </c>
      <c r="U91" s="23">
        <v>0.85282999999999998</v>
      </c>
      <c r="V91" s="23">
        <v>1.0164599999999999</v>
      </c>
      <c r="W91" s="23">
        <v>0.84792000000000001</v>
      </c>
      <c r="X91" s="23">
        <v>1.0146900000000001</v>
      </c>
      <c r="BA91" s="49" t="s">
        <v>15</v>
      </c>
      <c r="BB91" s="18">
        <v>0.0056541323187242311</v>
      </c>
    </row>
    <row r="92">
      <c r="A92" s="23" t="s">
        <v>47</v>
      </c>
      <c r="B92" s="59" t="s">
        <v>44</v>
      </c>
      <c r="C92" s="57" t="s">
        <v>26</v>
      </c>
      <c r="D92" s="59" t="s">
        <v>108</v>
      </c>
      <c r="E92" s="23">
        <v>1.16856</v>
      </c>
      <c r="F92" s="23">
        <v>1.2759799999999999</v>
      </c>
      <c r="G92" s="23">
        <v>1.0689500000000001</v>
      </c>
      <c r="H92" s="23">
        <v>1.3107200000000001</v>
      </c>
      <c r="I92" s="23">
        <v>1.38679</v>
      </c>
      <c r="J92" s="23">
        <v>1.8171999999999999</v>
      </c>
      <c r="K92" s="23">
        <v>1.49688</v>
      </c>
      <c r="L92" s="23">
        <v>1.58206</v>
      </c>
      <c r="M92" s="23">
        <v>1.2751300000000001</v>
      </c>
      <c r="N92" s="55">
        <v>1.04809</v>
      </c>
      <c r="O92" s="23">
        <v>1.24925</v>
      </c>
      <c r="P92" s="23">
        <v>0.64259999999999995</v>
      </c>
      <c r="Q92" s="23">
        <v>1.5110300000000001</v>
      </c>
      <c r="R92" s="23">
        <v>0.75846000000000002</v>
      </c>
      <c r="S92" s="23">
        <v>1.18015</v>
      </c>
      <c r="T92" s="23">
        <v>2.0932900000000001</v>
      </c>
      <c r="U92" s="23">
        <v>1.6520699999999999</v>
      </c>
      <c r="V92" s="23">
        <v>1.4871799999999999</v>
      </c>
      <c r="W92" s="23">
        <v>2.69021</v>
      </c>
      <c r="X92" s="23">
        <v>2.87886</v>
      </c>
      <c r="BA92" s="49" t="s">
        <v>15</v>
      </c>
      <c r="BB92" s="18">
        <v>0.35027175973477614</v>
      </c>
    </row>
    <row r="93">
      <c r="A93" s="23" t="s">
        <v>48</v>
      </c>
      <c r="B93" s="59" t="s">
        <v>44</v>
      </c>
      <c r="C93" s="57" t="s">
        <v>26</v>
      </c>
      <c r="D93" s="59" t="s">
        <v>108</v>
      </c>
      <c r="E93" s="23">
        <v>1.2934099999999999</v>
      </c>
      <c r="F93" s="23">
        <v>1.1728099999999999</v>
      </c>
      <c r="G93" s="23">
        <v>0.73272000000000004</v>
      </c>
      <c r="H93" s="23">
        <v>1.37243</v>
      </c>
      <c r="I93" s="23">
        <v>1.2942100000000001</v>
      </c>
      <c r="J93" s="23">
        <v>1.55504</v>
      </c>
      <c r="K93" s="23">
        <v>1.4564600000000001</v>
      </c>
      <c r="L93" s="23">
        <v>1.5929500000000001</v>
      </c>
      <c r="M93" s="23">
        <v>1.1719200000000001</v>
      </c>
      <c r="N93" s="55">
        <v>0.64937</v>
      </c>
      <c r="O93" s="23">
        <v>1.2093400000000001</v>
      </c>
      <c r="P93" s="23">
        <v>0.59594000000000003</v>
      </c>
      <c r="Q93" s="23">
        <v>1.49363</v>
      </c>
      <c r="R93" s="23">
        <v>0.83731</v>
      </c>
      <c r="S93" s="23">
        <v>1.15994</v>
      </c>
      <c r="T93" s="23">
        <v>1.7256400000000001</v>
      </c>
      <c r="U93" s="23">
        <v>1.18082</v>
      </c>
      <c r="V93" s="23">
        <v>1.63012</v>
      </c>
      <c r="W93" s="23">
        <v>1.5666</v>
      </c>
      <c r="X93" s="23">
        <v>1.45225</v>
      </c>
      <c r="BA93" s="49" t="s">
        <v>15</v>
      </c>
      <c r="BB93" s="18">
        <v>-0.6085594768591841</v>
      </c>
    </row>
    <row r="94">
      <c r="A94" s="23" t="s">
        <v>49</v>
      </c>
      <c r="B94" s="59" t="s">
        <v>44</v>
      </c>
      <c r="C94" s="57" t="s">
        <v>26</v>
      </c>
      <c r="D94" s="59" t="s">
        <v>108</v>
      </c>
      <c r="E94" s="23">
        <v>1.0259499999999999</v>
      </c>
      <c r="F94" s="23">
        <v>1.16828</v>
      </c>
      <c r="G94" s="23">
        <v>0.76605999999999996</v>
      </c>
      <c r="H94" s="23">
        <v>1.2678</v>
      </c>
      <c r="I94" s="23">
        <v>1.27674</v>
      </c>
      <c r="J94" s="23">
        <v>1.99173</v>
      </c>
      <c r="K94" s="23">
        <v>1.3591899999999999</v>
      </c>
      <c r="L94" s="23">
        <v>1.2455499999999999</v>
      </c>
      <c r="M94" s="23">
        <v>1.10442</v>
      </c>
      <c r="N94" s="55">
        <v>0.81261000000000005</v>
      </c>
      <c r="O94" s="23">
        <v>1.1166400000000001</v>
      </c>
      <c r="P94" s="23">
        <v>0.39615</v>
      </c>
      <c r="Q94" s="23">
        <v>1.23671</v>
      </c>
      <c r="R94" s="23">
        <v>0.81460999999999995</v>
      </c>
      <c r="S94" s="23">
        <v>1.0576300000000001</v>
      </c>
      <c r="T94" s="23">
        <v>1.63826</v>
      </c>
      <c r="U94" s="23">
        <v>0.94338</v>
      </c>
      <c r="V94" s="23">
        <v>1.48553</v>
      </c>
      <c r="W94" s="23">
        <v>1.52467</v>
      </c>
      <c r="X94" s="23">
        <v>1.3898200000000001</v>
      </c>
      <c r="BA94" s="49" t="s">
        <v>15</v>
      </c>
      <c r="BB94" s="18">
        <v>0.22111937389442915</v>
      </c>
    </row>
    <row r="95">
      <c r="A95" s="23" t="s">
        <v>50</v>
      </c>
      <c r="B95" s="59" t="s">
        <v>44</v>
      </c>
      <c r="C95" s="57" t="s">
        <v>26</v>
      </c>
      <c r="D95" s="59" t="s">
        <v>108</v>
      </c>
      <c r="E95" s="23">
        <v>1.0616300000000001</v>
      </c>
      <c r="F95" s="23">
        <v>0.94626999999999994</v>
      </c>
      <c r="G95" s="23">
        <v>0.89761000000000002</v>
      </c>
      <c r="H95" s="23">
        <v>1.14398</v>
      </c>
      <c r="I95" s="23">
        <v>1.1297900000000001</v>
      </c>
      <c r="J95" s="23">
        <v>1.2411300000000001</v>
      </c>
      <c r="K95" s="23">
        <v>1.3651500000000001</v>
      </c>
      <c r="L95" s="23">
        <v>1.48089</v>
      </c>
      <c r="M95" s="23">
        <v>1.1986600000000001</v>
      </c>
      <c r="N95" s="55">
        <v>0.68920999999999999</v>
      </c>
      <c r="O95" s="23">
        <v>1.2993300000000001</v>
      </c>
      <c r="P95" s="23">
        <v>0.39910000000000001</v>
      </c>
      <c r="Q95" s="23">
        <v>1.5287500000000001</v>
      </c>
      <c r="R95" s="23">
        <v>0.65022999999999997</v>
      </c>
      <c r="S95" s="23">
        <v>1.1220300000000001</v>
      </c>
      <c r="T95" s="23">
        <v>1.6739200000000001</v>
      </c>
      <c r="U95" s="23">
        <v>1.16404</v>
      </c>
      <c r="V95" s="23">
        <v>1.47627</v>
      </c>
      <c r="W95" s="23">
        <v>1.7428300000000001</v>
      </c>
      <c r="X95" s="23">
        <v>1.4217500000000001</v>
      </c>
      <c r="BA95" s="49" t="s">
        <v>15</v>
      </c>
      <c r="BB95" s="18">
        <v>0.18035551454846407</v>
      </c>
    </row>
    <row r="96">
      <c r="A96" s="23" t="s">
        <v>51</v>
      </c>
      <c r="B96" s="59" t="s">
        <v>44</v>
      </c>
      <c r="C96" s="57" t="s">
        <v>26</v>
      </c>
      <c r="D96" s="59" t="s">
        <v>108</v>
      </c>
      <c r="E96" s="23">
        <v>1.0263899999999999</v>
      </c>
      <c r="F96" s="23">
        <v>1.0678799999999999</v>
      </c>
      <c r="G96" s="23">
        <v>0.62961999999999996</v>
      </c>
      <c r="H96" s="23">
        <v>1.0969899999999999</v>
      </c>
      <c r="I96" s="23">
        <v>1.13626</v>
      </c>
      <c r="J96" s="23">
        <v>1.3373699999999999</v>
      </c>
      <c r="K96" s="23">
        <v>1.0680400000000001</v>
      </c>
      <c r="L96" s="23">
        <v>1.25973</v>
      </c>
      <c r="M96" s="23">
        <v>1.25342</v>
      </c>
      <c r="N96" s="55">
        <v>0.53442000000000001</v>
      </c>
      <c r="O96" s="23">
        <v>1.01237</v>
      </c>
      <c r="P96" s="23">
        <v>0.44245000000000001</v>
      </c>
      <c r="Q96" s="23">
        <v>1.3927799999999999</v>
      </c>
      <c r="R96" s="23">
        <v>0.67022000000000004</v>
      </c>
      <c r="S96" s="23">
        <v>0.95193000000000005</v>
      </c>
      <c r="T96" s="23">
        <v>1.3388199999999999</v>
      </c>
      <c r="U96" s="23">
        <v>1.05833</v>
      </c>
      <c r="V96" s="23">
        <v>1.15385</v>
      </c>
      <c r="W96" s="23">
        <v>1.2576400000000001</v>
      </c>
      <c r="X96" s="23">
        <v>1.2232799999999999</v>
      </c>
      <c r="BA96" s="49" t="s">
        <v>15</v>
      </c>
      <c r="BB96" s="18">
        <v>0.3859236952760346</v>
      </c>
    </row>
    <row r="97">
      <c r="A97" s="23" t="s">
        <v>52</v>
      </c>
      <c r="B97" s="59" t="s">
        <v>44</v>
      </c>
      <c r="C97" s="57" t="s">
        <v>26</v>
      </c>
      <c r="D97" s="59" t="s">
        <v>108</v>
      </c>
      <c r="E97" s="23">
        <v>0.93113999999999997</v>
      </c>
      <c r="F97" s="23">
        <v>1.17231</v>
      </c>
      <c r="G97" s="23">
        <v>0.82274000000000003</v>
      </c>
      <c r="H97" s="23">
        <v>1.2183600000000001</v>
      </c>
      <c r="I97" s="23">
        <v>1.1885699999999999</v>
      </c>
      <c r="J97" s="23">
        <v>1.3723000000000001</v>
      </c>
      <c r="K97" s="23">
        <v>1.3827799999999999</v>
      </c>
      <c r="L97" s="23">
        <v>1.3080400000000001</v>
      </c>
      <c r="M97" s="23">
        <v>0.98168</v>
      </c>
      <c r="N97" s="55">
        <v>0.63961999999999997</v>
      </c>
      <c r="O97" s="23">
        <v>1.13917</v>
      </c>
      <c r="P97" s="23">
        <v>0.47339999999999999</v>
      </c>
      <c r="Q97" s="23">
        <v>1.3306800000000001</v>
      </c>
      <c r="R97" s="23">
        <v>0.72221000000000002</v>
      </c>
      <c r="S97" s="23">
        <v>1.2817099999999999</v>
      </c>
      <c r="T97" s="23">
        <v>1.12195</v>
      </c>
      <c r="U97" s="23">
        <v>0.96404000000000001</v>
      </c>
      <c r="V97" s="23">
        <v>1.1768700000000001</v>
      </c>
      <c r="W97" s="23">
        <v>1.0428999999999999</v>
      </c>
      <c r="X97" s="23">
        <v>1.53054</v>
      </c>
      <c r="BA97" s="49" t="s">
        <v>15</v>
      </c>
      <c r="BB97" s="18">
        <v>0.41928626062147661</v>
      </c>
    </row>
    <row r="98">
      <c r="A98" s="23" t="s">
        <v>53</v>
      </c>
      <c r="B98" s="59" t="s">
        <v>44</v>
      </c>
      <c r="C98" s="57" t="s">
        <v>26</v>
      </c>
      <c r="D98" s="59" t="s">
        <v>108</v>
      </c>
      <c r="E98" s="23">
        <v>0.83604000000000001</v>
      </c>
      <c r="F98" s="23">
        <v>0.93772</v>
      </c>
      <c r="G98" s="23">
        <v>0.61450000000000005</v>
      </c>
      <c r="H98" s="23">
        <v>0.93569000000000002</v>
      </c>
      <c r="I98" s="23">
        <v>1.05138</v>
      </c>
      <c r="J98" s="23">
        <v>1.19079</v>
      </c>
      <c r="K98" s="23">
        <v>1.14191</v>
      </c>
      <c r="L98" s="23">
        <v>1.1287100000000001</v>
      </c>
      <c r="M98" s="23">
        <v>1.0473399999999999</v>
      </c>
      <c r="N98" s="55">
        <v>0.51693</v>
      </c>
      <c r="O98" s="23">
        <v>1.1963600000000001</v>
      </c>
      <c r="P98" s="23">
        <v>0.35586000000000001</v>
      </c>
      <c r="Q98" s="23">
        <v>1.21193</v>
      </c>
      <c r="R98" s="23">
        <v>0.50046000000000002</v>
      </c>
      <c r="S98" s="23">
        <v>0.98411000000000004</v>
      </c>
      <c r="T98" s="23">
        <v>1.04575</v>
      </c>
      <c r="U98" s="23">
        <v>1.0323</v>
      </c>
      <c r="V98" s="23">
        <v>1.0513600000000001</v>
      </c>
      <c r="W98" s="23">
        <v>0.76787000000000005</v>
      </c>
      <c r="X98" s="23">
        <v>1.21265</v>
      </c>
      <c r="BA98" s="49" t="s">
        <v>15</v>
      </c>
      <c r="BB98" s="18">
        <v>0.63911021069502572</v>
      </c>
    </row>
    <row r="99">
      <c r="A99" s="22"/>
      <c r="B99" s="22"/>
      <c r="C99" s="57"/>
      <c r="D99" s="23"/>
      <c r="E99" s="22"/>
      <c r="F99" s="22"/>
      <c r="G99" s="22"/>
      <c r="H99" s="22"/>
      <c r="I99" s="22"/>
      <c r="J99" s="22"/>
      <c r="K99" s="22"/>
      <c r="L99" s="22"/>
      <c r="M99" s="22"/>
      <c r="N99" s="60"/>
      <c r="O99" s="22"/>
      <c r="P99" s="22"/>
      <c r="Q99" s="22"/>
      <c r="R99" s="22"/>
      <c r="S99" s="22"/>
      <c r="T99" s="22"/>
      <c r="U99" s="22"/>
      <c r="V99" s="22"/>
      <c r="W99" s="22"/>
      <c r="X99" s="22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BA99" s="49" t="s">
        <v>15</v>
      </c>
      <c r="BB99" s="18">
        <v>0.079842899028707406</v>
      </c>
    </row>
    <row r="100">
      <c r="A100" s="23" t="s">
        <v>65</v>
      </c>
      <c r="B100" s="61" t="s">
        <v>66</v>
      </c>
      <c r="C100" s="54" t="s">
        <v>24</v>
      </c>
      <c r="D100" s="61" t="s">
        <v>108</v>
      </c>
      <c r="E100" s="23">
        <v>0.97711999999999999</v>
      </c>
      <c r="F100" s="23">
        <v>0.97916999999999998</v>
      </c>
      <c r="G100" s="23">
        <v>0.81154000000000004</v>
      </c>
      <c r="H100" s="23">
        <v>0.89719000000000004</v>
      </c>
      <c r="I100" s="23">
        <v>1.07887</v>
      </c>
      <c r="J100" s="23">
        <v>0.92427000000000004</v>
      </c>
      <c r="K100" s="23">
        <v>0.94128000000000001</v>
      </c>
      <c r="L100" s="23">
        <v>0.97733999999999999</v>
      </c>
      <c r="M100" s="23">
        <v>0.98109999999999997</v>
      </c>
      <c r="N100" s="55">
        <v>0.51895999999999998</v>
      </c>
      <c r="O100" s="23">
        <v>0.94362000000000001</v>
      </c>
      <c r="P100" s="23">
        <v>0.83833999999999997</v>
      </c>
      <c r="Q100" s="23">
        <v>0.98395999999999995</v>
      </c>
      <c r="R100" s="23">
        <v>0.64944999999999997</v>
      </c>
      <c r="S100" s="23">
        <v>1.14459</v>
      </c>
      <c r="T100" s="23">
        <v>1.1178600000000001</v>
      </c>
      <c r="U100" s="23">
        <v>0.94803000000000004</v>
      </c>
      <c r="V100" s="23">
        <v>0.98411999999999999</v>
      </c>
      <c r="W100" s="23">
        <v>0.97336</v>
      </c>
      <c r="X100" s="23">
        <v>2.3441900000000002</v>
      </c>
      <c r="AA100" s="23"/>
      <c r="AB100" s="23"/>
      <c r="AC100" s="23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BA100" s="49" t="s">
        <v>15</v>
      </c>
      <c r="BB100" s="18">
        <v>0.15394994153411543</v>
      </c>
    </row>
    <row r="101">
      <c r="A101" s="23" t="s">
        <v>67</v>
      </c>
      <c r="B101" s="61" t="s">
        <v>66</v>
      </c>
      <c r="C101" s="54" t="s">
        <v>24</v>
      </c>
      <c r="D101" s="61" t="s">
        <v>108</v>
      </c>
      <c r="E101" s="23">
        <v>1.20082</v>
      </c>
      <c r="F101" s="23">
        <v>1.23634</v>
      </c>
      <c r="G101" s="23">
        <v>0.78702000000000005</v>
      </c>
      <c r="H101" s="23">
        <v>0.95618000000000003</v>
      </c>
      <c r="I101" s="23">
        <v>1.28043</v>
      </c>
      <c r="J101" s="23">
        <v>1.2054199999999999</v>
      </c>
      <c r="K101" s="23">
        <v>1.1931700000000001</v>
      </c>
      <c r="L101" s="23">
        <v>1.0908800000000001</v>
      </c>
      <c r="M101" s="23">
        <v>1.4069499999999999</v>
      </c>
      <c r="N101" s="55">
        <v>0.87417</v>
      </c>
      <c r="O101" s="23">
        <v>1.0694900000000001</v>
      </c>
      <c r="P101" s="23">
        <v>0.29570999999999997</v>
      </c>
      <c r="Q101" s="23">
        <v>1.09484</v>
      </c>
      <c r="R101" s="23">
        <v>0.48596</v>
      </c>
      <c r="S101" s="23">
        <v>1.1211899999999999</v>
      </c>
      <c r="T101" s="23">
        <v>1.06454</v>
      </c>
      <c r="U101" s="23">
        <v>0.97423000000000004</v>
      </c>
      <c r="V101" s="23">
        <v>0.96631</v>
      </c>
      <c r="W101" s="23">
        <v>0.87092000000000003</v>
      </c>
      <c r="X101" s="23">
        <v>1.07233</v>
      </c>
      <c r="AA101" s="23"/>
      <c r="AB101" s="23"/>
      <c r="AC101" s="23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BA101" s="56"/>
    </row>
    <row r="102">
      <c r="A102" s="23" t="s">
        <v>68</v>
      </c>
      <c r="B102" s="61" t="s">
        <v>66</v>
      </c>
      <c r="C102" s="54" t="s">
        <v>24</v>
      </c>
      <c r="D102" s="61" t="s">
        <v>108</v>
      </c>
      <c r="E102" s="23">
        <v>0.86148999999999998</v>
      </c>
      <c r="F102" s="23">
        <v>1.2746599999999999</v>
      </c>
      <c r="G102" s="23">
        <v>0.99722999999999995</v>
      </c>
      <c r="H102" s="23">
        <v>1.06314</v>
      </c>
      <c r="I102" s="23">
        <v>1.16625</v>
      </c>
      <c r="J102" s="23">
        <v>1.4024700000000001</v>
      </c>
      <c r="K102" s="23">
        <v>0.98536999999999997</v>
      </c>
      <c r="L102" s="23">
        <v>1.04508</v>
      </c>
      <c r="M102" s="23">
        <v>1.3263</v>
      </c>
      <c r="N102" s="55">
        <v>0.66861000000000004</v>
      </c>
      <c r="O102" s="23">
        <v>1.0449200000000001</v>
      </c>
      <c r="P102" s="23">
        <v>0.86770000000000003</v>
      </c>
      <c r="Q102" s="23">
        <v>1.2417199999999999</v>
      </c>
      <c r="R102" s="23">
        <v>0.72718000000000005</v>
      </c>
      <c r="S102" s="23">
        <v>1.4253899999999999</v>
      </c>
      <c r="T102" s="23">
        <v>2.1114799999999998</v>
      </c>
      <c r="U102" s="23">
        <v>1.1491199999999999</v>
      </c>
      <c r="V102" s="23">
        <v>1.5682199999999999</v>
      </c>
      <c r="W102" s="23">
        <v>2.4654199999999999</v>
      </c>
      <c r="X102" s="23">
        <v>2.98197</v>
      </c>
      <c r="AA102" s="23"/>
      <c r="AB102" s="23"/>
      <c r="AC102" s="23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BA102" s="49" t="s">
        <v>6</v>
      </c>
      <c r="BB102" s="18">
        <v>-0.73624320604780558</v>
      </c>
    </row>
    <row r="103">
      <c r="A103" s="23" t="s">
        <v>69</v>
      </c>
      <c r="B103" s="61" t="s">
        <v>66</v>
      </c>
      <c r="C103" s="54" t="s">
        <v>24</v>
      </c>
      <c r="D103" s="61" t="s">
        <v>108</v>
      </c>
      <c r="E103" s="23">
        <v>1.0378499999999999</v>
      </c>
      <c r="F103" s="23">
        <v>1.10633</v>
      </c>
      <c r="G103" s="23">
        <v>0.76824000000000003</v>
      </c>
      <c r="H103" s="23">
        <v>1.01152</v>
      </c>
      <c r="I103" s="23">
        <v>1.20807</v>
      </c>
      <c r="J103" s="23">
        <v>1.1777200000000001</v>
      </c>
      <c r="K103" s="23">
        <v>1.11832</v>
      </c>
      <c r="L103" s="23">
        <v>1.1594</v>
      </c>
      <c r="M103" s="23">
        <v>1.0497399999999999</v>
      </c>
      <c r="N103" s="55">
        <v>0.77403999999999995</v>
      </c>
      <c r="O103" s="23">
        <v>1.16056</v>
      </c>
      <c r="P103" s="23">
        <v>0.30495</v>
      </c>
      <c r="Q103" s="23">
        <v>1.1170899999999999</v>
      </c>
      <c r="R103" s="23">
        <v>0.49673</v>
      </c>
      <c r="S103" s="23">
        <v>0.84806999999999999</v>
      </c>
      <c r="T103" s="23">
        <v>1.1076999999999999</v>
      </c>
      <c r="U103" s="23">
        <v>0.81284999999999996</v>
      </c>
      <c r="V103" s="23">
        <v>0.80069000000000001</v>
      </c>
      <c r="W103" s="23">
        <v>1.0005900000000001</v>
      </c>
      <c r="X103" s="23">
        <v>1.0093000000000001</v>
      </c>
      <c r="AA103" s="23"/>
      <c r="AB103" s="23"/>
      <c r="AC103" s="23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BA103" s="49" t="s">
        <v>6</v>
      </c>
      <c r="BB103" s="18">
        <v>-0.0012115946623143458</v>
      </c>
    </row>
    <row r="104">
      <c r="A104" s="23" t="s">
        <v>70</v>
      </c>
      <c r="B104" s="61" t="s">
        <v>66</v>
      </c>
      <c r="C104" s="54" t="s">
        <v>24</v>
      </c>
      <c r="D104" s="61" t="s">
        <v>108</v>
      </c>
      <c r="E104" s="23">
        <v>1.04338</v>
      </c>
      <c r="F104" s="23">
        <v>1.2158500000000001</v>
      </c>
      <c r="G104" s="23">
        <v>0.79066999999999998</v>
      </c>
      <c r="H104" s="23">
        <v>0.99312</v>
      </c>
      <c r="I104" s="23">
        <v>1.1771</v>
      </c>
      <c r="J104" s="23">
        <v>1.04982</v>
      </c>
      <c r="K104" s="23">
        <v>1.02793</v>
      </c>
      <c r="L104" s="23">
        <v>1.0376399999999999</v>
      </c>
      <c r="M104" s="23">
        <v>1.0682100000000001</v>
      </c>
      <c r="N104" s="55">
        <v>0.73170999999999997</v>
      </c>
      <c r="O104" s="23">
        <v>1.1972100000000001</v>
      </c>
      <c r="P104" s="23">
        <v>0.35203000000000001</v>
      </c>
      <c r="Q104" s="23">
        <v>1.1055999999999999</v>
      </c>
      <c r="R104" s="23">
        <v>0.55213000000000001</v>
      </c>
      <c r="S104" s="23">
        <v>0.87394000000000005</v>
      </c>
      <c r="T104" s="23">
        <v>1.0672299999999999</v>
      </c>
      <c r="U104" s="23">
        <v>0.87836999999999998</v>
      </c>
      <c r="V104" s="23">
        <v>0.86951999999999996</v>
      </c>
      <c r="W104" s="23">
        <v>0.92969999999999997</v>
      </c>
      <c r="X104" s="23">
        <v>1.13334</v>
      </c>
      <c r="AA104" s="23"/>
      <c r="AB104" s="23"/>
      <c r="AC104" s="23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BA104" s="49" t="s">
        <v>6</v>
      </c>
      <c r="BB104" s="18">
        <v>-0.37557705952999459</v>
      </c>
    </row>
    <row r="105">
      <c r="A105" s="23" t="s">
        <v>71</v>
      </c>
      <c r="B105" s="61" t="s">
        <v>66</v>
      </c>
      <c r="C105" s="54" t="s">
        <v>24</v>
      </c>
      <c r="D105" s="61" t="s">
        <v>108</v>
      </c>
      <c r="E105" s="23">
        <v>1.3026899999999999</v>
      </c>
      <c r="F105" s="23">
        <v>1.3359399999999999</v>
      </c>
      <c r="G105" s="23">
        <v>0.96589000000000003</v>
      </c>
      <c r="H105" s="23">
        <v>1.4283999999999999</v>
      </c>
      <c r="I105" s="23">
        <v>1.2789600000000001</v>
      </c>
      <c r="J105" s="23">
        <v>1.61836</v>
      </c>
      <c r="K105" s="23">
        <v>1.4190400000000001</v>
      </c>
      <c r="L105" s="23">
        <v>1.7541800000000001</v>
      </c>
      <c r="M105" s="23">
        <v>1.15689</v>
      </c>
      <c r="N105" s="55">
        <v>0.51451000000000002</v>
      </c>
      <c r="O105" s="23">
        <v>1.46722</v>
      </c>
      <c r="P105" s="23">
        <v>0.42063</v>
      </c>
      <c r="Q105" s="23">
        <v>1.5952200000000001</v>
      </c>
      <c r="R105" s="23">
        <v>0.69908000000000003</v>
      </c>
      <c r="S105" s="23">
        <v>0.92239000000000004</v>
      </c>
      <c r="T105" s="23">
        <v>1.3229299999999999</v>
      </c>
      <c r="U105" s="23">
        <v>1.25631</v>
      </c>
      <c r="V105" s="23">
        <v>1.10625</v>
      </c>
      <c r="W105" s="23">
        <v>0.82171000000000005</v>
      </c>
      <c r="X105" s="23">
        <v>1.2956399999999999</v>
      </c>
      <c r="AA105" s="23"/>
      <c r="AB105" s="23"/>
      <c r="AC105" s="23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BA105" s="49" t="s">
        <v>6</v>
      </c>
      <c r="BB105" s="18">
        <v>-0.13508838040004501</v>
      </c>
    </row>
    <row r="106">
      <c r="A106" s="23" t="s">
        <v>72</v>
      </c>
      <c r="B106" s="61" t="s">
        <v>66</v>
      </c>
      <c r="C106" s="54" t="s">
        <v>24</v>
      </c>
      <c r="D106" s="61" t="s">
        <v>108</v>
      </c>
      <c r="E106" s="23">
        <v>1.7634099999999999</v>
      </c>
      <c r="F106" s="23">
        <v>1.6345400000000001</v>
      </c>
      <c r="G106" s="23">
        <v>1.12676</v>
      </c>
      <c r="H106" s="23">
        <v>1.75949</v>
      </c>
      <c r="I106" s="23">
        <v>1.50467</v>
      </c>
      <c r="J106" s="23">
        <v>1.73967</v>
      </c>
      <c r="K106" s="23">
        <v>1.6536500000000001</v>
      </c>
      <c r="L106" s="23">
        <v>2.09823</v>
      </c>
      <c r="M106" s="23">
        <v>1.1059699999999999</v>
      </c>
      <c r="N106" s="55">
        <v>0.66154999999999997</v>
      </c>
      <c r="O106" s="23">
        <v>1.44109</v>
      </c>
      <c r="P106" s="23">
        <v>0.57545999999999997</v>
      </c>
      <c r="Q106" s="23">
        <v>1.4462999999999999</v>
      </c>
      <c r="R106" s="23">
        <v>1.0681</v>
      </c>
      <c r="S106" s="23">
        <v>1.1325700000000001</v>
      </c>
      <c r="T106" s="23">
        <v>1.7857499999999999</v>
      </c>
      <c r="U106" s="23">
        <v>1.38347</v>
      </c>
      <c r="V106" s="23">
        <v>1.4298999999999999</v>
      </c>
      <c r="W106" s="23">
        <v>1.8087200000000001</v>
      </c>
      <c r="X106" s="23">
        <v>2.1813799999999999</v>
      </c>
      <c r="AA106" s="23"/>
      <c r="AB106" s="23"/>
      <c r="AC106" s="23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BA106" s="49" t="s">
        <v>6</v>
      </c>
      <c r="BB106" s="18">
        <v>0.20830047523648318</v>
      </c>
    </row>
    <row r="107">
      <c r="A107" s="23" t="s">
        <v>73</v>
      </c>
      <c r="B107" s="61" t="s">
        <v>66</v>
      </c>
      <c r="C107" s="54" t="s">
        <v>24</v>
      </c>
      <c r="D107" s="61" t="s">
        <v>108</v>
      </c>
      <c r="E107" s="23">
        <v>1.25302</v>
      </c>
      <c r="F107" s="23">
        <v>1.46715</v>
      </c>
      <c r="G107" s="23">
        <v>0.76637999999999995</v>
      </c>
      <c r="H107" s="23">
        <v>1.72763</v>
      </c>
      <c r="I107" s="23">
        <v>1.40178</v>
      </c>
      <c r="J107" s="23">
        <v>2.1049199999999999</v>
      </c>
      <c r="K107" s="23">
        <v>1.3796600000000001</v>
      </c>
      <c r="L107" s="23">
        <v>1.8029599999999999</v>
      </c>
      <c r="M107" s="23">
        <v>1.1204799999999999</v>
      </c>
      <c r="N107" s="55">
        <v>0.53444000000000003</v>
      </c>
      <c r="O107" s="23">
        <v>1.0469299999999999</v>
      </c>
      <c r="P107" s="23">
        <v>0.58930000000000005</v>
      </c>
      <c r="Q107" s="23">
        <v>1.37771</v>
      </c>
      <c r="R107" s="23">
        <v>0.74980999999999998</v>
      </c>
      <c r="S107" s="23">
        <v>1.0861700000000001</v>
      </c>
      <c r="T107" s="23">
        <v>1.66855</v>
      </c>
      <c r="U107" s="23">
        <v>0.97084999999999999</v>
      </c>
      <c r="V107" s="23">
        <v>1.32212</v>
      </c>
      <c r="W107" s="23">
        <v>1.63808</v>
      </c>
      <c r="X107" s="23">
        <v>1.73519</v>
      </c>
      <c r="AA107" s="23"/>
      <c r="AB107" s="23"/>
      <c r="AC107" s="23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BA107" s="49" t="s">
        <v>6</v>
      </c>
      <c r="BB107" s="18">
        <v>-0.089168429653599474</v>
      </c>
    </row>
    <row r="108">
      <c r="A108" s="23" t="s">
        <v>74</v>
      </c>
      <c r="B108" s="61" t="s">
        <v>66</v>
      </c>
      <c r="C108" s="54" t="s">
        <v>24</v>
      </c>
      <c r="D108" s="61" t="s">
        <v>108</v>
      </c>
      <c r="E108" s="23">
        <v>0.95901999999999998</v>
      </c>
      <c r="F108" s="23">
        <v>1.19448</v>
      </c>
      <c r="G108" s="23">
        <v>1.07592</v>
      </c>
      <c r="H108" s="23">
        <v>1.3171600000000001</v>
      </c>
      <c r="I108" s="23">
        <v>1.32891</v>
      </c>
      <c r="J108" s="23">
        <v>1.4143300000000001</v>
      </c>
      <c r="K108" s="23">
        <v>1.32639</v>
      </c>
      <c r="L108" s="23">
        <v>1.2757700000000001</v>
      </c>
      <c r="M108" s="23">
        <v>1.0144</v>
      </c>
      <c r="N108" s="55">
        <v>0.46301999999999999</v>
      </c>
      <c r="O108" s="23">
        <v>1.3605499999999999</v>
      </c>
      <c r="P108" s="23">
        <v>0.58694999999999997</v>
      </c>
      <c r="Q108" s="23">
        <v>1.3551599999999999</v>
      </c>
      <c r="R108" s="23">
        <v>0.85514999999999997</v>
      </c>
      <c r="S108" s="23">
        <v>0.92679999999999996</v>
      </c>
      <c r="T108" s="23">
        <v>1.0035700000000001</v>
      </c>
      <c r="U108" s="23">
        <v>0.86646000000000001</v>
      </c>
      <c r="V108" s="23">
        <v>1.07161</v>
      </c>
      <c r="W108" s="23">
        <v>1.0468999999999999</v>
      </c>
      <c r="X108" s="23">
        <v>1.17736</v>
      </c>
      <c r="AA108" s="23"/>
      <c r="AB108" s="23"/>
      <c r="AC108" s="23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BA108" s="49" t="s">
        <v>6</v>
      </c>
      <c r="BB108" s="18">
        <v>0.35398964053960363</v>
      </c>
    </row>
    <row r="109">
      <c r="A109" s="23" t="s">
        <v>75</v>
      </c>
      <c r="B109" s="61" t="s">
        <v>66</v>
      </c>
      <c r="C109" s="54" t="s">
        <v>24</v>
      </c>
      <c r="D109" s="61" t="s">
        <v>108</v>
      </c>
      <c r="E109" s="23">
        <v>1.02773</v>
      </c>
      <c r="F109" s="23">
        <v>1.1411500000000001</v>
      </c>
      <c r="G109" s="23">
        <v>0.77954999999999997</v>
      </c>
      <c r="H109" s="23">
        <v>0.93903000000000003</v>
      </c>
      <c r="I109" s="23">
        <v>1.1223700000000001</v>
      </c>
      <c r="J109" s="23">
        <v>1.38585</v>
      </c>
      <c r="K109" s="23">
        <v>1.14188</v>
      </c>
      <c r="L109" s="23">
        <v>1.08961</v>
      </c>
      <c r="M109" s="23">
        <v>1.13222</v>
      </c>
      <c r="N109" s="55">
        <v>0.46381</v>
      </c>
      <c r="O109" s="23">
        <v>0.98046999999999995</v>
      </c>
      <c r="P109" s="23">
        <v>0.33150000000000002</v>
      </c>
      <c r="Q109" s="23">
        <v>1.2781199999999999</v>
      </c>
      <c r="R109" s="23">
        <v>0.53703999999999996</v>
      </c>
      <c r="S109" s="23">
        <v>0.99997999999999998</v>
      </c>
      <c r="T109" s="23">
        <v>0.79085000000000005</v>
      </c>
      <c r="U109" s="23">
        <v>0.94496000000000002</v>
      </c>
      <c r="V109" s="23">
        <v>0.87102000000000002</v>
      </c>
      <c r="W109" s="23">
        <v>0.73007</v>
      </c>
      <c r="X109" s="23">
        <v>0.92732999999999999</v>
      </c>
      <c r="AA109" s="23"/>
      <c r="AB109" s="23"/>
      <c r="AC109" s="23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BA109" s="49" t="s">
        <v>6</v>
      </c>
      <c r="BB109" s="18">
        <v>0.5954874936064003</v>
      </c>
    </row>
    <row r="110">
      <c r="A110" s="23"/>
      <c r="B110" s="61"/>
      <c r="C110" s="57"/>
      <c r="D110" s="61"/>
      <c r="E110" s="23"/>
      <c r="F110" s="23"/>
      <c r="G110" s="23"/>
      <c r="H110" s="23"/>
      <c r="I110" s="23"/>
      <c r="J110" s="23"/>
      <c r="K110" s="23"/>
      <c r="L110" s="23"/>
      <c r="M110" s="23"/>
      <c r="N110" s="55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BA110" s="49" t="s">
        <v>6</v>
      </c>
      <c r="BB110" s="18">
        <v>0.74402682384070984</v>
      </c>
    </row>
    <row r="111">
      <c r="A111" s="23" t="s">
        <v>65</v>
      </c>
      <c r="B111" s="61" t="s">
        <v>66</v>
      </c>
      <c r="C111" s="57" t="s">
        <v>26</v>
      </c>
      <c r="D111" s="61" t="s">
        <v>108</v>
      </c>
      <c r="E111" s="23">
        <v>1.1241300000000001</v>
      </c>
      <c r="F111" s="23">
        <v>0.97533999999999998</v>
      </c>
      <c r="G111" s="23">
        <v>0.82981000000000005</v>
      </c>
      <c r="H111" s="23">
        <v>1.0338700000000001</v>
      </c>
      <c r="I111" s="23">
        <v>1.08189</v>
      </c>
      <c r="J111" s="23">
        <v>1.13717</v>
      </c>
      <c r="K111" s="23">
        <v>1.1474</v>
      </c>
      <c r="L111" s="23">
        <v>1.08754</v>
      </c>
      <c r="M111" s="23">
        <v>1.1172599999999999</v>
      </c>
      <c r="N111" s="55">
        <v>0.67510999999999999</v>
      </c>
      <c r="O111" s="23">
        <v>1.0993599999999999</v>
      </c>
      <c r="P111" s="23">
        <v>1.0059100000000001</v>
      </c>
      <c r="Q111" s="23">
        <v>1.09904</v>
      </c>
      <c r="R111" s="23">
        <v>0.68267</v>
      </c>
      <c r="S111" s="23">
        <v>1.3388</v>
      </c>
      <c r="T111" s="23">
        <v>1.10233</v>
      </c>
      <c r="U111" s="23">
        <v>1.07481</v>
      </c>
      <c r="V111" s="23">
        <v>1.27739</v>
      </c>
      <c r="W111" s="23">
        <v>1.2635799999999999</v>
      </c>
      <c r="X111" s="23">
        <v>3.0973700000000002</v>
      </c>
      <c r="AA111" s="23"/>
      <c r="AB111" s="22"/>
      <c r="AC111" s="23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BA111" s="49" t="s">
        <v>6</v>
      </c>
      <c r="BB111" s="18">
        <v>0.68279526908186683</v>
      </c>
    </row>
    <row r="112">
      <c r="A112" s="23" t="s">
        <v>67</v>
      </c>
      <c r="B112" s="61" t="s">
        <v>66</v>
      </c>
      <c r="C112" s="57" t="s">
        <v>26</v>
      </c>
      <c r="D112" s="61" t="s">
        <v>108</v>
      </c>
      <c r="E112" s="23">
        <v>1.0650900000000001</v>
      </c>
      <c r="F112" s="23">
        <v>0.96982999999999997</v>
      </c>
      <c r="G112" s="23">
        <v>0.47049000000000002</v>
      </c>
      <c r="H112" s="23">
        <v>0.89495000000000002</v>
      </c>
      <c r="I112" s="23">
        <v>0.98877999999999999</v>
      </c>
      <c r="J112" s="23">
        <v>1.27399</v>
      </c>
      <c r="K112" s="23">
        <v>1.0946400000000001</v>
      </c>
      <c r="L112" s="23">
        <v>0.89900000000000002</v>
      </c>
      <c r="M112" s="23">
        <v>0.84713000000000005</v>
      </c>
      <c r="N112" s="55">
        <v>0.60341999999999996</v>
      </c>
      <c r="O112" s="23">
        <v>1.3103499999999999</v>
      </c>
      <c r="P112" s="23">
        <v>0.30697000000000002</v>
      </c>
      <c r="Q112" s="23">
        <v>1.10348</v>
      </c>
      <c r="R112" s="23">
        <v>0.50819999999999999</v>
      </c>
      <c r="S112" s="23">
        <v>1.29789</v>
      </c>
      <c r="T112" s="23">
        <v>1.0067699999999999</v>
      </c>
      <c r="U112" s="23">
        <v>0.67891000000000001</v>
      </c>
      <c r="V112" s="23">
        <v>1.1315900000000001</v>
      </c>
      <c r="W112" s="23">
        <v>0.74577000000000004</v>
      </c>
      <c r="X112" s="23">
        <v>1.2508600000000001</v>
      </c>
      <c r="AA112" s="23"/>
      <c r="AB112" s="22"/>
      <c r="AC112" s="23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BA112" s="49" t="s">
        <v>6</v>
      </c>
      <c r="BB112" s="18">
        <v>-0.14666060742987988</v>
      </c>
    </row>
    <row r="113">
      <c r="A113" s="23" t="s">
        <v>68</v>
      </c>
      <c r="B113" s="61" t="s">
        <v>66</v>
      </c>
      <c r="C113" s="57" t="s">
        <v>26</v>
      </c>
      <c r="D113" s="61" t="s">
        <v>108</v>
      </c>
      <c r="E113" s="23">
        <v>0.79554000000000002</v>
      </c>
      <c r="F113" s="23">
        <v>1.9435199999999999</v>
      </c>
      <c r="G113" s="23">
        <v>1.11155</v>
      </c>
      <c r="H113" s="23">
        <v>0.64054999999999995</v>
      </c>
      <c r="I113" s="23">
        <v>1.54681</v>
      </c>
      <c r="J113" s="23">
        <v>1.7569999999999999</v>
      </c>
      <c r="K113" s="23">
        <v>1.22079</v>
      </c>
      <c r="L113" s="23">
        <v>0.79713999999999996</v>
      </c>
      <c r="M113" s="23">
        <v>0.85148000000000001</v>
      </c>
      <c r="N113" s="55">
        <v>1.7468900000000001</v>
      </c>
      <c r="O113" s="23">
        <v>1.15977</v>
      </c>
      <c r="P113" s="23">
        <v>0.86448000000000003</v>
      </c>
      <c r="Q113" s="23">
        <v>1.0660400000000001</v>
      </c>
      <c r="R113" s="23">
        <v>1.7468900000000001</v>
      </c>
      <c r="S113" s="23">
        <v>1.3747</v>
      </c>
      <c r="T113" s="23">
        <v>2.3415300000000001</v>
      </c>
      <c r="U113" s="23">
        <v>0.65515000000000001</v>
      </c>
      <c r="V113" s="23">
        <v>1.05311</v>
      </c>
      <c r="W113" s="23">
        <v>1.32988</v>
      </c>
      <c r="X113" s="23">
        <v>1.99492</v>
      </c>
      <c r="AA113" s="23"/>
      <c r="AB113" s="22"/>
      <c r="AC113" s="23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BA113" s="49" t="s">
        <v>6</v>
      </c>
      <c r="BB113" s="23"/>
    </row>
    <row r="114">
      <c r="A114" s="23" t="s">
        <v>69</v>
      </c>
      <c r="B114" s="61" t="s">
        <v>66</v>
      </c>
      <c r="C114" s="57" t="s">
        <v>26</v>
      </c>
      <c r="D114" s="61" t="s">
        <v>108</v>
      </c>
      <c r="E114" s="23">
        <v>0.86785999999999996</v>
      </c>
      <c r="F114" s="23">
        <v>0.94911999999999996</v>
      </c>
      <c r="G114" s="23">
        <v>0.71614999999999995</v>
      </c>
      <c r="H114" s="23">
        <v>0.88315999999999995</v>
      </c>
      <c r="I114" s="23">
        <v>0.98351999999999995</v>
      </c>
      <c r="J114" s="23">
        <v>1.35819</v>
      </c>
      <c r="K114" s="23">
        <v>1.0440199999999999</v>
      </c>
      <c r="L114" s="23">
        <v>1.15526</v>
      </c>
      <c r="M114" s="23">
        <v>0.90874999999999995</v>
      </c>
      <c r="N114" s="55">
        <v>0.54971999999999999</v>
      </c>
      <c r="O114" s="23">
        <v>1.15089</v>
      </c>
      <c r="P114" s="23">
        <v>0.32799</v>
      </c>
      <c r="Q114" s="23">
        <v>1.3222799999999999</v>
      </c>
      <c r="R114" s="23">
        <v>0.54510999999999998</v>
      </c>
      <c r="S114" s="23">
        <v>0.89827000000000001</v>
      </c>
      <c r="T114" s="23">
        <v>1.4690399999999999</v>
      </c>
      <c r="U114" s="23">
        <v>1.00071</v>
      </c>
      <c r="V114" s="23">
        <v>1.12663</v>
      </c>
      <c r="W114" s="23">
        <v>1.4083000000000001</v>
      </c>
      <c r="X114" s="23">
        <v>1.43354</v>
      </c>
      <c r="AA114" s="23"/>
      <c r="AB114" s="22"/>
      <c r="AC114" s="23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BA114" s="49" t="s">
        <v>6</v>
      </c>
      <c r="BB114" s="18">
        <v>0.73641814703707364</v>
      </c>
    </row>
    <row r="115">
      <c r="A115" s="23" t="s">
        <v>70</v>
      </c>
      <c r="B115" s="61" t="s">
        <v>66</v>
      </c>
      <c r="C115" s="57" t="s">
        <v>26</v>
      </c>
      <c r="D115" s="61" t="s">
        <v>108</v>
      </c>
      <c r="E115" s="23">
        <v>0.96882999999999997</v>
      </c>
      <c r="F115" s="23">
        <v>1.07297</v>
      </c>
      <c r="G115" s="23">
        <v>0.62778</v>
      </c>
      <c r="H115" s="23">
        <v>1.1016600000000001</v>
      </c>
      <c r="I115" s="23">
        <v>1.1129800000000001</v>
      </c>
      <c r="J115" s="23">
        <v>1.7615000000000001</v>
      </c>
      <c r="K115" s="23">
        <v>1.2633700000000001</v>
      </c>
      <c r="L115" s="23">
        <v>1.4210700000000001</v>
      </c>
      <c r="M115" s="23">
        <v>1.1508499999999999</v>
      </c>
      <c r="N115" s="55">
        <v>0.54239000000000004</v>
      </c>
      <c r="O115" s="23">
        <v>1.3461399999999999</v>
      </c>
      <c r="P115" s="23">
        <v>0.40622000000000003</v>
      </c>
      <c r="Q115" s="23">
        <v>1.55104</v>
      </c>
      <c r="R115" s="23">
        <v>0.6341</v>
      </c>
      <c r="S115" s="23">
        <v>1.0509599999999999</v>
      </c>
      <c r="T115" s="23">
        <v>2.0910700000000002</v>
      </c>
      <c r="U115" s="23">
        <v>1.3387800000000001</v>
      </c>
      <c r="V115" s="23">
        <v>1.58283</v>
      </c>
      <c r="W115" s="23">
        <v>1.8794500000000001</v>
      </c>
      <c r="X115" s="23">
        <v>2.2725599999999999</v>
      </c>
      <c r="AA115" s="23"/>
      <c r="AB115" s="22"/>
      <c r="AC115" s="23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BA115" s="49" t="s">
        <v>6</v>
      </c>
      <c r="BB115" s="18">
        <v>0.17652171177818859</v>
      </c>
    </row>
    <row r="116">
      <c r="A116" s="23" t="s">
        <v>71</v>
      </c>
      <c r="B116" s="61" t="s">
        <v>66</v>
      </c>
      <c r="C116" s="57" t="s">
        <v>26</v>
      </c>
      <c r="D116" s="61" t="s">
        <v>108</v>
      </c>
      <c r="E116" s="23">
        <v>0.88726000000000005</v>
      </c>
      <c r="F116" s="23">
        <v>1.0223800000000001</v>
      </c>
      <c r="G116" s="23">
        <v>0.60475999999999996</v>
      </c>
      <c r="H116" s="23">
        <v>1.2379500000000001</v>
      </c>
      <c r="I116" s="23">
        <v>1.1155299999999999</v>
      </c>
      <c r="J116" s="23">
        <v>1.26067</v>
      </c>
      <c r="K116" s="23">
        <v>1.08396</v>
      </c>
      <c r="L116" s="23">
        <v>1.44109</v>
      </c>
      <c r="M116" s="23">
        <v>1.02911</v>
      </c>
      <c r="N116" s="55">
        <v>0.49441000000000002</v>
      </c>
      <c r="O116" s="23">
        <v>1.23895</v>
      </c>
      <c r="P116" s="23">
        <v>0.40472999999999998</v>
      </c>
      <c r="Q116" s="23">
        <v>1.46204</v>
      </c>
      <c r="R116" s="23">
        <v>0.65195999999999998</v>
      </c>
      <c r="S116" s="23">
        <v>1.02488</v>
      </c>
      <c r="T116" s="23">
        <v>1.47845</v>
      </c>
      <c r="U116" s="23">
        <v>1.1505799999999999</v>
      </c>
      <c r="V116" s="23">
        <v>1.25221</v>
      </c>
      <c r="W116" s="23">
        <v>1.02644</v>
      </c>
      <c r="X116" s="23">
        <v>1.4438800000000001</v>
      </c>
      <c r="AA116" s="23"/>
      <c r="AB116" s="22"/>
      <c r="AC116" s="23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BA116" s="49" t="s">
        <v>6</v>
      </c>
      <c r="BB116" s="18">
        <v>-0.47360099027095309</v>
      </c>
    </row>
    <row r="117">
      <c r="A117" s="23" t="s">
        <v>72</v>
      </c>
      <c r="B117" s="61" t="s">
        <v>66</v>
      </c>
      <c r="C117" s="57" t="s">
        <v>26</v>
      </c>
      <c r="D117" s="61" t="s">
        <v>108</v>
      </c>
      <c r="E117" s="23">
        <v>1.00108</v>
      </c>
      <c r="F117" s="23">
        <v>1.2222999999999999</v>
      </c>
      <c r="G117" s="23">
        <v>0.61648999999999998</v>
      </c>
      <c r="H117" s="23">
        <v>1.2515400000000001</v>
      </c>
      <c r="I117" s="23">
        <v>1.21685</v>
      </c>
      <c r="J117" s="23">
        <v>1.1282000000000001</v>
      </c>
      <c r="K117" s="23">
        <v>1.0061100000000001</v>
      </c>
      <c r="L117" s="23">
        <v>1.4359</v>
      </c>
      <c r="M117" s="23">
        <v>0.98895</v>
      </c>
      <c r="N117" s="55">
        <v>0.64895000000000003</v>
      </c>
      <c r="O117" s="23">
        <v>1.09629</v>
      </c>
      <c r="P117" s="23">
        <v>0.54003999999999996</v>
      </c>
      <c r="Q117" s="23">
        <v>1.3933199999999999</v>
      </c>
      <c r="R117" s="23">
        <v>1.0255099999999999</v>
      </c>
      <c r="S117" s="23">
        <v>1.0336000000000001</v>
      </c>
      <c r="T117" s="23">
        <v>1.4313100000000001</v>
      </c>
      <c r="U117" s="23">
        <v>1.1705000000000001</v>
      </c>
      <c r="V117" s="23">
        <v>1.18726</v>
      </c>
      <c r="W117" s="23">
        <v>1.25735</v>
      </c>
      <c r="X117" s="23">
        <v>1.7935300000000001</v>
      </c>
      <c r="AA117" s="23"/>
      <c r="AB117" s="22"/>
      <c r="AC117" s="23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BA117" s="49" t="s">
        <v>6</v>
      </c>
      <c r="BB117" s="18">
        <v>0.068637436658075118</v>
      </c>
    </row>
    <row r="118">
      <c r="A118" s="23" t="s">
        <v>73</v>
      </c>
      <c r="B118" s="61" t="s">
        <v>66</v>
      </c>
      <c r="C118" s="57" t="s">
        <v>26</v>
      </c>
      <c r="D118" s="61" t="s">
        <v>108</v>
      </c>
      <c r="E118" s="23">
        <v>0.70928999999999998</v>
      </c>
      <c r="F118" s="23">
        <v>0.94206999999999996</v>
      </c>
      <c r="G118" s="23">
        <v>0.82691000000000003</v>
      </c>
      <c r="H118" s="23">
        <v>0.84436999999999995</v>
      </c>
      <c r="I118" s="23">
        <v>1.02776</v>
      </c>
      <c r="J118" s="23">
        <v>1.0662700000000001</v>
      </c>
      <c r="K118" s="23">
        <v>0.94811000000000001</v>
      </c>
      <c r="L118" s="23">
        <v>1.0196099999999999</v>
      </c>
      <c r="M118" s="23">
        <v>0.96092</v>
      </c>
      <c r="N118" s="55">
        <v>0.59980999999999995</v>
      </c>
      <c r="O118" s="23">
        <v>1.1218900000000001</v>
      </c>
      <c r="P118" s="23">
        <v>0.46315000000000001</v>
      </c>
      <c r="Q118" s="23">
        <v>1.1437600000000001</v>
      </c>
      <c r="R118" s="23">
        <v>0.60894999999999999</v>
      </c>
      <c r="S118" s="23">
        <v>1.2561899999999999</v>
      </c>
      <c r="T118" s="23">
        <v>1.16882</v>
      </c>
      <c r="U118" s="23">
        <v>0.92283999999999999</v>
      </c>
      <c r="V118" s="23">
        <v>0.97440000000000004</v>
      </c>
      <c r="W118" s="23">
        <v>1.1788799999999999</v>
      </c>
      <c r="X118" s="23">
        <v>1.33568</v>
      </c>
      <c r="AA118" s="23"/>
      <c r="AB118" s="22"/>
      <c r="AC118" s="23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BA118" s="49" t="s">
        <v>6</v>
      </c>
      <c r="BB118" s="18">
        <v>-0.021313536740232869</v>
      </c>
    </row>
    <row r="119">
      <c r="A119" s="23" t="s">
        <v>74</v>
      </c>
      <c r="B119" s="61" t="s">
        <v>66</v>
      </c>
      <c r="C119" s="57" t="s">
        <v>26</v>
      </c>
      <c r="D119" s="61" t="s">
        <v>108</v>
      </c>
      <c r="E119" s="23">
        <v>0.74077000000000004</v>
      </c>
      <c r="F119" s="23">
        <v>1.1301699999999999</v>
      </c>
      <c r="G119" s="23">
        <v>0.88238000000000005</v>
      </c>
      <c r="H119" s="23">
        <v>1.17313</v>
      </c>
      <c r="I119" s="23">
        <v>1.1294900000000001</v>
      </c>
      <c r="J119" s="23">
        <v>1.54162</v>
      </c>
      <c r="K119" s="23">
        <v>1.1584099999999999</v>
      </c>
      <c r="L119" s="23">
        <v>1.4478800000000001</v>
      </c>
      <c r="M119" s="23">
        <v>1.11195</v>
      </c>
      <c r="N119" s="55">
        <v>0.61702999999999997</v>
      </c>
      <c r="O119" s="23">
        <v>1.2743899999999999</v>
      </c>
      <c r="P119" s="23">
        <v>0.51298999999999995</v>
      </c>
      <c r="Q119" s="23">
        <v>1.3886400000000001</v>
      </c>
      <c r="R119" s="23">
        <v>0.77392000000000005</v>
      </c>
      <c r="S119" s="23">
        <v>0.94176000000000004</v>
      </c>
      <c r="T119" s="23">
        <v>1.33029</v>
      </c>
      <c r="U119" s="23">
        <v>1.2426900000000001</v>
      </c>
      <c r="V119" s="23">
        <v>1.2622100000000001</v>
      </c>
      <c r="W119" s="23">
        <v>1.20391</v>
      </c>
      <c r="X119" s="23">
        <v>1.60294</v>
      </c>
      <c r="AA119" s="23"/>
      <c r="AB119" s="22"/>
      <c r="AC119" s="23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BA119" s="49" t="s">
        <v>6</v>
      </c>
      <c r="BB119" s="18">
        <v>-0.32473811031040489</v>
      </c>
    </row>
    <row r="120">
      <c r="A120" s="23" t="s">
        <v>75</v>
      </c>
      <c r="B120" s="61" t="s">
        <v>66</v>
      </c>
      <c r="C120" s="57" t="s">
        <v>26</v>
      </c>
      <c r="D120" s="61" t="s">
        <v>108</v>
      </c>
      <c r="E120" s="23">
        <v>0.67310000000000003</v>
      </c>
      <c r="F120" s="23">
        <v>1.02565</v>
      </c>
      <c r="G120" s="23">
        <v>0.69671000000000005</v>
      </c>
      <c r="H120" s="23">
        <v>0.86714000000000002</v>
      </c>
      <c r="I120" s="23">
        <v>1.0320199999999999</v>
      </c>
      <c r="J120" s="23">
        <v>0.96196999999999999</v>
      </c>
      <c r="K120" s="23">
        <v>1.0668599999999999</v>
      </c>
      <c r="L120" s="23">
        <v>0.96357999999999999</v>
      </c>
      <c r="M120" s="23">
        <v>0.73326999999999998</v>
      </c>
      <c r="N120" s="55">
        <v>0.58096000000000003</v>
      </c>
      <c r="O120" s="23">
        <v>1.1473100000000001</v>
      </c>
      <c r="P120" s="23">
        <v>0.29924000000000001</v>
      </c>
      <c r="Q120" s="23">
        <v>1.0528999999999999</v>
      </c>
      <c r="R120" s="23">
        <v>0.61455000000000004</v>
      </c>
      <c r="S120" s="23">
        <v>1.05122</v>
      </c>
      <c r="T120" s="23">
        <v>1.04989</v>
      </c>
      <c r="U120" s="23">
        <v>0.87705</v>
      </c>
      <c r="V120" s="23">
        <v>1.1262700000000001</v>
      </c>
      <c r="W120" s="23">
        <v>0.75177000000000005</v>
      </c>
      <c r="X120" s="23">
        <v>1.1483699999999999</v>
      </c>
      <c r="AA120" s="23"/>
      <c r="AB120" s="22"/>
      <c r="AC120" s="23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BA120" s="49" t="s">
        <v>6</v>
      </c>
      <c r="BB120" s="18">
        <v>0.044615655130532568</v>
      </c>
    </row>
    <row r="121">
      <c r="A121" s="21"/>
      <c r="B121" s="21"/>
      <c r="C121" s="51"/>
      <c r="E121" s="21"/>
      <c r="F121" s="21"/>
      <c r="G121" s="21"/>
      <c r="H121" s="21"/>
      <c r="I121" s="21"/>
      <c r="J121" s="21"/>
      <c r="K121" s="21"/>
      <c r="L121" s="21"/>
      <c r="M121" s="21"/>
      <c r="N121" s="52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AA121" s="23"/>
      <c r="AB121" s="23"/>
      <c r="AC121" s="23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BA121" s="49" t="s">
        <v>6</v>
      </c>
      <c r="BB121" s="18">
        <v>0.49726062458651737</v>
      </c>
    </row>
    <row r="122">
      <c r="A122" s="23" t="s">
        <v>54</v>
      </c>
      <c r="B122" s="64" t="s">
        <v>55</v>
      </c>
      <c r="C122" s="65" t="s">
        <v>24</v>
      </c>
      <c r="D122" s="64" t="s">
        <v>108</v>
      </c>
      <c r="E122" s="23">
        <v>0.90254000000000001</v>
      </c>
      <c r="F122" s="23">
        <v>1.03922</v>
      </c>
      <c r="G122" s="23">
        <v>0.82088000000000005</v>
      </c>
      <c r="H122" s="23">
        <v>0.93840999999999997</v>
      </c>
      <c r="I122" s="23">
        <v>0.79951000000000005</v>
      </c>
      <c r="J122" s="23">
        <v>1.1962200000000001</v>
      </c>
      <c r="K122" s="23">
        <v>0.92769000000000001</v>
      </c>
      <c r="L122" s="23">
        <v>0.92710999999999999</v>
      </c>
      <c r="M122" s="23">
        <v>0.89878000000000002</v>
      </c>
      <c r="N122" s="23">
        <v>0.55522000000000005</v>
      </c>
      <c r="O122" s="23">
        <v>1.0873699999999999</v>
      </c>
      <c r="P122" s="23">
        <v>0.35260000000000002</v>
      </c>
      <c r="Q122" s="23">
        <v>1.20303</v>
      </c>
      <c r="R122" s="23">
        <v>0.63761000000000001</v>
      </c>
      <c r="S122" s="23">
        <v>1.2210700000000001</v>
      </c>
      <c r="T122" s="23">
        <v>0.83892</v>
      </c>
      <c r="U122" s="23">
        <v>0.69745000000000001</v>
      </c>
      <c r="V122" s="23">
        <v>0.70442000000000005</v>
      </c>
      <c r="W122" s="23">
        <v>0.92822000000000005</v>
      </c>
      <c r="X122" s="23">
        <v>1.6184099999999999</v>
      </c>
      <c r="AA122" s="23"/>
      <c r="AB122" s="23"/>
      <c r="AC122" s="23"/>
      <c r="BA122" s="49" t="s">
        <v>6</v>
      </c>
      <c r="BB122" s="18">
        <v>0.24904581982660845</v>
      </c>
    </row>
    <row r="123">
      <c r="A123" s="23" t="s">
        <v>56</v>
      </c>
      <c r="B123" s="64" t="s">
        <v>55</v>
      </c>
      <c r="C123" s="65" t="s">
        <v>24</v>
      </c>
      <c r="D123" s="64" t="s">
        <v>108</v>
      </c>
      <c r="E123" s="23">
        <v>1</v>
      </c>
      <c r="F123" s="23">
        <v>1</v>
      </c>
      <c r="G123" s="23">
        <v>1</v>
      </c>
      <c r="H123" s="23">
        <v>1</v>
      </c>
      <c r="I123" s="23">
        <v>0.98014999999999997</v>
      </c>
      <c r="J123" s="23">
        <v>1</v>
      </c>
      <c r="K123" s="23">
        <v>1.01738</v>
      </c>
      <c r="L123" s="23">
        <v>1</v>
      </c>
      <c r="M123" s="23">
        <v>1</v>
      </c>
      <c r="N123" s="23">
        <v>0.69130000000000003</v>
      </c>
      <c r="O123" s="23">
        <v>1</v>
      </c>
      <c r="P123" s="23">
        <v>0.50131000000000003</v>
      </c>
      <c r="Q123" s="23">
        <v>1.1706799999999999</v>
      </c>
      <c r="R123" s="23">
        <v>0.70543999999999996</v>
      </c>
      <c r="S123" s="23">
        <v>1</v>
      </c>
      <c r="T123" s="23">
        <v>1</v>
      </c>
      <c r="U123" s="23">
        <v>1</v>
      </c>
      <c r="V123" s="23">
        <v>1</v>
      </c>
      <c r="W123" s="23">
        <v>1</v>
      </c>
      <c r="X123" s="23">
        <v>1</v>
      </c>
      <c r="AA123" s="23"/>
      <c r="AB123" s="23"/>
      <c r="AC123" s="23"/>
      <c r="BA123" s="49" t="s">
        <v>6</v>
      </c>
      <c r="BB123" s="18">
        <v>0.43418987235422973</v>
      </c>
    </row>
    <row r="124">
      <c r="A124" s="23" t="s">
        <v>57</v>
      </c>
      <c r="B124" s="64" t="s">
        <v>55</v>
      </c>
      <c r="C124" s="65" t="s">
        <v>24</v>
      </c>
      <c r="D124" s="64" t="s">
        <v>108</v>
      </c>
      <c r="E124" s="23">
        <v>1.1088499999999999</v>
      </c>
      <c r="F124" s="23">
        <v>0.87182000000000004</v>
      </c>
      <c r="G124" s="23">
        <v>0.91949000000000003</v>
      </c>
      <c r="H124" s="23">
        <v>0.92008000000000001</v>
      </c>
      <c r="I124" s="23">
        <v>0.91979</v>
      </c>
      <c r="J124" s="23">
        <v>0.97575000000000001</v>
      </c>
      <c r="K124" s="23">
        <v>1.08386</v>
      </c>
      <c r="L124" s="23">
        <v>1.0830500000000001</v>
      </c>
      <c r="M124" s="23">
        <v>1.09202</v>
      </c>
      <c r="N124" s="23">
        <v>0.58343</v>
      </c>
      <c r="O124" s="23">
        <v>1.17587</v>
      </c>
      <c r="P124" s="23">
        <v>0.31580999999999998</v>
      </c>
      <c r="Q124" s="23">
        <v>1.34579</v>
      </c>
      <c r="R124" s="23">
        <v>0.54096999999999995</v>
      </c>
      <c r="S124" s="23">
        <v>1.4156500000000001</v>
      </c>
      <c r="T124" s="23">
        <v>1.1757299999999999</v>
      </c>
      <c r="U124" s="23">
        <v>0.74067000000000005</v>
      </c>
      <c r="V124" s="23">
        <v>1.0607</v>
      </c>
      <c r="W124" s="23">
        <v>0.97767999999999999</v>
      </c>
      <c r="X124" s="23">
        <v>1.5726599999999999</v>
      </c>
      <c r="AA124" s="23"/>
      <c r="AB124" s="23"/>
      <c r="AC124" s="23"/>
      <c r="BA124" s="49" t="s">
        <v>6</v>
      </c>
    </row>
    <row r="125">
      <c r="A125" s="23" t="s">
        <v>58</v>
      </c>
      <c r="B125" s="64" t="s">
        <v>55</v>
      </c>
      <c r="C125" s="65" t="s">
        <v>24</v>
      </c>
      <c r="D125" s="64" t="s">
        <v>108</v>
      </c>
      <c r="E125" s="23">
        <v>1.22054</v>
      </c>
      <c r="F125" s="23">
        <v>0.98084000000000005</v>
      </c>
      <c r="G125" s="23">
        <v>0.83643999999999996</v>
      </c>
      <c r="H125" s="23">
        <v>0.93537999999999999</v>
      </c>
      <c r="I125" s="23">
        <v>0.89554999999999996</v>
      </c>
      <c r="J125" s="23">
        <v>1.3812</v>
      </c>
      <c r="K125" s="23">
        <v>1.1655599999999999</v>
      </c>
      <c r="L125" s="23">
        <v>1.0732699999999999</v>
      </c>
      <c r="M125" s="23">
        <v>0.98289000000000004</v>
      </c>
      <c r="N125" s="23">
        <v>0.63539999999999996</v>
      </c>
      <c r="O125" s="23">
        <v>1.3587499999999999</v>
      </c>
      <c r="P125" s="23">
        <v>0.54217000000000004</v>
      </c>
      <c r="Q125" s="23">
        <v>1.3317399999999999</v>
      </c>
      <c r="R125" s="23">
        <v>0.47144000000000003</v>
      </c>
      <c r="S125" s="23">
        <v>2.1565799999999999</v>
      </c>
      <c r="T125" s="23">
        <v>1.4518800000000001</v>
      </c>
      <c r="U125" s="23">
        <v>1.0341499999999999</v>
      </c>
      <c r="V125" s="23">
        <v>1.49885</v>
      </c>
      <c r="W125" s="23">
        <v>1.3628199999999999</v>
      </c>
      <c r="X125" s="23">
        <v>1.4508000000000001</v>
      </c>
      <c r="AA125" s="23"/>
      <c r="AB125" s="23"/>
      <c r="AC125" s="23"/>
      <c r="BA125" s="49" t="s">
        <v>6</v>
      </c>
      <c r="BB125" s="18">
        <v>0.064643608070689806</v>
      </c>
    </row>
    <row r="126">
      <c r="A126" s="23" t="s">
        <v>59</v>
      </c>
      <c r="B126" s="64" t="s">
        <v>55</v>
      </c>
      <c r="C126" s="65" t="s">
        <v>24</v>
      </c>
      <c r="D126" s="64" t="s">
        <v>108</v>
      </c>
      <c r="E126" s="23">
        <v>1.0292600000000001</v>
      </c>
      <c r="F126" s="23">
        <v>1.0818399999999999</v>
      </c>
      <c r="G126" s="23">
        <v>0.6855</v>
      </c>
      <c r="H126" s="23">
        <v>1.1298999999999999</v>
      </c>
      <c r="I126" s="23">
        <v>0.94208999999999998</v>
      </c>
      <c r="J126" s="23">
        <v>1.70685</v>
      </c>
      <c r="K126" s="23">
        <v>1.10788</v>
      </c>
      <c r="L126" s="23">
        <v>1.28928</v>
      </c>
      <c r="M126" s="23">
        <v>1.1484700000000001</v>
      </c>
      <c r="N126" s="23">
        <v>0.50578000000000001</v>
      </c>
      <c r="O126" s="23">
        <v>1.21007</v>
      </c>
      <c r="P126" s="23">
        <v>0.70992</v>
      </c>
      <c r="Q126" s="23">
        <v>1.49909</v>
      </c>
      <c r="R126" s="23">
        <v>0.58914999999999995</v>
      </c>
      <c r="S126" s="23">
        <v>1.27376</v>
      </c>
      <c r="T126" s="23">
        <v>1.5148200000000001</v>
      </c>
      <c r="U126" s="23">
        <v>0.93991000000000002</v>
      </c>
      <c r="V126" s="23">
        <v>1.50464</v>
      </c>
      <c r="W126" s="23">
        <v>1.71295</v>
      </c>
      <c r="X126" s="23">
        <v>1.3206800000000001</v>
      </c>
      <c r="AA126" s="23"/>
      <c r="AB126" s="23"/>
      <c r="AC126" s="23"/>
      <c r="BA126" s="49" t="s">
        <v>6</v>
      </c>
      <c r="BB126" s="18">
        <v>0.052374138575028928</v>
      </c>
    </row>
    <row r="127">
      <c r="A127" s="23" t="s">
        <v>60</v>
      </c>
      <c r="B127" s="64" t="s">
        <v>55</v>
      </c>
      <c r="C127" s="65" t="s">
        <v>24</v>
      </c>
      <c r="D127" s="64" t="s">
        <v>108</v>
      </c>
      <c r="E127" s="23">
        <v>1.00681</v>
      </c>
      <c r="F127" s="23">
        <v>1.1131</v>
      </c>
      <c r="G127" s="23">
        <v>0.70340000000000003</v>
      </c>
      <c r="H127" s="23">
        <v>1.0253099999999999</v>
      </c>
      <c r="I127" s="23">
        <v>1.0362800000000001</v>
      </c>
      <c r="J127" s="23">
        <v>1.1732800000000001</v>
      </c>
      <c r="K127" s="23">
        <v>1.0819099999999999</v>
      </c>
      <c r="L127" s="23">
        <v>1.1504799999999999</v>
      </c>
      <c r="M127" s="23">
        <v>0.96665999999999996</v>
      </c>
      <c r="N127" s="23">
        <v>0.56169000000000002</v>
      </c>
      <c r="O127" s="23">
        <v>1.21248</v>
      </c>
      <c r="P127" s="23">
        <v>0.27328000000000002</v>
      </c>
      <c r="Q127" s="23">
        <v>1.21044</v>
      </c>
      <c r="R127" s="23">
        <v>0.52959999999999996</v>
      </c>
      <c r="S127" s="23">
        <v>1.2276</v>
      </c>
      <c r="T127" s="23">
        <v>1.1321399999999999</v>
      </c>
      <c r="U127" s="23">
        <v>1.0059499999999999</v>
      </c>
      <c r="V127" s="23">
        <v>1.20004</v>
      </c>
      <c r="W127" s="23">
        <v>0.70435999999999999</v>
      </c>
      <c r="X127" s="23">
        <v>1.0838099999999999</v>
      </c>
      <c r="AA127" s="23"/>
      <c r="AB127" s="23"/>
      <c r="AC127" s="23"/>
      <c r="BA127" s="49" t="s">
        <v>6</v>
      </c>
      <c r="BB127" s="18">
        <v>0.29330890064861825</v>
      </c>
    </row>
    <row r="128">
      <c r="A128" s="23" t="s">
        <v>61</v>
      </c>
      <c r="B128" s="64" t="s">
        <v>55</v>
      </c>
      <c r="C128" s="65" t="s">
        <v>24</v>
      </c>
      <c r="D128" s="64" t="s">
        <v>108</v>
      </c>
      <c r="E128" s="23">
        <v>0.97635000000000005</v>
      </c>
      <c r="F128" s="23">
        <v>0.86670000000000003</v>
      </c>
      <c r="G128" s="23">
        <v>0.71475</v>
      </c>
      <c r="H128" s="23">
        <v>0.93569999999999998</v>
      </c>
      <c r="I128" s="23">
        <v>0.95923999999999998</v>
      </c>
      <c r="J128" s="23">
        <v>1.40699</v>
      </c>
      <c r="K128" s="23">
        <v>1.0583499999999999</v>
      </c>
      <c r="L128" s="23">
        <v>1.2758499999999999</v>
      </c>
      <c r="M128" s="23">
        <v>1.0214000000000001</v>
      </c>
      <c r="N128" s="23">
        <v>0.51202999999999999</v>
      </c>
      <c r="O128" s="23">
        <v>1.0146200000000001</v>
      </c>
      <c r="P128" s="23">
        <v>0.44956000000000002</v>
      </c>
      <c r="Q128" s="23">
        <v>1.43438</v>
      </c>
      <c r="R128" s="23">
        <v>0.74126999999999998</v>
      </c>
      <c r="S128" s="23">
        <v>1.1745099999999999</v>
      </c>
      <c r="T128" s="23">
        <v>1.3462700000000001</v>
      </c>
      <c r="U128" s="23">
        <v>0.79590000000000005</v>
      </c>
      <c r="V128" s="23">
        <v>1.40265</v>
      </c>
      <c r="W128" s="23">
        <v>0.97182999999999997</v>
      </c>
      <c r="X128" s="23">
        <v>1.0551999999999999</v>
      </c>
      <c r="AA128" s="23"/>
      <c r="AB128" s="23"/>
      <c r="AC128" s="23"/>
      <c r="BA128" s="49" t="s">
        <v>6</v>
      </c>
      <c r="BB128" s="18">
        <v>-0.69933343962731132</v>
      </c>
    </row>
    <row r="129">
      <c r="A129" s="23" t="s">
        <v>62</v>
      </c>
      <c r="B129" s="64" t="s">
        <v>55</v>
      </c>
      <c r="C129" s="65" t="s">
        <v>24</v>
      </c>
      <c r="D129" s="64" t="s">
        <v>108</v>
      </c>
      <c r="E129" s="23">
        <v>0.84884999999999999</v>
      </c>
      <c r="F129" s="23">
        <v>1.02041</v>
      </c>
      <c r="G129" s="23">
        <v>0.76146000000000003</v>
      </c>
      <c r="H129" s="23">
        <v>0.87668999999999997</v>
      </c>
      <c r="I129" s="23">
        <v>1.00736</v>
      </c>
      <c r="J129" s="23">
        <v>0.93467</v>
      </c>
      <c r="K129" s="23">
        <v>0.98612</v>
      </c>
      <c r="L129" s="23">
        <v>0.91144000000000003</v>
      </c>
      <c r="M129" s="23">
        <v>0.79598999999999998</v>
      </c>
      <c r="N129" s="23">
        <v>0.64451999999999998</v>
      </c>
      <c r="O129" s="23">
        <v>0.98726000000000003</v>
      </c>
      <c r="P129" s="23">
        <v>0.46040999999999999</v>
      </c>
      <c r="Q129" s="23">
        <v>1.0919399999999999</v>
      </c>
      <c r="R129" s="23">
        <v>0.52568000000000004</v>
      </c>
      <c r="S129" s="23">
        <v>0.93101999999999996</v>
      </c>
      <c r="T129" s="23">
        <v>0.93650999999999995</v>
      </c>
      <c r="U129" s="23">
        <v>0.68300000000000005</v>
      </c>
      <c r="V129" s="23">
        <v>0.76583999999999997</v>
      </c>
      <c r="W129" s="23">
        <v>0.81227000000000005</v>
      </c>
      <c r="X129" s="23">
        <v>1.0686599999999999</v>
      </c>
      <c r="AA129" s="23"/>
      <c r="AB129" s="23"/>
      <c r="AC129" s="23"/>
      <c r="BA129" s="49" t="s">
        <v>6</v>
      </c>
      <c r="BB129" s="18">
        <v>0.02616502118204626</v>
      </c>
    </row>
    <row r="130">
      <c r="A130" s="23" t="s">
        <v>63</v>
      </c>
      <c r="B130" s="64" t="s">
        <v>55</v>
      </c>
      <c r="C130" s="65" t="s">
        <v>24</v>
      </c>
      <c r="D130" s="64" t="s">
        <v>108</v>
      </c>
      <c r="E130" s="23">
        <v>0.83377999999999997</v>
      </c>
      <c r="F130" s="23">
        <v>1.0390600000000001</v>
      </c>
      <c r="G130" s="23">
        <v>0.68542000000000003</v>
      </c>
      <c r="H130" s="23">
        <v>0.89188999999999996</v>
      </c>
      <c r="I130" s="23">
        <v>1.0264500000000001</v>
      </c>
      <c r="J130" s="23">
        <v>1.02637</v>
      </c>
      <c r="K130" s="23">
        <v>1.0654699999999999</v>
      </c>
      <c r="L130" s="23">
        <v>1.0278099999999999</v>
      </c>
      <c r="M130" s="23">
        <v>0.94615000000000005</v>
      </c>
      <c r="N130" s="23">
        <v>0.45508999999999999</v>
      </c>
      <c r="O130" s="23">
        <v>0.99904999999999999</v>
      </c>
      <c r="P130" s="23">
        <v>0.36170999999999998</v>
      </c>
      <c r="Q130" s="23">
        <v>1.1089599999999999</v>
      </c>
      <c r="R130" s="23">
        <v>0.52392000000000005</v>
      </c>
      <c r="S130" s="23">
        <v>0.91732999999999998</v>
      </c>
      <c r="T130" s="23">
        <v>0.94508999999999999</v>
      </c>
      <c r="U130" s="23">
        <v>0.72924999999999995</v>
      </c>
      <c r="V130" s="23">
        <v>0.92262</v>
      </c>
      <c r="W130" s="23">
        <v>0.86073999999999995</v>
      </c>
      <c r="X130" s="23">
        <v>1.1310899999999999</v>
      </c>
      <c r="AA130" s="23"/>
      <c r="AB130" s="23"/>
      <c r="AC130" s="23"/>
      <c r="BA130" s="49" t="s">
        <v>6</v>
      </c>
      <c r="BB130" s="18">
        <v>0.15144742286606921</v>
      </c>
    </row>
    <row r="131">
      <c r="A131" s="23" t="s">
        <v>64</v>
      </c>
      <c r="B131" s="64" t="s">
        <v>55</v>
      </c>
      <c r="C131" s="65" t="s">
        <v>24</v>
      </c>
      <c r="D131" s="64" t="s">
        <v>108</v>
      </c>
      <c r="E131" s="23">
        <v>0.96043000000000001</v>
      </c>
      <c r="F131" s="23">
        <v>1.2507299999999999</v>
      </c>
      <c r="G131" s="23">
        <v>0.71318999999999999</v>
      </c>
      <c r="H131" s="23">
        <v>1.2533700000000001</v>
      </c>
      <c r="I131" s="23">
        <v>1.3411299999999999</v>
      </c>
      <c r="J131" s="23">
        <v>1.4432799999999999</v>
      </c>
      <c r="K131" s="23">
        <v>1.25603</v>
      </c>
      <c r="L131" s="23">
        <v>1.45102</v>
      </c>
      <c r="M131" s="23">
        <v>0.93406</v>
      </c>
      <c r="N131" s="23">
        <v>0.62978999999999996</v>
      </c>
      <c r="O131" s="23">
        <v>1.0972900000000001</v>
      </c>
      <c r="P131" s="23">
        <v>0.40379999999999999</v>
      </c>
      <c r="Q131" s="23">
        <v>1.26485</v>
      </c>
      <c r="R131" s="23">
        <v>0.62607000000000002</v>
      </c>
      <c r="S131" s="23">
        <v>1.36158</v>
      </c>
      <c r="T131" s="23">
        <v>1.50837</v>
      </c>
      <c r="U131" s="23">
        <v>1.0432600000000001</v>
      </c>
      <c r="V131" s="23">
        <v>1.3618399999999999</v>
      </c>
      <c r="W131" s="23">
        <v>1.0968599999999999</v>
      </c>
      <c r="X131" s="23">
        <v>1.45919</v>
      </c>
      <c r="AA131" s="23"/>
      <c r="AB131" s="23"/>
      <c r="AC131" s="23"/>
      <c r="BA131" s="49" t="s">
        <v>6</v>
      </c>
      <c r="BB131" s="18">
        <v>-0.84525751886815281</v>
      </c>
    </row>
    <row r="132">
      <c r="A132" s="23"/>
      <c r="B132" s="64"/>
      <c r="C132" s="65"/>
      <c r="D132" s="64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AA132" s="23"/>
      <c r="AB132" s="23"/>
      <c r="AC132" s="23"/>
      <c r="BA132" s="49" t="s">
        <v>6</v>
      </c>
      <c r="BB132" s="18">
        <v>0.21100199856631988</v>
      </c>
    </row>
    <row r="133">
      <c r="A133" s="23" t="s">
        <v>54</v>
      </c>
      <c r="B133" s="64" t="s">
        <v>55</v>
      </c>
      <c r="C133" s="66" t="s">
        <v>26</v>
      </c>
      <c r="D133" s="64" t="s">
        <v>108</v>
      </c>
      <c r="E133" s="23">
        <v>0.82320000000000004</v>
      </c>
      <c r="F133" s="23">
        <v>1.13696</v>
      </c>
      <c r="G133" s="23">
        <v>0.73563000000000001</v>
      </c>
      <c r="H133" s="23">
        <v>1.1594500000000001</v>
      </c>
      <c r="I133" s="23">
        <v>0.96221999999999996</v>
      </c>
      <c r="J133" s="23">
        <v>1.8164199999999999</v>
      </c>
      <c r="K133" s="23">
        <v>1.0289299999999999</v>
      </c>
      <c r="L133" s="23">
        <v>1.3846700000000001</v>
      </c>
      <c r="M133" s="23">
        <v>1.14306</v>
      </c>
      <c r="N133" s="23">
        <v>0.53305999999999998</v>
      </c>
      <c r="O133" s="23">
        <v>1.2838799999999999</v>
      </c>
      <c r="P133" s="23">
        <v>0.44474000000000002</v>
      </c>
      <c r="Q133" s="23">
        <v>1.6055600000000001</v>
      </c>
      <c r="R133" s="23">
        <v>0.76793999999999996</v>
      </c>
      <c r="S133" s="23">
        <v>1.7296199999999999</v>
      </c>
      <c r="T133" s="23">
        <v>1.8598600000000001</v>
      </c>
      <c r="U133" s="23">
        <v>1.1309100000000001</v>
      </c>
      <c r="V133" s="23">
        <v>1.6744000000000001</v>
      </c>
      <c r="W133" s="23">
        <v>1.9170199999999999</v>
      </c>
      <c r="X133" s="23">
        <v>3.6208</v>
      </c>
      <c r="AA133" s="23"/>
      <c r="AB133" s="22"/>
      <c r="AC133" s="23"/>
      <c r="BA133" s="49" t="s">
        <v>6</v>
      </c>
      <c r="BB133" s="18">
        <v>0.31007480487620914</v>
      </c>
    </row>
    <row r="134">
      <c r="A134" s="23" t="s">
        <v>56</v>
      </c>
      <c r="B134" s="64" t="s">
        <v>55</v>
      </c>
      <c r="C134" s="66" t="s">
        <v>26</v>
      </c>
      <c r="D134" s="64" t="s">
        <v>108</v>
      </c>
      <c r="E134" s="23">
        <v>0.77788000000000002</v>
      </c>
      <c r="F134" s="23">
        <v>0.98633000000000004</v>
      </c>
      <c r="G134" s="23">
        <v>0.62407999999999997</v>
      </c>
      <c r="H134" s="23">
        <v>1.0444800000000001</v>
      </c>
      <c r="I134" s="23">
        <v>0.96247000000000005</v>
      </c>
      <c r="J134" s="23">
        <v>1.3275600000000001</v>
      </c>
      <c r="K134" s="23">
        <v>0.92557999999999996</v>
      </c>
      <c r="L134" s="23">
        <v>1.14106</v>
      </c>
      <c r="M134" s="23">
        <v>0.85392999999999997</v>
      </c>
      <c r="N134" s="23">
        <v>0.56747000000000003</v>
      </c>
      <c r="O134" s="23">
        <v>1.1706799999999999</v>
      </c>
      <c r="P134" s="23">
        <v>0.48305999999999999</v>
      </c>
      <c r="Q134" s="23">
        <v>1.32016</v>
      </c>
      <c r="R134" s="23">
        <v>0.73902000000000001</v>
      </c>
      <c r="S134" s="23">
        <v>1.42065</v>
      </c>
      <c r="T134" s="23">
        <v>1.4218299999999999</v>
      </c>
      <c r="U134" s="23">
        <v>1.15046</v>
      </c>
      <c r="V134" s="23">
        <v>1.36435</v>
      </c>
      <c r="W134" s="23">
        <v>1.2601899999999999</v>
      </c>
      <c r="X134" s="23">
        <v>1.7546200000000001</v>
      </c>
      <c r="AA134" s="23"/>
      <c r="AB134" s="22"/>
      <c r="AC134" s="23"/>
      <c r="BA134" s="49" t="s">
        <v>6</v>
      </c>
      <c r="BB134" s="18">
        <v>0.39592398081482127</v>
      </c>
    </row>
    <row r="135">
      <c r="A135" s="23" t="s">
        <v>57</v>
      </c>
      <c r="B135" s="64" t="s">
        <v>55</v>
      </c>
      <c r="C135" s="66" t="s">
        <v>26</v>
      </c>
      <c r="D135" s="64" t="s">
        <v>108</v>
      </c>
      <c r="E135" s="23">
        <v>0.97269000000000005</v>
      </c>
      <c r="F135" s="23">
        <v>1.1233200000000001</v>
      </c>
      <c r="G135" s="23">
        <v>0.74043999999999999</v>
      </c>
      <c r="H135" s="23">
        <v>1.1487799999999999</v>
      </c>
      <c r="I135" s="23">
        <v>1.19059</v>
      </c>
      <c r="J135" s="23">
        <v>1.07304</v>
      </c>
      <c r="K135" s="23">
        <v>1.22092</v>
      </c>
      <c r="L135" s="23">
        <v>1.0827599999999999</v>
      </c>
      <c r="M135" s="23">
        <v>1.04436</v>
      </c>
      <c r="N135" s="23">
        <v>0.59055999999999997</v>
      </c>
      <c r="O135" s="23">
        <v>1.1475500000000001</v>
      </c>
      <c r="P135" s="23">
        <v>0.38984000000000002</v>
      </c>
      <c r="Q135" s="23">
        <v>1.4208000000000001</v>
      </c>
      <c r="R135" s="23">
        <v>0.67318999999999996</v>
      </c>
      <c r="S135" s="23">
        <v>1.43329</v>
      </c>
      <c r="T135" s="23">
        <v>1.2862800000000001</v>
      </c>
      <c r="U135" s="23">
        <v>0.90924000000000005</v>
      </c>
      <c r="V135" s="23">
        <v>1.0772299999999999</v>
      </c>
      <c r="W135" s="23">
        <v>0.95526</v>
      </c>
      <c r="X135" s="23">
        <v>1.7729900000000001</v>
      </c>
      <c r="AA135" s="23"/>
      <c r="AB135" s="22"/>
      <c r="AC135" s="23"/>
      <c r="BA135" s="49" t="s">
        <v>6</v>
      </c>
    </row>
    <row r="136">
      <c r="A136" s="23" t="s">
        <v>58</v>
      </c>
      <c r="B136" s="64" t="s">
        <v>55</v>
      </c>
      <c r="C136" s="66" t="s">
        <v>26</v>
      </c>
      <c r="D136" s="64" t="s">
        <v>108</v>
      </c>
      <c r="E136" s="23">
        <v>0.72355999999999998</v>
      </c>
      <c r="F136" s="23">
        <v>0.85085</v>
      </c>
      <c r="G136" s="23">
        <v>0.77161999999999997</v>
      </c>
      <c r="H136" s="23">
        <v>0.93213000000000001</v>
      </c>
      <c r="I136" s="23">
        <v>0.80113000000000001</v>
      </c>
      <c r="J136" s="23">
        <v>1.21705</v>
      </c>
      <c r="K136" s="23">
        <v>0.98067000000000004</v>
      </c>
      <c r="L136" s="23">
        <v>0.95047000000000004</v>
      </c>
      <c r="M136" s="23">
        <v>1.00726</v>
      </c>
      <c r="N136" s="23">
        <v>0.52847999999999995</v>
      </c>
      <c r="O136" s="23">
        <v>1.14933</v>
      </c>
      <c r="P136" s="23">
        <v>0.46910000000000002</v>
      </c>
      <c r="Q136" s="23">
        <v>1.23024</v>
      </c>
      <c r="R136" s="23">
        <v>0.49992999999999999</v>
      </c>
      <c r="S136" s="23">
        <v>1.958</v>
      </c>
      <c r="T136" s="23">
        <v>1.22607</v>
      </c>
      <c r="U136" s="23">
        <v>1.0177</v>
      </c>
      <c r="V136" s="23">
        <v>1.27874</v>
      </c>
      <c r="W136" s="23">
        <v>1.04681</v>
      </c>
      <c r="X136" s="23">
        <v>1.30281</v>
      </c>
      <c r="AA136" s="23"/>
      <c r="AB136" s="22"/>
      <c r="AC136" s="23"/>
      <c r="BA136" s="49" t="s">
        <v>6</v>
      </c>
      <c r="BB136" s="18">
        <v>-0.032118837631774845</v>
      </c>
    </row>
    <row r="137">
      <c r="A137" s="23" t="s">
        <v>59</v>
      </c>
      <c r="B137" s="64" t="s">
        <v>55</v>
      </c>
      <c r="C137" s="66" t="s">
        <v>26</v>
      </c>
      <c r="D137" s="64" t="s">
        <v>108</v>
      </c>
      <c r="E137" s="23">
        <v>0.83365999999999996</v>
      </c>
      <c r="F137" s="23">
        <v>0.85170000000000001</v>
      </c>
      <c r="G137" s="23">
        <v>0.93471000000000004</v>
      </c>
      <c r="H137" s="23">
        <v>0.89717000000000002</v>
      </c>
      <c r="I137" s="23">
        <v>0.92149000000000003</v>
      </c>
      <c r="J137" s="23">
        <v>1.13018</v>
      </c>
      <c r="K137" s="23">
        <v>1.0534699999999999</v>
      </c>
      <c r="L137" s="23">
        <v>0.98209999999999997</v>
      </c>
      <c r="M137" s="23">
        <v>0.97940000000000005</v>
      </c>
      <c r="N137" s="23">
        <v>0.63073000000000001</v>
      </c>
      <c r="O137" s="23">
        <v>1.06223</v>
      </c>
      <c r="P137" s="23">
        <v>0.52603999999999995</v>
      </c>
      <c r="Q137" s="23">
        <v>1.23681</v>
      </c>
      <c r="R137" s="23">
        <v>0.52805999999999997</v>
      </c>
      <c r="S137" s="23">
        <v>0.92215999999999998</v>
      </c>
      <c r="T137" s="23">
        <v>0.88532999999999995</v>
      </c>
      <c r="U137" s="23">
        <v>0.87380999999999998</v>
      </c>
      <c r="V137" s="23">
        <v>0.90205000000000002</v>
      </c>
      <c r="W137" s="23">
        <v>0.90620000000000001</v>
      </c>
      <c r="X137" s="23">
        <v>0.76844000000000001</v>
      </c>
      <c r="AA137" s="23"/>
      <c r="AB137" s="22"/>
      <c r="AC137" s="23"/>
      <c r="BA137" s="49" t="s">
        <v>6</v>
      </c>
      <c r="BB137" s="18">
        <v>0.74223623881013934</v>
      </c>
    </row>
    <row r="138">
      <c r="A138" s="23" t="s">
        <v>60</v>
      </c>
      <c r="B138" s="64" t="s">
        <v>55</v>
      </c>
      <c r="C138" s="66" t="s">
        <v>26</v>
      </c>
      <c r="D138" s="64" t="s">
        <v>108</v>
      </c>
      <c r="E138" s="23">
        <v>0.85614000000000001</v>
      </c>
      <c r="F138" s="23">
        <v>0.89773999999999998</v>
      </c>
      <c r="G138" s="23">
        <v>0.70133000000000001</v>
      </c>
      <c r="H138" s="23">
        <v>0.97206000000000004</v>
      </c>
      <c r="I138" s="23">
        <v>0.96023999999999998</v>
      </c>
      <c r="J138" s="23">
        <v>1.0346599999999999</v>
      </c>
      <c r="K138" s="23">
        <v>1.03773</v>
      </c>
      <c r="L138" s="23">
        <v>1.1854899999999999</v>
      </c>
      <c r="M138" s="23">
        <v>1.01847</v>
      </c>
      <c r="N138" s="23">
        <v>0.51627000000000001</v>
      </c>
      <c r="O138" s="23">
        <v>1.2744899999999999</v>
      </c>
      <c r="P138" s="23">
        <v>0.28233000000000003</v>
      </c>
      <c r="Q138" s="23">
        <v>1.2440899999999999</v>
      </c>
      <c r="R138" s="23">
        <v>0.49923000000000001</v>
      </c>
      <c r="S138" s="23">
        <v>1.23186</v>
      </c>
      <c r="T138" s="23">
        <v>1.3524700000000001</v>
      </c>
      <c r="U138" s="23">
        <v>1.03548</v>
      </c>
      <c r="V138" s="23">
        <v>1.32759</v>
      </c>
      <c r="W138" s="23">
        <v>0.90400999999999998</v>
      </c>
      <c r="X138" s="23">
        <v>1.1997899999999999</v>
      </c>
      <c r="AA138" s="23"/>
      <c r="AB138" s="22"/>
      <c r="AC138" s="23"/>
      <c r="BA138" s="49" t="s">
        <v>6</v>
      </c>
      <c r="BB138" s="18">
        <v>-0.15657465580049784</v>
      </c>
    </row>
    <row r="139">
      <c r="A139" s="23" t="s">
        <v>61</v>
      </c>
      <c r="B139" s="64" t="s">
        <v>55</v>
      </c>
      <c r="C139" s="66" t="s">
        <v>26</v>
      </c>
      <c r="D139" s="64" t="s">
        <v>108</v>
      </c>
      <c r="E139" s="23">
        <v>0.83138000000000001</v>
      </c>
      <c r="F139" s="23">
        <v>0.92130999999999996</v>
      </c>
      <c r="G139" s="23">
        <v>0.74953999999999998</v>
      </c>
      <c r="H139" s="23">
        <v>1.0134099999999999</v>
      </c>
      <c r="I139" s="23">
        <v>0.94291000000000003</v>
      </c>
      <c r="J139" s="23">
        <v>1.3906099999999999</v>
      </c>
      <c r="K139" s="23">
        <v>0.99950000000000006</v>
      </c>
      <c r="L139" s="23">
        <v>1.06456</v>
      </c>
      <c r="M139" s="23">
        <v>0.95272999999999997</v>
      </c>
      <c r="N139" s="23">
        <v>0.39005000000000001</v>
      </c>
      <c r="O139" s="23">
        <v>1.2759199999999999</v>
      </c>
      <c r="P139" s="23">
        <v>0.42380000000000001</v>
      </c>
      <c r="Q139" s="23">
        <v>1.48634</v>
      </c>
      <c r="R139" s="23">
        <v>0.81864999999999999</v>
      </c>
      <c r="S139" s="23">
        <v>1.2574799999999999</v>
      </c>
      <c r="T139" s="23">
        <v>1.3259399999999999</v>
      </c>
      <c r="U139" s="23">
        <v>1.1223799999999999</v>
      </c>
      <c r="V139" s="23">
        <v>1.4014599999999999</v>
      </c>
      <c r="W139" s="23">
        <v>0.97706999999999999</v>
      </c>
      <c r="X139" s="23">
        <v>1.1495200000000001</v>
      </c>
      <c r="AA139" s="23"/>
      <c r="AB139" s="22"/>
      <c r="AC139" s="23"/>
      <c r="BA139" s="49" t="s">
        <v>6</v>
      </c>
      <c r="BB139" s="18">
        <v>0.10129528630142223</v>
      </c>
    </row>
    <row r="140">
      <c r="A140" s="23" t="s">
        <v>62</v>
      </c>
      <c r="B140" s="64" t="s">
        <v>55</v>
      </c>
      <c r="C140" s="66" t="s">
        <v>26</v>
      </c>
      <c r="D140" s="64" t="s">
        <v>108</v>
      </c>
      <c r="E140" s="23">
        <v>0.70928999999999998</v>
      </c>
      <c r="F140" s="23">
        <v>0.97241999999999995</v>
      </c>
      <c r="G140" s="23">
        <v>0.56405000000000005</v>
      </c>
      <c r="H140" s="23">
        <v>0.95450000000000002</v>
      </c>
      <c r="I140" s="23">
        <v>0.89088999999999996</v>
      </c>
      <c r="J140" s="23">
        <v>1.2260899999999999</v>
      </c>
      <c r="K140" s="23">
        <v>0.90063000000000004</v>
      </c>
      <c r="L140" s="23">
        <v>1.13653</v>
      </c>
      <c r="M140" s="23">
        <v>0.94274999999999998</v>
      </c>
      <c r="N140" s="23">
        <v>0.51807000000000003</v>
      </c>
      <c r="O140" s="23">
        <v>0.97736000000000001</v>
      </c>
      <c r="P140" s="23">
        <v>0.46154000000000001</v>
      </c>
      <c r="Q140" s="23">
        <v>1.3133999999999999</v>
      </c>
      <c r="R140" s="23">
        <v>0.62595999999999996</v>
      </c>
      <c r="S140" s="23">
        <v>1.1035299999999999</v>
      </c>
      <c r="T140" s="23">
        <v>1.36232</v>
      </c>
      <c r="U140" s="23">
        <v>0.94037000000000004</v>
      </c>
      <c r="V140" s="23">
        <v>1.1624099999999999</v>
      </c>
      <c r="W140" s="23">
        <v>1.31559</v>
      </c>
      <c r="X140" s="23">
        <v>1.6913</v>
      </c>
      <c r="AA140" s="23"/>
      <c r="AB140" s="22"/>
      <c r="AC140" s="23"/>
      <c r="BA140" s="49" t="s">
        <v>6</v>
      </c>
      <c r="BB140" s="18">
        <v>0.33281661837656412</v>
      </c>
    </row>
    <row r="141">
      <c r="A141" s="23" t="s">
        <v>63</v>
      </c>
      <c r="B141" s="64" t="s">
        <v>55</v>
      </c>
      <c r="C141" s="66" t="s">
        <v>26</v>
      </c>
      <c r="D141" s="64" t="s">
        <v>108</v>
      </c>
      <c r="E141" s="23">
        <v>0.86368</v>
      </c>
      <c r="F141" s="23">
        <v>0.78849999999999998</v>
      </c>
      <c r="G141" s="23">
        <v>0.69557000000000002</v>
      </c>
      <c r="H141" s="23">
        <v>0.83552999999999999</v>
      </c>
      <c r="I141" s="23">
        <v>0.85651999999999995</v>
      </c>
      <c r="J141" s="23">
        <v>1.04234</v>
      </c>
      <c r="K141" s="23">
        <v>0.95726</v>
      </c>
      <c r="L141" s="23">
        <v>1.0112099999999999</v>
      </c>
      <c r="M141" s="23">
        <v>0.96509999999999996</v>
      </c>
      <c r="N141" s="23">
        <v>0.44918000000000002</v>
      </c>
      <c r="O141" s="23">
        <v>0.98490999999999995</v>
      </c>
      <c r="P141" s="23">
        <v>0.31845000000000001</v>
      </c>
      <c r="Q141" s="23">
        <v>1.1671199999999999</v>
      </c>
      <c r="R141" s="23">
        <v>0.62073999999999996</v>
      </c>
      <c r="S141" s="23">
        <v>1.1553</v>
      </c>
      <c r="T141" s="23">
        <v>0.82298000000000004</v>
      </c>
      <c r="U141" s="23">
        <v>0.77202999999999999</v>
      </c>
      <c r="V141" s="23">
        <v>0.98051999999999995</v>
      </c>
      <c r="W141" s="23">
        <v>0.47365000000000002</v>
      </c>
      <c r="X141" s="23">
        <v>1.2241299999999999</v>
      </c>
      <c r="AA141" s="23"/>
      <c r="AB141" s="22"/>
      <c r="AC141" s="23"/>
      <c r="BA141" s="49" t="s">
        <v>6</v>
      </c>
      <c r="BB141" s="18">
        <v>0.67549617759795111</v>
      </c>
    </row>
    <row r="142">
      <c r="A142" s="23" t="s">
        <v>64</v>
      </c>
      <c r="B142" s="64" t="s">
        <v>55</v>
      </c>
      <c r="C142" s="66" t="s">
        <v>26</v>
      </c>
      <c r="D142" s="64" t="s">
        <v>108</v>
      </c>
      <c r="E142" s="23">
        <v>0.92152000000000001</v>
      </c>
      <c r="F142" s="23">
        <v>1.1902200000000001</v>
      </c>
      <c r="G142" s="23">
        <v>0.87351000000000001</v>
      </c>
      <c r="H142" s="23">
        <v>1.24817</v>
      </c>
      <c r="I142" s="23">
        <v>1.2572700000000001</v>
      </c>
      <c r="J142" s="23">
        <v>1.2193799999999999</v>
      </c>
      <c r="K142" s="23">
        <v>1.2305900000000001</v>
      </c>
      <c r="L142" s="23">
        <v>1.2697799999999999</v>
      </c>
      <c r="M142" s="23">
        <v>0.98841000000000001</v>
      </c>
      <c r="N142" s="23">
        <v>0.64729999999999999</v>
      </c>
      <c r="O142" s="23">
        <v>1.1456599999999999</v>
      </c>
      <c r="P142" s="23">
        <v>0.30913000000000002</v>
      </c>
      <c r="Q142" s="23">
        <v>1.22648</v>
      </c>
      <c r="R142" s="23">
        <v>0.64437</v>
      </c>
      <c r="S142" s="23">
        <v>1.4939</v>
      </c>
      <c r="T142" s="23">
        <v>1.2861400000000001</v>
      </c>
      <c r="U142" s="23">
        <v>1.0512999999999999</v>
      </c>
      <c r="V142" s="23">
        <v>1.36446</v>
      </c>
      <c r="W142" s="23">
        <v>1.1397600000000001</v>
      </c>
      <c r="X142" s="23">
        <v>1.3100000000000001</v>
      </c>
      <c r="AA142" s="23"/>
      <c r="AB142" s="22"/>
      <c r="AC142" s="23"/>
      <c r="BA142" s="49" t="s">
        <v>6</v>
      </c>
      <c r="BB142" s="18">
        <v>0.87003085586343598</v>
      </c>
    </row>
    <row r="143">
      <c r="A143" s="23"/>
      <c r="B143" s="23"/>
      <c r="C143" s="65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AA143" s="23"/>
      <c r="AB143" s="23"/>
      <c r="AC143" s="23"/>
      <c r="BA143" s="49" t="s">
        <v>6</v>
      </c>
      <c r="BB143" s="18">
        <v>-0.10967040459082895</v>
      </c>
    </row>
    <row r="144">
      <c r="A144" s="23" t="s">
        <v>76</v>
      </c>
      <c r="B144" s="61" t="s">
        <v>77</v>
      </c>
      <c r="C144" s="65" t="s">
        <v>24</v>
      </c>
      <c r="D144" s="61" t="s">
        <v>108</v>
      </c>
      <c r="E144" s="23">
        <v>1.0122199999999999</v>
      </c>
      <c r="F144" s="23">
        <v>1.1216900000000001</v>
      </c>
      <c r="G144" s="23">
        <v>0.62892000000000003</v>
      </c>
      <c r="H144" s="23">
        <v>1.07165</v>
      </c>
      <c r="I144" s="23">
        <v>1.0905100000000001</v>
      </c>
      <c r="J144" s="23">
        <v>1.20896</v>
      </c>
      <c r="K144" s="23">
        <v>1.0198400000000001</v>
      </c>
      <c r="L144" s="23">
        <v>1.1913800000000001</v>
      </c>
      <c r="M144" s="23">
        <v>1.16774</v>
      </c>
      <c r="N144" s="23">
        <v>0.59713000000000005</v>
      </c>
      <c r="O144" s="23">
        <v>1.0568599999999999</v>
      </c>
      <c r="P144" s="23">
        <v>0.67337999999999998</v>
      </c>
      <c r="Q144" s="23">
        <v>1.0986899999999999</v>
      </c>
      <c r="R144" s="23">
        <v>0.49747000000000002</v>
      </c>
      <c r="S144" s="23">
        <v>1.2181500000000001</v>
      </c>
      <c r="T144" s="23">
        <v>1.68258</v>
      </c>
      <c r="U144" s="23">
        <v>0.89263999999999999</v>
      </c>
      <c r="V144" s="23">
        <v>1.66977</v>
      </c>
      <c r="W144" s="23">
        <v>1.5517099999999999</v>
      </c>
      <c r="X144" s="23">
        <v>2.8858299999999999</v>
      </c>
      <c r="AA144" s="23"/>
      <c r="AB144" s="23"/>
      <c r="AC144" s="23"/>
      <c r="BA144" s="49" t="s">
        <v>6</v>
      </c>
      <c r="BB144" s="18">
        <v>0.28609881400730636</v>
      </c>
    </row>
    <row r="145">
      <c r="A145" s="23" t="s">
        <v>78</v>
      </c>
      <c r="B145" s="61" t="s">
        <v>77</v>
      </c>
      <c r="C145" s="65" t="s">
        <v>24</v>
      </c>
      <c r="D145" s="61" t="s">
        <v>108</v>
      </c>
      <c r="E145" s="23">
        <v>0.84884999999999999</v>
      </c>
      <c r="F145" s="23">
        <v>1.14316</v>
      </c>
      <c r="G145" s="23">
        <v>0.77342999999999995</v>
      </c>
      <c r="H145" s="23">
        <v>0.87699000000000005</v>
      </c>
      <c r="I145" s="23">
        <v>1.0655699999999999</v>
      </c>
      <c r="J145" s="23">
        <v>1.00163</v>
      </c>
      <c r="K145" s="23">
        <v>0.99738000000000004</v>
      </c>
      <c r="L145" s="23">
        <v>1.00299</v>
      </c>
      <c r="M145" s="23">
        <v>0.95523000000000002</v>
      </c>
      <c r="N145" s="23">
        <v>0.59109999999999996</v>
      </c>
      <c r="O145" s="23">
        <v>1.0106999999999999</v>
      </c>
      <c r="P145" s="23">
        <v>0.28482000000000002</v>
      </c>
      <c r="Q145" s="23">
        <v>0.99192000000000002</v>
      </c>
      <c r="R145" s="23">
        <v>0.59284999999999999</v>
      </c>
      <c r="S145" s="23">
        <v>1.0438499999999999</v>
      </c>
      <c r="T145" s="23">
        <v>1.3397300000000001</v>
      </c>
      <c r="U145" s="23">
        <v>0.92020999999999997</v>
      </c>
      <c r="V145" s="23">
        <v>1.01101</v>
      </c>
      <c r="W145" s="23">
        <v>1.59006</v>
      </c>
      <c r="X145" s="23">
        <v>2.3560699999999999</v>
      </c>
      <c r="AA145" s="23"/>
      <c r="AB145" s="23"/>
      <c r="AC145" s="23"/>
      <c r="BA145" s="49" t="s">
        <v>6</v>
      </c>
      <c r="BB145" s="18">
        <v>0.16208328903324273</v>
      </c>
    </row>
    <row r="146">
      <c r="A146" s="23" t="s">
        <v>79</v>
      </c>
      <c r="B146" s="61" t="s">
        <v>77</v>
      </c>
      <c r="C146" s="65" t="s">
        <v>24</v>
      </c>
      <c r="D146" s="61" t="s">
        <v>108</v>
      </c>
      <c r="E146" s="23">
        <v>1.05863</v>
      </c>
      <c r="F146" s="23">
        <v>0.97902999999999996</v>
      </c>
      <c r="G146" s="23">
        <v>0.78591</v>
      </c>
      <c r="H146" s="23">
        <v>0.84140999999999999</v>
      </c>
      <c r="I146" s="23">
        <v>1</v>
      </c>
      <c r="J146" s="23">
        <v>0.83784999999999998</v>
      </c>
      <c r="K146" s="23">
        <v>1</v>
      </c>
      <c r="L146" s="23">
        <v>0.91522000000000003</v>
      </c>
      <c r="M146" s="23">
        <v>0.93530000000000002</v>
      </c>
      <c r="N146" s="23">
        <v>0.69262000000000001</v>
      </c>
      <c r="O146" s="23">
        <v>1.1912499999999999</v>
      </c>
      <c r="P146" s="23">
        <v>0.74709999999999999</v>
      </c>
      <c r="Q146" s="23">
        <v>0.99402999999999997</v>
      </c>
      <c r="R146" s="23">
        <v>0.37124000000000001</v>
      </c>
      <c r="S146" s="23">
        <v>1.16317</v>
      </c>
      <c r="T146" s="23">
        <v>0.61889000000000005</v>
      </c>
      <c r="U146" s="23">
        <v>0.66188999999999998</v>
      </c>
      <c r="V146" s="23">
        <v>0.77771000000000001</v>
      </c>
      <c r="W146" s="23">
        <v>0.60538999999999998</v>
      </c>
      <c r="X146" s="23">
        <v>1.15486</v>
      </c>
      <c r="AA146" s="23"/>
      <c r="AB146" s="23"/>
      <c r="AC146" s="23"/>
      <c r="BA146" s="56"/>
    </row>
    <row r="147">
      <c r="A147" s="23" t="s">
        <v>80</v>
      </c>
      <c r="B147" s="61" t="s">
        <v>77</v>
      </c>
      <c r="C147" s="65" t="s">
        <v>24</v>
      </c>
      <c r="D147" s="61" t="s">
        <v>108</v>
      </c>
      <c r="E147" s="23">
        <v>1.1491499999999999</v>
      </c>
      <c r="F147" s="23">
        <v>0.98828000000000005</v>
      </c>
      <c r="G147" s="23">
        <v>0.68974000000000002</v>
      </c>
      <c r="H147" s="23">
        <v>1.04511</v>
      </c>
      <c r="I147" s="23">
        <v>0.88227</v>
      </c>
      <c r="J147" s="23">
        <v>1.23291</v>
      </c>
      <c r="K147" s="23">
        <v>1.0862700000000001</v>
      </c>
      <c r="L147" s="23">
        <v>0.95926999999999996</v>
      </c>
      <c r="M147" s="23">
        <v>1.1535299999999999</v>
      </c>
      <c r="N147" s="23">
        <v>0.62497000000000003</v>
      </c>
      <c r="O147" s="23">
        <v>1.0298499999999999</v>
      </c>
      <c r="P147" s="23">
        <v>0.59463999999999995</v>
      </c>
      <c r="Q147" s="23">
        <v>1.1062799999999999</v>
      </c>
      <c r="R147" s="23">
        <v>0.57921999999999996</v>
      </c>
      <c r="S147" s="23">
        <v>1.3998900000000001</v>
      </c>
      <c r="T147" s="23">
        <v>1.4137999999999999</v>
      </c>
      <c r="U147" s="23">
        <v>0.89236000000000004</v>
      </c>
      <c r="V147" s="23">
        <v>1.61358</v>
      </c>
      <c r="W147" s="23">
        <v>5.3329899999999997</v>
      </c>
      <c r="X147" s="23">
        <v>3.2138499999999999</v>
      </c>
      <c r="AA147" s="23"/>
      <c r="AB147" s="23"/>
      <c r="AC147" s="23"/>
      <c r="BA147" s="49" t="s">
        <v>5</v>
      </c>
      <c r="BB147" s="18">
        <v>0.0019526896019037385</v>
      </c>
    </row>
    <row r="148">
      <c r="A148" s="23" t="s">
        <v>81</v>
      </c>
      <c r="B148" s="61" t="s">
        <v>77</v>
      </c>
      <c r="C148" s="65" t="s">
        <v>24</v>
      </c>
      <c r="D148" s="61" t="s">
        <v>108</v>
      </c>
      <c r="E148" s="23">
        <v>0.91590000000000005</v>
      </c>
      <c r="F148" s="23">
        <v>1.1396999999999999</v>
      </c>
      <c r="G148" s="23">
        <v>0.60841000000000001</v>
      </c>
      <c r="H148" s="23">
        <v>1.0718099999999999</v>
      </c>
      <c r="I148" s="23">
        <v>0.95138999999999996</v>
      </c>
      <c r="J148" s="23">
        <v>1.4326000000000001</v>
      </c>
      <c r="K148" s="23">
        <v>1.0412999999999999</v>
      </c>
      <c r="L148" s="23">
        <v>1.2261200000000001</v>
      </c>
      <c r="M148" s="23">
        <v>1.1091200000000001</v>
      </c>
      <c r="N148" s="23">
        <v>0.71548999999999996</v>
      </c>
      <c r="O148" s="23">
        <v>0.92752999999999997</v>
      </c>
      <c r="P148" s="23">
        <v>0.58365999999999996</v>
      </c>
      <c r="Q148" s="23">
        <v>1.2783100000000001</v>
      </c>
      <c r="R148" s="23">
        <v>0.75480999999999998</v>
      </c>
      <c r="S148" s="23">
        <v>1.35842</v>
      </c>
      <c r="T148" s="23">
        <v>2.3615900000000001</v>
      </c>
      <c r="U148" s="23">
        <v>1.2868299999999999</v>
      </c>
      <c r="V148" s="23">
        <v>1.6492599999999999</v>
      </c>
      <c r="W148" s="23">
        <v>2.3351199999999999</v>
      </c>
      <c r="X148" s="23">
        <v>2.53424</v>
      </c>
      <c r="AA148" s="23"/>
      <c r="AB148" s="23"/>
      <c r="AC148" s="23"/>
      <c r="BA148" s="49" t="s">
        <v>5</v>
      </c>
      <c r="BB148" s="18">
        <v>-0.043782335422831456</v>
      </c>
    </row>
    <row r="149">
      <c r="A149" s="23" t="s">
        <v>82</v>
      </c>
      <c r="B149" s="61" t="s">
        <v>77</v>
      </c>
      <c r="C149" s="65" t="s">
        <v>24</v>
      </c>
      <c r="D149" s="61" t="s">
        <v>108</v>
      </c>
      <c r="E149" s="23">
        <v>1.03389</v>
      </c>
      <c r="F149" s="23">
        <v>1.05901</v>
      </c>
      <c r="G149" s="23">
        <v>0.89873999999999998</v>
      </c>
      <c r="H149" s="23">
        <v>1.29938</v>
      </c>
      <c r="I149" s="23">
        <v>1.0371999999999999</v>
      </c>
      <c r="J149" s="23">
        <v>1.7574700000000001</v>
      </c>
      <c r="K149" s="23">
        <v>1.2326699999999999</v>
      </c>
      <c r="L149" s="23">
        <v>1.5043800000000001</v>
      </c>
      <c r="M149" s="23">
        <v>1.01088</v>
      </c>
      <c r="N149" s="23">
        <v>0.52471000000000001</v>
      </c>
      <c r="O149" s="23">
        <v>1.2196899999999999</v>
      </c>
      <c r="P149" s="23">
        <v>0.47938999999999998</v>
      </c>
      <c r="Q149" s="23">
        <v>1.4594199999999999</v>
      </c>
      <c r="R149" s="23">
        <v>0.85507</v>
      </c>
      <c r="S149" s="23">
        <v>1.27319</v>
      </c>
      <c r="T149" s="23">
        <v>1.3618300000000001</v>
      </c>
      <c r="U149" s="23">
        <v>0.91259000000000001</v>
      </c>
      <c r="V149" s="23">
        <v>1.1214500000000001</v>
      </c>
      <c r="W149" s="23">
        <v>1.1882600000000001</v>
      </c>
      <c r="X149" s="23">
        <v>1.32443</v>
      </c>
      <c r="AA149" s="23"/>
      <c r="AB149" s="23"/>
      <c r="AC149" s="23"/>
      <c r="BA149" s="49" t="s">
        <v>5</v>
      </c>
      <c r="BB149" s="18">
        <v>-0.4673033305799868</v>
      </c>
    </row>
    <row r="150">
      <c r="A150" s="23" t="s">
        <v>83</v>
      </c>
      <c r="B150" s="61" t="s">
        <v>77</v>
      </c>
      <c r="C150" s="65" t="s">
        <v>24</v>
      </c>
      <c r="D150" s="61" t="s">
        <v>108</v>
      </c>
      <c r="E150" s="23">
        <v>1.27128</v>
      </c>
      <c r="F150" s="23">
        <v>1.6375599999999999</v>
      </c>
      <c r="G150" s="23">
        <v>1.206</v>
      </c>
      <c r="H150" s="23">
        <v>1.23709</v>
      </c>
      <c r="I150" s="23">
        <v>1.19357</v>
      </c>
      <c r="J150" s="23">
        <v>2.0609199999999999</v>
      </c>
      <c r="K150" s="23">
        <v>1.45072</v>
      </c>
      <c r="L150" s="23">
        <v>1.1988300000000001</v>
      </c>
      <c r="M150" s="23">
        <v>1.0504599999999999</v>
      </c>
      <c r="N150" s="23">
        <v>0.66276000000000002</v>
      </c>
      <c r="O150" s="23">
        <v>1.0551200000000001</v>
      </c>
      <c r="P150" s="23">
        <v>0.39026</v>
      </c>
      <c r="Q150" s="23">
        <v>1.1511</v>
      </c>
      <c r="R150" s="23">
        <v>0.82774000000000003</v>
      </c>
      <c r="S150" s="23">
        <v>1.15266</v>
      </c>
      <c r="T150" s="23">
        <v>1.2302500000000001</v>
      </c>
      <c r="U150" s="23">
        <v>0.81745000000000001</v>
      </c>
      <c r="V150" s="23">
        <v>0.83660999999999996</v>
      </c>
      <c r="W150" s="23">
        <v>1.14557</v>
      </c>
      <c r="X150" s="23">
        <v>0.96360000000000001</v>
      </c>
      <c r="AA150" s="23"/>
      <c r="AB150" s="23"/>
      <c r="AC150" s="23"/>
      <c r="BA150" s="49" t="s">
        <v>5</v>
      </c>
      <c r="BB150" s="18">
        <v>-0.073528311255081982</v>
      </c>
    </row>
    <row r="151">
      <c r="A151" s="23" t="s">
        <v>84</v>
      </c>
      <c r="B151" s="61" t="s">
        <v>77</v>
      </c>
      <c r="C151" s="65" t="s">
        <v>24</v>
      </c>
      <c r="D151" s="61" t="s">
        <v>108</v>
      </c>
      <c r="E151" s="23">
        <v>0.99517</v>
      </c>
      <c r="F151" s="23">
        <v>1.23495</v>
      </c>
      <c r="G151" s="23">
        <v>0.69903000000000004</v>
      </c>
      <c r="H151" s="23">
        <v>1.4907600000000001</v>
      </c>
      <c r="I151" s="23">
        <v>1.2440599999999999</v>
      </c>
      <c r="J151" s="23">
        <v>1.6399999999999999</v>
      </c>
      <c r="K151" s="23">
        <v>1.39184</v>
      </c>
      <c r="L151" s="23">
        <v>1.3029200000000001</v>
      </c>
      <c r="M151" s="23">
        <v>1.0729200000000001</v>
      </c>
      <c r="N151" s="23">
        <v>0.50387999999999999</v>
      </c>
      <c r="O151" s="23">
        <v>1.0313099999999999</v>
      </c>
      <c r="P151" s="23">
        <v>0.75075999999999998</v>
      </c>
      <c r="Q151" s="23">
        <v>1.1677999999999999</v>
      </c>
      <c r="R151" s="23">
        <v>0.61467000000000005</v>
      </c>
      <c r="S151" s="23">
        <v>1.0678099999999999</v>
      </c>
      <c r="T151" s="23">
        <v>0.97284000000000004</v>
      </c>
      <c r="U151" s="23">
        <v>1.0537399999999999</v>
      </c>
      <c r="V151" s="23">
        <v>0.98351</v>
      </c>
      <c r="W151" s="23">
        <v>1.2817099999999999</v>
      </c>
      <c r="X151" s="23">
        <v>1.2758799999999999</v>
      </c>
      <c r="AA151" s="23"/>
      <c r="AB151" s="23"/>
      <c r="AC151" s="23"/>
      <c r="BA151" s="49" t="s">
        <v>5</v>
      </c>
      <c r="BB151" s="18">
        <v>-0.16484460547781365</v>
      </c>
    </row>
    <row r="152">
      <c r="A152" s="23" t="s">
        <v>85</v>
      </c>
      <c r="B152" s="61" t="s">
        <v>77</v>
      </c>
      <c r="C152" s="65" t="s">
        <v>24</v>
      </c>
      <c r="D152" s="61" t="s">
        <v>108</v>
      </c>
      <c r="E152" s="23">
        <v>1.24579</v>
      </c>
      <c r="F152" s="23">
        <v>1.33718</v>
      </c>
      <c r="G152" s="23">
        <v>0.77949999999999997</v>
      </c>
      <c r="H152" s="23">
        <v>1.3292900000000001</v>
      </c>
      <c r="I152" s="23">
        <v>1.26153</v>
      </c>
      <c r="J152" s="23">
        <v>1.8223400000000001</v>
      </c>
      <c r="K152" s="23">
        <v>1.2837000000000001</v>
      </c>
      <c r="L152" s="23">
        <v>1.7428600000000001</v>
      </c>
      <c r="M152" s="23">
        <v>1.2170099999999999</v>
      </c>
      <c r="N152" s="23">
        <v>0.41774</v>
      </c>
      <c r="O152" s="23">
        <v>1.0002599999999999</v>
      </c>
      <c r="P152" s="23">
        <v>0.50043000000000004</v>
      </c>
      <c r="Q152" s="23">
        <v>1.5052000000000001</v>
      </c>
      <c r="R152" s="23">
        <v>0.75117999999999996</v>
      </c>
      <c r="S152" s="23">
        <v>1.3693599999999999</v>
      </c>
      <c r="T152" s="23">
        <v>1.23577</v>
      </c>
      <c r="U152" s="23">
        <v>0.89907999999999999</v>
      </c>
      <c r="V152" s="23">
        <v>1.36056</v>
      </c>
      <c r="W152" s="23">
        <v>0.84140000000000004</v>
      </c>
      <c r="X152" s="23">
        <v>2.2527400000000002</v>
      </c>
      <c r="AA152" s="23"/>
      <c r="AB152" s="23"/>
      <c r="AC152" s="23"/>
      <c r="BA152" s="49" t="s">
        <v>5</v>
      </c>
      <c r="BB152" s="18">
        <v>-0.10971254038026053</v>
      </c>
    </row>
    <row r="153">
      <c r="A153" s="23" t="s">
        <v>86</v>
      </c>
      <c r="B153" s="61" t="s">
        <v>77</v>
      </c>
      <c r="C153" s="65" t="s">
        <v>24</v>
      </c>
      <c r="D153" s="61" t="s">
        <v>108</v>
      </c>
      <c r="E153" s="23">
        <v>1.01939</v>
      </c>
      <c r="F153" s="23">
        <v>1.1916899999999999</v>
      </c>
      <c r="G153" s="23">
        <v>1.0511699999999999</v>
      </c>
      <c r="H153" s="23">
        <v>1.29901</v>
      </c>
      <c r="I153" s="23">
        <v>1.19146</v>
      </c>
      <c r="J153" s="23">
        <v>1.6352899999999999</v>
      </c>
      <c r="K153" s="23">
        <v>1.4047000000000001</v>
      </c>
      <c r="L153" s="23">
        <v>1.4784299999999999</v>
      </c>
      <c r="M153" s="23">
        <v>1.1850499999999999</v>
      </c>
      <c r="N153" s="23">
        <v>0.50819999999999999</v>
      </c>
      <c r="O153" s="23">
        <v>1.44415</v>
      </c>
      <c r="P153" s="23">
        <v>0.40192</v>
      </c>
      <c r="Q153" s="23">
        <v>1.39642</v>
      </c>
      <c r="R153" s="23">
        <v>0.76834999999999998</v>
      </c>
      <c r="S153" s="23">
        <v>1.2880499999999999</v>
      </c>
      <c r="T153" s="23">
        <v>1.2365600000000001</v>
      </c>
      <c r="U153" s="23">
        <v>0.93503999999999998</v>
      </c>
      <c r="V153" s="23">
        <v>1.21007</v>
      </c>
      <c r="W153" s="23">
        <v>0.80906999999999996</v>
      </c>
      <c r="X153" s="23">
        <v>1.20302</v>
      </c>
      <c r="AA153" s="23"/>
      <c r="AB153" s="23"/>
      <c r="AC153" s="23"/>
      <c r="BA153" s="49" t="s">
        <v>5</v>
      </c>
      <c r="BB153" s="18">
        <v>0.040532063370892532</v>
      </c>
    </row>
    <row r="154">
      <c r="A154" s="22"/>
      <c r="B154" s="67"/>
      <c r="C154" s="66"/>
      <c r="D154" s="61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AA154" s="22"/>
      <c r="AB154" s="22"/>
      <c r="AC154" s="22"/>
      <c r="BA154" s="49" t="s">
        <v>5</v>
      </c>
      <c r="BB154" s="18">
        <v>0.40197255965725326</v>
      </c>
    </row>
    <row r="155">
      <c r="A155" s="23" t="s">
        <v>76</v>
      </c>
      <c r="B155" s="61" t="s">
        <v>77</v>
      </c>
      <c r="C155" s="66" t="s">
        <v>26</v>
      </c>
      <c r="D155" s="61" t="s">
        <v>108</v>
      </c>
      <c r="E155" s="23">
        <v>1.0638399999999999</v>
      </c>
      <c r="F155" s="23">
        <v>1.13934</v>
      </c>
      <c r="G155" s="23">
        <v>0.58264000000000005</v>
      </c>
      <c r="H155" s="23">
        <v>1.4202999999999999</v>
      </c>
      <c r="I155" s="23">
        <v>1.131</v>
      </c>
      <c r="J155" s="23">
        <v>1.8187199999999999</v>
      </c>
      <c r="K155" s="23">
        <v>1.1704399999999999</v>
      </c>
      <c r="L155" s="23">
        <v>1.2943800000000001</v>
      </c>
      <c r="M155" s="23">
        <v>1.46326</v>
      </c>
      <c r="N155" s="23">
        <v>0.75824999999999998</v>
      </c>
      <c r="O155" s="23">
        <v>1.0688599999999999</v>
      </c>
      <c r="P155" s="23">
        <v>1.07131</v>
      </c>
      <c r="Q155" s="23">
        <v>1.50634</v>
      </c>
      <c r="R155" s="23">
        <v>0.54412000000000005</v>
      </c>
      <c r="S155" s="23">
        <v>1.5179400000000001</v>
      </c>
      <c r="T155" s="23">
        <v>2.6564800000000002</v>
      </c>
      <c r="U155" s="23">
        <v>1.27813</v>
      </c>
      <c r="V155" s="23">
        <v>2.0875499999999998</v>
      </c>
      <c r="W155" s="23">
        <v>2.3639899999999998</v>
      </c>
      <c r="X155" s="23">
        <v>4.3550800000000001</v>
      </c>
      <c r="AA155" s="23"/>
      <c r="AB155" s="22"/>
      <c r="AC155" s="23"/>
      <c r="BA155" s="49" t="s">
        <v>5</v>
      </c>
      <c r="BB155" s="18">
        <v>-0.15693578188542309</v>
      </c>
    </row>
    <row r="156">
      <c r="A156" s="23" t="s">
        <v>78</v>
      </c>
      <c r="B156" s="61" t="s">
        <v>77</v>
      </c>
      <c r="C156" s="66" t="s">
        <v>26</v>
      </c>
      <c r="D156" s="61" t="s">
        <v>108</v>
      </c>
      <c r="E156" s="23">
        <v>0.79773000000000005</v>
      </c>
      <c r="F156" s="23">
        <v>1.07829</v>
      </c>
      <c r="G156" s="23">
        <v>0.74643000000000004</v>
      </c>
      <c r="H156" s="23">
        <v>0.88463000000000003</v>
      </c>
      <c r="I156" s="23">
        <v>0.89422000000000001</v>
      </c>
      <c r="J156" s="23">
        <v>1.09701</v>
      </c>
      <c r="K156" s="23">
        <v>1.0707800000000001</v>
      </c>
      <c r="L156" s="23">
        <v>0.9415</v>
      </c>
      <c r="M156" s="23">
        <v>0.96741999999999995</v>
      </c>
      <c r="N156" s="23">
        <v>0.67276999999999998</v>
      </c>
      <c r="O156" s="23">
        <v>1.23061</v>
      </c>
      <c r="P156" s="23">
        <v>0.41654000000000002</v>
      </c>
      <c r="Q156" s="23">
        <v>1.0861099999999999</v>
      </c>
      <c r="R156" s="23">
        <v>0.50287999999999999</v>
      </c>
      <c r="S156" s="23">
        <v>2.64255</v>
      </c>
      <c r="T156" s="23">
        <v>1.32148</v>
      </c>
      <c r="U156" s="23">
        <v>0.99797000000000002</v>
      </c>
      <c r="V156" s="23">
        <v>1.16917</v>
      </c>
      <c r="W156" s="23">
        <v>1.6586099999999999</v>
      </c>
      <c r="X156" s="23">
        <v>2.7447900000000001</v>
      </c>
      <c r="AA156" s="23"/>
      <c r="AB156" s="22"/>
      <c r="AC156" s="23"/>
      <c r="BA156" s="49" t="s">
        <v>5</v>
      </c>
      <c r="BB156" s="18">
        <v>-0.34016888110830107</v>
      </c>
    </row>
    <row r="157">
      <c r="A157" s="23" t="s">
        <v>79</v>
      </c>
      <c r="B157" s="61" t="s">
        <v>77</v>
      </c>
      <c r="C157" s="66" t="s">
        <v>26</v>
      </c>
      <c r="D157" s="61" t="s">
        <v>108</v>
      </c>
      <c r="E157" s="23">
        <v>1.0208200000000001</v>
      </c>
      <c r="F157" s="23">
        <v>1.0746199999999999</v>
      </c>
      <c r="G157" s="23">
        <v>0.85750000000000004</v>
      </c>
      <c r="H157" s="23">
        <v>0.80220000000000002</v>
      </c>
      <c r="I157" s="23">
        <v>0.98072999999999999</v>
      </c>
      <c r="J157" s="23">
        <v>1.0896300000000001</v>
      </c>
      <c r="K157" s="23">
        <v>0.99261999999999995</v>
      </c>
      <c r="L157" s="23">
        <v>0.87777000000000005</v>
      </c>
      <c r="M157" s="23">
        <v>1.1373200000000001</v>
      </c>
      <c r="N157" s="23">
        <v>0.88043000000000005</v>
      </c>
      <c r="O157" s="23">
        <v>1.1130199999999999</v>
      </c>
      <c r="P157" s="23">
        <v>1.1824600000000001</v>
      </c>
      <c r="Q157" s="23">
        <v>1.0574399999999999</v>
      </c>
      <c r="R157" s="23">
        <v>0.39044000000000001</v>
      </c>
      <c r="S157" s="23">
        <v>1.5914699999999999</v>
      </c>
      <c r="T157" s="23">
        <v>0.81805000000000005</v>
      </c>
      <c r="U157" s="23">
        <v>0.80418000000000001</v>
      </c>
      <c r="V157" s="23">
        <v>1.12608</v>
      </c>
      <c r="W157" s="23">
        <v>1.23552</v>
      </c>
      <c r="X157" s="23">
        <v>1.74055</v>
      </c>
      <c r="AA157" s="23"/>
      <c r="AB157" s="22"/>
      <c r="AC157" s="23"/>
      <c r="BA157" s="49" t="s">
        <v>5</v>
      </c>
      <c r="BB157" s="18">
        <v>0.28513742225594874</v>
      </c>
    </row>
    <row r="158">
      <c r="A158" s="23" t="s">
        <v>80</v>
      </c>
      <c r="B158" s="61" t="s">
        <v>77</v>
      </c>
      <c r="C158" s="66" t="s">
        <v>26</v>
      </c>
      <c r="D158" s="61" t="s">
        <v>108</v>
      </c>
      <c r="E158" s="23">
        <v>0.86590999999999996</v>
      </c>
      <c r="F158" s="23">
        <v>1.05793</v>
      </c>
      <c r="G158" s="23">
        <v>0.79237000000000002</v>
      </c>
      <c r="H158" s="23">
        <v>0.96623000000000003</v>
      </c>
      <c r="I158" s="23">
        <v>0.99863000000000002</v>
      </c>
      <c r="J158" s="23">
        <v>1.08796</v>
      </c>
      <c r="K158" s="23">
        <v>0.90315999999999996</v>
      </c>
      <c r="L158" s="23">
        <v>0.89786999999999995</v>
      </c>
      <c r="M158" s="23">
        <v>1.1813899999999999</v>
      </c>
      <c r="N158" s="23">
        <v>0.61060999999999999</v>
      </c>
      <c r="O158" s="23">
        <v>1.03227</v>
      </c>
      <c r="P158" s="23">
        <v>0.55642000000000003</v>
      </c>
      <c r="Q158" s="23">
        <v>1.1384399999999999</v>
      </c>
      <c r="R158" s="23">
        <v>0.60196000000000005</v>
      </c>
      <c r="S158" s="23">
        <v>1.09552</v>
      </c>
      <c r="T158" s="23">
        <v>0.95791999999999999</v>
      </c>
      <c r="U158" s="23">
        <v>0.97128000000000003</v>
      </c>
      <c r="V158" s="23">
        <v>1.2110000000000001</v>
      </c>
      <c r="W158" s="23">
        <v>3.04691</v>
      </c>
      <c r="X158" s="23">
        <v>2.0437099999999999</v>
      </c>
      <c r="AA158" s="23"/>
      <c r="AB158" s="22"/>
      <c r="AC158" s="23"/>
      <c r="BA158" s="49" t="s">
        <v>5</v>
      </c>
      <c r="BB158" s="23"/>
    </row>
    <row r="159">
      <c r="A159" s="23" t="s">
        <v>81</v>
      </c>
      <c r="B159" s="61" t="s">
        <v>77</v>
      </c>
      <c r="C159" s="66" t="s">
        <v>26</v>
      </c>
      <c r="D159" s="61" t="s">
        <v>108</v>
      </c>
      <c r="E159" s="23">
        <v>0.66607000000000005</v>
      </c>
      <c r="F159" s="23">
        <v>0.75453999999999999</v>
      </c>
      <c r="G159" s="23">
        <v>0.71738000000000002</v>
      </c>
      <c r="H159" s="23">
        <v>0.76649</v>
      </c>
      <c r="I159" s="23">
        <v>0.82957999999999998</v>
      </c>
      <c r="J159" s="23">
        <v>0.93689</v>
      </c>
      <c r="K159" s="23">
        <v>0.96838000000000002</v>
      </c>
      <c r="L159" s="23">
        <v>0.91839000000000004</v>
      </c>
      <c r="M159" s="23">
        <v>0.99436999999999998</v>
      </c>
      <c r="N159" s="23">
        <v>0.66078000000000003</v>
      </c>
      <c r="O159" s="23">
        <v>0.98114999999999997</v>
      </c>
      <c r="P159" s="23">
        <v>0.46916000000000002</v>
      </c>
      <c r="Q159" s="23">
        <v>1.03952</v>
      </c>
      <c r="R159" s="23">
        <v>0.53763000000000005</v>
      </c>
      <c r="S159" s="23">
        <v>1.32196</v>
      </c>
      <c r="T159" s="23">
        <v>1.1332</v>
      </c>
      <c r="U159" s="23">
        <v>0.87124000000000001</v>
      </c>
      <c r="V159" s="23">
        <v>0.94855</v>
      </c>
      <c r="W159" s="23">
        <v>1.47794</v>
      </c>
      <c r="X159" s="23">
        <v>1.26109</v>
      </c>
      <c r="AA159" s="23"/>
      <c r="AB159" s="22"/>
      <c r="AC159" s="23"/>
      <c r="BA159" s="49" t="s">
        <v>5</v>
      </c>
      <c r="BB159" s="18">
        <v>0.39678815022709257</v>
      </c>
    </row>
    <row r="160">
      <c r="A160" s="23" t="s">
        <v>82</v>
      </c>
      <c r="B160" s="61" t="s">
        <v>77</v>
      </c>
      <c r="C160" s="66" t="s">
        <v>26</v>
      </c>
      <c r="D160" s="61" t="s">
        <v>108</v>
      </c>
      <c r="E160" s="23">
        <v>1.0039899999999999</v>
      </c>
      <c r="F160" s="23">
        <v>0.85136999999999996</v>
      </c>
      <c r="G160" s="23">
        <v>0.36012</v>
      </c>
      <c r="H160" s="23">
        <v>1.31481</v>
      </c>
      <c r="I160" s="23">
        <v>0.93791999999999998</v>
      </c>
      <c r="J160" s="23">
        <v>1.73967</v>
      </c>
      <c r="K160" s="23">
        <v>1.0266200000000001</v>
      </c>
      <c r="L160" s="23">
        <v>1.6373800000000001</v>
      </c>
      <c r="M160" s="23">
        <v>1.0273699999999999</v>
      </c>
      <c r="N160" s="23">
        <v>0.434</v>
      </c>
      <c r="O160" s="23">
        <v>0.97890999999999995</v>
      </c>
      <c r="P160" s="23">
        <v>0.51424999999999998</v>
      </c>
      <c r="Q160" s="23">
        <v>1.45469</v>
      </c>
      <c r="R160" s="23">
        <v>0.65922000000000003</v>
      </c>
      <c r="S160" s="23">
        <v>1.2046699999999999</v>
      </c>
      <c r="T160" s="23">
        <v>1.8888499999999999</v>
      </c>
      <c r="U160" s="23">
        <v>1.04009</v>
      </c>
      <c r="V160" s="23">
        <v>1.54687</v>
      </c>
      <c r="W160" s="23">
        <v>1.8427199999999999</v>
      </c>
      <c r="X160" s="23">
        <v>1.88398</v>
      </c>
      <c r="AA160" s="23"/>
      <c r="AB160" s="22"/>
      <c r="AC160" s="23"/>
      <c r="BA160" s="49" t="s">
        <v>5</v>
      </c>
      <c r="BB160" s="18">
        <v>-0.243304293577398</v>
      </c>
    </row>
    <row r="161">
      <c r="A161" s="23" t="s">
        <v>83</v>
      </c>
      <c r="B161" s="61" t="s">
        <v>77</v>
      </c>
      <c r="C161" s="66" t="s">
        <v>26</v>
      </c>
      <c r="D161" s="61" t="s">
        <v>108</v>
      </c>
      <c r="E161" s="23">
        <v>0.87563000000000002</v>
      </c>
      <c r="F161" s="23">
        <v>1.17032</v>
      </c>
      <c r="G161" s="23">
        <v>0.70950999999999997</v>
      </c>
      <c r="H161" s="23">
        <v>1.2990900000000001</v>
      </c>
      <c r="I161" s="23">
        <v>1.1286499999999999</v>
      </c>
      <c r="J161" s="23">
        <v>1.9689399999999999</v>
      </c>
      <c r="K161" s="23">
        <v>1.1843699999999999</v>
      </c>
      <c r="L161" s="23">
        <v>1.3082</v>
      </c>
      <c r="M161" s="23">
        <v>1.0115700000000001</v>
      </c>
      <c r="N161" s="23">
        <v>0.50105999999999995</v>
      </c>
      <c r="O161" s="23">
        <v>1.0847800000000001</v>
      </c>
      <c r="P161" s="23">
        <v>0.49458000000000002</v>
      </c>
      <c r="Q161" s="23">
        <v>1.3590100000000001</v>
      </c>
      <c r="R161" s="23">
        <v>0.90629999999999999</v>
      </c>
      <c r="S161" s="23">
        <v>1.17428</v>
      </c>
      <c r="T161" s="23">
        <v>2.10283</v>
      </c>
      <c r="U161" s="23">
        <v>1.1680600000000001</v>
      </c>
      <c r="V161" s="23">
        <v>1.30175</v>
      </c>
      <c r="W161" s="23">
        <v>2.1613600000000002</v>
      </c>
      <c r="X161" s="23">
        <v>1.59646</v>
      </c>
      <c r="AA161" s="23"/>
      <c r="AB161" s="22"/>
      <c r="AC161" s="23"/>
      <c r="BA161" s="49" t="s">
        <v>5</v>
      </c>
      <c r="BB161" s="18">
        <v>0.078079628889926048</v>
      </c>
    </row>
    <row r="162">
      <c r="A162" s="23" t="s">
        <v>84</v>
      </c>
      <c r="B162" s="61" t="s">
        <v>77</v>
      </c>
      <c r="C162" s="66" t="s">
        <v>26</v>
      </c>
      <c r="D162" s="61" t="s">
        <v>108</v>
      </c>
      <c r="E162" s="23">
        <v>0.89920999999999995</v>
      </c>
      <c r="F162" s="23">
        <v>1.04904</v>
      </c>
      <c r="G162" s="23">
        <v>0.74041000000000001</v>
      </c>
      <c r="H162" s="23">
        <v>1.31308</v>
      </c>
      <c r="I162" s="23">
        <v>1.0063599999999999</v>
      </c>
      <c r="J162" s="23">
        <v>1.7622500000000001</v>
      </c>
      <c r="K162" s="23">
        <v>1.26115</v>
      </c>
      <c r="L162" s="23">
        <v>1.39093</v>
      </c>
      <c r="M162" s="23">
        <v>0.92561000000000004</v>
      </c>
      <c r="N162" s="23">
        <v>0.58360000000000001</v>
      </c>
      <c r="O162" s="23">
        <v>0.94037999999999999</v>
      </c>
      <c r="P162" s="23">
        <v>0.84828000000000003</v>
      </c>
      <c r="Q162" s="23">
        <v>1.39062</v>
      </c>
      <c r="R162" s="23">
        <v>0.70869000000000004</v>
      </c>
      <c r="S162" s="23">
        <v>1.05793</v>
      </c>
      <c r="T162" s="23">
        <v>1.5211699999999999</v>
      </c>
      <c r="U162" s="23">
        <v>1.11619</v>
      </c>
      <c r="V162" s="23">
        <v>1.1738900000000001</v>
      </c>
      <c r="W162" s="23">
        <v>1.8785499999999999</v>
      </c>
      <c r="X162" s="23">
        <v>1.9608699999999999</v>
      </c>
      <c r="AA162" s="23"/>
      <c r="AB162" s="22"/>
      <c r="AC162" s="23"/>
      <c r="BA162" s="49" t="s">
        <v>5</v>
      </c>
      <c r="BB162" s="18">
        <v>0.20590856772217297</v>
      </c>
    </row>
    <row r="163">
      <c r="A163" s="23" t="s">
        <v>85</v>
      </c>
      <c r="B163" s="61" t="s">
        <v>77</v>
      </c>
      <c r="C163" s="66" t="s">
        <v>26</v>
      </c>
      <c r="D163" s="61" t="s">
        <v>108</v>
      </c>
      <c r="E163" s="23">
        <v>1.0670599999999999</v>
      </c>
      <c r="F163" s="23">
        <v>1.0519400000000001</v>
      </c>
      <c r="G163" s="23">
        <v>0.89256999999999997</v>
      </c>
      <c r="H163" s="23">
        <v>1.1189199999999999</v>
      </c>
      <c r="I163" s="23">
        <v>1.0444599999999999</v>
      </c>
      <c r="J163" s="23">
        <v>1.50902</v>
      </c>
      <c r="K163" s="23">
        <v>1.1656</v>
      </c>
      <c r="L163" s="23">
        <v>1.1722699999999999</v>
      </c>
      <c r="M163" s="23">
        <v>0.67947999999999997</v>
      </c>
      <c r="N163" s="23">
        <v>0.82735000000000003</v>
      </c>
      <c r="O163" s="23">
        <v>1.12059</v>
      </c>
      <c r="P163" s="23">
        <v>0.28904000000000002</v>
      </c>
      <c r="Q163" s="23">
        <v>1.34771</v>
      </c>
      <c r="R163" s="23">
        <v>0.53844999999999998</v>
      </c>
      <c r="S163" s="23">
        <v>1.2022600000000001</v>
      </c>
      <c r="T163" s="23">
        <v>1.72275</v>
      </c>
      <c r="U163" s="23">
        <v>0.97319</v>
      </c>
      <c r="V163" s="23">
        <v>1.8466499999999999</v>
      </c>
      <c r="W163" s="23">
        <v>1.7027099999999999</v>
      </c>
      <c r="X163" s="23">
        <v>1.9748000000000001</v>
      </c>
      <c r="AA163" s="23"/>
      <c r="AB163" s="22"/>
      <c r="AC163" s="23"/>
      <c r="BA163" s="49" t="s">
        <v>5</v>
      </c>
      <c r="BB163" s="18">
        <v>0.49986600769148648</v>
      </c>
    </row>
    <row r="164">
      <c r="A164" s="23" t="s">
        <v>86</v>
      </c>
      <c r="B164" s="61" t="s">
        <v>77</v>
      </c>
      <c r="C164" s="66" t="s">
        <v>26</v>
      </c>
      <c r="D164" s="61" t="s">
        <v>108</v>
      </c>
      <c r="E164" s="23">
        <v>0.91678000000000004</v>
      </c>
      <c r="F164" s="23">
        <v>1.2305699999999999</v>
      </c>
      <c r="G164" s="23">
        <v>0.70357000000000003</v>
      </c>
      <c r="H164" s="23">
        <v>0.98233999999999999</v>
      </c>
      <c r="I164" s="23">
        <v>1.30694</v>
      </c>
      <c r="J164" s="23">
        <v>1.4682500000000001</v>
      </c>
      <c r="K164" s="23">
        <v>1.3470599999999999</v>
      </c>
      <c r="L164" s="23">
        <v>1.5159400000000001</v>
      </c>
      <c r="M164" s="23">
        <v>0.98031999999999997</v>
      </c>
      <c r="N164" s="23">
        <v>0.74199999999999999</v>
      </c>
      <c r="O164" s="23">
        <v>1.2647699999999999</v>
      </c>
      <c r="P164" s="23">
        <v>0.37547999999999998</v>
      </c>
      <c r="Q164" s="23">
        <v>1.3863700000000001</v>
      </c>
      <c r="R164" s="23">
        <v>0.74982000000000004</v>
      </c>
      <c r="S164" s="24">
        <v>1.0000199999999999</v>
      </c>
      <c r="T164" s="23">
        <v>1.1434800000000001</v>
      </c>
      <c r="U164" s="23">
        <v>1.11694</v>
      </c>
      <c r="V164" s="23">
        <v>1.1689499999999999</v>
      </c>
      <c r="W164" s="23">
        <v>0.58560999999999996</v>
      </c>
      <c r="X164" s="23">
        <v>1.2550399999999999</v>
      </c>
      <c r="AA164" s="23"/>
      <c r="AB164" s="22"/>
      <c r="AC164" s="23"/>
      <c r="BA164" s="49" t="s">
        <v>5</v>
      </c>
      <c r="BB164" s="18">
        <v>0.051404721256283384</v>
      </c>
    </row>
    <row r="165">
      <c r="BA165" s="49" t="s">
        <v>5</v>
      </c>
      <c r="BB165" s="18">
        <v>0.42199208195199905</v>
      </c>
    </row>
    <row r="166">
      <c r="BA166" s="49" t="s">
        <v>5</v>
      </c>
      <c r="BB166" s="18">
        <v>0.18115306843369561</v>
      </c>
    </row>
    <row r="167">
      <c r="BA167" s="49" t="s">
        <v>5</v>
      </c>
      <c r="BB167" s="18">
        <v>0.88262095161895926</v>
      </c>
    </row>
    <row r="168">
      <c r="BA168" s="49" t="s">
        <v>5</v>
      </c>
      <c r="BB168" s="18">
        <v>0.18751797080167834</v>
      </c>
    </row>
    <row r="169">
      <c r="E169">
        <v>1</v>
      </c>
      <c r="BA169" s="49" t="s">
        <v>5</v>
      </c>
    </row>
    <row r="170">
      <c r="A170" s="1" t="s">
        <v>0</v>
      </c>
      <c r="B170" s="2" t="s">
        <v>1</v>
      </c>
      <c r="C170" s="1" t="s">
        <v>2</v>
      </c>
      <c r="D170" t="s">
        <v>105</v>
      </c>
      <c r="E170" s="44" t="s">
        <v>4</v>
      </c>
      <c r="F170" s="44" t="s">
        <v>15</v>
      </c>
      <c r="G170" s="44" t="s">
        <v>6</v>
      </c>
      <c r="H170" s="44" t="s">
        <v>5</v>
      </c>
      <c r="I170" s="44" t="s">
        <v>14</v>
      </c>
      <c r="J170" s="44" t="s">
        <v>21</v>
      </c>
      <c r="K170" s="44" t="s">
        <v>12</v>
      </c>
      <c r="L170" s="44" t="s">
        <v>17</v>
      </c>
      <c r="M170" s="44" t="s">
        <v>3</v>
      </c>
      <c r="N170" s="45" t="s">
        <v>11</v>
      </c>
      <c r="O170" s="44" t="s">
        <v>10</v>
      </c>
      <c r="P170" s="44" t="s">
        <v>20</v>
      </c>
      <c r="Q170" s="44" t="s">
        <v>9</v>
      </c>
      <c r="R170" s="44" t="s">
        <v>13</v>
      </c>
      <c r="S170" s="44" t="s">
        <v>8</v>
      </c>
      <c r="T170" s="44" t="s">
        <v>18</v>
      </c>
      <c r="U170" s="44" t="s">
        <v>7</v>
      </c>
      <c r="V170" s="46" t="s">
        <v>22</v>
      </c>
      <c r="W170" s="44" t="s">
        <v>19</v>
      </c>
      <c r="X170" s="44" t="s">
        <v>16</v>
      </c>
      <c r="BA170" s="49" t="s">
        <v>5</v>
      </c>
      <c r="BB170" s="18">
        <v>0.060093269041401415</v>
      </c>
    </row>
    <row r="171">
      <c r="A171" s="3">
        <v>13</v>
      </c>
      <c r="B171" s="4" t="s">
        <v>25</v>
      </c>
      <c r="C171" s="5" t="s">
        <v>107</v>
      </c>
      <c r="D171" s="68" t="s">
        <v>106</v>
      </c>
      <c r="E171" s="18">
        <f t="shared" ref="E171:X177" si="0">LOG(E3/E14,2)</f>
        <v>0.77692159166974695</v>
      </c>
      <c r="F171" s="18">
        <f t="shared" ref="F171:X171" si="1">LOG(F3/F14,2)</f>
        <v>-0.11172861849642854</v>
      </c>
      <c r="G171" s="18">
        <f t="shared" si="1"/>
        <v>-0.73624320604780558</v>
      </c>
      <c r="H171" s="18">
        <f t="shared" si="1"/>
        <v>0.0019526896019037385</v>
      </c>
      <c r="I171" s="18">
        <f t="shared" si="1"/>
        <v>-0.36802668773797742</v>
      </c>
      <c r="J171" s="18">
        <f t="shared" si="1"/>
        <v>0.031831425837548451</v>
      </c>
      <c r="K171" s="18">
        <f t="shared" si="1"/>
        <v>0.10183531488421316</v>
      </c>
      <c r="L171" s="18">
        <f t="shared" si="1"/>
        <v>-0.1242375822173141</v>
      </c>
      <c r="M171" s="18">
        <f t="shared" si="1"/>
        <v>-0.49386457809395418</v>
      </c>
      <c r="N171" s="35">
        <f t="shared" si="1"/>
        <v>0.64445507887138653</v>
      </c>
      <c r="O171" s="18">
        <f t="shared" si="1"/>
        <v>0.22866331912564519</v>
      </c>
      <c r="P171" s="18">
        <f t="shared" si="1"/>
        <v>-0.84575778294569215</v>
      </c>
      <c r="Q171" s="18">
        <f t="shared" si="1"/>
        <v>-0.41866738970352152</v>
      </c>
      <c r="R171" s="18">
        <f t="shared" si="1"/>
        <v>-0.86955469216486081</v>
      </c>
      <c r="S171" s="18">
        <f t="shared" si="1"/>
        <v>0.054320323473772775</v>
      </c>
      <c r="T171" s="18">
        <f t="shared" si="1"/>
        <v>-0.83726921875046445</v>
      </c>
      <c r="U171" s="18">
        <f t="shared" si="1"/>
        <v>-0.9305383079074776</v>
      </c>
      <c r="V171" s="18">
        <f t="shared" si="1"/>
        <v>-0.31152280022922441</v>
      </c>
      <c r="W171" s="18">
        <f t="shared" si="1"/>
        <v>-0.52102874290351175</v>
      </c>
      <c r="X171" s="18">
        <f t="shared" si="1"/>
        <v>-0.9555553153460975</v>
      </c>
      <c r="BA171" s="49" t="s">
        <v>5</v>
      </c>
      <c r="BB171" s="18">
        <v>0.11395586726769734</v>
      </c>
    </row>
    <row r="172">
      <c r="A172" s="8">
        <v>14</v>
      </c>
      <c r="B172" s="2" t="s">
        <v>25</v>
      </c>
      <c r="C172" s="1" t="s">
        <v>107</v>
      </c>
      <c r="D172" s="69" t="s">
        <v>106</v>
      </c>
      <c r="E172" s="18">
        <f t="shared" si="0"/>
        <v>-0.48552255333695488</v>
      </c>
      <c r="F172" s="18">
        <f t="shared" si="0"/>
        <v>0.44682943580939172</v>
      </c>
      <c r="G172" s="18">
        <f t="shared" si="0"/>
        <v>-0.0012115946623143458</v>
      </c>
      <c r="H172" s="18">
        <f t="shared" si="0"/>
        <v>-0.043782335422831456</v>
      </c>
      <c r="I172" s="18">
        <f t="shared" si="0"/>
        <v>0.00563801136487281</v>
      </c>
      <c r="J172" s="18">
        <f t="shared" si="0"/>
        <v>-0.29409030828228699</v>
      </c>
      <c r="K172" s="18">
        <f t="shared" si="0"/>
        <v>-0.3019533951260962</v>
      </c>
      <c r="L172" s="18">
        <f t="shared" si="0"/>
        <v>-0.37152003099559233</v>
      </c>
      <c r="M172" s="18">
        <f t="shared" si="0"/>
        <v>0.070251396003764469</v>
      </c>
      <c r="N172" s="35">
        <f t="shared" si="0"/>
        <v>0.88631145057680827</v>
      </c>
      <c r="O172" s="18">
        <f t="shared" si="0"/>
        <v>-0.062760506160923907</v>
      </c>
      <c r="P172" s="18">
        <f t="shared" si="0"/>
        <v>-0.13301699368393671</v>
      </c>
      <c r="Q172" s="18">
        <f t="shared" si="0"/>
        <v>-0.15242485702660727</v>
      </c>
      <c r="R172" s="18">
        <f t="shared" si="0"/>
        <v>0.027848967336137918</v>
      </c>
      <c r="S172" s="18">
        <f t="shared" si="0"/>
        <v>0.12605975091300647</v>
      </c>
      <c r="T172" s="18">
        <f t="shared" si="0"/>
        <v>-0.74732960853926411</v>
      </c>
      <c r="U172" s="18">
        <f t="shared" si="0"/>
        <v>-0.30930967001216064</v>
      </c>
      <c r="V172" s="18">
        <f t="shared" si="0"/>
        <v>-0.43410063043157526</v>
      </c>
      <c r="W172" s="18">
        <f t="shared" si="0"/>
        <v>-0.73425400563093401</v>
      </c>
      <c r="X172" s="18">
        <f t="shared" si="0"/>
        <v>-0.31135065781539517</v>
      </c>
      <c r="BA172" s="49" t="s">
        <v>5</v>
      </c>
      <c r="BB172" s="18">
        <v>0.33637103238143934</v>
      </c>
    </row>
    <row r="173">
      <c r="A173" s="8">
        <v>15</v>
      </c>
      <c r="B173" s="2" t="s">
        <v>25</v>
      </c>
      <c r="C173" s="1" t="s">
        <v>107</v>
      </c>
      <c r="D173" s="69" t="s">
        <v>106</v>
      </c>
      <c r="E173" s="18">
        <f t="shared" si="0"/>
        <v>0.2929176704893483</v>
      </c>
      <c r="F173" s="18">
        <f t="shared" si="0"/>
        <v>-0.40146355434686493</v>
      </c>
      <c r="G173" s="18">
        <f t="shared" si="0"/>
        <v>-0.37557705952999459</v>
      </c>
      <c r="H173" s="18">
        <f t="shared" si="0"/>
        <v>-0.4673033305799868</v>
      </c>
      <c r="I173" s="18">
        <f t="shared" si="0"/>
        <v>-0.37676971182571106</v>
      </c>
      <c r="J173" s="18">
        <f t="shared" si="0"/>
        <v>-0.34887014704705349</v>
      </c>
      <c r="K173" s="18">
        <f t="shared" si="0"/>
        <v>-0.1381050607688091</v>
      </c>
      <c r="L173" s="18">
        <f t="shared" si="0"/>
        <v>-0.18618248589036371</v>
      </c>
      <c r="M173" s="18">
        <f t="shared" si="0"/>
        <v>-0.53338987586503939</v>
      </c>
      <c r="N173" s="35">
        <f t="shared" si="0"/>
        <v>-0.34242323257489876</v>
      </c>
      <c r="O173" s="18">
        <f t="shared" si="0"/>
        <v>0.18848377601523922</v>
      </c>
      <c r="P173" s="18">
        <f t="shared" si="0"/>
        <v>-0.16990520880759419</v>
      </c>
      <c r="Q173" s="18">
        <f t="shared" si="0"/>
        <v>-0.309553087619241</v>
      </c>
      <c r="R173" s="18">
        <f t="shared" si="0"/>
        <v>-0.54223850341436086</v>
      </c>
      <c r="S173" s="18">
        <f t="shared" si="0"/>
        <v>-0.21105462005429568</v>
      </c>
      <c r="T173" s="18"/>
      <c r="U173" s="18">
        <f t="shared" ref="U173:X177" si="2">LOG(U5/U16,2)</f>
        <v>-1.28142225066409</v>
      </c>
      <c r="V173" s="18">
        <f t="shared" si="2"/>
        <v>-0.64532802168742032</v>
      </c>
      <c r="W173" s="18">
        <f t="shared" si="2"/>
        <v>-0.68806062528613521</v>
      </c>
      <c r="X173" s="18">
        <f t="shared" si="2"/>
        <v>-0.68338495104626973</v>
      </c>
      <c r="BA173" s="49" t="s">
        <v>5</v>
      </c>
      <c r="BB173" s="18">
        <v>-0.094471966775931851</v>
      </c>
    </row>
    <row r="174">
      <c r="A174" s="8">
        <v>16</v>
      </c>
      <c r="B174" s="2" t="s">
        <v>25</v>
      </c>
      <c r="C174" s="1" t="s">
        <v>107</v>
      </c>
      <c r="D174" s="69" t="s">
        <v>106</v>
      </c>
      <c r="E174" s="18">
        <f t="shared" si="0"/>
        <v>-0.070839869980954429</v>
      </c>
      <c r="F174" s="18">
        <f t="shared" si="0"/>
        <v>0.34041054683584682</v>
      </c>
      <c r="G174" s="18">
        <f t="shared" si="0"/>
        <v>-0.13508838040004501</v>
      </c>
      <c r="H174" s="18">
        <f t="shared" si="0"/>
        <v>-0.073528311255081982</v>
      </c>
      <c r="I174" s="18">
        <f t="shared" si="0"/>
        <v>-0.059563651742287914</v>
      </c>
      <c r="J174" s="18">
        <f t="shared" si="0"/>
        <v>-0.017591415695407828</v>
      </c>
      <c r="K174" s="18">
        <f t="shared" si="0"/>
        <v>-0.26611984105836123</v>
      </c>
      <c r="L174" s="18">
        <f t="shared" si="0"/>
        <v>0.086534992287111576</v>
      </c>
      <c r="M174" s="18">
        <f t="shared" si="0"/>
        <v>-0.036142376926807863</v>
      </c>
      <c r="N174" s="35">
        <f t="shared" si="0"/>
        <v>0.27479118402516706</v>
      </c>
      <c r="O174" s="18">
        <f t="shared" si="0"/>
        <v>-0.30775876805665142</v>
      </c>
      <c r="P174" s="18">
        <f t="shared" si="0"/>
        <v>0.015082435396699793</v>
      </c>
      <c r="Q174" s="18">
        <f t="shared" si="0"/>
        <v>-0.072638349927086898</v>
      </c>
      <c r="R174" s="18">
        <f t="shared" si="0"/>
        <v>-0.10011468371891417</v>
      </c>
      <c r="S174" s="18">
        <f t="shared" si="0"/>
        <v>-0.064145774980992817</v>
      </c>
      <c r="T174" s="18">
        <f>LOG(T6/T17,2)</f>
        <v>0.29290943414177423</v>
      </c>
      <c r="U174" s="18">
        <f t="shared" si="2"/>
        <v>0.069594137848191351</v>
      </c>
      <c r="V174" s="18">
        <f t="shared" si="2"/>
        <v>-0.14753131867715033</v>
      </c>
      <c r="W174" s="18">
        <f t="shared" si="2"/>
        <v>0.30026202483068276</v>
      </c>
      <c r="X174" s="18">
        <f t="shared" si="2"/>
        <v>0.22737462847524706</v>
      </c>
      <c r="BA174" s="49" t="s">
        <v>5</v>
      </c>
      <c r="BB174" s="18">
        <v>-0.26446263881888765</v>
      </c>
    </row>
    <row r="175">
      <c r="A175" s="8">
        <v>17</v>
      </c>
      <c r="B175" s="2" t="s">
        <v>25</v>
      </c>
      <c r="C175" s="1" t="s">
        <v>107</v>
      </c>
      <c r="D175" s="69" t="s">
        <v>106</v>
      </c>
      <c r="E175" s="18">
        <f t="shared" si="0"/>
        <v>0.11397863922283871</v>
      </c>
      <c r="F175" s="18">
        <f t="shared" si="0"/>
        <v>-0.040526417131932287</v>
      </c>
      <c r="G175" s="18">
        <f t="shared" si="0"/>
        <v>0.20830047523648318</v>
      </c>
      <c r="H175" s="18">
        <f t="shared" si="0"/>
        <v>-0.16484460547781365</v>
      </c>
      <c r="I175" s="18">
        <f t="shared" si="0"/>
        <v>0.051152894209902371</v>
      </c>
      <c r="J175" s="18">
        <f t="shared" si="0"/>
        <v>-0.19580595095117648</v>
      </c>
      <c r="K175" s="18">
        <f t="shared" si="0"/>
        <v>0.096258306791849407</v>
      </c>
      <c r="L175" s="18">
        <f t="shared" si="0"/>
        <v>-0.32043297561459816</v>
      </c>
      <c r="M175" s="18">
        <f t="shared" si="0"/>
        <v>-0.25370415450901435</v>
      </c>
      <c r="N175" s="35">
        <f t="shared" si="0"/>
        <v>-0.096011863490934435</v>
      </c>
      <c r="O175" s="18">
        <f t="shared" si="0"/>
        <v>-0.036144778434161258</v>
      </c>
      <c r="P175" s="18">
        <f t="shared" si="0"/>
        <v>-0.82033837821032307</v>
      </c>
      <c r="Q175" s="18">
        <f t="shared" si="0"/>
        <v>-0.23656605054670413</v>
      </c>
      <c r="R175" s="18">
        <f t="shared" si="0"/>
        <v>-0.35977971025999289</v>
      </c>
      <c r="S175" s="18">
        <f t="shared" si="0"/>
        <v>-0.69893080529330842</v>
      </c>
      <c r="T175" s="18"/>
      <c r="U175" s="18">
        <f t="shared" si="2"/>
        <v>-0.86747417898285673</v>
      </c>
      <c r="V175" s="18">
        <f t="shared" si="2"/>
        <v>-0.89229059410203582</v>
      </c>
      <c r="W175" s="18">
        <f t="shared" si="2"/>
        <v>-1.4262613898353256</v>
      </c>
      <c r="X175" s="18">
        <f t="shared" si="2"/>
        <v>-0.62590441177834111</v>
      </c>
      <c r="BA175" s="49" t="s">
        <v>5</v>
      </c>
      <c r="BB175" s="18">
        <v>-0.032068497255348341</v>
      </c>
    </row>
    <row r="176">
      <c r="A176" s="8">
        <v>18</v>
      </c>
      <c r="B176" s="2" t="s">
        <v>25</v>
      </c>
      <c r="C176" s="1" t="s">
        <v>107</v>
      </c>
      <c r="D176" s="69" t="s">
        <v>106</v>
      </c>
      <c r="E176" s="18">
        <f t="shared" si="0"/>
        <v>0.16980551016210935</v>
      </c>
      <c r="F176" s="18">
        <f t="shared" si="0"/>
        <v>-0.058567105162367253</v>
      </c>
      <c r="G176" s="18">
        <f t="shared" si="0"/>
        <v>-0.089168429653599474</v>
      </c>
      <c r="H176" s="18">
        <f t="shared" si="0"/>
        <v>-0.10971254038026053</v>
      </c>
      <c r="I176" s="18">
        <f t="shared" si="0"/>
        <v>-0.11112135174896458</v>
      </c>
      <c r="J176" s="18">
        <f t="shared" si="0"/>
        <v>0.0059185066677700836</v>
      </c>
      <c r="K176" s="18">
        <f t="shared" si="0"/>
        <v>-0.21099276668162592</v>
      </c>
      <c r="L176" s="18">
        <f t="shared" si="0"/>
        <v>-0.16312729122317202</v>
      </c>
      <c r="M176" s="18">
        <f t="shared" si="0"/>
        <v>0.18166054154639785</v>
      </c>
      <c r="N176" s="35">
        <f t="shared" si="0"/>
        <v>0.18986986435887379</v>
      </c>
      <c r="O176" s="18">
        <f t="shared" si="0"/>
        <v>-0.28413684872651807</v>
      </c>
      <c r="P176" s="18">
        <f t="shared" si="0"/>
        <v>0.5506162051419119</v>
      </c>
      <c r="Q176" s="18">
        <f t="shared" si="0"/>
        <v>-0.11829535202000313</v>
      </c>
      <c r="R176" s="18">
        <f t="shared" si="0"/>
        <v>-0.15578534133357883</v>
      </c>
      <c r="S176" s="18">
        <f t="shared" si="0"/>
        <v>0.010894311496875074</v>
      </c>
      <c r="T176" s="18">
        <f t="shared" ref="T176:T181" si="3">LOG(T8/T19,2)</f>
        <v>0.18557738292520407</v>
      </c>
      <c r="U176" s="18">
        <f t="shared" si="2"/>
        <v>0.1538200145947394</v>
      </c>
      <c r="V176" s="18">
        <f t="shared" si="2"/>
        <v>-0.23277613363810734</v>
      </c>
      <c r="W176" s="18">
        <f t="shared" si="2"/>
        <v>0.50201850809909176</v>
      </c>
      <c r="X176" s="18">
        <f t="shared" si="2"/>
        <v>0.16083510176368299</v>
      </c>
      <c r="BA176" s="49" t="s">
        <v>5</v>
      </c>
      <c r="BB176" s="18">
        <v>-0.11156360283739349</v>
      </c>
    </row>
    <row r="177">
      <c r="A177" s="8">
        <v>19</v>
      </c>
      <c r="B177" s="2" t="s">
        <v>25</v>
      </c>
      <c r="C177" s="1" t="s">
        <v>107</v>
      </c>
      <c r="D177" s="69" t="s">
        <v>106</v>
      </c>
      <c r="E177" s="18">
        <f t="shared" si="0"/>
        <v>0.3367256398292271</v>
      </c>
      <c r="F177" s="18">
        <f t="shared" si="0"/>
        <v>0.62770883107700182</v>
      </c>
      <c r="G177" s="18">
        <f t="shared" si="0"/>
        <v>0.35398964053960363</v>
      </c>
      <c r="H177" s="18">
        <f t="shared" si="0"/>
        <v>0.040532063370892532</v>
      </c>
      <c r="I177" s="18">
        <f t="shared" si="0"/>
        <v>0.35564327684415986</v>
      </c>
      <c r="J177" s="18">
        <f t="shared" si="0"/>
        <v>0.18089106951683079</v>
      </c>
      <c r="K177" s="18">
        <f t="shared" si="0"/>
        <v>0.65564679976990192</v>
      </c>
      <c r="L177" s="18">
        <f t="shared" si="0"/>
        <v>-0.072422395069974013</v>
      </c>
      <c r="M177" s="18">
        <f t="shared" si="0"/>
        <v>-0.34737171957912594</v>
      </c>
      <c r="N177" s="35">
        <f t="shared" si="0"/>
        <v>-0.42095442396946969</v>
      </c>
      <c r="O177" s="18">
        <f t="shared" si="0"/>
        <v>0.29562428597195139</v>
      </c>
      <c r="P177" s="18">
        <f t="shared" si="0"/>
        <v>-0.13528261189560958</v>
      </c>
      <c r="Q177" s="18">
        <f t="shared" si="0"/>
        <v>-0.15251176964173541</v>
      </c>
      <c r="R177" s="18">
        <f t="shared" si="0"/>
        <v>0.38788285195809147</v>
      </c>
      <c r="S177" s="18">
        <f t="shared" si="0"/>
        <v>-0.20313437257944889</v>
      </c>
      <c r="T177" s="18">
        <f t="shared" si="3"/>
        <v>-0.61655662074762707</v>
      </c>
      <c r="U177" s="18">
        <f t="shared" si="2"/>
        <v>-0.33687573365238754</v>
      </c>
      <c r="V177" s="18">
        <f t="shared" si="2"/>
        <v>-0.068063433443726021</v>
      </c>
      <c r="W177" s="18">
        <f t="shared" si="2"/>
        <v>-0.35659858536922034</v>
      </c>
      <c r="X177" s="18">
        <f t="shared" si="2"/>
        <v>-0.22144476810073932</v>
      </c>
      <c r="BA177" s="49" t="s">
        <v>5</v>
      </c>
      <c r="BB177" s="18">
        <v>0.31251524831992983</v>
      </c>
    </row>
    <row r="178">
      <c r="A178" s="8">
        <v>20</v>
      </c>
      <c r="B178" s="2" t="s">
        <v>25</v>
      </c>
      <c r="C178" s="1" t="s">
        <v>107</v>
      </c>
      <c r="D178" s="69" t="s">
        <v>106</v>
      </c>
      <c r="E178" s="18">
        <f t="shared" ref="E178:O181" si="4">LOG(E10/E21,2)</f>
        <v>0.77513197127360234</v>
      </c>
      <c r="F178" s="18">
        <f t="shared" si="4"/>
        <v>0.86815438552109825</v>
      </c>
      <c r="G178" s="18">
        <f t="shared" si="4"/>
        <v>0.5954874936064003</v>
      </c>
      <c r="H178" s="18">
        <f t="shared" si="4"/>
        <v>0.40197255965725326</v>
      </c>
      <c r="I178" s="18">
        <f t="shared" si="4"/>
        <v>0.57775044196918635</v>
      </c>
      <c r="J178" s="18">
        <f t="shared" si="4"/>
        <v>0.43946132674769484</v>
      </c>
      <c r="K178" s="18">
        <f t="shared" si="4"/>
        <v>0.60177449417223838</v>
      </c>
      <c r="L178" s="18">
        <f t="shared" si="4"/>
        <v>0.059255919710914651</v>
      </c>
      <c r="M178" s="18">
        <f t="shared" si="4"/>
        <v>0.2690542730185238</v>
      </c>
      <c r="N178" s="35">
        <f t="shared" si="4"/>
        <v>0.88663895905090084</v>
      </c>
      <c r="O178" s="18">
        <f t="shared" si="4"/>
        <v>0.39517158891495335</v>
      </c>
      <c r="P178" s="18"/>
      <c r="Q178" s="18">
        <f t="shared" ref="Q178:S181" si="5">LOG(Q10/Q21,2)</f>
        <v>-0.36627010599663146</v>
      </c>
      <c r="R178" s="18">
        <f t="shared" si="5"/>
        <v>-0.053205882596953011</v>
      </c>
      <c r="S178" s="18">
        <f t="shared" si="5"/>
        <v>0.15766369852990775</v>
      </c>
      <c r="T178" s="18">
        <f t="shared" si="3"/>
        <v>0.40302671010546953</v>
      </c>
      <c r="U178" s="18">
        <f t="shared" ref="U178:V181" si="6">LOG(U10/U21,2)</f>
        <v>0.44025390908004247</v>
      </c>
      <c r="V178" s="18">
        <f t="shared" si="6"/>
        <v>0.078198954549547839</v>
      </c>
      <c r="W178" s="18"/>
      <c r="X178" s="18">
        <f t="shared" ref="X178:X181" si="7">LOG(X10/X21,2)</f>
        <v>-0.18077366740667034</v>
      </c>
      <c r="BA178" s="49" t="s">
        <v>5</v>
      </c>
      <c r="BB178" s="18">
        <v>-0.10191773769077277</v>
      </c>
    </row>
    <row r="179">
      <c r="A179" s="8">
        <v>21</v>
      </c>
      <c r="B179" s="2" t="s">
        <v>25</v>
      </c>
      <c r="C179" s="1" t="s">
        <v>107</v>
      </c>
      <c r="D179" s="69" t="s">
        <v>106</v>
      </c>
      <c r="E179" s="18">
        <f t="shared" si="4"/>
        <v>0.54331160543338808</v>
      </c>
      <c r="F179" s="18">
        <f t="shared" si="4"/>
        <v>0.1975271176094677</v>
      </c>
      <c r="G179" s="18">
        <f t="shared" si="4"/>
        <v>0.74402682384070984</v>
      </c>
      <c r="H179" s="18">
        <f t="shared" si="4"/>
        <v>-0.15693578188542309</v>
      </c>
      <c r="I179" s="18">
        <f t="shared" si="4"/>
        <v>-0.057014347931524711</v>
      </c>
      <c r="J179" s="18">
        <f t="shared" si="4"/>
        <v>0.001733680673463746</v>
      </c>
      <c r="K179" s="18">
        <f t="shared" si="4"/>
        <v>0.38946769430156336</v>
      </c>
      <c r="L179" s="18">
        <f t="shared" si="4"/>
        <v>-0.14001835278197539</v>
      </c>
      <c r="M179" s="18">
        <f t="shared" si="4"/>
        <v>-0.34103512420901838</v>
      </c>
      <c r="N179" s="35">
        <f t="shared" si="4"/>
        <v>-0.44095057576296542</v>
      </c>
      <c r="O179" s="18">
        <f t="shared" si="4"/>
        <v>-0.75903104343042882</v>
      </c>
      <c r="P179" s="18">
        <f t="shared" ref="P179:P181" si="8">LOG(P11/P22,2)</f>
        <v>-0.12671654902409685</v>
      </c>
      <c r="Q179" s="18">
        <f t="shared" si="5"/>
        <v>-0.17597987758795164</v>
      </c>
      <c r="R179" s="18">
        <f t="shared" si="5"/>
        <v>-0.17997630298197542</v>
      </c>
      <c r="S179" s="18">
        <f t="shared" si="5"/>
        <v>-0.22338729248489347</v>
      </c>
      <c r="T179" s="18">
        <f t="shared" si="3"/>
        <v>-0.65078276562039461</v>
      </c>
      <c r="U179" s="18">
        <f t="shared" si="6"/>
        <v>-0.66576403953418528</v>
      </c>
      <c r="V179" s="18">
        <f t="shared" si="6"/>
        <v>-0.77140213147686931</v>
      </c>
      <c r="W179" s="18">
        <f t="shared" ref="W179:W181" si="9">LOG(W11/W22,2)</f>
        <v>-1.0077044842617062</v>
      </c>
      <c r="X179" s="18">
        <f t="shared" si="7"/>
        <v>-0.62779012128228473</v>
      </c>
      <c r="BA179" s="49" t="s">
        <v>5</v>
      </c>
      <c r="BB179" s="18">
        <v>0.13434768913807776</v>
      </c>
    </row>
    <row r="180">
      <c r="A180" s="8">
        <v>22</v>
      </c>
      <c r="B180" s="2" t="s">
        <v>25</v>
      </c>
      <c r="C180" s="1" t="s">
        <v>107</v>
      </c>
      <c r="D180" s="69" t="s">
        <v>106</v>
      </c>
      <c r="E180" s="18">
        <f t="shared" si="4"/>
        <v>0.76302300364857811</v>
      </c>
      <c r="F180" s="18">
        <f t="shared" si="4"/>
        <v>0.45495724759271922</v>
      </c>
      <c r="G180" s="18">
        <f t="shared" si="4"/>
        <v>0.68279526908186683</v>
      </c>
      <c r="H180" s="18">
        <f t="shared" si="4"/>
        <v>-0.34016888110830107</v>
      </c>
      <c r="I180" s="18">
        <f t="shared" si="4"/>
        <v>0.055553089972209112</v>
      </c>
      <c r="J180" s="18">
        <f t="shared" si="4"/>
        <v>-0.079984284860729213</v>
      </c>
      <c r="K180" s="18">
        <f t="shared" si="4"/>
        <v>0.016969701097460755</v>
      </c>
      <c r="L180" s="18">
        <f t="shared" si="4"/>
        <v>-0.3984111200497405</v>
      </c>
      <c r="M180" s="18">
        <f t="shared" si="4"/>
        <v>0.14177036348255773</v>
      </c>
      <c r="N180" s="35">
        <f t="shared" si="4"/>
        <v>0.64042452927222016</v>
      </c>
      <c r="O180" s="18">
        <f t="shared" si="4"/>
        <v>-0.6281860763716719</v>
      </c>
      <c r="P180" s="18">
        <f t="shared" si="8"/>
        <v>-0.17737436936383591</v>
      </c>
      <c r="Q180" s="18">
        <f t="shared" si="5"/>
        <v>-0.43410116582305225</v>
      </c>
      <c r="R180" s="18">
        <f t="shared" si="5"/>
        <v>-0.26792904289633157</v>
      </c>
      <c r="S180" s="18">
        <f t="shared" si="5"/>
        <v>-0.17819747949705814</v>
      </c>
      <c r="T180" s="18">
        <f t="shared" si="3"/>
        <v>-0.0190292970704702</v>
      </c>
      <c r="U180" s="18">
        <f t="shared" si="6"/>
        <v>0.037690701183463085</v>
      </c>
      <c r="V180" s="18">
        <f t="shared" si="6"/>
        <v>-0.44138617046716633</v>
      </c>
      <c r="W180" s="18">
        <f t="shared" si="9"/>
        <v>-0.56631166079810491</v>
      </c>
      <c r="X180" s="18">
        <f t="shared" si="7"/>
        <v>-0.56115478909168837</v>
      </c>
      <c r="BA180" s="49" t="s">
        <v>5</v>
      </c>
    </row>
    <row r="181">
      <c r="A181" s="8">
        <v>23</v>
      </c>
      <c r="B181" s="2" t="s">
        <v>25</v>
      </c>
      <c r="C181" s="1" t="s">
        <v>107</v>
      </c>
      <c r="D181" s="69" t="s">
        <v>106</v>
      </c>
      <c r="E181" s="18">
        <f t="shared" si="4"/>
        <v>0.0036576500688822577</v>
      </c>
      <c r="F181" s="18">
        <f t="shared" si="4"/>
        <v>-0.44156713398561304</v>
      </c>
      <c r="G181" s="18">
        <f t="shared" si="4"/>
        <v>-0.14666060742987988</v>
      </c>
      <c r="H181" s="18">
        <f t="shared" si="4"/>
        <v>0.28513742225594874</v>
      </c>
      <c r="I181" s="18">
        <f t="shared" si="4"/>
        <v>-0.059900198929099174</v>
      </c>
      <c r="J181" s="18">
        <f t="shared" si="4"/>
        <v>0.39553500073456488</v>
      </c>
      <c r="K181" s="18">
        <f t="shared" si="4"/>
        <v>0.13661094263370607</v>
      </c>
      <c r="L181" s="18">
        <f t="shared" si="4"/>
        <v>-0.08445994388247495</v>
      </c>
      <c r="M181" s="18">
        <f t="shared" si="4"/>
        <v>0.26229990989462199</v>
      </c>
      <c r="N181" s="35">
        <f t="shared" si="4"/>
        <v>-0.4482804744691456</v>
      </c>
      <c r="O181" s="18">
        <f t="shared" si="4"/>
        <v>0.22734819967310091</v>
      </c>
      <c r="P181" s="18">
        <f t="shared" si="8"/>
        <v>0.10978521710890615</v>
      </c>
      <c r="Q181" s="18">
        <f t="shared" si="5"/>
        <v>0.1177385873437123</v>
      </c>
      <c r="R181" s="18">
        <f t="shared" si="5"/>
        <v>0.18225184362242522</v>
      </c>
      <c r="S181" s="18">
        <f t="shared" si="5"/>
        <v>0.14331606609284522</v>
      </c>
      <c r="T181" s="18">
        <f t="shared" si="3"/>
        <v>0.1657630338828871</v>
      </c>
      <c r="U181" s="18">
        <f t="shared" si="6"/>
        <v>0.35441562586418063</v>
      </c>
      <c r="V181" s="18">
        <f t="shared" si="6"/>
        <v>0.18975732493710593</v>
      </c>
      <c r="W181" s="18">
        <f t="shared" si="9"/>
        <v>0.19391795177149201</v>
      </c>
      <c r="X181" s="18">
        <f t="shared" si="7"/>
        <v>0.056262671232284379</v>
      </c>
      <c r="BA181" s="49" t="s">
        <v>5</v>
      </c>
      <c r="BB181" s="18">
        <v>-0.20456934545156297</v>
      </c>
    </row>
    <row r="182">
      <c r="A182" s="23"/>
      <c r="B182" s="22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35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BA182" s="49" t="s">
        <v>5</v>
      </c>
      <c r="BB182" s="18">
        <v>0.095475147141123096</v>
      </c>
    </row>
    <row r="183">
      <c r="A183" s="23" t="s">
        <v>32</v>
      </c>
      <c r="B183" s="53" t="s">
        <v>33</v>
      </c>
      <c r="C183" s="1" t="s">
        <v>107</v>
      </c>
      <c r="D183" s="53" t="s">
        <v>108</v>
      </c>
      <c r="E183" s="18">
        <f t="shared" ref="E183:X192" si="10">LOG(E56/E67,2)</f>
        <v>0.19098532014287978</v>
      </c>
      <c r="F183" s="18">
        <f t="shared" si="10"/>
        <v>0.31385881319177733</v>
      </c>
      <c r="G183" s="18">
        <f t="shared" si="10"/>
        <v>0.73641814703707364</v>
      </c>
      <c r="H183" s="18">
        <f t="shared" si="10"/>
        <v>0.39678815022709257</v>
      </c>
      <c r="I183" s="18">
        <f t="shared" si="10"/>
        <v>0.16977180477280976</v>
      </c>
      <c r="J183" s="18">
        <f t="shared" si="10"/>
        <v>0.20343220852512844</v>
      </c>
      <c r="K183" s="18">
        <f t="shared" si="10"/>
        <v>-0.076460580205653508</v>
      </c>
      <c r="L183" s="18">
        <f t="shared" si="10"/>
        <v>0.14044778729791071</v>
      </c>
      <c r="M183" s="18">
        <f t="shared" si="10"/>
        <v>0.24869876246983599</v>
      </c>
      <c r="N183" s="35">
        <f t="shared" si="10"/>
        <v>0.096967637305332643</v>
      </c>
      <c r="O183" s="18">
        <f t="shared" si="10"/>
        <v>-0.16935288582704158</v>
      </c>
      <c r="P183" s="18">
        <f t="shared" si="10"/>
        <v>0.3378486846104799</v>
      </c>
      <c r="Q183" s="18">
        <f t="shared" si="10"/>
        <v>0.14066648697552683</v>
      </c>
      <c r="R183" s="18">
        <f t="shared" si="10"/>
        <v>0.52199956267743453</v>
      </c>
      <c r="S183" s="18">
        <f t="shared" si="10"/>
        <v>-0.29494277264766156</v>
      </c>
      <c r="T183" s="18">
        <f t="shared" si="10"/>
        <v>-0.24878491391549404</v>
      </c>
      <c r="U183" s="18">
        <f t="shared" si="10"/>
        <v>0.03460950443725385</v>
      </c>
      <c r="V183" s="18">
        <f t="shared" si="10"/>
        <v>-0.29542186325158148</v>
      </c>
      <c r="W183" s="18">
        <f t="shared" si="10"/>
        <v>-0.69321882250657552</v>
      </c>
      <c r="X183" s="18">
        <f t="shared" si="10"/>
        <v>-0.31195035094096762</v>
      </c>
      <c r="BA183" s="49" t="s">
        <v>5</v>
      </c>
      <c r="BB183" s="18">
        <v>0.7309484973830509</v>
      </c>
    </row>
    <row r="184">
      <c r="A184" s="23" t="s">
        <v>34</v>
      </c>
      <c r="B184" s="53" t="s">
        <v>33</v>
      </c>
      <c r="C184" s="1" t="s">
        <v>107</v>
      </c>
      <c r="D184" s="53" t="s">
        <v>108</v>
      </c>
      <c r="E184" s="18">
        <f t="shared" si="10"/>
        <v>0.15885779012397705</v>
      </c>
      <c r="F184" s="18">
        <f t="shared" si="10"/>
        <v>0.0073115086031102184</v>
      </c>
      <c r="G184" s="18">
        <f t="shared" si="10"/>
        <v>0.17652171177818859</v>
      </c>
      <c r="H184" s="18">
        <f t="shared" si="10"/>
        <v>-0.243304293577398</v>
      </c>
      <c r="I184" s="18">
        <f t="shared" si="10"/>
        <v>0.011241633648692125</v>
      </c>
      <c r="J184" s="18">
        <f t="shared" si="10"/>
        <v>-0.18902605658159638</v>
      </c>
      <c r="K184" s="18">
        <f t="shared" si="10"/>
        <v>-0.16279133420968761</v>
      </c>
      <c r="L184" s="18">
        <f t="shared" si="10"/>
        <v>-0.19280511280507648</v>
      </c>
      <c r="M184" s="18">
        <f t="shared" si="10"/>
        <v>-0.097821000689034182</v>
      </c>
      <c r="N184" s="35">
        <f t="shared" si="10"/>
        <v>0.091310335081243019</v>
      </c>
      <c r="O184" s="18">
        <f t="shared" si="10"/>
        <v>-0.19867599236571939</v>
      </c>
      <c r="P184" s="18">
        <f t="shared" si="10"/>
        <v>-0.28365004111247022</v>
      </c>
      <c r="Q184" s="18">
        <f t="shared" si="10"/>
        <v>-0.03838329701198729</v>
      </c>
      <c r="R184" s="18">
        <f t="shared" si="10"/>
        <v>-0.1470566292088519</v>
      </c>
      <c r="S184" s="18">
        <f t="shared" si="10"/>
        <v>-0.061942698875653637</v>
      </c>
      <c r="T184" s="18">
        <f t="shared" si="10"/>
        <v>-0.6767913433274918</v>
      </c>
      <c r="U184" s="18">
        <f t="shared" si="10"/>
        <v>-0.49245241528751638</v>
      </c>
      <c r="V184" s="18">
        <f t="shared" si="10"/>
        <v>-0.72481046951675976</v>
      </c>
      <c r="W184" s="18">
        <f t="shared" si="10"/>
        <v>-0.95254610740258117</v>
      </c>
      <c r="X184" s="18">
        <f t="shared" si="10"/>
        <v>-0.60619637279298721</v>
      </c>
      <c r="BA184" s="49" t="s">
        <v>5</v>
      </c>
      <c r="BB184" s="18">
        <v>0.19577810916793456</v>
      </c>
    </row>
    <row r="185">
      <c r="A185" s="23" t="s">
        <v>35</v>
      </c>
      <c r="B185" s="53" t="s">
        <v>33</v>
      </c>
      <c r="C185" s="1" t="s">
        <v>107</v>
      </c>
      <c r="D185" s="53" t="s">
        <v>108</v>
      </c>
      <c r="E185" s="18">
        <f t="shared" si="10"/>
        <v>0.60445648405659391</v>
      </c>
      <c r="F185" s="18">
        <f t="shared" si="10"/>
        <v>0.26785864872017989</v>
      </c>
      <c r="G185" s="18">
        <f t="shared" si="10"/>
        <v>-0.47360099027095309</v>
      </c>
      <c r="H185" s="18">
        <f t="shared" si="10"/>
        <v>0.078079628889926048</v>
      </c>
      <c r="I185" s="18">
        <f t="shared" si="10"/>
        <v>0.07303454785795109</v>
      </c>
      <c r="J185" s="18">
        <f t="shared" si="10"/>
        <v>0.49073857998126186</v>
      </c>
      <c r="K185" s="18">
        <f t="shared" si="10"/>
        <v>-0.11516056351471726</v>
      </c>
      <c r="L185" s="18">
        <f t="shared" si="10"/>
        <v>0.14907581951529053</v>
      </c>
      <c r="M185" s="18">
        <f t="shared" si="10"/>
        <v>0.20681706440679293</v>
      </c>
      <c r="N185" s="35">
        <f t="shared" si="10"/>
        <v>-0.38056036447979541</v>
      </c>
      <c r="O185" s="18">
        <f t="shared" si="10"/>
        <v>-0.014890803005514971</v>
      </c>
      <c r="P185" s="18">
        <f t="shared" si="10"/>
        <v>0.040266837531451445</v>
      </c>
      <c r="Q185" s="18">
        <f t="shared" si="10"/>
        <v>0.067013976758823271</v>
      </c>
      <c r="R185" s="18">
        <f t="shared" si="10"/>
        <v>-0.18524591169144941</v>
      </c>
      <c r="S185" s="18">
        <f t="shared" si="10"/>
        <v>0.26972496875418028</v>
      </c>
      <c r="T185" s="18">
        <f t="shared" si="10"/>
        <v>-0.08817041312577116</v>
      </c>
      <c r="U185" s="18">
        <f t="shared" si="10"/>
        <v>-0.29742527191175727</v>
      </c>
      <c r="V185" s="18">
        <f t="shared" si="10"/>
        <v>-0.094271874897614988</v>
      </c>
      <c r="W185" s="18">
        <f t="shared" si="10"/>
        <v>-0.32818807976644532</v>
      </c>
      <c r="X185" s="18">
        <f t="shared" si="10"/>
        <v>0.11181815484431502</v>
      </c>
      <c r="BA185" s="49" t="s">
        <v>5</v>
      </c>
      <c r="BB185" s="18">
        <v>-0.14963908446257895</v>
      </c>
    </row>
    <row r="186">
      <c r="A186" s="23" t="s">
        <v>36</v>
      </c>
      <c r="B186" s="53" t="s">
        <v>33</v>
      </c>
      <c r="C186" s="1" t="s">
        <v>107</v>
      </c>
      <c r="D186" s="53" t="s">
        <v>108</v>
      </c>
      <c r="E186" s="18">
        <f t="shared" si="10"/>
        <v>0.29684005158134114</v>
      </c>
      <c r="F186" s="18">
        <f t="shared" si="10"/>
        <v>0.27252836149581616</v>
      </c>
      <c r="G186" s="18">
        <f t="shared" si="10"/>
        <v>0.068637436658075118</v>
      </c>
      <c r="H186" s="18">
        <f t="shared" si="10"/>
        <v>0.20590856772217297</v>
      </c>
      <c r="I186" s="18">
        <f t="shared" si="10"/>
        <v>0.43322893232925808</v>
      </c>
      <c r="J186" s="18">
        <f t="shared" si="10"/>
        <v>0.10378432142404256</v>
      </c>
      <c r="K186" s="18">
        <f t="shared" si="10"/>
        <v>0.12872290634554984</v>
      </c>
      <c r="L186" s="18">
        <f t="shared" si="10"/>
        <v>0.24651724570127506</v>
      </c>
      <c r="M186" s="18">
        <f t="shared" si="10"/>
        <v>0.33927209000801373</v>
      </c>
      <c r="N186" s="35">
        <f t="shared" si="10"/>
        <v>0.026100966789925722</v>
      </c>
      <c r="O186" s="18">
        <f t="shared" si="10"/>
        <v>0.14722595318317805</v>
      </c>
      <c r="P186" s="18">
        <f t="shared" si="10"/>
        <v>-0.063001535069843934</v>
      </c>
      <c r="Q186" s="18">
        <f t="shared" si="10"/>
        <v>0.22918007340711058</v>
      </c>
      <c r="R186" s="18">
        <f t="shared" si="10"/>
        <v>0.27210379732068574</v>
      </c>
      <c r="S186" s="18">
        <f t="shared" si="10"/>
        <v>0.039333924548726189</v>
      </c>
      <c r="T186" s="18">
        <f t="shared" si="10"/>
        <v>0.098288393136528249</v>
      </c>
      <c r="U186" s="18">
        <f t="shared" si="10"/>
        <v>0.13563125225003553</v>
      </c>
      <c r="V186" s="18">
        <f t="shared" si="10"/>
        <v>0.1125706784213991</v>
      </c>
      <c r="W186" s="18">
        <f t="shared" si="10"/>
        <v>-0.059412638370723858</v>
      </c>
      <c r="X186" s="18">
        <f t="shared" si="10"/>
        <v>0.073937744925511431</v>
      </c>
      <c r="BA186" s="49" t="s">
        <v>5</v>
      </c>
      <c r="BB186" s="18">
        <v>0.2064469928275425</v>
      </c>
    </row>
    <row r="187">
      <c r="A187" s="23" t="s">
        <v>37</v>
      </c>
      <c r="B187" s="53" t="s">
        <v>33</v>
      </c>
      <c r="C187" s="1" t="s">
        <v>107</v>
      </c>
      <c r="D187" s="53" t="s">
        <v>108</v>
      </c>
      <c r="E187" s="18">
        <f t="shared" si="10"/>
        <v>0.35172458227090903</v>
      </c>
      <c r="F187" s="18">
        <f t="shared" si="10"/>
        <v>0.16330370281305978</v>
      </c>
      <c r="G187" s="18">
        <f t="shared" si="10"/>
        <v>-0.021313536740232869</v>
      </c>
      <c r="H187" s="18">
        <f t="shared" si="10"/>
        <v>0.49986600769148648</v>
      </c>
      <c r="I187" s="18">
        <f t="shared" si="10"/>
        <v>-0.027508973605351577</v>
      </c>
      <c r="J187" s="18">
        <f t="shared" si="10"/>
        <v>0.33317022317083883</v>
      </c>
      <c r="K187" s="18">
        <f t="shared" si="10"/>
        <v>0.11942596199824519</v>
      </c>
      <c r="L187" s="18">
        <f t="shared" si="10"/>
        <v>0.46469617335239222</v>
      </c>
      <c r="M187" s="18">
        <f t="shared" si="10"/>
        <v>0.023224928417625117</v>
      </c>
      <c r="N187" s="35">
        <f t="shared" si="10"/>
        <v>-0.36953748869621972</v>
      </c>
      <c r="O187" s="18">
        <f t="shared" si="10"/>
        <v>0.41372753384067718</v>
      </c>
      <c r="P187" s="18">
        <f t="shared" si="10"/>
        <v>0.28288096693104753</v>
      </c>
      <c r="Q187" s="18">
        <f t="shared" si="10"/>
        <v>0.29800265832998274</v>
      </c>
      <c r="R187" s="18">
        <f t="shared" si="10"/>
        <v>0.421872453413763</v>
      </c>
      <c r="S187" s="18">
        <f t="shared" si="10"/>
        <v>0.32978966118763492</v>
      </c>
      <c r="T187" s="18">
        <f t="shared" si="10"/>
        <v>0.91058727094328284</v>
      </c>
      <c r="U187" s="18">
        <f t="shared" si="10"/>
        <v>0.44546788640914425</v>
      </c>
      <c r="V187" s="18">
        <f t="shared" si="10"/>
        <v>0.73215213572068261</v>
      </c>
      <c r="W187" s="18">
        <f t="shared" si="10"/>
        <v>1.1283517778807679</v>
      </c>
      <c r="X187" s="18">
        <f t="shared" si="10"/>
        <v>0.7827668068774335</v>
      </c>
      <c r="BA187" s="49" t="s">
        <v>5</v>
      </c>
      <c r="BB187" s="18">
        <v>0.49145291340638164</v>
      </c>
    </row>
    <row r="188">
      <c r="A188" s="23" t="s">
        <v>38</v>
      </c>
      <c r="B188" s="53" t="s">
        <v>33</v>
      </c>
      <c r="C188" s="1" t="s">
        <v>107</v>
      </c>
      <c r="D188" s="53" t="s">
        <v>108</v>
      </c>
      <c r="E188" s="18">
        <f t="shared" si="10"/>
        <v>0.045945599719894717</v>
      </c>
      <c r="F188" s="18">
        <f t="shared" si="10"/>
        <v>0.315467250355495</v>
      </c>
      <c r="G188" s="18">
        <f t="shared" si="10"/>
        <v>-0.32473811031040489</v>
      </c>
      <c r="H188" s="18">
        <f t="shared" si="10"/>
        <v>0.051404721256283384</v>
      </c>
      <c r="I188" s="18">
        <f t="shared" si="10"/>
        <v>0.097374200498954414</v>
      </c>
      <c r="J188" s="18">
        <f t="shared" si="10"/>
        <v>-0.0047873022430482155</v>
      </c>
      <c r="K188" s="18">
        <f t="shared" si="10"/>
        <v>-0.21759705785004341</v>
      </c>
      <c r="L188" s="18">
        <f t="shared" si="10"/>
        <v>0.11952183990547394</v>
      </c>
      <c r="M188" s="18">
        <f t="shared" si="10"/>
        <v>0.25156133714233231</v>
      </c>
      <c r="N188" s="35">
        <f t="shared" si="10"/>
        <v>-0.15677671689878339</v>
      </c>
      <c r="O188" s="18">
        <f t="shared" si="10"/>
        <v>-0.0078706316614337631</v>
      </c>
      <c r="P188" s="18">
        <f t="shared" si="10"/>
        <v>-0.17743373704239424</v>
      </c>
      <c r="Q188" s="18">
        <f t="shared" si="10"/>
        <v>0.0085308190109949847</v>
      </c>
      <c r="R188" s="18">
        <f t="shared" si="10"/>
        <v>-0.12416761991352884</v>
      </c>
      <c r="S188" s="18">
        <f t="shared" si="10"/>
        <v>0.040263209094589671</v>
      </c>
      <c r="T188" s="18">
        <f t="shared" si="10"/>
        <v>-0.33539031604359432</v>
      </c>
      <c r="U188" s="18">
        <f t="shared" si="10"/>
        <v>-0.19567690816903577</v>
      </c>
      <c r="V188" s="18">
        <f t="shared" si="10"/>
        <v>-0.33525656449377661</v>
      </c>
      <c r="W188" s="18">
        <f t="shared" si="10"/>
        <v>-0.29538967904088365</v>
      </c>
      <c r="X188" s="18">
        <f t="shared" si="10"/>
        <v>-0.14121411217273289</v>
      </c>
      <c r="BA188" s="49" t="s">
        <v>5</v>
      </c>
      <c r="BB188" s="18">
        <v>1.0328470474783189</v>
      </c>
    </row>
    <row r="189">
      <c r="A189" s="23" t="s">
        <v>39</v>
      </c>
      <c r="B189" s="53" t="s">
        <v>33</v>
      </c>
      <c r="C189" s="1" t="s">
        <v>107</v>
      </c>
      <c r="D189" s="53" t="s">
        <v>108</v>
      </c>
      <c r="E189" s="18">
        <f t="shared" si="10"/>
        <v>0.23053227371919649</v>
      </c>
      <c r="F189" s="18">
        <f t="shared" si="10"/>
        <v>0.29684233351196432</v>
      </c>
      <c r="G189" s="18">
        <f t="shared" si="10"/>
        <v>0.044615655130532568</v>
      </c>
      <c r="H189" s="18">
        <f t="shared" si="10"/>
        <v>0.42199208195199905</v>
      </c>
      <c r="I189" s="18">
        <f t="shared" si="10"/>
        <v>0.18131485488952556</v>
      </c>
      <c r="J189" s="18">
        <f t="shared" si="10"/>
        <v>0.48776547703560386</v>
      </c>
      <c r="K189" s="18">
        <f t="shared" si="10"/>
        <v>0.14969528110288383</v>
      </c>
      <c r="L189" s="18">
        <f t="shared" si="10"/>
        <v>0.24847090471376257</v>
      </c>
      <c r="M189" s="18">
        <f t="shared" si="10"/>
        <v>-0.13495442787699399</v>
      </c>
      <c r="N189" s="35">
        <f t="shared" si="10"/>
        <v>-0.71832603953289831</v>
      </c>
      <c r="O189" s="18">
        <f t="shared" si="10"/>
        <v>0.024988319231693146</v>
      </c>
      <c r="P189" s="18">
        <f t="shared" si="10"/>
        <v>0.38833505602195512</v>
      </c>
      <c r="Q189" s="18">
        <f t="shared" si="10"/>
        <v>0.14848379738067941</v>
      </c>
      <c r="R189" s="18">
        <f t="shared" si="10"/>
        <v>0.19090914049295848</v>
      </c>
      <c r="S189" s="18">
        <f t="shared" si="10"/>
        <v>0.016251528578761994</v>
      </c>
      <c r="T189" s="18">
        <f t="shared" si="10"/>
        <v>0.1913661833464857</v>
      </c>
      <c r="U189" s="18">
        <f t="shared" si="10"/>
        <v>0.095158724253234989</v>
      </c>
      <c r="V189" s="18">
        <f t="shared" si="10"/>
        <v>0.46514099809729387</v>
      </c>
      <c r="W189" s="18">
        <f t="shared" si="10"/>
        <v>0.6563587833945973</v>
      </c>
      <c r="X189" s="18">
        <f t="shared" si="10"/>
        <v>0.41736079674377091</v>
      </c>
      <c r="BA189" s="49" t="s">
        <v>5</v>
      </c>
      <c r="BB189" s="18">
        <v>0.16706771143376384</v>
      </c>
    </row>
    <row r="190">
      <c r="A190" s="23" t="s">
        <v>40</v>
      </c>
      <c r="B190" s="53" t="s">
        <v>33</v>
      </c>
      <c r="C190" s="1" t="s">
        <v>107</v>
      </c>
      <c r="D190" s="53" t="s">
        <v>108</v>
      </c>
      <c r="E190" s="18">
        <f t="shared" si="10"/>
        <v>0.28604786203504795</v>
      </c>
      <c r="F190" s="18">
        <f t="shared" si="10"/>
        <v>0.30313084323825729</v>
      </c>
      <c r="G190" s="18">
        <f t="shared" si="10"/>
        <v>0.49726062458651737</v>
      </c>
      <c r="H190" s="18">
        <f t="shared" si="10"/>
        <v>0.18115306843369561</v>
      </c>
      <c r="I190" s="18">
        <f t="shared" si="10"/>
        <v>0.38806829082683492</v>
      </c>
      <c r="J190" s="18">
        <f t="shared" si="10"/>
        <v>-0.0077568433500234029</v>
      </c>
      <c r="K190" s="18">
        <f t="shared" si="10"/>
        <v>0.1803110464920788</v>
      </c>
      <c r="L190" s="18">
        <f t="shared" si="10"/>
        <v>0.12332076709703101</v>
      </c>
      <c r="M190" s="18">
        <f t="shared" si="10"/>
        <v>0.35269405123287256</v>
      </c>
      <c r="N190" s="35">
        <f t="shared" si="10"/>
        <v>0.46146514398776173</v>
      </c>
      <c r="O190" s="18">
        <f t="shared" si="10"/>
        <v>0.032963600344298329</v>
      </c>
      <c r="P190" s="18">
        <f t="shared" si="10"/>
        <v>0.20220761835656051</v>
      </c>
      <c r="Q190" s="18">
        <f t="shared" si="10"/>
        <v>-0.14423526724646549</v>
      </c>
      <c r="R190" s="18">
        <f t="shared" si="10"/>
        <v>0.038055963214795305</v>
      </c>
      <c r="S190" s="18">
        <f t="shared" si="10"/>
        <v>0.29723443085489171</v>
      </c>
      <c r="T190" s="18">
        <f t="shared" si="10"/>
        <v>0.41404099538137401</v>
      </c>
      <c r="U190" s="18">
        <f t="shared" si="10"/>
        <v>0.14917749814683123</v>
      </c>
      <c r="V190" s="18">
        <f t="shared" si="10"/>
        <v>0.34416762499387515</v>
      </c>
      <c r="W190" s="18">
        <f t="shared" si="10"/>
        <v>0.59659498284727552</v>
      </c>
      <c r="X190" s="18">
        <f t="shared" si="10"/>
        <v>0.2562082877721702</v>
      </c>
      <c r="BA190" s="49" t="s">
        <v>5</v>
      </c>
      <c r="BB190" s="18">
        <v>0.1149063138588684</v>
      </c>
    </row>
    <row r="191">
      <c r="A191" s="23" t="s">
        <v>41</v>
      </c>
      <c r="B191" s="53" t="s">
        <v>33</v>
      </c>
      <c r="C191" s="1" t="s">
        <v>107</v>
      </c>
      <c r="D191" s="53" t="s">
        <v>108</v>
      </c>
      <c r="E191" s="18">
        <f t="shared" si="10"/>
        <v>0.52892927322898209</v>
      </c>
      <c r="F191" s="18">
        <f t="shared" si="10"/>
        <v>0.12017445462507126</v>
      </c>
      <c r="G191" s="18">
        <f t="shared" si="10"/>
        <v>0.24904581982660845</v>
      </c>
      <c r="H191" s="18">
        <f t="shared" si="10"/>
        <v>0.88262095161895926</v>
      </c>
      <c r="I191" s="18">
        <f t="shared" si="10"/>
        <v>0.13152494477308085</v>
      </c>
      <c r="J191" s="18">
        <f t="shared" si="10"/>
        <v>0.59117025060366057</v>
      </c>
      <c r="K191" s="18">
        <f t="shared" si="10"/>
        <v>0.26125752915833006</v>
      </c>
      <c r="L191" s="18">
        <f t="shared" si="10"/>
        <v>0.53465138385031719</v>
      </c>
      <c r="M191" s="18">
        <f t="shared" si="10"/>
        <v>-0.032987302307257695</v>
      </c>
      <c r="N191" s="35">
        <f t="shared" si="10"/>
        <v>-0.30447346251255364</v>
      </c>
      <c r="O191" s="18">
        <f t="shared" si="10"/>
        <v>-0.089363836210289566</v>
      </c>
      <c r="P191" s="18">
        <f t="shared" si="10"/>
        <v>0.57426067469701059</v>
      </c>
      <c r="Q191" s="18">
        <f t="shared" si="10"/>
        <v>0.54702126098503245</v>
      </c>
      <c r="R191" s="18">
        <f t="shared" si="10"/>
        <v>0.4421192028564227</v>
      </c>
      <c r="S191" s="18">
        <f t="shared" si="10"/>
        <v>-0.045057354786601028</v>
      </c>
      <c r="T191" s="18">
        <f t="shared" si="10"/>
        <v>0.54128680290456843</v>
      </c>
      <c r="U191" s="18">
        <f t="shared" si="10"/>
        <v>0.32226975278755376</v>
      </c>
      <c r="V191" s="18">
        <f t="shared" si="10"/>
        <v>0.87879389294420118</v>
      </c>
      <c r="W191" s="18">
        <f t="shared" si="10"/>
        <v>1.2347200225597221</v>
      </c>
      <c r="X191" s="18">
        <f t="shared" si="10"/>
        <v>0.55208896320577772</v>
      </c>
      <c r="BA191" s="56"/>
    </row>
    <row r="192">
      <c r="A192" s="23" t="s">
        <v>42</v>
      </c>
      <c r="B192" s="53" t="s">
        <v>33</v>
      </c>
      <c r="C192" s="1" t="s">
        <v>107</v>
      </c>
      <c r="D192" s="53" t="s">
        <v>108</v>
      </c>
      <c r="E192" s="18">
        <f t="shared" si="10"/>
        <v>0.89000471566474548</v>
      </c>
      <c r="F192" s="18">
        <f t="shared" si="10"/>
        <v>0.34781346647338873</v>
      </c>
      <c r="G192" s="18">
        <f t="shared" si="10"/>
        <v>0.43418987235422973</v>
      </c>
      <c r="H192" s="18">
        <f t="shared" si="10"/>
        <v>0.18751797080167834</v>
      </c>
      <c r="I192" s="18">
        <f t="shared" si="10"/>
        <v>0.5370780179582243</v>
      </c>
      <c r="J192" s="18">
        <f t="shared" si="10"/>
        <v>0.35951480415423892</v>
      </c>
      <c r="K192" s="18">
        <f t="shared" si="10"/>
        <v>0.91144590337027809</v>
      </c>
      <c r="L192" s="18">
        <f t="shared" si="10"/>
        <v>-0.02990008148008234</v>
      </c>
      <c r="M192" s="18">
        <f t="shared" si="10"/>
        <v>-0.61481572578268673</v>
      </c>
      <c r="N192" s="35">
        <f t="shared" si="10"/>
        <v>-0.39206052501148919</v>
      </c>
      <c r="O192" s="18">
        <f t="shared" si="10"/>
        <v>-0.092091313968919147</v>
      </c>
      <c r="P192" s="18">
        <f t="shared" si="10"/>
        <v>0.21860117430297399</v>
      </c>
      <c r="Q192" s="18">
        <f t="shared" si="10"/>
        <v>0.072301923877519991</v>
      </c>
      <c r="R192" s="18">
        <f t="shared" si="10"/>
        <v>0.75736612786395219</v>
      </c>
      <c r="S192" s="18">
        <f t="shared" si="10"/>
        <v>-0.26112055770389514</v>
      </c>
      <c r="T192" s="18">
        <f t="shared" si="10"/>
        <v>-0.53572961942843456</v>
      </c>
      <c r="U192" s="18">
        <f t="shared" si="10"/>
        <v>-0.59168366377842374</v>
      </c>
      <c r="V192" s="18">
        <f t="shared" si="10"/>
        <v>-0.51261908720908256</v>
      </c>
      <c r="W192" s="18">
        <f t="shared" si="10"/>
        <v>-0.45890804959517939</v>
      </c>
      <c r="X192" s="18">
        <f t="shared" si="10"/>
        <v>-0.73490438937232472</v>
      </c>
      <c r="BA192" s="49" t="s">
        <v>14</v>
      </c>
      <c r="BB192" s="18">
        <v>-0.36802668773797742</v>
      </c>
    </row>
    <row r="193">
      <c r="N193" s="35"/>
      <c r="BA193" s="49" t="s">
        <v>14</v>
      </c>
      <c r="BB193" s="18">
        <v>0.00563801136487281</v>
      </c>
    </row>
    <row r="194">
      <c r="A194" s="23" t="s">
        <v>43</v>
      </c>
      <c r="B194" s="59" t="s">
        <v>44</v>
      </c>
      <c r="C194" s="1" t="s">
        <v>107</v>
      </c>
      <c r="D194" s="59" t="s">
        <v>108</v>
      </c>
      <c r="E194" s="18">
        <f t="shared" ref="E194:X203" si="11">LOG(E78/E89,2)</f>
        <v>0.19198171570030784</v>
      </c>
      <c r="F194" s="18">
        <f t="shared" si="11"/>
        <v>-0.036748414894129236</v>
      </c>
      <c r="G194" s="18">
        <f t="shared" si="11"/>
        <v>0.064643608070689806</v>
      </c>
      <c r="H194" s="18">
        <f t="shared" si="11"/>
        <v>0.060093269041401415</v>
      </c>
      <c r="I194" s="18">
        <f t="shared" si="11"/>
        <v>0.077662416883182692</v>
      </c>
      <c r="J194" s="18">
        <f t="shared" si="11"/>
        <v>0.29964991682715841</v>
      </c>
      <c r="K194" s="18">
        <f t="shared" si="11"/>
        <v>0.18243523355334917</v>
      </c>
      <c r="L194" s="18">
        <f t="shared" si="11"/>
        <v>0.2175108304833249</v>
      </c>
      <c r="M194" s="18">
        <f t="shared" si="11"/>
        <v>0.14790714885925149</v>
      </c>
      <c r="N194" s="35">
        <f t="shared" si="11"/>
        <v>-0.0057823525940061109</v>
      </c>
      <c r="O194" s="18">
        <f t="shared" si="11"/>
        <v>0.15956212218428326</v>
      </c>
      <c r="P194" s="18">
        <f t="shared" si="11"/>
        <v>-0.0010910710627874268</v>
      </c>
      <c r="Q194" s="18">
        <f t="shared" si="11"/>
        <v>0.20504124471116408</v>
      </c>
      <c r="R194" s="18">
        <f t="shared" si="11"/>
        <v>0.16028464142291263</v>
      </c>
      <c r="S194" s="18">
        <f t="shared" si="11"/>
        <v>-0.1510069408189153</v>
      </c>
      <c r="T194" s="18">
        <f t="shared" si="11"/>
        <v>0.067070880138152073</v>
      </c>
      <c r="U194" s="18">
        <f t="shared" si="11"/>
        <v>0.095805295958542314</v>
      </c>
      <c r="V194" s="18">
        <f t="shared" si="11"/>
        <v>0.22525654662994632</v>
      </c>
      <c r="W194" s="18">
        <f t="shared" si="11"/>
        <v>0.11057579640088692</v>
      </c>
      <c r="X194" s="18">
        <f t="shared" si="11"/>
        <v>0.17931588691735845</v>
      </c>
      <c r="BA194" s="49" t="s">
        <v>14</v>
      </c>
      <c r="BB194" s="18">
        <v>-0.37676971182571106</v>
      </c>
    </row>
    <row r="195">
      <c r="A195" s="23" t="s">
        <v>45</v>
      </c>
      <c r="B195" s="59" t="s">
        <v>44</v>
      </c>
      <c r="C195" s="1" t="s">
        <v>107</v>
      </c>
      <c r="D195" s="59" t="s">
        <v>108</v>
      </c>
      <c r="E195" s="18">
        <f t="shared" si="11"/>
        <v>0.23048532303227925</v>
      </c>
      <c r="F195" s="18">
        <f t="shared" si="11"/>
        <v>0.44321228811900698</v>
      </c>
      <c r="G195" s="18">
        <f t="shared" si="11"/>
        <v>0.052374138575028928</v>
      </c>
      <c r="H195" s="18">
        <f t="shared" si="11"/>
        <v>0.11395586726769734</v>
      </c>
      <c r="I195" s="18">
        <f t="shared" si="11"/>
        <v>0.22126941741076053</v>
      </c>
      <c r="J195" s="18">
        <f t="shared" si="11"/>
        <v>0.36967541071614823</v>
      </c>
      <c r="K195" s="18">
        <f t="shared" si="11"/>
        <v>-6.6690064076040955e-05</v>
      </c>
      <c r="L195" s="18">
        <f t="shared" si="11"/>
        <v>0.24955435908680246</v>
      </c>
      <c r="M195" s="18">
        <f t="shared" si="11"/>
        <v>0.060913523716612454</v>
      </c>
      <c r="N195" s="35">
        <f t="shared" si="11"/>
        <v>0.24434307485794229</v>
      </c>
      <c r="O195" s="18">
        <f t="shared" si="11"/>
        <v>-0.018365638008411671</v>
      </c>
      <c r="P195" s="18">
        <f t="shared" si="11"/>
        <v>-0.11731146853985047</v>
      </c>
      <c r="Q195" s="18">
        <f t="shared" si="11"/>
        <v>0.073785160511588566</v>
      </c>
      <c r="R195" s="18">
        <f t="shared" si="11"/>
        <v>-0.039707154368379627</v>
      </c>
      <c r="S195" s="18">
        <f t="shared" si="11"/>
        <v>0.094140418908587681</v>
      </c>
      <c r="T195" s="18">
        <f t="shared" si="11"/>
        <v>0.017810403548560255</v>
      </c>
      <c r="U195" s="18">
        <f t="shared" si="11"/>
        <v>0.21207258637836496</v>
      </c>
      <c r="V195" s="18">
        <f t="shared" si="11"/>
        <v>0.14128433968829265</v>
      </c>
      <c r="W195" s="18">
        <f t="shared" si="11"/>
        <v>0.13682147079077109</v>
      </c>
      <c r="X195" s="18">
        <f t="shared" si="11"/>
        <v>0.15706855735535716</v>
      </c>
      <c r="BA195" s="49" t="s">
        <v>14</v>
      </c>
      <c r="BB195" s="18">
        <v>-0.059563651742287914</v>
      </c>
    </row>
    <row r="196">
      <c r="A196" s="23" t="s">
        <v>46</v>
      </c>
      <c r="B196" s="59" t="s">
        <v>44</v>
      </c>
      <c r="C196" s="1" t="s">
        <v>107</v>
      </c>
      <c r="D196" s="59" t="s">
        <v>108</v>
      </c>
      <c r="E196" s="18">
        <f t="shared" si="11"/>
        <v>0.53268106517078795</v>
      </c>
      <c r="F196" s="18">
        <f t="shared" si="11"/>
        <v>0.6371174991456503</v>
      </c>
      <c r="G196" s="18">
        <f t="shared" si="11"/>
        <v>0.29330890064861825</v>
      </c>
      <c r="H196" s="18">
        <f t="shared" si="11"/>
        <v>0.33637103238143934</v>
      </c>
      <c r="I196" s="18">
        <f t="shared" si="11"/>
        <v>0.39055751591452514</v>
      </c>
      <c r="J196" s="18">
        <f t="shared" si="11"/>
        <v>0.29946202134262401</v>
      </c>
      <c r="K196" s="18">
        <f t="shared" si="11"/>
        <v>0.22839292834408492</v>
      </c>
      <c r="L196" s="18">
        <f t="shared" si="11"/>
        <v>0.36007856621965989</v>
      </c>
      <c r="M196" s="18">
        <f t="shared" si="11"/>
        <v>0.18907342037232966</v>
      </c>
      <c r="N196" s="35">
        <f t="shared" si="11"/>
        <v>0.22150578702124335</v>
      </c>
      <c r="O196" s="18">
        <f t="shared" si="11"/>
        <v>0.22595240368486771</v>
      </c>
      <c r="P196" s="18">
        <f t="shared" si="11"/>
        <v>0.1179165895284706</v>
      </c>
      <c r="Q196" s="18">
        <f t="shared" si="11"/>
        <v>0.17371626284201483</v>
      </c>
      <c r="R196" s="18">
        <f t="shared" si="11"/>
        <v>0.044425068416295309</v>
      </c>
      <c r="S196" s="18">
        <f t="shared" si="11"/>
        <v>0.051118934819132759</v>
      </c>
      <c r="T196" s="18">
        <f t="shared" si="11"/>
        <v>0.38997727517483366</v>
      </c>
      <c r="U196" s="18">
        <f t="shared" si="11"/>
        <v>0.39102877216289655</v>
      </c>
      <c r="V196" s="18">
        <f t="shared" si="11"/>
        <v>0.28396834432491302</v>
      </c>
      <c r="W196" s="18">
        <f t="shared" si="11"/>
        <v>0.14355109283804224</v>
      </c>
      <c r="X196" s="18">
        <f t="shared" si="11"/>
        <v>0.23229678836507872</v>
      </c>
      <c r="BA196" s="49" t="s">
        <v>14</v>
      </c>
      <c r="BB196" s="18">
        <v>0.051152894209902371</v>
      </c>
    </row>
    <row r="197">
      <c r="A197" s="23" t="s">
        <v>47</v>
      </c>
      <c r="B197" s="59" t="s">
        <v>44</v>
      </c>
      <c r="C197" s="1" t="s">
        <v>107</v>
      </c>
      <c r="D197" s="59" t="s">
        <v>108</v>
      </c>
      <c r="E197" s="18">
        <f t="shared" si="11"/>
        <v>0.28944600866930154</v>
      </c>
      <c r="F197" s="18">
        <f t="shared" si="11"/>
        <v>-0.21319751285851998</v>
      </c>
      <c r="G197" s="18">
        <f t="shared" si="11"/>
        <v>-0.69933343962731132</v>
      </c>
      <c r="H197" s="18">
        <f t="shared" si="11"/>
        <v>-0.094471966775931851</v>
      </c>
      <c r="I197" s="18">
        <f t="shared" si="11"/>
        <v>-0.20690068269822073</v>
      </c>
      <c r="J197" s="18">
        <f t="shared" si="11"/>
        <v>-0.32122367089106119</v>
      </c>
      <c r="K197" s="18">
        <f t="shared" si="11"/>
        <v>-0.25357014579221249</v>
      </c>
      <c r="L197" s="18">
        <f t="shared" si="11"/>
        <v>-0.17157307839292529</v>
      </c>
      <c r="M197" s="18">
        <f t="shared" si="11"/>
        <v>-0.13908383755126857</v>
      </c>
      <c r="N197" s="35">
        <f t="shared" si="11"/>
        <v>-0.37951957268782455</v>
      </c>
      <c r="O197" s="18">
        <f t="shared" si="11"/>
        <v>0.00096974711721928275</v>
      </c>
      <c r="P197" s="18">
        <f t="shared" si="11"/>
        <v>-0.35925436611503375</v>
      </c>
      <c r="Q197" s="18">
        <f t="shared" si="11"/>
        <v>-0.18684217871715245</v>
      </c>
      <c r="R197" s="18">
        <f t="shared" si="11"/>
        <v>-0.41390933904141952</v>
      </c>
      <c r="S197" s="18">
        <f t="shared" si="11"/>
        <v>-0.096034064220371862</v>
      </c>
      <c r="T197" s="18">
        <f t="shared" si="11"/>
        <v>-0.42872772992864622</v>
      </c>
      <c r="U197" s="18">
        <f t="shared" si="11"/>
        <v>-0.74179408854229989</v>
      </c>
      <c r="V197" s="18">
        <f t="shared" si="11"/>
        <v>-0.20379975184313856</v>
      </c>
      <c r="W197" s="18">
        <f t="shared" si="11"/>
        <v>-0.42892394871713435</v>
      </c>
      <c r="X197" s="18">
        <f t="shared" si="11"/>
        <v>-0.28942142690582584</v>
      </c>
      <c r="BA197" s="49" t="s">
        <v>14</v>
      </c>
      <c r="BB197" s="18">
        <v>-0.11112135174896458</v>
      </c>
    </row>
    <row r="198">
      <c r="A198" s="23" t="s">
        <v>48</v>
      </c>
      <c r="B198" s="59" t="s">
        <v>44</v>
      </c>
      <c r="C198" s="1" t="s">
        <v>107</v>
      </c>
      <c r="D198" s="59" t="s">
        <v>108</v>
      </c>
      <c r="E198" s="18">
        <f t="shared" si="11"/>
        <v>0.065323343136123133</v>
      </c>
      <c r="F198" s="18">
        <f t="shared" si="11"/>
        <v>-0.10639580900363718</v>
      </c>
      <c r="G198" s="18">
        <f t="shared" si="11"/>
        <v>0.02616502118204626</v>
      </c>
      <c r="H198" s="18">
        <f t="shared" si="11"/>
        <v>-0.26446263881888765</v>
      </c>
      <c r="I198" s="18">
        <f t="shared" si="11"/>
        <v>-0.17403025726011387</v>
      </c>
      <c r="J198" s="18">
        <f t="shared" si="11"/>
        <v>-0.36607594549276967</v>
      </c>
      <c r="K198" s="18">
        <f t="shared" si="11"/>
        <v>-0.16300037409599197</v>
      </c>
      <c r="L198" s="18">
        <f t="shared" si="11"/>
        <v>-0.20595632434141597</v>
      </c>
      <c r="M198" s="18">
        <f t="shared" si="11"/>
        <v>-0.095678845927490971</v>
      </c>
      <c r="N198" s="35">
        <f t="shared" si="11"/>
        <v>0.01998933503141578</v>
      </c>
      <c r="O198" s="18">
        <f t="shared" si="11"/>
        <v>0.093240624096050315</v>
      </c>
      <c r="P198" s="18">
        <f t="shared" si="11"/>
        <v>-0.41385982189959175</v>
      </c>
      <c r="Q198" s="18">
        <f t="shared" si="11"/>
        <v>-0.18523088265488158</v>
      </c>
      <c r="R198" s="18">
        <f t="shared" si="11"/>
        <v>-0.47286235978647495</v>
      </c>
      <c r="S198" s="18">
        <f t="shared" si="11"/>
        <v>-0.2731843395323178</v>
      </c>
      <c r="T198" s="18">
        <f t="shared" si="11"/>
        <v>-0.40640207488585361</v>
      </c>
      <c r="U198" s="18">
        <f t="shared" si="11"/>
        <v>-0.32504086508393604</v>
      </c>
      <c r="V198" s="18">
        <f t="shared" si="11"/>
        <v>-0.34070831641277766</v>
      </c>
      <c r="W198" s="18">
        <f t="shared" si="11"/>
        <v>-0.34389702268349737</v>
      </c>
      <c r="X198" s="18">
        <f t="shared" si="11"/>
        <v>-0.31266938566781277</v>
      </c>
      <c r="BA198" s="49" t="s">
        <v>14</v>
      </c>
      <c r="BB198" s="18">
        <v>0.35564327684415986</v>
      </c>
    </row>
    <row r="199">
      <c r="A199" s="23" t="s">
        <v>49</v>
      </c>
      <c r="B199" s="59" t="s">
        <v>44</v>
      </c>
      <c r="C199" s="1" t="s">
        <v>107</v>
      </c>
      <c r="D199" s="59" t="s">
        <v>108</v>
      </c>
      <c r="E199" s="18">
        <f t="shared" si="11"/>
        <v>-0.10098780758482657</v>
      </c>
      <c r="F199" s="18">
        <f t="shared" si="11"/>
        <v>0.086779859146254926</v>
      </c>
      <c r="G199" s="18">
        <f t="shared" si="11"/>
        <v>0.15144742286606921</v>
      </c>
      <c r="H199" s="18">
        <f t="shared" si="11"/>
        <v>-0.032068497255348341</v>
      </c>
      <c r="I199" s="18">
        <f t="shared" si="11"/>
        <v>0.074454763282426742</v>
      </c>
      <c r="J199" s="18">
        <f t="shared" si="11"/>
        <v>-0.15944839397398883</v>
      </c>
      <c r="K199" s="18">
        <f t="shared" si="11"/>
        <v>-0.093495111519579788</v>
      </c>
      <c r="L199" s="18">
        <f t="shared" si="11"/>
        <v>0.044659797193358816</v>
      </c>
      <c r="M199" s="18">
        <f t="shared" si="11"/>
        <v>0.14825570409014358</v>
      </c>
      <c r="N199" s="35">
        <f t="shared" si="11"/>
        <v>-0.19643161128451392</v>
      </c>
      <c r="O199" s="18">
        <f t="shared" si="11"/>
        <v>-0.020703510928783898</v>
      </c>
      <c r="P199" s="18">
        <f t="shared" si="11"/>
        <v>0.10477276174668379</v>
      </c>
      <c r="Q199" s="18">
        <f t="shared" si="11"/>
        <v>0.080038868353517229</v>
      </c>
      <c r="R199" s="18">
        <f t="shared" si="11"/>
        <v>0.20353991890097836</v>
      </c>
      <c r="S199" s="18">
        <f t="shared" si="11"/>
        <v>-0.13106851236098557</v>
      </c>
      <c r="T199" s="18">
        <f t="shared" si="11"/>
        <v>-0.10199345558462264</v>
      </c>
      <c r="U199" s="18">
        <f t="shared" si="11"/>
        <v>0.059689919902064341</v>
      </c>
      <c r="V199" s="18">
        <f t="shared" si="11"/>
        <v>-0.26255861335078468</v>
      </c>
      <c r="W199" s="18">
        <f t="shared" si="11"/>
        <v>-0.44919076450502132</v>
      </c>
      <c r="X199" s="18">
        <f t="shared" si="11"/>
        <v>-0.15598544866608005</v>
      </c>
      <c r="BA199" s="49" t="s">
        <v>14</v>
      </c>
      <c r="BB199" s="18">
        <v>0.57775044196918635</v>
      </c>
    </row>
    <row r="200">
      <c r="A200" s="23" t="s">
        <v>50</v>
      </c>
      <c r="B200" s="59" t="s">
        <v>44</v>
      </c>
      <c r="C200" s="1" t="s">
        <v>107</v>
      </c>
      <c r="D200" s="59" t="s">
        <v>108</v>
      </c>
      <c r="E200" s="18">
        <f t="shared" si="11"/>
        <v>-0.034755806154286195</v>
      </c>
      <c r="F200" s="18">
        <f t="shared" si="11"/>
        <v>0.063353901915442781</v>
      </c>
      <c r="G200" s="18">
        <f t="shared" si="11"/>
        <v>-0.84525751886815281</v>
      </c>
      <c r="H200" s="18">
        <f t="shared" si="11"/>
        <v>-0.11156360283739349</v>
      </c>
      <c r="I200" s="18">
        <f t="shared" si="11"/>
        <v>0.022992601606666645</v>
      </c>
      <c r="J200" s="18">
        <f t="shared" si="11"/>
        <v>-0.11478284788517901</v>
      </c>
      <c r="K200" s="18">
        <f t="shared" si="11"/>
        <v>-0.35517483570267316</v>
      </c>
      <c r="L200" s="18">
        <f t="shared" si="11"/>
        <v>-0.25454291749767272</v>
      </c>
      <c r="M200" s="18">
        <f t="shared" si="11"/>
        <v>-0.35787512945838018</v>
      </c>
      <c r="N200" s="35">
        <f t="shared" si="11"/>
        <v>-0.33596341637902216</v>
      </c>
      <c r="O200" s="18">
        <f t="shared" si="11"/>
        <v>-0.24608622238414574</v>
      </c>
      <c r="P200" s="18">
        <f t="shared" si="11"/>
        <v>-0.087284368031403992</v>
      </c>
      <c r="Q200" s="18">
        <f t="shared" si="11"/>
        <v>-0.22925374692587969</v>
      </c>
      <c r="R200" s="18">
        <f t="shared" si="11"/>
        <v>-0.48055824814297798</v>
      </c>
      <c r="S200" s="18">
        <f t="shared" si="11"/>
        <v>-0.33644026278268957</v>
      </c>
      <c r="T200" s="18">
        <f t="shared" si="11"/>
        <v>-0.55121321117815703</v>
      </c>
      <c r="U200" s="18">
        <f t="shared" si="11"/>
        <v>-0.49194334195542977</v>
      </c>
      <c r="V200" s="18">
        <f t="shared" si="11"/>
        <v>-0.60907141565860623</v>
      </c>
      <c r="W200" s="18">
        <f t="shared" si="11"/>
        <v>-0.71056487542167979</v>
      </c>
      <c r="X200" s="18">
        <f t="shared" si="11"/>
        <v>-0.46444930448235044</v>
      </c>
      <c r="BA200" s="49" t="s">
        <v>14</v>
      </c>
      <c r="BB200" s="18">
        <v>-0.057014347931524711</v>
      </c>
    </row>
    <row r="201">
      <c r="A201" s="23" t="s">
        <v>51</v>
      </c>
      <c r="B201" s="59" t="s">
        <v>44</v>
      </c>
      <c r="C201" s="1" t="s">
        <v>107</v>
      </c>
      <c r="D201" s="59" t="s">
        <v>108</v>
      </c>
      <c r="E201" s="18">
        <f t="shared" si="11"/>
        <v>0.072329760052249559</v>
      </c>
      <c r="F201" s="18">
        <f t="shared" si="11"/>
        <v>0.48982819338702177</v>
      </c>
      <c r="G201" s="18">
        <f t="shared" si="11"/>
        <v>0.21100199856631988</v>
      </c>
      <c r="H201" s="18">
        <f t="shared" si="11"/>
        <v>0.31251524831992983</v>
      </c>
      <c r="I201" s="18">
        <f t="shared" si="11"/>
        <v>0.2740575125708315</v>
      </c>
      <c r="J201" s="18">
        <f t="shared" si="11"/>
        <v>0.13894735250795087</v>
      </c>
      <c r="K201" s="18">
        <f t="shared" si="11"/>
        <v>0.31853092018539009</v>
      </c>
      <c r="L201" s="18">
        <f t="shared" si="11"/>
        <v>0.30593234190350993</v>
      </c>
      <c r="M201" s="18">
        <f t="shared" si="11"/>
        <v>0.0092245416451331944</v>
      </c>
      <c r="N201" s="35">
        <f t="shared" si="11"/>
        <v>0.47459188756259901</v>
      </c>
      <c r="O201" s="18">
        <f t="shared" si="11"/>
        <v>0.064502665563953801</v>
      </c>
      <c r="P201" s="18">
        <f t="shared" si="11"/>
        <v>-0.28324158840961261</v>
      </c>
      <c r="Q201" s="18">
        <f t="shared" si="11"/>
        <v>-0.086727583359896485</v>
      </c>
      <c r="R201" s="18">
        <f t="shared" si="11"/>
        <v>0.095667347584657225</v>
      </c>
      <c r="S201" s="18">
        <f t="shared" si="11"/>
        <v>0.15133458217725637</v>
      </c>
      <c r="T201" s="18">
        <f t="shared" si="11"/>
        <v>0.41172550840127209</v>
      </c>
      <c r="U201" s="18">
        <f t="shared" si="11"/>
        <v>0.1847751386195588</v>
      </c>
      <c r="V201" s="18">
        <f t="shared" si="11"/>
        <v>0.62760016158659049</v>
      </c>
      <c r="W201" s="18">
        <f t="shared" si="11"/>
        <v>0.095320264817475631</v>
      </c>
      <c r="X201" s="18">
        <f t="shared" si="11"/>
        <v>0.7466627022096749</v>
      </c>
      <c r="BA201" s="49" t="s">
        <v>14</v>
      </c>
      <c r="BB201" s="18">
        <v>0.055553089972209112</v>
      </c>
    </row>
    <row r="202">
      <c r="A202" s="23" t="s">
        <v>52</v>
      </c>
      <c r="B202" s="59" t="s">
        <v>44</v>
      </c>
      <c r="C202" s="1" t="s">
        <v>107</v>
      </c>
      <c r="D202" s="59" t="s">
        <v>108</v>
      </c>
      <c r="E202" s="18">
        <f t="shared" si="11"/>
        <v>0.0027243449995733391</v>
      </c>
      <c r="F202" s="18">
        <f t="shared" si="11"/>
        <v>0.087834158070924165</v>
      </c>
      <c r="G202" s="18">
        <f t="shared" si="11"/>
        <v>0.31007480487620914</v>
      </c>
      <c r="H202" s="18">
        <f t="shared" si="11"/>
        <v>-0.10191773769077277</v>
      </c>
      <c r="I202" s="18">
        <f t="shared" si="11"/>
        <v>-0.072840265007300009</v>
      </c>
      <c r="J202" s="18">
        <f t="shared" si="11"/>
        <v>-0.0078217898896360549</v>
      </c>
      <c r="K202" s="18">
        <f t="shared" si="11"/>
        <v>-0.33023862892455291</v>
      </c>
      <c r="L202" s="18">
        <f t="shared" si="11"/>
        <v>-0.2278420539080849</v>
      </c>
      <c r="M202" s="18">
        <f t="shared" si="11"/>
        <v>0.010425919974594657</v>
      </c>
      <c r="N202" s="35">
        <f t="shared" si="11"/>
        <v>-0.089922076116694907</v>
      </c>
      <c r="O202" s="18">
        <f t="shared" si="11"/>
        <v>-0.049417577625406293</v>
      </c>
      <c r="P202" s="18">
        <f t="shared" si="11"/>
        <v>0.024116497019048784</v>
      </c>
      <c r="Q202" s="18">
        <f t="shared" si="11"/>
        <v>-0.10981537633231397</v>
      </c>
      <c r="R202" s="18">
        <f t="shared" si="11"/>
        <v>-0.16609716687224158</v>
      </c>
      <c r="S202" s="18">
        <f t="shared" si="11"/>
        <v>0.033488903586074273</v>
      </c>
      <c r="T202" s="18">
        <f t="shared" si="11"/>
        <v>-0.098039316063559853</v>
      </c>
      <c r="U202" s="18">
        <f t="shared" si="11"/>
        <v>-0.034024653654049247</v>
      </c>
      <c r="V202" s="18">
        <f t="shared" si="11"/>
        <v>-0.076992880902823732</v>
      </c>
      <c r="W202" s="18">
        <f t="shared" si="11"/>
        <v>0.12081981072602459</v>
      </c>
      <c r="X202" s="18">
        <f t="shared" si="11"/>
        <v>-0.2196692927619362</v>
      </c>
      <c r="BA202" s="49" t="s">
        <v>14</v>
      </c>
      <c r="BB202" s="18">
        <v>-0.059900198929099174</v>
      </c>
    </row>
    <row r="203">
      <c r="A203" s="23" t="s">
        <v>53</v>
      </c>
      <c r="B203" s="59" t="s">
        <v>44</v>
      </c>
      <c r="C203" s="1" t="s">
        <v>107</v>
      </c>
      <c r="D203" s="59" t="s">
        <v>108</v>
      </c>
      <c r="E203" s="18">
        <f t="shared" si="11"/>
        <v>0.087377572346259633</v>
      </c>
      <c r="F203" s="18">
        <f t="shared" si="11"/>
        <v>0.1818757731614965</v>
      </c>
      <c r="G203" s="18">
        <f t="shared" si="11"/>
        <v>0.39592398081482127</v>
      </c>
      <c r="H203" s="18">
        <f t="shared" si="11"/>
        <v>0.13434768913807776</v>
      </c>
      <c r="I203" s="18">
        <f t="shared" si="11"/>
        <v>-0.023838737524261196</v>
      </c>
      <c r="J203" s="18">
        <f t="shared" si="11"/>
        <v>-0.1005017709725296</v>
      </c>
      <c r="K203" s="18">
        <f t="shared" si="11"/>
        <v>-0.19056917304208532</v>
      </c>
      <c r="L203" s="18">
        <f t="shared" si="11"/>
        <v>-0.049843856139404175</v>
      </c>
      <c r="M203" s="18">
        <f t="shared" si="11"/>
        <v>-0.13825720482493245</v>
      </c>
      <c r="N203" s="35">
        <f t="shared" si="11"/>
        <v>0.19006119169680136</v>
      </c>
      <c r="O203" s="18">
        <f t="shared" si="11"/>
        <v>-0.091640557647117565</v>
      </c>
      <c r="P203" s="18">
        <f t="shared" si="11"/>
        <v>-0.26756590013818032</v>
      </c>
      <c r="Q203" s="18">
        <f t="shared" si="11"/>
        <v>-0.25737677563101125</v>
      </c>
      <c r="R203" s="18">
        <f t="shared" si="11"/>
        <v>-0.06476599012098555</v>
      </c>
      <c r="S203" s="18">
        <f t="shared" si="11"/>
        <v>0.021130664110972912</v>
      </c>
      <c r="T203" s="18">
        <f t="shared" si="11"/>
        <v>-0.35422416173181642</v>
      </c>
      <c r="U203" s="18">
        <f t="shared" si="11"/>
        <v>-0.38752740573083233</v>
      </c>
      <c r="V203" s="18">
        <f t="shared" si="11"/>
        <v>-0.18890182306433742</v>
      </c>
      <c r="W203" s="18">
        <f t="shared" si="11"/>
        <v>-0.035511184502830653</v>
      </c>
      <c r="X203" s="18">
        <f t="shared" si="11"/>
        <v>-0.20016829514833587</v>
      </c>
      <c r="BA203" s="49" t="s">
        <v>14</v>
      </c>
      <c r="BB203" s="23"/>
    </row>
    <row r="204">
      <c r="N204" s="35"/>
      <c r="BA204" s="49" t="s">
        <v>14</v>
      </c>
      <c r="BB204" s="18">
        <v>0.16977180477280976</v>
      </c>
    </row>
    <row r="205">
      <c r="A205" s="23" t="s">
        <v>65</v>
      </c>
      <c r="B205" s="61" t="s">
        <v>66</v>
      </c>
      <c r="C205" s="1" t="s">
        <v>107</v>
      </c>
      <c r="D205" s="61" t="s">
        <v>108</v>
      </c>
      <c r="E205" s="18">
        <f t="shared" ref="E205:X214" si="12">LOG(E100/E111,2)</f>
        <v>-0.20220123025050279</v>
      </c>
      <c r="F205" s="18">
        <f t="shared" si="12"/>
        <v>0.0056541323187242311</v>
      </c>
      <c r="G205" s="18">
        <f t="shared" si="12"/>
        <v>-0.032118837631774845</v>
      </c>
      <c r="H205" s="18">
        <f t="shared" si="12"/>
        <v>-0.20456934545156297</v>
      </c>
      <c r="I205" s="18">
        <f t="shared" si="12"/>
        <v>-0.0040327864829959965</v>
      </c>
      <c r="J205" s="18">
        <f t="shared" si="12"/>
        <v>-0.29906168258235222</v>
      </c>
      <c r="K205" s="18">
        <f t="shared" si="12"/>
        <v>-0.28567257662602596</v>
      </c>
      <c r="L205" s="18">
        <f t="shared" si="12"/>
        <v>-0.1541360208833733</v>
      </c>
      <c r="M205" s="18">
        <f t="shared" si="12"/>
        <v>-0.18749285980993977</v>
      </c>
      <c r="N205" s="35">
        <f t="shared" si="12"/>
        <v>-0.37949924493838783</v>
      </c>
      <c r="O205" s="18">
        <f t="shared" si="12"/>
        <v>-0.22038599136863343</v>
      </c>
      <c r="P205" s="18">
        <f t="shared" si="12"/>
        <v>-0.26289385923684627</v>
      </c>
      <c r="Q205" s="18">
        <f t="shared" si="12"/>
        <v>-0.15957232135997515</v>
      </c>
      <c r="R205" s="18">
        <f t="shared" si="12"/>
        <v>-0.07196989447216047</v>
      </c>
      <c r="S205" s="18">
        <f t="shared" si="12"/>
        <v>-0.22610954855257989</v>
      </c>
      <c r="T205" s="18">
        <f t="shared" si="12"/>
        <v>0.020183335130391489</v>
      </c>
      <c r="U205" s="18">
        <f t="shared" si="12"/>
        <v>-0.18107703089738819</v>
      </c>
      <c r="V205" s="18">
        <f t="shared" si="12"/>
        <v>-0.37629291321416425</v>
      </c>
      <c r="W205" s="18">
        <f t="shared" si="12"/>
        <v>-0.37647161360314052</v>
      </c>
      <c r="X205" s="18">
        <f t="shared" si="12"/>
        <v>-0.40195422512578916</v>
      </c>
      <c r="BA205" s="49" t="s">
        <v>14</v>
      </c>
      <c r="BB205" s="18">
        <v>0.011241633648692125</v>
      </c>
    </row>
    <row r="206">
      <c r="A206" s="23" t="s">
        <v>67</v>
      </c>
      <c r="B206" s="61" t="s">
        <v>66</v>
      </c>
      <c r="C206" s="1" t="s">
        <v>107</v>
      </c>
      <c r="D206" s="61" t="s">
        <v>108</v>
      </c>
      <c r="E206" s="18">
        <f t="shared" si="12"/>
        <v>0.17304456757849354</v>
      </c>
      <c r="F206" s="18">
        <f t="shared" si="12"/>
        <v>0.35027175973477614</v>
      </c>
      <c r="G206" s="18">
        <f t="shared" si="12"/>
        <v>0.74223623881013934</v>
      </c>
      <c r="H206" s="18">
        <f t="shared" si="12"/>
        <v>0.095475147141123096</v>
      </c>
      <c r="I206" s="18">
        <f t="shared" si="12"/>
        <v>0.37290691686697369</v>
      </c>
      <c r="J206" s="18">
        <f t="shared" si="12"/>
        <v>-0.07981804650650505</v>
      </c>
      <c r="K206" s="18">
        <f t="shared" si="12"/>
        <v>0.12434312826507743</v>
      </c>
      <c r="L206" s="18">
        <f t="shared" si="12"/>
        <v>0.27909938885077423</v>
      </c>
      <c r="M206" s="18">
        <f t="shared" si="12"/>
        <v>0.73191577251298567</v>
      </c>
      <c r="N206" s="35">
        <f t="shared" si="12"/>
        <v>0.5347513536253341</v>
      </c>
      <c r="O206" s="18">
        <f t="shared" si="12"/>
        <v>-0.29302922014842386</v>
      </c>
      <c r="P206" s="18">
        <f t="shared" si="12"/>
        <v>-0.053914636956247083</v>
      </c>
      <c r="Q206" s="18">
        <f t="shared" si="12"/>
        <v>-0.011340432089771415</v>
      </c>
      <c r="R206" s="18">
        <f t="shared" si="12"/>
        <v>-0.064558806779496491</v>
      </c>
      <c r="S206" s="18">
        <f t="shared" si="12"/>
        <v>-0.21113733385809247</v>
      </c>
      <c r="T206" s="18">
        <f t="shared" si="12"/>
        <v>0.080496027510380957</v>
      </c>
      <c r="U206" s="18">
        <f t="shared" si="12"/>
        <v>0.5210420739151691</v>
      </c>
      <c r="V206" s="18">
        <f t="shared" si="12"/>
        <v>-0.22779333605776356</v>
      </c>
      <c r="W206" s="18">
        <f t="shared" si="12"/>
        <v>0.22380944027587096</v>
      </c>
      <c r="X206" s="18">
        <f t="shared" si="12"/>
        <v>-0.22217137712155521</v>
      </c>
      <c r="BA206" s="49" t="s">
        <v>14</v>
      </c>
      <c r="BB206" s="18">
        <v>0.07303454785795109</v>
      </c>
    </row>
    <row r="207">
      <c r="A207" s="23" t="s">
        <v>68</v>
      </c>
      <c r="B207" s="61" t="s">
        <v>66</v>
      </c>
      <c r="C207" s="1" t="s">
        <v>107</v>
      </c>
      <c r="D207" s="61" t="s">
        <v>108</v>
      </c>
      <c r="E207" s="18">
        <f t="shared" si="12"/>
        <v>0.11489957850010828</v>
      </c>
      <c r="F207" s="18">
        <f t="shared" si="12"/>
        <v>-0.6085594768591841</v>
      </c>
      <c r="G207" s="18">
        <f t="shared" si="12"/>
        <v>-0.15657465580049784</v>
      </c>
      <c r="H207" s="18">
        <f t="shared" si="12"/>
        <v>0.7309484973830509</v>
      </c>
      <c r="I207" s="18">
        <f t="shared" si="12"/>
        <v>-0.40741891539178687</v>
      </c>
      <c r="J207" s="18">
        <f t="shared" si="12"/>
        <v>-0.32514428062924744</v>
      </c>
      <c r="K207" s="18">
        <f t="shared" si="12"/>
        <v>-0.30907759563671588</v>
      </c>
      <c r="L207" s="18">
        <f t="shared" si="12"/>
        <v>0.39070835459453795</v>
      </c>
      <c r="M207" s="18">
        <f t="shared" si="12"/>
        <v>0.63936259147418284</v>
      </c>
      <c r="N207" s="35">
        <f t="shared" si="12"/>
        <v>-1.385551928225266</v>
      </c>
      <c r="O207" s="18">
        <f t="shared" si="12"/>
        <v>-0.15044623286260736</v>
      </c>
      <c r="P207" s="18">
        <f t="shared" si="12"/>
        <v>0.005363742085317421</v>
      </c>
      <c r="Q207" s="18">
        <f t="shared" si="12"/>
        <v>0.22007831965216623</v>
      </c>
      <c r="R207" s="18">
        <f t="shared" si="12"/>
        <v>-1.2644043399641176</v>
      </c>
      <c r="S207" s="18">
        <f t="shared" si="12"/>
        <v>0.052239893642732148</v>
      </c>
      <c r="T207" s="18">
        <f t="shared" si="12"/>
        <v>-0.14919694020543506</v>
      </c>
      <c r="U207" s="18">
        <f t="shared" si="12"/>
        <v>0.81063230111275064</v>
      </c>
      <c r="V207" s="18">
        <f t="shared" si="12"/>
        <v>0.57447182682514641</v>
      </c>
      <c r="W207" s="18">
        <f t="shared" si="12"/>
        <v>0.89053736794891702</v>
      </c>
      <c r="X207" s="18">
        <f t="shared" si="12"/>
        <v>0.57993485065880579</v>
      </c>
      <c r="BA207" s="49" t="s">
        <v>14</v>
      </c>
      <c r="BB207" s="18">
        <v>0.43322893232925808</v>
      </c>
    </row>
    <row r="208">
      <c r="A208" s="23" t="s">
        <v>69</v>
      </c>
      <c r="B208" s="61" t="s">
        <v>66</v>
      </c>
      <c r="C208" s="1" t="s">
        <v>107</v>
      </c>
      <c r="D208" s="61" t="s">
        <v>108</v>
      </c>
      <c r="E208" s="18">
        <f t="shared" si="12"/>
        <v>0.25806371042199366</v>
      </c>
      <c r="F208" s="18">
        <f t="shared" si="12"/>
        <v>0.22111937389442915</v>
      </c>
      <c r="G208" s="18">
        <f t="shared" si="12"/>
        <v>0.10129528630142223</v>
      </c>
      <c r="H208" s="18">
        <f t="shared" si="12"/>
        <v>0.19577810916793456</v>
      </c>
      <c r="I208" s="18">
        <f t="shared" si="12"/>
        <v>0.29667775682350983</v>
      </c>
      <c r="J208" s="18">
        <f t="shared" si="12"/>
        <v>-0.20568873250649738</v>
      </c>
      <c r="K208" s="18">
        <f t="shared" si="12"/>
        <v>0.099183715585662163</v>
      </c>
      <c r="L208" s="18">
        <f t="shared" si="12"/>
        <v>0.0051608131115753533</v>
      </c>
      <c r="M208" s="18">
        <f t="shared" si="12"/>
        <v>0.20807668073763355</v>
      </c>
      <c r="N208" s="35">
        <f t="shared" si="12"/>
        <v>0.49371115363672735</v>
      </c>
      <c r="O208" s="18">
        <f t="shared" si="12"/>
        <v>0.012071160903220066</v>
      </c>
      <c r="P208" s="18">
        <f t="shared" si="12"/>
        <v>-0.10507911366414165</v>
      </c>
      <c r="Q208" s="18">
        <f t="shared" si="12"/>
        <v>-0.24328228438409399</v>
      </c>
      <c r="R208" s="18">
        <f t="shared" si="12"/>
        <v>-0.13408550571364658</v>
      </c>
      <c r="S208" s="18">
        <f t="shared" si="12"/>
        <v>-0.082965801953773136</v>
      </c>
      <c r="T208" s="18">
        <f t="shared" si="12"/>
        <v>-0.40730647199627595</v>
      </c>
      <c r="U208" s="18">
        <f t="shared" si="12"/>
        <v>-0.29996289706203738</v>
      </c>
      <c r="V208" s="18">
        <f t="shared" si="12"/>
        <v>-0.49269810012969506</v>
      </c>
      <c r="W208" s="18">
        <f t="shared" si="12"/>
        <v>-0.49310375456959515</v>
      </c>
      <c r="X208" s="18">
        <f t="shared" si="12"/>
        <v>-0.50622710192368303</v>
      </c>
      <c r="BA208" s="49" t="s">
        <v>14</v>
      </c>
      <c r="BB208" s="18">
        <v>-0.027508973605351577</v>
      </c>
    </row>
    <row r="209">
      <c r="A209" s="23" t="s">
        <v>70</v>
      </c>
      <c r="B209" s="61" t="s">
        <v>66</v>
      </c>
      <c r="C209" s="1" t="s">
        <v>107</v>
      </c>
      <c r="D209" s="61" t="s">
        <v>108</v>
      </c>
      <c r="E209" s="18">
        <f t="shared" si="12"/>
        <v>0.10694924032915711</v>
      </c>
      <c r="F209" s="18">
        <f t="shared" si="12"/>
        <v>0.18035551454846407</v>
      </c>
      <c r="G209" s="18">
        <f t="shared" si="12"/>
        <v>0.33281661837656412</v>
      </c>
      <c r="H209" s="18">
        <f t="shared" si="12"/>
        <v>-0.14963908446257895</v>
      </c>
      <c r="I209" s="18">
        <f t="shared" si="12"/>
        <v>0.080809221082058708</v>
      </c>
      <c r="J209" s="18">
        <f t="shared" si="12"/>
        <v>-0.74666248729255291</v>
      </c>
      <c r="K209" s="18">
        <f t="shared" si="12"/>
        <v>-0.2975351962852153</v>
      </c>
      <c r="L209" s="18">
        <f t="shared" si="12"/>
        <v>-0.45367162130442018</v>
      </c>
      <c r="M209" s="18">
        <f t="shared" si="12"/>
        <v>-0.1075045119636396</v>
      </c>
      <c r="N209" s="35">
        <f t="shared" si="12"/>
        <v>0.43194139588075159</v>
      </c>
      <c r="O209" s="18">
        <f t="shared" si="12"/>
        <v>-0.16915222510355588</v>
      </c>
      <c r="P209" s="18">
        <f t="shared" si="12"/>
        <v>-0.20656289102768777</v>
      </c>
      <c r="Q209" s="18">
        <f t="shared" si="12"/>
        <v>-0.48840637189077934</v>
      </c>
      <c r="R209" s="18">
        <f t="shared" si="12"/>
        <v>-0.1997023847058999</v>
      </c>
      <c r="S209" s="18">
        <f t="shared" si="12"/>
        <v>-0.26610162014769995</v>
      </c>
      <c r="T209" s="18">
        <f t="shared" si="12"/>
        <v>-0.97037023135478706</v>
      </c>
      <c r="U209" s="18">
        <f t="shared" si="12"/>
        <v>-0.60801821767122455</v>
      </c>
      <c r="V209" s="18">
        <f t="shared" si="12"/>
        <v>-0.86421519791171553</v>
      </c>
      <c r="W209" s="18">
        <f t="shared" si="12"/>
        <v>-1.0154733743561515</v>
      </c>
      <c r="X209" s="18">
        <f t="shared" si="12"/>
        <v>-1.0037376528164379</v>
      </c>
      <c r="BA209" s="49" t="s">
        <v>14</v>
      </c>
      <c r="BB209" s="18">
        <v>0.097374200498954414</v>
      </c>
    </row>
    <row r="210">
      <c r="A210" s="23" t="s">
        <v>71</v>
      </c>
      <c r="B210" s="61" t="s">
        <v>66</v>
      </c>
      <c r="C210" s="1" t="s">
        <v>107</v>
      </c>
      <c r="D210" s="61" t="s">
        <v>108</v>
      </c>
      <c r="E210" s="18">
        <f t="shared" si="12"/>
        <v>0.5540649732654791</v>
      </c>
      <c r="F210" s="18">
        <f t="shared" si="12"/>
        <v>0.3859236952760346</v>
      </c>
      <c r="G210" s="18">
        <f t="shared" si="12"/>
        <v>0.67549617759795111</v>
      </c>
      <c r="H210" s="18">
        <f t="shared" si="12"/>
        <v>0.2064469928275425</v>
      </c>
      <c r="I210" s="18">
        <f t="shared" si="12"/>
        <v>0.19724183147600149</v>
      </c>
      <c r="J210" s="18">
        <f t="shared" si="12"/>
        <v>0.36034189005460227</v>
      </c>
      <c r="K210" s="18">
        <f t="shared" si="12"/>
        <v>0.38860373703142376</v>
      </c>
      <c r="L210" s="18">
        <f t="shared" si="12"/>
        <v>0.28363635470378418</v>
      </c>
      <c r="M210" s="18">
        <f t="shared" si="12"/>
        <v>0.16885449795816579</v>
      </c>
      <c r="N210" s="35">
        <f t="shared" si="12"/>
        <v>0.057491193894566132</v>
      </c>
      <c r="O210" s="18">
        <f t="shared" si="12"/>
        <v>0.24396724370961856</v>
      </c>
      <c r="P210" s="18">
        <f t="shared" si="12"/>
        <v>0.055591958480140077</v>
      </c>
      <c r="Q210" s="18">
        <f t="shared" si="12"/>
        <v>0.12577262011629017</v>
      </c>
      <c r="R210" s="18">
        <f t="shared" si="12"/>
        <v>0.10067410862200486</v>
      </c>
      <c r="S210" s="18">
        <f t="shared" si="12"/>
        <v>-0.15200622160879163</v>
      </c>
      <c r="T210" s="18">
        <f t="shared" si="12"/>
        <v>-0.16034872696127714</v>
      </c>
      <c r="U210" s="18">
        <f t="shared" si="12"/>
        <v>0.12683120163181372</v>
      </c>
      <c r="V210" s="18">
        <f t="shared" si="12"/>
        <v>-0.17879907237277229</v>
      </c>
      <c r="W210" s="18">
        <f t="shared" si="12"/>
        <v>-0.32094806873328152</v>
      </c>
      <c r="X210" s="18">
        <f t="shared" si="12"/>
        <v>-0.15628593175829184</v>
      </c>
      <c r="BA210" s="49" t="s">
        <v>14</v>
      </c>
      <c r="BB210" s="18">
        <v>0.18131485488952556</v>
      </c>
    </row>
    <row r="211">
      <c r="A211" s="23" t="s">
        <v>72</v>
      </c>
      <c r="B211" s="61" t="s">
        <v>66</v>
      </c>
      <c r="C211" s="1" t="s">
        <v>107</v>
      </c>
      <c r="D211" s="61" t="s">
        <v>108</v>
      </c>
      <c r="E211" s="18">
        <f t="shared" si="12"/>
        <v>0.81681067625620618</v>
      </c>
      <c r="F211" s="18">
        <f t="shared" si="12"/>
        <v>0.41928626062147661</v>
      </c>
      <c r="G211" s="18">
        <f t="shared" si="12"/>
        <v>0.87003085586343598</v>
      </c>
      <c r="H211" s="18">
        <f t="shared" si="12"/>
        <v>0.49145291340638164</v>
      </c>
      <c r="I211" s="18">
        <f t="shared" si="12"/>
        <v>0.30629577455309337</v>
      </c>
      <c r="J211" s="18">
        <f t="shared" si="12"/>
        <v>0.62479082349237869</v>
      </c>
      <c r="K211" s="18">
        <f t="shared" si="12"/>
        <v>0.71686586959656584</v>
      </c>
      <c r="L211" s="18">
        <f t="shared" si="12"/>
        <v>0.54721754989772231</v>
      </c>
      <c r="M211" s="18">
        <f t="shared" si="12"/>
        <v>0.16134276507144546</v>
      </c>
      <c r="N211" s="35">
        <f t="shared" si="12"/>
        <v>0.02774287322227496</v>
      </c>
      <c r="O211" s="18">
        <f t="shared" si="12"/>
        <v>0.39453095575968095</v>
      </c>
      <c r="P211" s="18">
        <f t="shared" si="12"/>
        <v>0.091649381055767601</v>
      </c>
      <c r="Q211" s="18">
        <f t="shared" si="12"/>
        <v>0.053840199743182417</v>
      </c>
      <c r="R211" s="18">
        <f t="shared" si="12"/>
        <v>0.058705164546839141</v>
      </c>
      <c r="S211" s="18">
        <f t="shared" si="12"/>
        <v>0.13192224557465396</v>
      </c>
      <c r="T211" s="18">
        <f t="shared" si="12"/>
        <v>0.31919394959537756</v>
      </c>
      <c r="U211" s="18">
        <f t="shared" si="12"/>
        <v>0.24116642556553308</v>
      </c>
      <c r="V211" s="18">
        <f t="shared" si="12"/>
        <v>0.26827834799668793</v>
      </c>
      <c r="W211" s="18">
        <f t="shared" si="12"/>
        <v>0.52458278905441236</v>
      </c>
      <c r="X211" s="18">
        <f t="shared" si="12"/>
        <v>0.28243923457655468</v>
      </c>
      <c r="BA211" s="49" t="s">
        <v>14</v>
      </c>
      <c r="BB211" s="18">
        <v>0.38806829082683492</v>
      </c>
    </row>
    <row r="212">
      <c r="A212" s="23" t="s">
        <v>73</v>
      </c>
      <c r="B212" s="61" t="s">
        <v>66</v>
      </c>
      <c r="C212" s="1" t="s">
        <v>107</v>
      </c>
      <c r="D212" s="61" t="s">
        <v>108</v>
      </c>
      <c r="E212" s="18">
        <f t="shared" si="12"/>
        <v>0.82096192946951019</v>
      </c>
      <c r="F212" s="18">
        <f t="shared" si="12"/>
        <v>0.63911021069502572</v>
      </c>
      <c r="G212" s="18">
        <f t="shared" si="12"/>
        <v>-0.10967040459082895</v>
      </c>
      <c r="H212" s="18">
        <f t="shared" si="12"/>
        <v>1.0328470474783189</v>
      </c>
      <c r="I212" s="18">
        <f t="shared" si="12"/>
        <v>0.44775653652640912</v>
      </c>
      <c r="J212" s="18">
        <f t="shared" si="12"/>
        <v>0.98119260059201507</v>
      </c>
      <c r="K212" s="18">
        <f t="shared" si="12"/>
        <v>0.54118642075694245</v>
      </c>
      <c r="L212" s="18">
        <f t="shared" si="12"/>
        <v>0.82234996184839504</v>
      </c>
      <c r="M212" s="18">
        <f t="shared" si="12"/>
        <v>0.22162866607365161</v>
      </c>
      <c r="N212" s="35">
        <f t="shared" si="12"/>
        <v>-0.16647758501461657</v>
      </c>
      <c r="O212" s="18">
        <f t="shared" si="12"/>
        <v>-0.099766244534250356</v>
      </c>
      <c r="P212" s="18">
        <f t="shared" si="12"/>
        <v>0.34752275259813853</v>
      </c>
      <c r="Q212" s="18">
        <f t="shared" si="12"/>
        <v>0.26848788395450474</v>
      </c>
      <c r="R212" s="18">
        <f t="shared" si="12"/>
        <v>0.30020129116228622</v>
      </c>
      <c r="S212" s="18">
        <f t="shared" si="12"/>
        <v>-0.20980476809979465</v>
      </c>
      <c r="T212" s="18">
        <f t="shared" si="12"/>
        <v>0.51354214935076636</v>
      </c>
      <c r="U212" s="18">
        <f t="shared" si="12"/>
        <v>0.073167872806010531</v>
      </c>
      <c r="V212" s="18">
        <f t="shared" si="12"/>
        <v>0.44026708822248961</v>
      </c>
      <c r="W212" s="18">
        <f t="shared" si="12"/>
        <v>0.47458894490004561</v>
      </c>
      <c r="X212" s="18">
        <f t="shared" si="12"/>
        <v>0.37751923308907032</v>
      </c>
      <c r="BA212" s="49" t="s">
        <v>14</v>
      </c>
      <c r="BB212" s="18">
        <v>0.13152494477308085</v>
      </c>
    </row>
    <row r="213">
      <c r="A213" s="23" t="s">
        <v>74</v>
      </c>
      <c r="B213" s="61" t="s">
        <v>66</v>
      </c>
      <c r="C213" s="1" t="s">
        <v>107</v>
      </c>
      <c r="D213" s="61" t="s">
        <v>108</v>
      </c>
      <c r="E213" s="18">
        <f t="shared" si="12"/>
        <v>0.37253522947757212</v>
      </c>
      <c r="F213" s="18">
        <f t="shared" si="12"/>
        <v>0.079842899028707406</v>
      </c>
      <c r="G213" s="18">
        <f t="shared" si="12"/>
        <v>0.28609881400730636</v>
      </c>
      <c r="H213" s="18">
        <f t="shared" si="12"/>
        <v>0.16706771143376384</v>
      </c>
      <c r="I213" s="18">
        <f t="shared" si="12"/>
        <v>0.23457190405740205</v>
      </c>
      <c r="J213" s="18">
        <f t="shared" si="12"/>
        <v>-0.12432841575138379</v>
      </c>
      <c r="K213" s="18">
        <f t="shared" si="12"/>
        <v>0.19535907344885073</v>
      </c>
      <c r="L213" s="18">
        <f t="shared" si="12"/>
        <v>-0.18257377835280444</v>
      </c>
      <c r="M213" s="18">
        <f t="shared" si="12"/>
        <v>-0.13246526663168956</v>
      </c>
      <c r="N213" s="35">
        <f t="shared" si="12"/>
        <v>-0.41426612333633711</v>
      </c>
      <c r="O213" s="18">
        <f t="shared" si="12"/>
        <v>0.094383125030365667</v>
      </c>
      <c r="P213" s="18">
        <f t="shared" si="12"/>
        <v>0.19430690811198684</v>
      </c>
      <c r="Q213" s="18">
        <f t="shared" si="12"/>
        <v>-0.035209437557893811</v>
      </c>
      <c r="R213" s="18">
        <f t="shared" si="12"/>
        <v>0.14399305929571707</v>
      </c>
      <c r="S213" s="18">
        <f t="shared" si="12"/>
        <v>-0.023101403188210898</v>
      </c>
      <c r="T213" s="18">
        <f t="shared" si="12"/>
        <v>-0.4065995344227637</v>
      </c>
      <c r="U213" s="18">
        <f t="shared" si="12"/>
        <v>-0.52026139401920035</v>
      </c>
      <c r="V213" s="18">
        <f t="shared" si="12"/>
        <v>-0.23617200923194323</v>
      </c>
      <c r="W213" s="18">
        <f t="shared" si="12"/>
        <v>-0.20160390294889846</v>
      </c>
      <c r="X213" s="18">
        <f t="shared" si="12"/>
        <v>-0.44516490564792494</v>
      </c>
      <c r="BA213" s="49" t="s">
        <v>14</v>
      </c>
      <c r="BB213" s="18">
        <v>0.5370780179582243</v>
      </c>
    </row>
    <row r="214">
      <c r="A214" s="23" t="s">
        <v>75</v>
      </c>
      <c r="B214" s="61" t="s">
        <v>66</v>
      </c>
      <c r="C214" s="1" t="s">
        <v>107</v>
      </c>
      <c r="D214" s="61" t="s">
        <v>108</v>
      </c>
      <c r="E214" s="18">
        <f t="shared" si="12"/>
        <v>0.61056853501832387</v>
      </c>
      <c r="F214" s="18">
        <f t="shared" si="12"/>
        <v>0.15394994153411543</v>
      </c>
      <c r="G214" s="18">
        <f t="shared" si="12"/>
        <v>0.16208328903324273</v>
      </c>
      <c r="H214" s="18">
        <f t="shared" si="12"/>
        <v>0.1149063138588684</v>
      </c>
      <c r="I214" s="18">
        <f t="shared" si="12"/>
        <v>0.1210774228721552</v>
      </c>
      <c r="J214" s="18">
        <f t="shared" si="12"/>
        <v>0.52670730528208787</v>
      </c>
      <c r="K214" s="18">
        <f t="shared" si="12"/>
        <v>0.098040176885485414</v>
      </c>
      <c r="L214" s="18">
        <f t="shared" si="12"/>
        <v>0.17733549447406999</v>
      </c>
      <c r="M214" s="18">
        <f t="shared" si="12"/>
        <v>0.62673789209784858</v>
      </c>
      <c r="N214" s="35">
        <f t="shared" si="12"/>
        <v>-0.32490490962889129</v>
      </c>
      <c r="O214" s="18">
        <f t="shared" si="12"/>
        <v>-0.22670986300820212</v>
      </c>
      <c r="P214" s="18">
        <f t="shared" si="12"/>
        <v>0.14770583433522128</v>
      </c>
      <c r="Q214" s="18">
        <f t="shared" si="12"/>
        <v>0.27965487246701271</v>
      </c>
      <c r="R214" s="18">
        <f t="shared" si="12"/>
        <v>-0.19450084601308482</v>
      </c>
      <c r="S214" s="18">
        <f t="shared" si="12"/>
        <v>-0.072093483236913572</v>
      </c>
      <c r="T214" s="18">
        <f t="shared" si="12"/>
        <v>-0.40876218975674566</v>
      </c>
      <c r="U214" s="18">
        <f t="shared" si="12"/>
        <v>0.10759416954638955</v>
      </c>
      <c r="V214" s="18">
        <f t="shared" si="12"/>
        <v>-0.3707749743748287</v>
      </c>
      <c r="W214" s="18">
        <f t="shared" si="12"/>
        <v>-0.042256546617081989</v>
      </c>
      <c r="X214" s="18">
        <f t="shared" si="12"/>
        <v>-0.30843281387725641</v>
      </c>
      <c r="BA214" s="49" t="s">
        <v>14</v>
      </c>
    </row>
    <row r="215">
      <c r="BA215" s="49" t="s">
        <v>14</v>
      </c>
      <c r="BB215" s="18">
        <v>0.077662416883182692</v>
      </c>
    </row>
    <row r="216" ht="15.75">
      <c r="C216" s="70"/>
      <c r="D216" s="71"/>
      <c r="E216" s="72" t="s">
        <v>4</v>
      </c>
      <c r="F216" s="72" t="s">
        <v>15</v>
      </c>
      <c r="G216" s="72" t="s">
        <v>6</v>
      </c>
      <c r="H216" s="72" t="s">
        <v>5</v>
      </c>
      <c r="I216" s="72" t="s">
        <v>14</v>
      </c>
      <c r="J216" s="72" t="s">
        <v>21</v>
      </c>
      <c r="K216" s="72" t="s">
        <v>12</v>
      </c>
      <c r="L216" s="72" t="s">
        <v>17</v>
      </c>
      <c r="M216" s="72" t="s">
        <v>3</v>
      </c>
      <c r="N216" s="73" t="s">
        <v>11</v>
      </c>
      <c r="O216" s="72" t="s">
        <v>10</v>
      </c>
      <c r="P216" s="72" t="s">
        <v>20</v>
      </c>
      <c r="Q216" s="72" t="s">
        <v>9</v>
      </c>
      <c r="R216" s="72" t="s">
        <v>13</v>
      </c>
      <c r="S216" s="72" t="s">
        <v>8</v>
      </c>
      <c r="T216" s="72" t="s">
        <v>18</v>
      </c>
      <c r="U216" s="72" t="s">
        <v>7</v>
      </c>
      <c r="V216" s="74" t="s">
        <v>22</v>
      </c>
      <c r="W216" s="72" t="s">
        <v>19</v>
      </c>
      <c r="X216" s="75" t="s">
        <v>16</v>
      </c>
      <c r="BA216" s="49" t="s">
        <v>14</v>
      </c>
      <c r="BB216" s="18">
        <v>0.22126941741076053</v>
      </c>
    </row>
    <row r="217">
      <c r="C217" s="76" t="s">
        <v>109</v>
      </c>
      <c r="D217" s="77" t="s">
        <v>110</v>
      </c>
      <c r="E217" s="18">
        <f>AVERAGE(E171:E214)</f>
        <v>0.28696920830384121</v>
      </c>
      <c r="F217" s="18">
        <f t="shared" ref="F217:O217" si="13">AVERAGE(F171:F214)</f>
        <v>0.18903996013006144</v>
      </c>
      <c r="G217" s="18">
        <f t="shared" si="13"/>
        <v>0.12974949643176481</v>
      </c>
      <c r="H217" s="18">
        <f t="shared" si="13"/>
        <v>0.12363070169134754</v>
      </c>
      <c r="I217" s="18">
        <f t="shared" si="13"/>
        <v>0.10335951136478205</v>
      </c>
      <c r="J217" s="18">
        <f>AVERAGE(J171:J214)</f>
        <v>0.078957166402502124</v>
      </c>
      <c r="K217" s="18">
        <f t="shared" si="13"/>
        <v>0.070116638016268495</v>
      </c>
      <c r="L217" s="18">
        <f>AVERAGE(L171:L214)</f>
        <v>0.050538527389476319</v>
      </c>
      <c r="M217" s="18">
        <f t="shared" si="13"/>
        <v>0.039672680492708369</v>
      </c>
      <c r="N217" s="35">
        <f t="shared" si="13"/>
        <v>-0.020834380289157021</v>
      </c>
      <c r="O217" s="18">
        <f t="shared" si="13"/>
        <v>-0.024209515694849151</v>
      </c>
      <c r="P217" s="18">
        <f>AVERAGE(P171:P214)</f>
        <v>-0.032042624929435194</v>
      </c>
      <c r="Q217" s="18">
        <f t="shared" ref="Q217:W217" si="14">AVERAGE(Q171:Q214)</f>
        <v>-0.036666559625214951</v>
      </c>
      <c r="R217" s="18">
        <f t="shared" si="14"/>
        <v>-0.053714045011056713</v>
      </c>
      <c r="S217" s="18">
        <f t="shared" si="14"/>
        <v>-0.05982293933952057</v>
      </c>
      <c r="T217" s="18">
        <f>AVERAGE(T171:T214)</f>
        <v>-0.10708134423132404</v>
      </c>
      <c r="U217" s="18">
        <f t="shared" si="14"/>
        <v>-0.10966774561128109</v>
      </c>
      <c r="V217" s="18">
        <f t="shared" si="14"/>
        <v>-0.12130856666120168</v>
      </c>
      <c r="W217" s="18">
        <f t="shared" si="14"/>
        <v>-0.12932492245723909</v>
      </c>
      <c r="X217" s="78">
        <f>AVERAGE(X171:X214)</f>
        <v>-0.13302611365945577</v>
      </c>
      <c r="BA217" s="49" t="s">
        <v>14</v>
      </c>
      <c r="BB217" s="18">
        <v>0.39055751591452514</v>
      </c>
    </row>
    <row r="218">
      <c r="C218" s="76"/>
      <c r="D218" s="79" t="s">
        <v>111</v>
      </c>
      <c r="E218" s="18">
        <f>STDEV(E171:E214)</f>
        <v>0.30995564973915668</v>
      </c>
      <c r="F218" s="18">
        <f t="shared" ref="F218:X218" si="15">STDEV(F171:F214)</f>
        <v>0.29976995472213402</v>
      </c>
      <c r="G218" s="18">
        <f t="shared" si="15"/>
        <v>0.40743974951749301</v>
      </c>
      <c r="H218" s="18">
        <f t="shared" si="15"/>
        <v>0.31432559907217877</v>
      </c>
      <c r="I218" s="18">
        <f t="shared" si="15"/>
        <v>0.23557096529517851</v>
      </c>
      <c r="J218" s="18">
        <f t="shared" si="15"/>
        <v>0.34409274667092349</v>
      </c>
      <c r="K218" s="18">
        <f t="shared" si="15"/>
        <v>0.31378996189892377</v>
      </c>
      <c r="L218" s="18">
        <f t="shared" si="15"/>
        <v>0.2852713284247112</v>
      </c>
      <c r="M218" s="18">
        <f t="shared" si="15"/>
        <v>0.29951042474993667</v>
      </c>
      <c r="N218" s="18">
        <f t="shared" si="15"/>
        <v>0.45422688450005727</v>
      </c>
      <c r="O218" s="18">
        <f>STDEV(O171:O214)</f>
        <v>0.24610571888178956</v>
      </c>
      <c r="P218" s="18">
        <f t="shared" si="15"/>
        <v>0.29839651670896222</v>
      </c>
      <c r="Q218" s="18">
        <f t="shared" si="15"/>
        <v>0.22656555866648978</v>
      </c>
      <c r="R218" s="18">
        <f t="shared" si="15"/>
        <v>0.36590715628177334</v>
      </c>
      <c r="S218" s="18">
        <f t="shared" si="15"/>
        <v>0.19693931069627918</v>
      </c>
      <c r="T218" s="18">
        <f t="shared" si="15"/>
        <v>0.43464087940677504</v>
      </c>
      <c r="U218" s="18">
        <f t="shared" si="15"/>
        <v>0.44493217364449283</v>
      </c>
      <c r="V218" s="18">
        <f t="shared" si="15"/>
        <v>0.43727456921843511</v>
      </c>
      <c r="W218" s="18">
        <f t="shared" si="15"/>
        <v>0.59623376706144005</v>
      </c>
      <c r="X218" s="78">
        <f t="shared" si="15"/>
        <v>0.44000232643083698</v>
      </c>
      <c r="BA218" s="49" t="s">
        <v>14</v>
      </c>
      <c r="BB218" s="18">
        <v>-0.20690068269822073</v>
      </c>
    </row>
    <row r="219" ht="15.75">
      <c r="C219" s="76"/>
      <c r="D219" s="80" t="s">
        <v>112</v>
      </c>
      <c r="E219" s="18">
        <f>E218/$F$220</f>
        <v>0.049008291340655506</v>
      </c>
      <c r="F219" s="18">
        <f t="shared" ref="F219:W219" si="16">F218/$F$220</f>
        <v>0.047397791550374546</v>
      </c>
      <c r="G219" s="18">
        <f t="shared" si="16"/>
        <v>0.064421880888188413</v>
      </c>
      <c r="H219" s="18">
        <f t="shared" si="16"/>
        <v>0.049699240998249676</v>
      </c>
      <c r="I219" s="18">
        <f t="shared" si="16"/>
        <v>0.037247040046862176</v>
      </c>
      <c r="J219" s="18">
        <f t="shared" si="16"/>
        <v>0.054405840291171938</v>
      </c>
      <c r="K219" s="18">
        <f t="shared" si="16"/>
        <v>0.049614549324902675</v>
      </c>
      <c r="L219" s="18">
        <f t="shared" si="16"/>
        <v>0.045105357448201051</v>
      </c>
      <c r="M219" s="18">
        <f t="shared" si="16"/>
        <v>0.047356756258713356</v>
      </c>
      <c r="N219" s="18">
        <f t="shared" si="16"/>
        <v>0.071819576475120689</v>
      </c>
      <c r="O219" s="18">
        <f t="shared" si="16"/>
        <v>0.038912730842978117</v>
      </c>
      <c r="P219" s="18">
        <f t="shared" si="16"/>
        <v>0.047180631933040583</v>
      </c>
      <c r="Q219" s="18">
        <f t="shared" si="16"/>
        <v>0.035823160236730447</v>
      </c>
      <c r="R219" s="18">
        <f t="shared" si="16"/>
        <v>0.057855001300279582</v>
      </c>
      <c r="S219" s="18">
        <f t="shared" si="16"/>
        <v>0.031138839131190157</v>
      </c>
      <c r="T219" s="18">
        <f>T218/$F$220</f>
        <v>0.068722757157199166</v>
      </c>
      <c r="U219" s="18">
        <f t="shared" si="16"/>
        <v>0.070349953650306885</v>
      </c>
      <c r="V219" s="18">
        <f t="shared" si="16"/>
        <v>0.069139180079960449</v>
      </c>
      <c r="W219" s="18">
        <f t="shared" si="16"/>
        <v>0.094272836090821446</v>
      </c>
      <c r="X219" s="78">
        <f>X218/$F$220</f>
        <v>0.069570476364717526</v>
      </c>
      <c r="BA219" s="49" t="s">
        <v>14</v>
      </c>
      <c r="BB219" s="18">
        <v>-0.17403025726011387</v>
      </c>
    </row>
    <row r="220">
      <c r="C220" s="81"/>
      <c r="D220" s="82"/>
      <c r="E220" s="83" t="s">
        <v>113</v>
      </c>
      <c r="F220" s="84">
        <f>SQRT(40)</f>
        <v>6.324555320336759</v>
      </c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85"/>
      <c r="BA220" s="49" t="s">
        <v>14</v>
      </c>
      <c r="BB220" s="18">
        <v>0.074454763282426742</v>
      </c>
    </row>
    <row r="221">
      <c r="C221" s="86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BA221" s="49" t="s">
        <v>14</v>
      </c>
      <c r="BB221" s="18">
        <v>0.022992601606666645</v>
      </c>
    </row>
    <row r="222">
      <c r="C222" s="86" t="s">
        <v>114</v>
      </c>
      <c r="E222" s="18">
        <f>MEDIAN(E171:E214)</f>
        <v>0.23053227371919649</v>
      </c>
      <c r="F222" s="18">
        <f t="shared" ref="F222:X222" si="17">MEDIAN(F171:F214)</f>
        <v>0.1975271176094677</v>
      </c>
      <c r="G222" s="18">
        <f t="shared" si="17"/>
        <v>0.15144742286606921</v>
      </c>
      <c r="H222" s="18">
        <f t="shared" si="17"/>
        <v>0.095475147141123096</v>
      </c>
      <c r="I222" s="18">
        <f t="shared" si="17"/>
        <v>0.077662416883182692</v>
      </c>
      <c r="J222" s="18">
        <f t="shared" si="17"/>
        <v>0.001733680673463746</v>
      </c>
      <c r="K222" s="18">
        <f t="shared" si="17"/>
        <v>0.098040176885485414</v>
      </c>
      <c r="L222" s="18">
        <f t="shared" si="17"/>
        <v>0.044659797193358816</v>
      </c>
      <c r="M222" s="18">
        <f t="shared" si="17"/>
        <v>0.060913523716612454</v>
      </c>
      <c r="N222" s="18">
        <f t="shared" si="17"/>
        <v>-0.0057823525940061109</v>
      </c>
      <c r="O222" s="18">
        <f t="shared" si="17"/>
        <v>-0.018365638008411671</v>
      </c>
      <c r="P222" s="18">
        <f t="shared" si="17"/>
        <v>-0.027502854009517255</v>
      </c>
      <c r="Q222" s="18">
        <f t="shared" si="17"/>
        <v>-0.03838329701198729</v>
      </c>
      <c r="R222" s="18">
        <f t="shared" si="17"/>
        <v>-0.064558806779496491</v>
      </c>
      <c r="S222" s="18">
        <f t="shared" si="17"/>
        <v>-0.061942698875653637</v>
      </c>
      <c r="T222" s="18">
        <f t="shared" si="17"/>
        <v>-0.098039316063559853</v>
      </c>
      <c r="U222" s="18">
        <f t="shared" si="17"/>
        <v>0.037690701183463085</v>
      </c>
      <c r="V222" s="18">
        <f t="shared" si="17"/>
        <v>-0.20379975184313856</v>
      </c>
      <c r="W222" s="18">
        <f t="shared" si="17"/>
        <v>-0.24849679099489105</v>
      </c>
      <c r="X222" s="18">
        <f t="shared" si="17"/>
        <v>-0.20016829514833587</v>
      </c>
      <c r="BA222" s="49" t="s">
        <v>14</v>
      </c>
      <c r="BB222" s="18">
        <v>0.2740575125708315</v>
      </c>
    </row>
    <row r="223">
      <c r="BA223" s="49" t="s">
        <v>14</v>
      </c>
      <c r="BB223" s="18">
        <v>-0.072840265007300009</v>
      </c>
    </row>
    <row r="224">
      <c r="E224" s="87" t="s">
        <v>4</v>
      </c>
      <c r="F224" s="87" t="s">
        <v>15</v>
      </c>
      <c r="G224" s="87" t="s">
        <v>6</v>
      </c>
      <c r="H224" s="87" t="s">
        <v>5</v>
      </c>
      <c r="I224" s="87" t="s">
        <v>14</v>
      </c>
      <c r="J224" s="87" t="s">
        <v>21</v>
      </c>
      <c r="K224" s="87" t="s">
        <v>12</v>
      </c>
      <c r="L224" s="87" t="s">
        <v>17</v>
      </c>
      <c r="M224" s="87" t="s">
        <v>3</v>
      </c>
      <c r="N224" s="88" t="s">
        <v>11</v>
      </c>
      <c r="O224" s="87" t="s">
        <v>10</v>
      </c>
      <c r="P224" s="87" t="s">
        <v>20</v>
      </c>
      <c r="Q224" s="87" t="s">
        <v>9</v>
      </c>
      <c r="R224" s="87" t="s">
        <v>13</v>
      </c>
      <c r="S224" s="87" t="s">
        <v>8</v>
      </c>
      <c r="T224" s="87" t="s">
        <v>18</v>
      </c>
      <c r="U224" s="87" t="s">
        <v>7</v>
      </c>
      <c r="V224" s="89" t="s">
        <v>22</v>
      </c>
      <c r="W224" s="87" t="s">
        <v>19</v>
      </c>
      <c r="X224" s="87" t="s">
        <v>16</v>
      </c>
      <c r="BA224" s="49" t="s">
        <v>14</v>
      </c>
      <c r="BB224" s="18">
        <v>-0.023838737524261196</v>
      </c>
    </row>
    <row r="225">
      <c r="C225" t="s">
        <v>115</v>
      </c>
      <c r="D225" t="s">
        <v>116</v>
      </c>
      <c r="E225" s="18">
        <f>AVERAGE(E171:E181)</f>
        <v>0.29264644167998288</v>
      </c>
      <c r="F225" s="18">
        <f t="shared" ref="F225:X225" si="18">AVERAGE(F171:F181)</f>
        <v>0.17106679412021086</v>
      </c>
      <c r="G225" s="18">
        <f t="shared" si="18"/>
        <v>0.10005912950740227</v>
      </c>
      <c r="H225" s="18">
        <f t="shared" si="18"/>
        <v>-0.056971004656700026</v>
      </c>
      <c r="I225" s="18">
        <f t="shared" si="18"/>
        <v>0.001212887676796867</v>
      </c>
      <c r="J225" s="18">
        <f t="shared" si="18"/>
        <v>0.010820809394656249</v>
      </c>
      <c r="K225" s="18">
        <f t="shared" si="18"/>
        <v>0.098308380910549151</v>
      </c>
      <c r="L225" s="18">
        <f t="shared" si="18"/>
        <v>-0.15591102415701627</v>
      </c>
      <c r="M225" s="18">
        <f t="shared" si="18"/>
        <v>-0.098224667748826766</v>
      </c>
      <c r="N225" s="35">
        <f t="shared" si="18"/>
        <v>0.16126095417163122</v>
      </c>
      <c r="O225" s="18">
        <f t="shared" si="18"/>
        <v>-0.067520622861769575</v>
      </c>
      <c r="P225" s="18">
        <f t="shared" si="18"/>
        <v>-0.17329080362835705</v>
      </c>
      <c r="Q225" s="18">
        <f t="shared" si="18"/>
        <v>-0.21084267441352933</v>
      </c>
      <c r="R225" s="18">
        <f t="shared" si="18"/>
        <v>-0.17550913604093754</v>
      </c>
      <c r="S225" s="18">
        <f t="shared" si="18"/>
        <v>-0.098781472216690022</v>
      </c>
      <c r="T225" s="18">
        <f t="shared" si="18"/>
        <v>-0.20263232774143172</v>
      </c>
      <c r="U225" s="18">
        <f t="shared" si="18"/>
        <v>-0.30323725383477634</v>
      </c>
      <c r="V225" s="18">
        <f t="shared" si="18"/>
        <v>-0.33422226860605647</v>
      </c>
      <c r="W225" s="18">
        <f t="shared" si="18"/>
        <v>-0.43040210093836723</v>
      </c>
      <c r="X225" s="18">
        <f t="shared" si="18"/>
        <v>-0.33844420730875202</v>
      </c>
      <c r="BA225" s="49" t="s">
        <v>14</v>
      </c>
    </row>
    <row r="226">
      <c r="C226" s="53" t="s">
        <v>117</v>
      </c>
      <c r="D226" s="53" t="s">
        <v>33</v>
      </c>
      <c r="E226" s="18">
        <f t="shared" ref="E226:X226" si="19">AVERAGE(E183:E192)</f>
        <v>0.35843239525435677</v>
      </c>
      <c r="F226" s="18">
        <f t="shared" si="19"/>
        <v>0.24082893830281199</v>
      </c>
      <c r="G226" s="18">
        <f t="shared" si="19"/>
        <v>0.13870366300496345</v>
      </c>
      <c r="H226" s="18">
        <f t="shared" si="19"/>
        <v>0.2662026855015896</v>
      </c>
      <c r="I226" s="18">
        <f t="shared" si="19"/>
        <v>0.19951282539499796</v>
      </c>
      <c r="J226" s="18">
        <f t="shared" si="19"/>
        <v>0.23680056627201074</v>
      </c>
      <c r="K226" s="18">
        <f t="shared" si="19"/>
        <v>0.11788490926872641</v>
      </c>
      <c r="L226" s="18">
        <f t="shared" si="19"/>
        <v>0.18039967271482946</v>
      </c>
      <c r="M226" s="18">
        <f t="shared" si="19"/>
        <v>0.054168977702150012</v>
      </c>
      <c r="N226" s="35">
        <f t="shared" si="19"/>
        <v>-0.16458905139674765</v>
      </c>
      <c r="O226" s="18">
        <f t="shared" si="19"/>
        <v>0.0046659943560928259</v>
      </c>
      <c r="P226" s="18">
        <f t="shared" si="19"/>
        <v>0.15203156992267708</v>
      </c>
      <c r="Q226" s="18">
        <f t="shared" si="19"/>
        <v>0.13285824324672174</v>
      </c>
      <c r="R226" s="18">
        <f t="shared" si="19"/>
        <v>0.21879560870261816</v>
      </c>
      <c r="S226" s="18">
        <f t="shared" si="19"/>
        <v>0.032953433900497348</v>
      </c>
      <c r="T226" s="18">
        <f t="shared" si="19"/>
        <v>0.027070303987145338</v>
      </c>
      <c r="U226" s="18">
        <f t="shared" si="19"/>
        <v>-0.039492364086267953</v>
      </c>
      <c r="V226" s="18">
        <f t="shared" si="19"/>
        <v>0.057044547080863636</v>
      </c>
      <c r="W226" s="18">
        <f t="shared" si="19"/>
        <v>0.082836218999997407</v>
      </c>
      <c r="X226" s="18">
        <f t="shared" si="19"/>
        <v>0.039991552908996621</v>
      </c>
      <c r="BA226" s="49" t="s">
        <v>14</v>
      </c>
      <c r="BB226" s="18">
        <v>-0.0040327864829959965</v>
      </c>
    </row>
    <row r="227">
      <c r="C227" s="59" t="s">
        <v>117</v>
      </c>
      <c r="D227" s="59" t="s">
        <v>44</v>
      </c>
      <c r="E227" s="18">
        <f t="shared" ref="E227:X227" si="20">AVERAGE(E194:E203)</f>
        <v>0.13366055193677692</v>
      </c>
      <c r="F227" s="18">
        <f t="shared" si="20"/>
        <v>0.1633659936189511</v>
      </c>
      <c r="G227" s="18">
        <f t="shared" si="20"/>
        <v>-0.0039651082895661386</v>
      </c>
      <c r="H227" s="18">
        <f t="shared" si="20"/>
        <v>0.035279866277021156</v>
      </c>
      <c r="I227" s="18">
        <f t="shared" si="20"/>
        <v>0.05833842851784974</v>
      </c>
      <c r="J227" s="18">
        <f t="shared" si="20"/>
        <v>0.0037880282288717177</v>
      </c>
      <c r="K227" s="18">
        <f t="shared" si="20"/>
        <v>-0.065675587705834745</v>
      </c>
      <c r="L227" s="18">
        <f t="shared" si="20"/>
        <v>0.026797766460715293</v>
      </c>
      <c r="M227" s="18">
        <f t="shared" si="20"/>
        <v>-0.016509475910400716</v>
      </c>
      <c r="N227" s="35">
        <f t="shared" si="20"/>
        <v>0.014287224710794017</v>
      </c>
      <c r="O227" s="18">
        <f t="shared" si="20"/>
        <v>0.011801405605250915</v>
      </c>
      <c r="P227" s="18">
        <f t="shared" si="20"/>
        <v>-0.1282802735902257</v>
      </c>
      <c r="Q227" s="18">
        <f t="shared" si="20"/>
        <v>-0.052266500720285068</v>
      </c>
      <c r="R227" s="18">
        <f t="shared" si="20"/>
        <v>-0.11339832820076357</v>
      </c>
      <c r="S227" s="18">
        <f t="shared" si="20"/>
        <v>-0.063652061611325611</v>
      </c>
      <c r="T227" s="18">
        <f t="shared" si="20"/>
        <v>-0.10540158821098378</v>
      </c>
      <c r="U227" s="18">
        <f t="shared" si="20"/>
        <v>-0.10369586419451202</v>
      </c>
      <c r="V227" s="18">
        <f t="shared" si="20"/>
        <v>-0.040392340900272584</v>
      </c>
      <c r="W227" s="18">
        <f t="shared" si="20"/>
        <v>-0.13609993602569631</v>
      </c>
      <c r="X227" s="18">
        <f t="shared" si="20"/>
        <v>-0.032701921878487181</v>
      </c>
      <c r="BA227" s="49" t="s">
        <v>14</v>
      </c>
      <c r="BB227" s="18">
        <v>0.37290691686697369</v>
      </c>
    </row>
    <row r="228">
      <c r="C228" s="61" t="s">
        <v>117</v>
      </c>
      <c r="D228" s="61" t="s">
        <v>66</v>
      </c>
      <c r="E228" s="18">
        <f t="shared" ref="E228:X228" si="21">AVERAGE(E205:E214)</f>
        <v>0.36256972100663409</v>
      </c>
      <c r="F228" s="18">
        <f t="shared" si="21"/>
        <v>0.18269543107925695</v>
      </c>
      <c r="G228" s="18">
        <f t="shared" si="21"/>
        <v>0.28716933819669604</v>
      </c>
      <c r="H228" s="18">
        <f t="shared" si="21"/>
        <v>0.26807143027828417</v>
      </c>
      <c r="I228" s="18">
        <f t="shared" si="21"/>
        <v>0.16458856623828205</v>
      </c>
      <c r="J228" s="18">
        <f t="shared" si="21"/>
        <v>0.071232897415254515</v>
      </c>
      <c r="K228" s="18">
        <f t="shared" si="21"/>
        <v>0.12712967530220509</v>
      </c>
      <c r="L228" s="18">
        <f t="shared" si="21"/>
        <v>0.1715126496940261</v>
      </c>
      <c r="M228" s="18">
        <f t="shared" si="21"/>
        <v>0.23304562275206447</v>
      </c>
      <c r="N228" s="35">
        <f t="shared" si="21"/>
        <v>-0.11250618208838445</v>
      </c>
      <c r="O228" s="18">
        <f t="shared" si="21"/>
        <v>-0.041453729162278782</v>
      </c>
      <c r="P228" s="18">
        <f t="shared" si="21"/>
        <v>0.021369007578164893</v>
      </c>
      <c r="Q228" s="18">
        <f t="shared" si="21"/>
        <v>0.0010023048650642575</v>
      </c>
      <c r="R228" s="18">
        <f t="shared" si="21"/>
        <v>-0.13256481540215587</v>
      </c>
      <c r="S228" s="18">
        <f t="shared" si="21"/>
        <v>-0.105915804142847</v>
      </c>
      <c r="T228" s="18">
        <f t="shared" si="21"/>
        <v>-0.15691686331103682</v>
      </c>
      <c r="U228" s="18">
        <f t="shared" si="21"/>
        <v>0.02711145049278162</v>
      </c>
      <c r="V228" s="18">
        <f t="shared" si="21"/>
        <v>-0.14637283402485585</v>
      </c>
      <c r="W228" s="18">
        <f t="shared" si="21"/>
        <v>-0.033633871864890308</v>
      </c>
      <c r="X228" s="18">
        <f t="shared" si="21"/>
        <v>-0.18040806899465078</v>
      </c>
      <c r="BA228" s="49" t="s">
        <v>14</v>
      </c>
      <c r="BB228" s="18">
        <v>-0.40741891539178687</v>
      </c>
    </row>
    <row r="229">
      <c r="BA229" s="49" t="s">
        <v>14</v>
      </c>
      <c r="BB229" s="18">
        <v>0.29667775682350983</v>
      </c>
    </row>
    <row r="230">
      <c r="BA230" s="49" t="s">
        <v>14</v>
      </c>
      <c r="BB230" s="18">
        <v>0.080809221082058708</v>
      </c>
    </row>
    <row r="231">
      <c r="BA231" s="49" t="s">
        <v>14</v>
      </c>
      <c r="BB231" s="18">
        <v>0.19724183147600149</v>
      </c>
    </row>
    <row r="232">
      <c r="BA232" s="49" t="s">
        <v>14</v>
      </c>
      <c r="BB232" s="18">
        <v>0.30629577455309337</v>
      </c>
    </row>
    <row r="233">
      <c r="BA233" s="49" t="s">
        <v>14</v>
      </c>
      <c r="BB233" s="18">
        <v>0.44775653652640912</v>
      </c>
    </row>
    <row r="234">
      <c r="BA234" s="49" t="s">
        <v>14</v>
      </c>
      <c r="BB234" s="18">
        <v>0.23457190405740205</v>
      </c>
    </row>
    <row r="235">
      <c r="BA235" s="49" t="s">
        <v>14</v>
      </c>
      <c r="BB235" s="18">
        <v>0.1210774228721552</v>
      </c>
    </row>
    <row r="236">
      <c r="BA236" s="56"/>
    </row>
    <row r="237">
      <c r="BA237" s="49" t="s">
        <v>21</v>
      </c>
      <c r="BB237" s="18">
        <v>0.031831425837548451</v>
      </c>
    </row>
    <row r="238">
      <c r="BA238" s="49" t="s">
        <v>21</v>
      </c>
      <c r="BB238" s="18">
        <v>-0.29409030828228699</v>
      </c>
    </row>
    <row r="239">
      <c r="BA239" s="49" t="s">
        <v>21</v>
      </c>
      <c r="BB239" s="18">
        <v>-0.34887014704705349</v>
      </c>
    </row>
    <row r="240">
      <c r="BA240" s="49" t="s">
        <v>21</v>
      </c>
      <c r="BB240" s="18">
        <v>-0.017591415695407828</v>
      </c>
    </row>
    <row r="241">
      <c r="BA241" s="49" t="s">
        <v>21</v>
      </c>
      <c r="BB241" s="18">
        <v>-0.19580595095117648</v>
      </c>
    </row>
    <row r="242">
      <c r="BA242" s="49" t="s">
        <v>21</v>
      </c>
      <c r="BB242" s="18">
        <v>0.0059185066677700836</v>
      </c>
    </row>
    <row r="243">
      <c r="BA243" s="49" t="s">
        <v>21</v>
      </c>
      <c r="BB243" s="18">
        <v>0.18089106951683079</v>
      </c>
    </row>
    <row r="244">
      <c r="BA244" s="49" t="s">
        <v>21</v>
      </c>
      <c r="BB244" s="18">
        <v>0.43946132674769484</v>
      </c>
    </row>
    <row r="245">
      <c r="BA245" s="49" t="s">
        <v>21</v>
      </c>
      <c r="BB245" s="18">
        <v>0.001733680673463746</v>
      </c>
    </row>
    <row r="246">
      <c r="BA246" s="49" t="s">
        <v>21</v>
      </c>
      <c r="BB246" s="18">
        <v>-0.079984284860729213</v>
      </c>
    </row>
    <row r="247">
      <c r="BA247" s="49" t="s">
        <v>21</v>
      </c>
      <c r="BB247" s="18">
        <v>0.39553500073456488</v>
      </c>
    </row>
    <row r="248">
      <c r="BA248" s="49" t="s">
        <v>21</v>
      </c>
      <c r="BB248" s="23"/>
    </row>
    <row r="249">
      <c r="BA249" s="49" t="s">
        <v>21</v>
      </c>
      <c r="BB249" s="18">
        <v>0.20343220852512844</v>
      </c>
    </row>
    <row r="250">
      <c r="BA250" s="49" t="s">
        <v>21</v>
      </c>
      <c r="BB250" s="18">
        <v>-0.18902605658159638</v>
      </c>
    </row>
    <row r="251">
      <c r="BA251" s="49" t="s">
        <v>21</v>
      </c>
      <c r="BB251" s="18">
        <v>0.49073857998126186</v>
      </c>
    </row>
    <row r="252">
      <c r="BA252" s="49" t="s">
        <v>21</v>
      </c>
      <c r="BB252" s="18">
        <v>0.10378432142404256</v>
      </c>
    </row>
    <row r="253">
      <c r="BA253" s="49" t="s">
        <v>21</v>
      </c>
      <c r="BB253" s="18">
        <v>0.33317022317083883</v>
      </c>
    </row>
    <row r="254">
      <c r="BA254" s="49" t="s">
        <v>21</v>
      </c>
      <c r="BB254" s="18">
        <v>-0.0047873022430482155</v>
      </c>
    </row>
    <row r="255">
      <c r="BA255" s="49" t="s">
        <v>21</v>
      </c>
      <c r="BB255" s="18">
        <v>0.48776547703560386</v>
      </c>
    </row>
    <row r="256">
      <c r="BA256" s="49" t="s">
        <v>21</v>
      </c>
      <c r="BB256" s="18">
        <v>-0.0077568433500234029</v>
      </c>
    </row>
    <row r="257">
      <c r="BA257" s="49" t="s">
        <v>21</v>
      </c>
      <c r="BB257" s="18">
        <v>0.59117025060366057</v>
      </c>
    </row>
    <row r="258">
      <c r="BA258" s="49" t="s">
        <v>21</v>
      </c>
      <c r="BB258" s="18">
        <v>0.35951480415423892</v>
      </c>
    </row>
    <row r="259">
      <c r="BA259" s="49" t="s">
        <v>21</v>
      </c>
    </row>
    <row r="260">
      <c r="BA260" s="49" t="s">
        <v>21</v>
      </c>
      <c r="BB260" s="18">
        <v>0.29964991682715841</v>
      </c>
    </row>
    <row r="261">
      <c r="BA261" s="49" t="s">
        <v>21</v>
      </c>
      <c r="BB261" s="18">
        <v>0.36967541071614823</v>
      </c>
    </row>
    <row r="262">
      <c r="BA262" s="49" t="s">
        <v>21</v>
      </c>
      <c r="BB262" s="18">
        <v>0.29946202134262401</v>
      </c>
    </row>
    <row r="263">
      <c r="BA263" s="49" t="s">
        <v>21</v>
      </c>
      <c r="BB263" s="18">
        <v>-0.32122367089106119</v>
      </c>
    </row>
    <row r="264">
      <c r="BA264" s="49" t="s">
        <v>21</v>
      </c>
      <c r="BB264" s="18">
        <v>-0.36607594549276967</v>
      </c>
    </row>
    <row r="265">
      <c r="BA265" s="49" t="s">
        <v>21</v>
      </c>
      <c r="BB265" s="18">
        <v>-0.15944839397398883</v>
      </c>
    </row>
    <row r="266">
      <c r="BA266" s="49" t="s">
        <v>21</v>
      </c>
      <c r="BB266" s="18">
        <v>-0.11478284788517901</v>
      </c>
    </row>
    <row r="267">
      <c r="BA267" s="49" t="s">
        <v>21</v>
      </c>
      <c r="BB267" s="18">
        <v>0.13894735250795087</v>
      </c>
    </row>
    <row r="268">
      <c r="BA268" s="49" t="s">
        <v>21</v>
      </c>
      <c r="BB268" s="18">
        <v>-0.0078217898896360549</v>
      </c>
    </row>
    <row r="269">
      <c r="BA269" s="49" t="s">
        <v>21</v>
      </c>
      <c r="BB269" s="18">
        <v>-0.1005017709725296</v>
      </c>
    </row>
    <row r="270">
      <c r="BA270" s="49" t="s">
        <v>21</v>
      </c>
    </row>
    <row r="271">
      <c r="BA271" s="49" t="s">
        <v>21</v>
      </c>
      <c r="BB271" s="18">
        <v>-0.29906168258235222</v>
      </c>
    </row>
    <row r="272">
      <c r="BA272" s="49" t="s">
        <v>21</v>
      </c>
      <c r="BB272" s="18">
        <v>-0.07981804650650505</v>
      </c>
    </row>
    <row r="273">
      <c r="BA273" s="49" t="s">
        <v>21</v>
      </c>
      <c r="BB273" s="18">
        <v>-0.32514428062924744</v>
      </c>
    </row>
    <row r="274">
      <c r="BA274" s="49" t="s">
        <v>21</v>
      </c>
      <c r="BB274" s="18">
        <v>-0.20568873250649738</v>
      </c>
    </row>
    <row r="275">
      <c r="BA275" s="49" t="s">
        <v>21</v>
      </c>
      <c r="BB275" s="18">
        <v>-0.74666248729255291</v>
      </c>
    </row>
    <row r="276">
      <c r="BA276" s="49" t="s">
        <v>21</v>
      </c>
      <c r="BB276" s="18">
        <v>0.36034189005460227</v>
      </c>
    </row>
    <row r="277">
      <c r="BA277" s="49" t="s">
        <v>21</v>
      </c>
      <c r="BB277" s="18">
        <v>0.62479082349237869</v>
      </c>
    </row>
    <row r="278">
      <c r="BA278" s="49" t="s">
        <v>21</v>
      </c>
      <c r="BB278" s="18">
        <v>0.98119260059201507</v>
      </c>
    </row>
    <row r="279">
      <c r="BA279" s="49" t="s">
        <v>21</v>
      </c>
      <c r="BB279" s="18">
        <v>-0.12432841575138379</v>
      </c>
    </row>
    <row r="280">
      <c r="BA280" s="49" t="s">
        <v>21</v>
      </c>
      <c r="BB280" s="18">
        <v>0.52670730528208787</v>
      </c>
    </row>
    <row r="281">
      <c r="BA281" s="56"/>
    </row>
    <row r="282">
      <c r="BA282" s="49" t="s">
        <v>12</v>
      </c>
      <c r="BB282" s="18">
        <v>0.10183531488421316</v>
      </c>
    </row>
    <row r="283">
      <c r="BA283" s="49" t="s">
        <v>12</v>
      </c>
      <c r="BB283" s="18">
        <v>-0.3019533951260962</v>
      </c>
    </row>
    <row r="284">
      <c r="BA284" s="49" t="s">
        <v>12</v>
      </c>
      <c r="BB284" s="18">
        <v>-0.1381050607688091</v>
      </c>
    </row>
    <row r="285">
      <c r="BA285" s="49" t="s">
        <v>12</v>
      </c>
      <c r="BB285" s="18">
        <v>-0.26611984105836123</v>
      </c>
    </row>
    <row r="286">
      <c r="BA286" s="49" t="s">
        <v>12</v>
      </c>
      <c r="BB286" s="18">
        <v>0.096258306791849407</v>
      </c>
    </row>
    <row r="287">
      <c r="BA287" s="49" t="s">
        <v>12</v>
      </c>
      <c r="BB287" s="18">
        <v>-0.21099276668162592</v>
      </c>
    </row>
    <row r="288">
      <c r="BA288" s="49" t="s">
        <v>12</v>
      </c>
      <c r="BB288" s="18">
        <v>0.65564679976990192</v>
      </c>
    </row>
    <row r="289">
      <c r="BA289" s="49" t="s">
        <v>12</v>
      </c>
      <c r="BB289" s="18">
        <v>0.60177449417223838</v>
      </c>
    </row>
    <row r="290">
      <c r="BA290" s="49" t="s">
        <v>12</v>
      </c>
      <c r="BB290" s="18">
        <v>0.38946769430156336</v>
      </c>
    </row>
    <row r="291">
      <c r="BA291" s="49" t="s">
        <v>12</v>
      </c>
      <c r="BB291" s="18">
        <v>0.016969701097460755</v>
      </c>
    </row>
    <row r="292">
      <c r="BA292" s="49" t="s">
        <v>12</v>
      </c>
      <c r="BB292" s="18">
        <v>0.13661094263370607</v>
      </c>
    </row>
    <row r="293">
      <c r="BA293" s="49" t="s">
        <v>12</v>
      </c>
      <c r="BB293" s="23"/>
    </row>
    <row r="294">
      <c r="BA294" s="49" t="s">
        <v>12</v>
      </c>
      <c r="BB294" s="18">
        <v>-0.076460580205653508</v>
      </c>
    </row>
    <row r="295">
      <c r="BA295" s="49" t="s">
        <v>12</v>
      </c>
      <c r="BB295" s="18">
        <v>-0.16279133420968761</v>
      </c>
    </row>
    <row r="296">
      <c r="BA296" s="49" t="s">
        <v>12</v>
      </c>
      <c r="BB296" s="18">
        <v>-0.11516056351471726</v>
      </c>
    </row>
    <row r="297">
      <c r="BA297" s="49" t="s">
        <v>12</v>
      </c>
      <c r="BB297" s="18">
        <v>0.12872290634554984</v>
      </c>
    </row>
    <row r="298">
      <c r="BA298" s="49" t="s">
        <v>12</v>
      </c>
      <c r="BB298" s="18">
        <v>0.11942596199824519</v>
      </c>
    </row>
    <row r="299">
      <c r="BA299" s="49" t="s">
        <v>12</v>
      </c>
      <c r="BB299" s="18">
        <v>-0.21759705785004341</v>
      </c>
    </row>
    <row r="300">
      <c r="BA300" s="49" t="s">
        <v>12</v>
      </c>
      <c r="BB300" s="18">
        <v>0.14969528110288383</v>
      </c>
    </row>
    <row r="301">
      <c r="BA301" s="49" t="s">
        <v>12</v>
      </c>
      <c r="BB301" s="18">
        <v>0.1803110464920788</v>
      </c>
    </row>
    <row r="302">
      <c r="BA302" s="49" t="s">
        <v>12</v>
      </c>
      <c r="BB302" s="18">
        <v>0.26125752915833006</v>
      </c>
    </row>
    <row r="303">
      <c r="BA303" s="49" t="s">
        <v>12</v>
      </c>
      <c r="BB303" s="18">
        <v>0.91144590337027809</v>
      </c>
    </row>
    <row r="304">
      <c r="BA304" s="49" t="s">
        <v>12</v>
      </c>
    </row>
    <row r="305">
      <c r="BA305" s="49" t="s">
        <v>12</v>
      </c>
      <c r="BB305" s="18">
        <v>0.18243523355334917</v>
      </c>
    </row>
    <row r="306">
      <c r="BA306" s="49" t="s">
        <v>12</v>
      </c>
      <c r="BB306" s="18">
        <v>-6.6690064076040955e-05</v>
      </c>
    </row>
    <row r="307">
      <c r="BA307" s="49" t="s">
        <v>12</v>
      </c>
      <c r="BB307" s="18">
        <v>0.22839292834408492</v>
      </c>
    </row>
    <row r="308">
      <c r="BA308" s="49" t="s">
        <v>12</v>
      </c>
      <c r="BB308" s="18">
        <v>-0.25357014579221249</v>
      </c>
    </row>
    <row r="309">
      <c r="BA309" s="49" t="s">
        <v>12</v>
      </c>
      <c r="BB309" s="18">
        <v>-0.16300037409599197</v>
      </c>
    </row>
    <row r="310">
      <c r="BA310" s="49" t="s">
        <v>12</v>
      </c>
      <c r="BB310" s="18">
        <v>-0.093495111519579788</v>
      </c>
    </row>
    <row r="311">
      <c r="BA311" s="49" t="s">
        <v>12</v>
      </c>
      <c r="BB311" s="18">
        <v>-0.35517483570267316</v>
      </c>
    </row>
    <row r="312">
      <c r="BA312" s="49" t="s">
        <v>12</v>
      </c>
      <c r="BB312" s="18">
        <v>0.31853092018539009</v>
      </c>
    </row>
    <row r="313">
      <c r="BA313" s="49" t="s">
        <v>12</v>
      </c>
      <c r="BB313" s="18">
        <v>-0.33023862892455291</v>
      </c>
    </row>
    <row r="314">
      <c r="BA314" s="49" t="s">
        <v>12</v>
      </c>
      <c r="BB314" s="18">
        <v>-0.19056917304208532</v>
      </c>
    </row>
    <row r="315">
      <c r="BA315" s="49" t="s">
        <v>12</v>
      </c>
    </row>
    <row r="316">
      <c r="BA316" s="49" t="s">
        <v>12</v>
      </c>
      <c r="BB316" s="18">
        <v>-0.28567257662602596</v>
      </c>
    </row>
    <row r="317">
      <c r="BA317" s="49" t="s">
        <v>12</v>
      </c>
      <c r="BB317" s="18">
        <v>0.12434312826507743</v>
      </c>
    </row>
    <row r="318">
      <c r="BA318" s="49" t="s">
        <v>12</v>
      </c>
      <c r="BB318" s="18">
        <v>-0.30907759563671588</v>
      </c>
    </row>
    <row r="319">
      <c r="BA319" s="49" t="s">
        <v>12</v>
      </c>
      <c r="BB319" s="18">
        <v>0.099183715585662163</v>
      </c>
    </row>
    <row r="320">
      <c r="BA320" s="49" t="s">
        <v>12</v>
      </c>
      <c r="BB320" s="18">
        <v>-0.2975351962852153</v>
      </c>
    </row>
    <row r="321">
      <c r="BA321" s="49" t="s">
        <v>12</v>
      </c>
      <c r="BB321" s="18">
        <v>0.38860373703142376</v>
      </c>
    </row>
    <row r="322">
      <c r="BA322" s="49" t="s">
        <v>12</v>
      </c>
      <c r="BB322" s="18">
        <v>0.71686586959656584</v>
      </c>
    </row>
    <row r="323">
      <c r="BA323" s="49" t="s">
        <v>12</v>
      </c>
      <c r="BB323" s="18">
        <v>0.54118642075694245</v>
      </c>
    </row>
    <row r="324">
      <c r="BA324" s="49" t="s">
        <v>12</v>
      </c>
      <c r="BB324" s="18">
        <v>0.19535907344885073</v>
      </c>
    </row>
    <row r="325">
      <c r="BA325" s="49" t="s">
        <v>12</v>
      </c>
      <c r="BB325" s="18">
        <v>0.098040176885485414</v>
      </c>
    </row>
    <row r="326">
      <c r="BA326" s="56"/>
    </row>
    <row r="327">
      <c r="BA327" s="49" t="s">
        <v>17</v>
      </c>
      <c r="BB327" s="18">
        <v>-0.1242375822173141</v>
      </c>
    </row>
    <row r="328">
      <c r="BA328" s="49" t="s">
        <v>17</v>
      </c>
      <c r="BB328" s="18">
        <v>-0.37152003099559233</v>
      </c>
    </row>
    <row r="329">
      <c r="BA329" s="49" t="s">
        <v>17</v>
      </c>
      <c r="BB329" s="18">
        <v>-0.18618248589036371</v>
      </c>
    </row>
    <row r="330">
      <c r="BA330" s="49" t="s">
        <v>17</v>
      </c>
      <c r="BB330" s="18">
        <v>0.086534992287111576</v>
      </c>
    </row>
    <row r="331">
      <c r="BA331" s="49" t="s">
        <v>17</v>
      </c>
      <c r="BB331" s="18">
        <v>-0.32043297561459816</v>
      </c>
    </row>
    <row r="332">
      <c r="BA332" s="49" t="s">
        <v>17</v>
      </c>
      <c r="BB332" s="18">
        <v>-0.16312729122317202</v>
      </c>
    </row>
    <row r="333">
      <c r="BA333" s="49" t="s">
        <v>17</v>
      </c>
      <c r="BB333" s="18">
        <v>-0.072422395069974013</v>
      </c>
    </row>
    <row r="334">
      <c r="BA334" s="49" t="s">
        <v>17</v>
      </c>
      <c r="BB334" s="18">
        <v>0.059255919710914651</v>
      </c>
    </row>
    <row r="335">
      <c r="BA335" s="49" t="s">
        <v>17</v>
      </c>
      <c r="BB335" s="18">
        <v>-0.14001835278197539</v>
      </c>
    </row>
    <row r="336">
      <c r="BA336" s="49" t="s">
        <v>17</v>
      </c>
      <c r="BB336" s="18">
        <v>-0.3984111200497405</v>
      </c>
    </row>
    <row r="337">
      <c r="BA337" s="49" t="s">
        <v>17</v>
      </c>
      <c r="BB337" s="18">
        <v>-0.08445994388247495</v>
      </c>
    </row>
    <row r="338">
      <c r="BA338" s="49" t="s">
        <v>17</v>
      </c>
      <c r="BB338" s="23"/>
    </row>
    <row r="339">
      <c r="BA339" s="49" t="s">
        <v>17</v>
      </c>
      <c r="BB339" s="18">
        <v>0.14044778729791071</v>
      </c>
    </row>
    <row r="340">
      <c r="BA340" s="49" t="s">
        <v>17</v>
      </c>
      <c r="BB340" s="18">
        <v>-0.19280511280507648</v>
      </c>
    </row>
    <row r="341">
      <c r="BA341" s="49" t="s">
        <v>17</v>
      </c>
      <c r="BB341" s="18">
        <v>0.14907581951529053</v>
      </c>
    </row>
    <row r="342">
      <c r="BA342" s="49" t="s">
        <v>17</v>
      </c>
      <c r="BB342" s="18">
        <v>0.24651724570127506</v>
      </c>
    </row>
    <row r="343">
      <c r="BA343" s="49" t="s">
        <v>17</v>
      </c>
      <c r="BB343" s="18">
        <v>0.46469617335239222</v>
      </c>
    </row>
    <row r="344">
      <c r="BA344" s="49" t="s">
        <v>17</v>
      </c>
      <c r="BB344" s="18">
        <v>0.11952183990547394</v>
      </c>
    </row>
    <row r="345">
      <c r="BA345" s="49" t="s">
        <v>17</v>
      </c>
      <c r="BB345" s="18">
        <v>0.24847090471376257</v>
      </c>
    </row>
    <row r="346">
      <c r="BA346" s="49" t="s">
        <v>17</v>
      </c>
      <c r="BB346" s="18">
        <v>0.12332076709703101</v>
      </c>
    </row>
    <row r="347">
      <c r="BA347" s="49" t="s">
        <v>17</v>
      </c>
      <c r="BB347" s="18">
        <v>0.53465138385031719</v>
      </c>
    </row>
    <row r="348">
      <c r="BA348" s="49" t="s">
        <v>17</v>
      </c>
      <c r="BB348" s="18">
        <v>-0.02990008148008234</v>
      </c>
    </row>
    <row r="349">
      <c r="BA349" s="49" t="s">
        <v>17</v>
      </c>
    </row>
    <row r="350">
      <c r="BA350" s="49" t="s">
        <v>17</v>
      </c>
      <c r="BB350" s="18">
        <v>0.2175108304833249</v>
      </c>
    </row>
    <row r="351">
      <c r="BA351" s="49" t="s">
        <v>17</v>
      </c>
      <c r="BB351" s="18">
        <v>0.24955435908680246</v>
      </c>
    </row>
    <row r="352">
      <c r="BA352" s="49" t="s">
        <v>17</v>
      </c>
      <c r="BB352" s="18">
        <v>0.36007856621965989</v>
      </c>
    </row>
    <row r="353">
      <c r="BA353" s="49" t="s">
        <v>17</v>
      </c>
      <c r="BB353" s="18">
        <v>-0.17157307839292529</v>
      </c>
    </row>
    <row r="354">
      <c r="BA354" s="49" t="s">
        <v>17</v>
      </c>
      <c r="BB354" s="18">
        <v>-0.20595632434141597</v>
      </c>
    </row>
    <row r="355">
      <c r="BA355" s="49" t="s">
        <v>17</v>
      </c>
      <c r="BB355" s="18">
        <v>0.044659797193358816</v>
      </c>
    </row>
    <row r="356">
      <c r="BA356" s="49" t="s">
        <v>17</v>
      </c>
      <c r="BB356" s="18">
        <v>-0.25454291749767272</v>
      </c>
    </row>
    <row r="357">
      <c r="BA357" s="49" t="s">
        <v>17</v>
      </c>
      <c r="BB357" s="18">
        <v>0.30593234190350993</v>
      </c>
    </row>
    <row r="358">
      <c r="BA358" s="49" t="s">
        <v>17</v>
      </c>
      <c r="BB358" s="18">
        <v>-0.2278420539080849</v>
      </c>
    </row>
    <row r="359">
      <c r="BA359" s="49" t="s">
        <v>17</v>
      </c>
      <c r="BB359" s="18">
        <v>-0.049843856139404175</v>
      </c>
    </row>
    <row r="360">
      <c r="BA360" s="49" t="s">
        <v>17</v>
      </c>
    </row>
    <row r="361">
      <c r="BA361" s="49" t="s">
        <v>17</v>
      </c>
      <c r="BB361" s="18">
        <v>-0.1541360208833733</v>
      </c>
    </row>
    <row r="362">
      <c r="BA362" s="49" t="s">
        <v>17</v>
      </c>
      <c r="BB362" s="18">
        <v>0.27909938885077423</v>
      </c>
    </row>
    <row r="363">
      <c r="BA363" s="49" t="s">
        <v>17</v>
      </c>
      <c r="BB363" s="18">
        <v>0.39070835459453795</v>
      </c>
    </row>
    <row r="364">
      <c r="BA364" s="49" t="s">
        <v>17</v>
      </c>
      <c r="BB364" s="18">
        <v>0.0051608131115753533</v>
      </c>
    </row>
    <row r="365">
      <c r="BA365" s="49" t="s">
        <v>17</v>
      </c>
      <c r="BB365" s="18">
        <v>-0.45367162130442018</v>
      </c>
    </row>
    <row r="366">
      <c r="BA366" s="49" t="s">
        <v>17</v>
      </c>
      <c r="BB366" s="18">
        <v>0.28363635470378418</v>
      </c>
    </row>
    <row r="367">
      <c r="BA367" s="49" t="s">
        <v>17</v>
      </c>
      <c r="BB367" s="18">
        <v>0.54721754989772231</v>
      </c>
    </row>
    <row r="368">
      <c r="BA368" s="49" t="s">
        <v>17</v>
      </c>
      <c r="BB368" s="18">
        <v>0.82234996184839504</v>
      </c>
    </row>
    <row r="369">
      <c r="BA369" s="49" t="s">
        <v>17</v>
      </c>
      <c r="BB369" s="18">
        <v>-0.18257377835280444</v>
      </c>
    </row>
    <row r="370">
      <c r="BA370" s="49" t="s">
        <v>17</v>
      </c>
      <c r="BB370" s="18">
        <v>0.17733549447406999</v>
      </c>
    </row>
    <row r="371">
      <c r="BA371" s="56"/>
    </row>
    <row r="372">
      <c r="BA372" s="49" t="s">
        <v>3</v>
      </c>
      <c r="BB372" s="18">
        <v>-0.49386457809395418</v>
      </c>
    </row>
    <row r="373">
      <c r="BA373" s="49" t="s">
        <v>3</v>
      </c>
      <c r="BB373" s="18">
        <v>0.070251396003764469</v>
      </c>
    </row>
    <row r="374">
      <c r="BA374" s="49" t="s">
        <v>3</v>
      </c>
      <c r="BB374" s="18">
        <v>-0.53338987586503939</v>
      </c>
    </row>
    <row r="375">
      <c r="BA375" s="49" t="s">
        <v>3</v>
      </c>
      <c r="BB375" s="18">
        <v>-0.036142376926807863</v>
      </c>
    </row>
    <row r="376">
      <c r="BA376" s="49" t="s">
        <v>3</v>
      </c>
      <c r="BB376" s="18">
        <v>-0.25370415450901435</v>
      </c>
    </row>
    <row r="377">
      <c r="BA377" s="49" t="s">
        <v>3</v>
      </c>
      <c r="BB377" s="18">
        <v>0.18166054154639785</v>
      </c>
    </row>
    <row r="378">
      <c r="BA378" s="49" t="s">
        <v>3</v>
      </c>
      <c r="BB378" s="18">
        <v>-0.34737171957912594</v>
      </c>
    </row>
    <row r="379">
      <c r="BA379" s="49" t="s">
        <v>3</v>
      </c>
      <c r="BB379" s="18">
        <v>0.2690542730185238</v>
      </c>
    </row>
    <row r="380">
      <c r="BA380" s="49" t="s">
        <v>3</v>
      </c>
      <c r="BB380" s="18">
        <v>-0.34103512420901838</v>
      </c>
    </row>
    <row r="381">
      <c r="BA381" s="49" t="s">
        <v>3</v>
      </c>
      <c r="BB381" s="18">
        <v>0.14177036348255773</v>
      </c>
    </row>
    <row r="382">
      <c r="BA382" s="49" t="s">
        <v>3</v>
      </c>
      <c r="BB382" s="18">
        <v>0.26229990989462199</v>
      </c>
    </row>
    <row r="383">
      <c r="BA383" s="49" t="s">
        <v>3</v>
      </c>
      <c r="BB383" s="23"/>
    </row>
    <row r="384">
      <c r="BA384" s="49" t="s">
        <v>3</v>
      </c>
      <c r="BB384" s="18">
        <v>0.24869876246983599</v>
      </c>
    </row>
    <row r="385">
      <c r="BA385" s="49" t="s">
        <v>3</v>
      </c>
      <c r="BB385" s="18">
        <v>-0.097821000689034182</v>
      </c>
    </row>
    <row r="386">
      <c r="BA386" s="49" t="s">
        <v>3</v>
      </c>
      <c r="BB386" s="18">
        <v>0.20681706440679293</v>
      </c>
    </row>
    <row r="387">
      <c r="BA387" s="49" t="s">
        <v>3</v>
      </c>
      <c r="BB387" s="18">
        <v>0.33927209000801373</v>
      </c>
    </row>
    <row r="388">
      <c r="BA388" s="49" t="s">
        <v>3</v>
      </c>
      <c r="BB388" s="18">
        <v>0.023224928417625117</v>
      </c>
    </row>
    <row r="389">
      <c r="BA389" s="49" t="s">
        <v>3</v>
      </c>
      <c r="BB389" s="18">
        <v>0.25156133714233231</v>
      </c>
    </row>
    <row r="390">
      <c r="BA390" s="49" t="s">
        <v>3</v>
      </c>
      <c r="BB390" s="18">
        <v>-0.13495442787699399</v>
      </c>
    </row>
    <row r="391">
      <c r="BA391" s="49" t="s">
        <v>3</v>
      </c>
      <c r="BB391" s="18">
        <v>0.35269405123287256</v>
      </c>
    </row>
    <row r="392">
      <c r="BA392" s="49" t="s">
        <v>3</v>
      </c>
      <c r="BB392" s="18">
        <v>-0.032987302307257695</v>
      </c>
    </row>
    <row r="393">
      <c r="BA393" s="49" t="s">
        <v>3</v>
      </c>
      <c r="BB393" s="18">
        <v>-0.61481572578268673</v>
      </c>
    </row>
    <row r="394">
      <c r="BA394" s="49" t="s">
        <v>3</v>
      </c>
    </row>
    <row r="395">
      <c r="BA395" s="49" t="s">
        <v>3</v>
      </c>
      <c r="BB395" s="18">
        <v>0.14790714885925149</v>
      </c>
    </row>
    <row r="396">
      <c r="BA396" s="49" t="s">
        <v>3</v>
      </c>
      <c r="BB396" s="18">
        <v>0.060913523716612454</v>
      </c>
    </row>
    <row r="397">
      <c r="BA397" s="49" t="s">
        <v>3</v>
      </c>
      <c r="BB397" s="18">
        <v>0.18907342037232966</v>
      </c>
    </row>
    <row r="398">
      <c r="BA398" s="49" t="s">
        <v>3</v>
      </c>
      <c r="BB398" s="18">
        <v>-0.13908383755126857</v>
      </c>
    </row>
    <row r="399">
      <c r="BA399" s="49" t="s">
        <v>3</v>
      </c>
      <c r="BB399" s="18">
        <v>-0.095678845927490971</v>
      </c>
    </row>
    <row r="400">
      <c r="BA400" s="49" t="s">
        <v>3</v>
      </c>
      <c r="BB400" s="18">
        <v>0.14825570409014358</v>
      </c>
    </row>
    <row r="401">
      <c r="BA401" s="49" t="s">
        <v>3</v>
      </c>
      <c r="BB401" s="18">
        <v>-0.35787512945838018</v>
      </c>
    </row>
    <row r="402">
      <c r="BA402" s="49" t="s">
        <v>3</v>
      </c>
      <c r="BB402" s="18">
        <v>0.0092245416451331944</v>
      </c>
    </row>
    <row r="403">
      <c r="BA403" s="49" t="s">
        <v>3</v>
      </c>
      <c r="BB403" s="18">
        <v>0.010425919974594657</v>
      </c>
    </row>
    <row r="404">
      <c r="BA404" s="49" t="s">
        <v>3</v>
      </c>
      <c r="BB404" s="18">
        <v>-0.13825720482493245</v>
      </c>
    </row>
    <row r="405">
      <c r="BA405" s="49" t="s">
        <v>3</v>
      </c>
    </row>
    <row r="406">
      <c r="BA406" s="49" t="s">
        <v>3</v>
      </c>
      <c r="BB406" s="18">
        <v>-0.18749285980993977</v>
      </c>
    </row>
    <row r="407">
      <c r="BA407" s="49" t="s">
        <v>3</v>
      </c>
      <c r="BB407" s="18">
        <v>0.73191577251298567</v>
      </c>
    </row>
    <row r="408">
      <c r="BA408" s="49" t="s">
        <v>3</v>
      </c>
      <c r="BB408" s="18">
        <v>0.63936259147418284</v>
      </c>
    </row>
    <row r="409">
      <c r="BA409" s="49" t="s">
        <v>3</v>
      </c>
      <c r="BB409" s="18">
        <v>0.20807668073763355</v>
      </c>
    </row>
    <row r="410">
      <c r="BA410" s="49" t="s">
        <v>3</v>
      </c>
      <c r="BB410" s="18">
        <v>-0.1075045119636396</v>
      </c>
    </row>
    <row r="411">
      <c r="BA411" s="49" t="s">
        <v>3</v>
      </c>
      <c r="BB411" s="18">
        <v>0.16885449795816579</v>
      </c>
    </row>
    <row r="412">
      <c r="BA412" s="49" t="s">
        <v>3</v>
      </c>
      <c r="BB412" s="18">
        <v>0.16134276507144546</v>
      </c>
    </row>
    <row r="413">
      <c r="BA413" s="49" t="s">
        <v>3</v>
      </c>
      <c r="BB413" s="18">
        <v>0.22162866607365161</v>
      </c>
    </row>
    <row r="414">
      <c r="BA414" s="49" t="s">
        <v>3</v>
      </c>
      <c r="BB414" s="18">
        <v>-0.13246526663168956</v>
      </c>
    </row>
    <row r="415">
      <c r="BA415" s="49" t="s">
        <v>3</v>
      </c>
      <c r="BB415" s="18">
        <v>0.62673789209784858</v>
      </c>
    </row>
    <row r="416">
      <c r="BA416" s="56"/>
    </row>
    <row r="417">
      <c r="BA417" s="49" t="s">
        <v>11</v>
      </c>
      <c r="BB417" s="35">
        <v>0.64445507887138653</v>
      </c>
    </row>
    <row r="418">
      <c r="BA418" s="49" t="s">
        <v>11</v>
      </c>
      <c r="BB418" s="35">
        <v>0.88631145057680827</v>
      </c>
    </row>
    <row r="419">
      <c r="BA419" s="49" t="s">
        <v>11</v>
      </c>
      <c r="BB419" s="35">
        <v>-0.34242323257489876</v>
      </c>
    </row>
    <row r="420">
      <c r="BA420" s="49" t="s">
        <v>11</v>
      </c>
      <c r="BB420" s="35">
        <v>0.27479118402516706</v>
      </c>
    </row>
    <row r="421">
      <c r="BA421" s="49" t="s">
        <v>11</v>
      </c>
      <c r="BB421" s="35">
        <v>-0.096011863490934435</v>
      </c>
    </row>
    <row r="422">
      <c r="BA422" s="49" t="s">
        <v>11</v>
      </c>
      <c r="BB422" s="35">
        <v>0.18986986435887379</v>
      </c>
    </row>
    <row r="423">
      <c r="BA423" s="49" t="s">
        <v>11</v>
      </c>
      <c r="BB423" s="35">
        <v>-0.42095442396946969</v>
      </c>
    </row>
    <row r="424">
      <c r="BA424" s="49" t="s">
        <v>11</v>
      </c>
      <c r="BB424" s="35">
        <v>0.88663895905090084</v>
      </c>
    </row>
    <row r="425">
      <c r="BA425" s="49" t="s">
        <v>11</v>
      </c>
      <c r="BB425" s="35">
        <v>-0.44095057576296542</v>
      </c>
    </row>
    <row r="426">
      <c r="BA426" s="49" t="s">
        <v>11</v>
      </c>
      <c r="BB426" s="35">
        <v>0.64042452927222016</v>
      </c>
    </row>
    <row r="427">
      <c r="BA427" s="49" t="s">
        <v>11</v>
      </c>
      <c r="BB427" s="35">
        <v>-0.4482804744691456</v>
      </c>
    </row>
    <row r="428">
      <c r="BA428" s="49" t="s">
        <v>11</v>
      </c>
      <c r="BB428" s="35"/>
    </row>
    <row r="429">
      <c r="BA429" s="49" t="s">
        <v>11</v>
      </c>
      <c r="BB429" s="35">
        <v>0.096967637305332643</v>
      </c>
    </row>
    <row r="430">
      <c r="BA430" s="49" t="s">
        <v>11</v>
      </c>
      <c r="BB430" s="35">
        <v>0.091310335081243019</v>
      </c>
    </row>
    <row r="431">
      <c r="BA431" s="49" t="s">
        <v>11</v>
      </c>
      <c r="BB431" s="35">
        <v>-0.38056036447979541</v>
      </c>
    </row>
    <row r="432">
      <c r="BA432" s="49" t="s">
        <v>11</v>
      </c>
      <c r="BB432" s="35">
        <v>0.026100966789925722</v>
      </c>
    </row>
    <row r="433">
      <c r="BA433" s="49" t="s">
        <v>11</v>
      </c>
      <c r="BB433" s="35">
        <v>-0.36953748869621972</v>
      </c>
    </row>
    <row r="434">
      <c r="BA434" s="49" t="s">
        <v>11</v>
      </c>
      <c r="BB434" s="35">
        <v>-0.15677671689878339</v>
      </c>
    </row>
    <row r="435">
      <c r="BA435" s="49" t="s">
        <v>11</v>
      </c>
      <c r="BB435" s="35">
        <v>-0.71832603953289831</v>
      </c>
    </row>
    <row r="436">
      <c r="BA436" s="49" t="s">
        <v>11</v>
      </c>
      <c r="BB436" s="35">
        <v>0.46146514398776173</v>
      </c>
    </row>
    <row r="437">
      <c r="BA437" s="49" t="s">
        <v>11</v>
      </c>
      <c r="BB437" s="35">
        <v>-0.30447346251255364</v>
      </c>
    </row>
    <row r="438">
      <c r="BA438" s="49" t="s">
        <v>11</v>
      </c>
      <c r="BB438" s="35">
        <v>-0.39206052501148919</v>
      </c>
    </row>
    <row r="439">
      <c r="BA439" s="49" t="s">
        <v>11</v>
      </c>
      <c r="BB439" s="35"/>
    </row>
    <row r="440">
      <c r="BA440" s="49" t="s">
        <v>11</v>
      </c>
      <c r="BB440" s="35">
        <v>-0.0057823525940061109</v>
      </c>
    </row>
    <row r="441">
      <c r="BA441" s="49" t="s">
        <v>11</v>
      </c>
      <c r="BB441" s="35">
        <v>0.24434307485794229</v>
      </c>
    </row>
    <row r="442">
      <c r="BA442" s="49" t="s">
        <v>11</v>
      </c>
      <c r="BB442" s="35">
        <v>0.22150578702124335</v>
      </c>
    </row>
    <row r="443">
      <c r="BA443" s="49" t="s">
        <v>11</v>
      </c>
      <c r="BB443" s="35">
        <v>-0.37951957268782455</v>
      </c>
    </row>
    <row r="444">
      <c r="BA444" s="49" t="s">
        <v>11</v>
      </c>
      <c r="BB444" s="35">
        <v>0.01998933503141578</v>
      </c>
    </row>
    <row r="445">
      <c r="BA445" s="49" t="s">
        <v>11</v>
      </c>
      <c r="BB445" s="35">
        <v>-0.19643161128451392</v>
      </c>
    </row>
    <row r="446">
      <c r="BA446" s="49" t="s">
        <v>11</v>
      </c>
      <c r="BB446" s="35">
        <v>-0.33596341637902216</v>
      </c>
    </row>
    <row r="447">
      <c r="BA447" s="49" t="s">
        <v>11</v>
      </c>
      <c r="BB447" s="35">
        <v>0.47459188756259901</v>
      </c>
    </row>
    <row r="448">
      <c r="BA448" s="49" t="s">
        <v>11</v>
      </c>
      <c r="BB448" s="35">
        <v>-0.089922076116694907</v>
      </c>
    </row>
    <row r="449">
      <c r="BA449" s="49" t="s">
        <v>11</v>
      </c>
      <c r="BB449" s="35">
        <v>0.19006119169680136</v>
      </c>
    </row>
    <row r="450">
      <c r="BA450" s="49" t="s">
        <v>11</v>
      </c>
      <c r="BB450" s="35"/>
    </row>
    <row r="451">
      <c r="BA451" s="49" t="s">
        <v>11</v>
      </c>
      <c r="BB451" s="35">
        <v>-0.37949924493838783</v>
      </c>
    </row>
    <row r="452">
      <c r="BA452" s="49" t="s">
        <v>11</v>
      </c>
      <c r="BB452" s="35">
        <v>0.5347513536253341</v>
      </c>
    </row>
    <row r="453">
      <c r="BA453" s="49" t="s">
        <v>11</v>
      </c>
      <c r="BB453" s="35">
        <v>-1.385551928225266</v>
      </c>
    </row>
    <row r="454">
      <c r="BA454" s="49" t="s">
        <v>11</v>
      </c>
      <c r="BB454" s="35">
        <v>0.49371115363672735</v>
      </c>
    </row>
    <row r="455">
      <c r="BA455" s="49" t="s">
        <v>11</v>
      </c>
      <c r="BB455" s="35">
        <v>0.43194139588075159</v>
      </c>
    </row>
    <row r="456">
      <c r="BA456" s="49" t="s">
        <v>11</v>
      </c>
      <c r="BB456" s="35">
        <v>0.057491193894566132</v>
      </c>
    </row>
    <row r="457">
      <c r="BA457" s="49" t="s">
        <v>11</v>
      </c>
      <c r="BB457" s="35">
        <v>0.02774287322227496</v>
      </c>
    </row>
    <row r="458">
      <c r="BA458" s="49" t="s">
        <v>11</v>
      </c>
      <c r="BB458" s="35">
        <v>-0.16647758501461657</v>
      </c>
    </row>
    <row r="459">
      <c r="BA459" s="49" t="s">
        <v>11</v>
      </c>
      <c r="BB459" s="35">
        <v>-0.41426612333633711</v>
      </c>
    </row>
    <row r="460">
      <c r="BA460" s="49" t="s">
        <v>11</v>
      </c>
      <c r="BB460" s="35">
        <v>-0.32490490962889129</v>
      </c>
    </row>
    <row r="461">
      <c r="BA461" s="56"/>
    </row>
    <row r="462">
      <c r="BA462" s="49" t="s">
        <v>10</v>
      </c>
      <c r="BB462" s="18">
        <v>0.22866331912564519</v>
      </c>
    </row>
    <row r="463">
      <c r="BA463" s="49" t="s">
        <v>10</v>
      </c>
      <c r="BB463" s="18">
        <v>-0.062760506160923907</v>
      </c>
    </row>
    <row r="464">
      <c r="BA464" s="49" t="s">
        <v>10</v>
      </c>
      <c r="BB464" s="18">
        <v>0.18848377601523922</v>
      </c>
    </row>
    <row r="465">
      <c r="BA465" s="49" t="s">
        <v>10</v>
      </c>
      <c r="BB465" s="18">
        <v>-0.30775876805665142</v>
      </c>
    </row>
    <row r="466">
      <c r="BA466" s="49" t="s">
        <v>10</v>
      </c>
      <c r="BB466" s="18">
        <v>-0.036144778434161258</v>
      </c>
    </row>
    <row r="467">
      <c r="BA467" s="49" t="s">
        <v>10</v>
      </c>
      <c r="BB467" s="18">
        <v>-0.28413684872651807</v>
      </c>
    </row>
    <row r="468">
      <c r="BA468" s="49" t="s">
        <v>10</v>
      </c>
      <c r="BB468" s="18">
        <v>0.29562428597195139</v>
      </c>
    </row>
    <row r="469">
      <c r="BA469" s="49" t="s">
        <v>10</v>
      </c>
      <c r="BB469" s="18">
        <v>0.39517158891495335</v>
      </c>
    </row>
    <row r="470">
      <c r="BA470" s="49" t="s">
        <v>10</v>
      </c>
      <c r="BB470" s="18">
        <v>-0.75903104343042882</v>
      </c>
    </row>
    <row r="471">
      <c r="BA471" s="49" t="s">
        <v>10</v>
      </c>
      <c r="BB471" s="18">
        <v>-0.6281860763716719</v>
      </c>
    </row>
    <row r="472">
      <c r="BA472" s="49" t="s">
        <v>10</v>
      </c>
      <c r="BB472" s="18">
        <v>0.22734819967310091</v>
      </c>
    </row>
    <row r="473">
      <c r="BA473" s="49" t="s">
        <v>10</v>
      </c>
      <c r="BB473" s="23"/>
    </row>
    <row r="474">
      <c r="BA474" s="49" t="s">
        <v>10</v>
      </c>
      <c r="BB474" s="18">
        <v>-0.16935288582704158</v>
      </c>
    </row>
    <row r="475">
      <c r="BA475" s="49" t="s">
        <v>10</v>
      </c>
      <c r="BB475" s="18">
        <v>-0.19867599236571939</v>
      </c>
    </row>
    <row r="476">
      <c r="BA476" s="49" t="s">
        <v>10</v>
      </c>
      <c r="BB476" s="18">
        <v>-0.014890803005514971</v>
      </c>
    </row>
    <row r="477">
      <c r="BA477" s="49" t="s">
        <v>10</v>
      </c>
      <c r="BB477" s="18">
        <v>0.14722595318317805</v>
      </c>
    </row>
    <row r="478">
      <c r="BA478" s="49" t="s">
        <v>10</v>
      </c>
      <c r="BB478" s="18">
        <v>0.41372753384067718</v>
      </c>
    </row>
    <row r="479">
      <c r="BA479" s="49" t="s">
        <v>10</v>
      </c>
      <c r="BB479" s="18">
        <v>-0.0078706316614337631</v>
      </c>
    </row>
    <row r="480">
      <c r="BA480" s="49" t="s">
        <v>10</v>
      </c>
      <c r="BB480" s="18">
        <v>0.024988319231693146</v>
      </c>
    </row>
    <row r="481">
      <c r="BA481" s="49" t="s">
        <v>10</v>
      </c>
      <c r="BB481" s="18">
        <v>0.032963600344298329</v>
      </c>
    </row>
    <row r="482">
      <c r="BA482" s="49" t="s">
        <v>10</v>
      </c>
      <c r="BB482" s="18">
        <v>-0.089363836210289566</v>
      </c>
    </row>
    <row r="483">
      <c r="BA483" s="49" t="s">
        <v>10</v>
      </c>
      <c r="BB483" s="18">
        <v>-0.092091313968919147</v>
      </c>
    </row>
    <row r="484">
      <c r="BA484" s="49" t="s">
        <v>10</v>
      </c>
    </row>
    <row r="485">
      <c r="BA485" s="49" t="s">
        <v>10</v>
      </c>
      <c r="BB485" s="18">
        <v>0.15956212218428326</v>
      </c>
    </row>
    <row r="486">
      <c r="BA486" s="49" t="s">
        <v>10</v>
      </c>
      <c r="BB486" s="18">
        <v>-0.018365638008411671</v>
      </c>
    </row>
    <row r="487">
      <c r="BA487" s="49" t="s">
        <v>10</v>
      </c>
      <c r="BB487" s="18">
        <v>0.22595240368486771</v>
      </c>
    </row>
    <row r="488">
      <c r="BA488" s="49" t="s">
        <v>10</v>
      </c>
      <c r="BB488" s="18">
        <v>0.00096974711721928275</v>
      </c>
    </row>
    <row r="489">
      <c r="BA489" s="49" t="s">
        <v>10</v>
      </c>
      <c r="BB489" s="18">
        <v>0.093240624096050315</v>
      </c>
    </row>
    <row r="490">
      <c r="BA490" s="49" t="s">
        <v>10</v>
      </c>
      <c r="BB490" s="18">
        <v>-0.020703510928783898</v>
      </c>
    </row>
    <row r="491">
      <c r="BA491" s="49" t="s">
        <v>10</v>
      </c>
      <c r="BB491" s="18">
        <v>-0.24608622238414574</v>
      </c>
    </row>
    <row r="492">
      <c r="BA492" s="49" t="s">
        <v>10</v>
      </c>
      <c r="BB492" s="18">
        <v>0.064502665563953801</v>
      </c>
    </row>
    <row r="493">
      <c r="BA493" s="49" t="s">
        <v>10</v>
      </c>
      <c r="BB493" s="18">
        <v>-0.049417577625406293</v>
      </c>
    </row>
    <row r="494">
      <c r="BA494" s="49" t="s">
        <v>10</v>
      </c>
      <c r="BB494" s="18">
        <v>-0.091640557647117565</v>
      </c>
    </row>
    <row r="495">
      <c r="BA495" s="49" t="s">
        <v>10</v>
      </c>
    </row>
    <row r="496">
      <c r="BA496" s="49" t="s">
        <v>10</v>
      </c>
      <c r="BB496" s="18">
        <v>-0.22038599136863343</v>
      </c>
    </row>
    <row r="497">
      <c r="BA497" s="49" t="s">
        <v>10</v>
      </c>
      <c r="BB497" s="18">
        <v>-0.29302922014842386</v>
      </c>
    </row>
    <row r="498">
      <c r="BA498" s="49" t="s">
        <v>10</v>
      </c>
      <c r="BB498" s="18">
        <v>-0.15044623286260736</v>
      </c>
    </row>
    <row r="499">
      <c r="BA499" s="49" t="s">
        <v>10</v>
      </c>
      <c r="BB499" s="18">
        <v>0.012071160903220066</v>
      </c>
    </row>
    <row r="500">
      <c r="BA500" s="49" t="s">
        <v>10</v>
      </c>
      <c r="BB500" s="18">
        <v>-0.16915222510355588</v>
      </c>
    </row>
    <row r="501">
      <c r="BA501" s="49" t="s">
        <v>10</v>
      </c>
      <c r="BB501" s="18">
        <v>0.24396724370961856</v>
      </c>
    </row>
    <row r="502">
      <c r="BA502" s="49" t="s">
        <v>10</v>
      </c>
      <c r="BB502" s="18">
        <v>0.39453095575968095</v>
      </c>
    </row>
    <row r="503">
      <c r="BA503" s="49" t="s">
        <v>10</v>
      </c>
      <c r="BB503" s="18">
        <v>-0.099766244534250356</v>
      </c>
    </row>
    <row r="504">
      <c r="BA504" s="49" t="s">
        <v>10</v>
      </c>
      <c r="BB504" s="18">
        <v>0.094383125030365667</v>
      </c>
    </row>
    <row r="505">
      <c r="BA505" s="49" t="s">
        <v>10</v>
      </c>
      <c r="BB505" s="18">
        <v>-0.22670986300820212</v>
      </c>
    </row>
    <row r="506">
      <c r="BA506" s="56"/>
    </row>
    <row r="507">
      <c r="BA507" s="49" t="s">
        <v>20</v>
      </c>
      <c r="BB507" s="18">
        <v>-0.84575778294569215</v>
      </c>
    </row>
    <row r="508">
      <c r="BA508" s="49" t="s">
        <v>20</v>
      </c>
      <c r="BB508" s="18">
        <v>-0.13301699368393671</v>
      </c>
    </row>
    <row r="509">
      <c r="BA509" s="49" t="s">
        <v>20</v>
      </c>
      <c r="BB509" s="18">
        <v>-0.16990520880759419</v>
      </c>
    </row>
    <row r="510">
      <c r="BA510" s="49" t="s">
        <v>20</v>
      </c>
      <c r="BB510" s="18">
        <v>0.015082435396699793</v>
      </c>
    </row>
    <row r="511">
      <c r="BA511" s="49" t="s">
        <v>20</v>
      </c>
      <c r="BB511" s="18">
        <v>-0.82033837821032307</v>
      </c>
    </row>
    <row r="512">
      <c r="BA512" s="49" t="s">
        <v>20</v>
      </c>
      <c r="BB512" s="18">
        <v>0.5506162051419119</v>
      </c>
    </row>
    <row r="513">
      <c r="BA513" s="49" t="s">
        <v>20</v>
      </c>
      <c r="BB513" s="18">
        <v>-0.13528261189560958</v>
      </c>
    </row>
    <row r="514">
      <c r="BA514" s="49" t="s">
        <v>20</v>
      </c>
      <c r="BB514" s="18"/>
    </row>
    <row r="515">
      <c r="BA515" s="49" t="s">
        <v>20</v>
      </c>
      <c r="BB515" s="18">
        <v>-0.12671654902409685</v>
      </c>
    </row>
    <row r="516">
      <c r="BA516" s="49" t="s">
        <v>20</v>
      </c>
      <c r="BB516" s="18">
        <v>-0.17737436936383591</v>
      </c>
    </row>
    <row r="517">
      <c r="BA517" s="49" t="s">
        <v>20</v>
      </c>
      <c r="BB517" s="18">
        <v>0.10978521710890615</v>
      </c>
    </row>
    <row r="518">
      <c r="BA518" s="49" t="s">
        <v>20</v>
      </c>
      <c r="BB518" s="23"/>
    </row>
    <row r="519">
      <c r="BA519" s="49" t="s">
        <v>20</v>
      </c>
      <c r="BB519" s="18">
        <v>0.3378486846104799</v>
      </c>
    </row>
    <row r="520">
      <c r="BA520" s="49" t="s">
        <v>20</v>
      </c>
      <c r="BB520" s="18">
        <v>-0.28365004111247022</v>
      </c>
    </row>
    <row r="521">
      <c r="BA521" s="49" t="s">
        <v>20</v>
      </c>
      <c r="BB521" s="18">
        <v>0.040266837531451445</v>
      </c>
    </row>
    <row r="522">
      <c r="BA522" s="49" t="s">
        <v>20</v>
      </c>
      <c r="BB522" s="18">
        <v>-0.063001535069843934</v>
      </c>
    </row>
    <row r="523">
      <c r="BA523" s="49" t="s">
        <v>20</v>
      </c>
      <c r="BB523" s="18">
        <v>0.28288096693104753</v>
      </c>
    </row>
    <row r="524">
      <c r="BA524" s="49" t="s">
        <v>20</v>
      </c>
      <c r="BB524" s="18">
        <v>-0.17743373704239424</v>
      </c>
    </row>
    <row r="525">
      <c r="BA525" s="49" t="s">
        <v>20</v>
      </c>
      <c r="BB525" s="18">
        <v>0.38833505602195512</v>
      </c>
    </row>
    <row r="526">
      <c r="BA526" s="49" t="s">
        <v>20</v>
      </c>
      <c r="BB526" s="18">
        <v>0.20220761835656051</v>
      </c>
    </row>
    <row r="527">
      <c r="BA527" s="49" t="s">
        <v>20</v>
      </c>
      <c r="BB527" s="18">
        <v>0.57426067469701059</v>
      </c>
    </row>
    <row r="528">
      <c r="BA528" s="49" t="s">
        <v>20</v>
      </c>
      <c r="BB528" s="18">
        <v>0.21860117430297399</v>
      </c>
    </row>
    <row r="529">
      <c r="BA529" s="49" t="s">
        <v>20</v>
      </c>
    </row>
    <row r="530">
      <c r="BA530" s="49" t="s">
        <v>20</v>
      </c>
      <c r="BB530" s="18">
        <v>-0.0010910710627874268</v>
      </c>
    </row>
    <row r="531">
      <c r="BA531" s="49" t="s">
        <v>20</v>
      </c>
      <c r="BB531" s="18">
        <v>-0.11731146853985047</v>
      </c>
    </row>
    <row r="532">
      <c r="BA532" s="49" t="s">
        <v>20</v>
      </c>
      <c r="BB532" s="18">
        <v>0.1179165895284706</v>
      </c>
    </row>
    <row r="533">
      <c r="BA533" s="49" t="s">
        <v>20</v>
      </c>
      <c r="BB533" s="18">
        <v>-0.35925436611503375</v>
      </c>
    </row>
    <row r="534">
      <c r="BA534" s="49" t="s">
        <v>20</v>
      </c>
      <c r="BB534" s="18">
        <v>-0.41385982189959175</v>
      </c>
    </row>
    <row r="535">
      <c r="BA535" s="49" t="s">
        <v>20</v>
      </c>
      <c r="BB535" s="18">
        <v>0.10477276174668379</v>
      </c>
    </row>
    <row r="536">
      <c r="BA536" s="49" t="s">
        <v>20</v>
      </c>
      <c r="BB536" s="18">
        <v>-0.087284368031403992</v>
      </c>
    </row>
    <row r="537">
      <c r="BA537" s="49" t="s">
        <v>20</v>
      </c>
      <c r="BB537" s="18">
        <v>-0.28324158840961261</v>
      </c>
    </row>
    <row r="538">
      <c r="BA538" s="49" t="s">
        <v>20</v>
      </c>
      <c r="BB538" s="18">
        <v>0.024116497019048784</v>
      </c>
    </row>
    <row r="539">
      <c r="BA539" s="49" t="s">
        <v>20</v>
      </c>
      <c r="BB539" s="18">
        <v>-0.26756590013818032</v>
      </c>
    </row>
    <row r="540">
      <c r="BA540" s="49" t="s">
        <v>20</v>
      </c>
    </row>
    <row r="541">
      <c r="BA541" s="49" t="s">
        <v>20</v>
      </c>
      <c r="BB541" s="18">
        <v>-0.26289385923684627</v>
      </c>
    </row>
    <row r="542">
      <c r="BA542" s="49" t="s">
        <v>20</v>
      </c>
      <c r="BB542" s="18">
        <v>-0.053914636956247083</v>
      </c>
    </row>
    <row r="543">
      <c r="BA543" s="49" t="s">
        <v>20</v>
      </c>
      <c r="BB543" s="18">
        <v>0.005363742085317421</v>
      </c>
    </row>
    <row r="544">
      <c r="BA544" s="49" t="s">
        <v>20</v>
      </c>
      <c r="BB544" s="18">
        <v>-0.10507911366414165</v>
      </c>
    </row>
    <row r="545">
      <c r="BA545" s="49" t="s">
        <v>20</v>
      </c>
      <c r="BB545" s="18">
        <v>-0.20656289102768777</v>
      </c>
    </row>
    <row r="546">
      <c r="BA546" s="49" t="s">
        <v>20</v>
      </c>
      <c r="BB546" s="18">
        <v>0.055591958480140077</v>
      </c>
    </row>
    <row r="547">
      <c r="BA547" s="49" t="s">
        <v>20</v>
      </c>
      <c r="BB547" s="18">
        <v>0.091649381055767601</v>
      </c>
    </row>
    <row r="548">
      <c r="BA548" s="49" t="s">
        <v>20</v>
      </c>
      <c r="BB548" s="18">
        <v>0.34752275259813853</v>
      </c>
    </row>
    <row r="549">
      <c r="BA549" s="49" t="s">
        <v>20</v>
      </c>
      <c r="BB549" s="18">
        <v>0.19430690811198684</v>
      </c>
    </row>
    <row r="550">
      <c r="BA550" s="49" t="s">
        <v>20</v>
      </c>
      <c r="BB550" s="18">
        <v>0.14770583433522128</v>
      </c>
    </row>
    <row r="551">
      <c r="BA551" s="56"/>
    </row>
    <row r="552">
      <c r="BA552" s="49" t="s">
        <v>9</v>
      </c>
      <c r="BB552" s="18">
        <v>-0.41866738970352152</v>
      </c>
    </row>
    <row r="553">
      <c r="BA553" s="49" t="s">
        <v>9</v>
      </c>
      <c r="BB553" s="18">
        <v>-0.15242485702660727</v>
      </c>
    </row>
    <row r="554">
      <c r="BA554" s="49" t="s">
        <v>9</v>
      </c>
      <c r="BB554" s="18">
        <v>-0.309553087619241</v>
      </c>
    </row>
    <row r="555">
      <c r="BA555" s="49" t="s">
        <v>9</v>
      </c>
      <c r="BB555" s="18">
        <v>-0.072638349927086898</v>
      </c>
    </row>
    <row r="556">
      <c r="BA556" s="49" t="s">
        <v>9</v>
      </c>
      <c r="BB556" s="18">
        <v>-0.23656605054670413</v>
      </c>
    </row>
    <row r="557">
      <c r="BA557" s="49" t="s">
        <v>9</v>
      </c>
      <c r="BB557" s="18">
        <v>-0.11829535202000313</v>
      </c>
    </row>
    <row r="558">
      <c r="BA558" s="49" t="s">
        <v>9</v>
      </c>
      <c r="BB558" s="18">
        <v>-0.15251176964173541</v>
      </c>
    </row>
    <row r="559">
      <c r="BA559" s="49" t="s">
        <v>9</v>
      </c>
      <c r="BB559" s="18">
        <v>-0.36627010599663146</v>
      </c>
    </row>
    <row r="560">
      <c r="BA560" s="49" t="s">
        <v>9</v>
      </c>
      <c r="BB560" s="18">
        <v>-0.17597987758795164</v>
      </c>
    </row>
    <row r="561">
      <c r="BA561" s="49" t="s">
        <v>9</v>
      </c>
      <c r="BB561" s="18">
        <v>-0.43410116582305225</v>
      </c>
    </row>
    <row r="562">
      <c r="BA562" s="49" t="s">
        <v>9</v>
      </c>
      <c r="BB562" s="18">
        <v>0.1177385873437123</v>
      </c>
    </row>
    <row r="563">
      <c r="BA563" s="49" t="s">
        <v>9</v>
      </c>
      <c r="BB563" s="23"/>
    </row>
    <row r="564">
      <c r="BA564" s="49" t="s">
        <v>9</v>
      </c>
      <c r="BB564" s="18">
        <v>0.14066648697552683</v>
      </c>
    </row>
    <row r="565">
      <c r="BA565" s="49" t="s">
        <v>9</v>
      </c>
      <c r="BB565" s="18">
        <v>-0.03838329701198729</v>
      </c>
    </row>
    <row r="566">
      <c r="BA566" s="49" t="s">
        <v>9</v>
      </c>
      <c r="BB566" s="18">
        <v>0.067013976758823271</v>
      </c>
    </row>
    <row r="567">
      <c r="BA567" s="49" t="s">
        <v>9</v>
      </c>
      <c r="BB567" s="18">
        <v>0.22918007340711058</v>
      </c>
    </row>
    <row r="568">
      <c r="BA568" s="49" t="s">
        <v>9</v>
      </c>
      <c r="BB568" s="18">
        <v>0.29800265832998274</v>
      </c>
    </row>
    <row r="569">
      <c r="BA569" s="49" t="s">
        <v>9</v>
      </c>
      <c r="BB569" s="18">
        <v>0.0085308190109949847</v>
      </c>
    </row>
    <row r="570">
      <c r="BA570" s="49" t="s">
        <v>9</v>
      </c>
      <c r="BB570" s="18">
        <v>0.14848379738067941</v>
      </c>
    </row>
    <row r="571">
      <c r="BA571" s="49" t="s">
        <v>9</v>
      </c>
      <c r="BB571" s="18">
        <v>-0.14423526724646549</v>
      </c>
    </row>
    <row r="572">
      <c r="BA572" s="49" t="s">
        <v>9</v>
      </c>
      <c r="BB572" s="18">
        <v>0.54702126098503245</v>
      </c>
    </row>
    <row r="573">
      <c r="BA573" s="49" t="s">
        <v>9</v>
      </c>
      <c r="BB573" s="18">
        <v>0.072301923877519991</v>
      </c>
    </row>
    <row r="574">
      <c r="BA574" s="49" t="s">
        <v>9</v>
      </c>
    </row>
    <row r="575">
      <c r="BA575" s="49" t="s">
        <v>9</v>
      </c>
      <c r="BB575" s="18">
        <v>0.20504124471116408</v>
      </c>
    </row>
    <row r="576">
      <c r="BA576" s="49" t="s">
        <v>9</v>
      </c>
      <c r="BB576" s="18">
        <v>0.073785160511588566</v>
      </c>
    </row>
    <row r="577">
      <c r="BA577" s="49" t="s">
        <v>9</v>
      </c>
      <c r="BB577" s="18">
        <v>0.17371626284201483</v>
      </c>
    </row>
    <row r="578">
      <c r="BA578" s="49" t="s">
        <v>9</v>
      </c>
      <c r="BB578" s="18">
        <v>-0.18684217871715245</v>
      </c>
    </row>
    <row r="579">
      <c r="BA579" s="49" t="s">
        <v>9</v>
      </c>
      <c r="BB579" s="18">
        <v>-0.18523088265488158</v>
      </c>
    </row>
    <row r="580">
      <c r="BA580" s="49" t="s">
        <v>9</v>
      </c>
      <c r="BB580" s="18">
        <v>0.080038868353517229</v>
      </c>
    </row>
    <row r="581">
      <c r="BA581" s="49" t="s">
        <v>9</v>
      </c>
      <c r="BB581" s="18">
        <v>-0.22925374692587969</v>
      </c>
    </row>
    <row r="582">
      <c r="BA582" s="49" t="s">
        <v>9</v>
      </c>
      <c r="BB582" s="18">
        <v>-0.086727583359896485</v>
      </c>
    </row>
    <row r="583">
      <c r="BA583" s="49" t="s">
        <v>9</v>
      </c>
      <c r="BB583" s="18">
        <v>-0.10981537633231397</v>
      </c>
    </row>
    <row r="584">
      <c r="BA584" s="49" t="s">
        <v>9</v>
      </c>
      <c r="BB584" s="18">
        <v>-0.25737677563101125</v>
      </c>
    </row>
    <row r="585">
      <c r="BA585" s="49" t="s">
        <v>9</v>
      </c>
    </row>
    <row r="586">
      <c r="BA586" s="49" t="s">
        <v>9</v>
      </c>
      <c r="BB586" s="18">
        <v>-0.15957232135997515</v>
      </c>
    </row>
    <row r="587">
      <c r="BA587" s="49" t="s">
        <v>9</v>
      </c>
      <c r="BB587" s="18">
        <v>-0.011340432089771415</v>
      </c>
    </row>
    <row r="588">
      <c r="BA588" s="49" t="s">
        <v>9</v>
      </c>
      <c r="BB588" s="18">
        <v>0.22007831965216623</v>
      </c>
    </row>
    <row r="589">
      <c r="BA589" s="49" t="s">
        <v>9</v>
      </c>
      <c r="BB589" s="18">
        <v>-0.24328228438409399</v>
      </c>
    </row>
    <row r="590">
      <c r="BA590" s="49" t="s">
        <v>9</v>
      </c>
      <c r="BB590" s="18">
        <v>-0.48840637189077934</v>
      </c>
    </row>
    <row r="591">
      <c r="BA591" s="49" t="s">
        <v>9</v>
      </c>
      <c r="BB591" s="18">
        <v>0.12577262011629017</v>
      </c>
    </row>
    <row r="592">
      <c r="BA592" s="49" t="s">
        <v>9</v>
      </c>
      <c r="BB592" s="18">
        <v>0.053840199743182417</v>
      </c>
    </row>
    <row r="593">
      <c r="BA593" s="49" t="s">
        <v>9</v>
      </c>
      <c r="BB593" s="18">
        <v>0.26848788395450474</v>
      </c>
    </row>
    <row r="594">
      <c r="BA594" s="49" t="s">
        <v>9</v>
      </c>
      <c r="BB594" s="18">
        <v>-0.035209437557893811</v>
      </c>
    </row>
    <row r="595">
      <c r="BA595" s="49" t="s">
        <v>9</v>
      </c>
      <c r="BB595" s="18">
        <v>0.27965487246701271</v>
      </c>
    </row>
    <row r="596">
      <c r="BA596" s="56"/>
    </row>
    <row r="597">
      <c r="BA597" s="49" t="s">
        <v>13</v>
      </c>
      <c r="BB597" s="18">
        <v>-0.86955469216486081</v>
      </c>
    </row>
    <row r="598">
      <c r="BA598" s="49" t="s">
        <v>13</v>
      </c>
      <c r="BB598" s="18">
        <v>0.027848967336137918</v>
      </c>
    </row>
    <row r="599">
      <c r="BA599" s="49" t="s">
        <v>13</v>
      </c>
      <c r="BB599" s="18">
        <v>-0.54223850341436086</v>
      </c>
    </row>
    <row r="600">
      <c r="BA600" s="49" t="s">
        <v>13</v>
      </c>
      <c r="BB600" s="18">
        <v>-0.10011468371891417</v>
      </c>
    </row>
    <row r="601">
      <c r="BA601" s="49" t="s">
        <v>13</v>
      </c>
      <c r="BB601" s="18">
        <v>-0.35977971025999289</v>
      </c>
    </row>
    <row r="602">
      <c r="BA602" s="49" t="s">
        <v>13</v>
      </c>
      <c r="BB602" s="18">
        <v>-0.15578534133357883</v>
      </c>
    </row>
    <row r="603">
      <c r="BA603" s="49" t="s">
        <v>13</v>
      </c>
      <c r="BB603" s="18">
        <v>0.38788285195809147</v>
      </c>
    </row>
    <row r="604">
      <c r="BA604" s="49" t="s">
        <v>13</v>
      </c>
      <c r="BB604" s="18">
        <v>-0.053205882596953011</v>
      </c>
    </row>
    <row r="605">
      <c r="BA605" s="49" t="s">
        <v>13</v>
      </c>
      <c r="BB605" s="18">
        <v>-0.17997630298197542</v>
      </c>
    </row>
    <row r="606">
      <c r="BA606" s="49" t="s">
        <v>13</v>
      </c>
      <c r="BB606" s="18">
        <v>-0.26792904289633157</v>
      </c>
    </row>
    <row r="607">
      <c r="BA607" s="49" t="s">
        <v>13</v>
      </c>
      <c r="BB607" s="18">
        <v>0.18225184362242522</v>
      </c>
    </row>
    <row r="608">
      <c r="BA608" s="49" t="s">
        <v>13</v>
      </c>
      <c r="BB608" s="23"/>
    </row>
    <row r="609">
      <c r="BA609" s="49" t="s">
        <v>13</v>
      </c>
      <c r="BB609" s="18">
        <v>0.52199956267743453</v>
      </c>
    </row>
    <row r="610">
      <c r="BA610" s="49" t="s">
        <v>13</v>
      </c>
      <c r="BB610" s="18">
        <v>-0.1470566292088519</v>
      </c>
    </row>
    <row r="611">
      <c r="BA611" s="49" t="s">
        <v>13</v>
      </c>
      <c r="BB611" s="18">
        <v>-0.18524591169144941</v>
      </c>
    </row>
    <row r="612">
      <c r="BA612" s="49" t="s">
        <v>13</v>
      </c>
      <c r="BB612" s="18">
        <v>0.27210379732068574</v>
      </c>
    </row>
    <row r="613">
      <c r="BA613" s="49" t="s">
        <v>13</v>
      </c>
      <c r="BB613" s="18">
        <v>0.421872453413763</v>
      </c>
    </row>
    <row r="614">
      <c r="BA614" s="49" t="s">
        <v>13</v>
      </c>
      <c r="BB614" s="18">
        <v>-0.12416761991352884</v>
      </c>
    </row>
    <row r="615">
      <c r="BA615" s="49" t="s">
        <v>13</v>
      </c>
      <c r="BB615" s="18">
        <v>0.19090914049295848</v>
      </c>
    </row>
    <row r="616">
      <c r="BA616" s="49" t="s">
        <v>13</v>
      </c>
      <c r="BB616" s="18">
        <v>0.038055963214795305</v>
      </c>
    </row>
    <row r="617">
      <c r="BA617" s="49" t="s">
        <v>13</v>
      </c>
      <c r="BB617" s="18">
        <v>0.4421192028564227</v>
      </c>
    </row>
    <row r="618">
      <c r="BA618" s="49" t="s">
        <v>13</v>
      </c>
      <c r="BB618" s="18">
        <v>0.75736612786395219</v>
      </c>
    </row>
    <row r="619">
      <c r="BA619" s="49" t="s">
        <v>13</v>
      </c>
    </row>
    <row r="620">
      <c r="BA620" s="49" t="s">
        <v>13</v>
      </c>
      <c r="BB620" s="18">
        <v>0.16028464142291263</v>
      </c>
    </row>
    <row r="621">
      <c r="BA621" s="49" t="s">
        <v>13</v>
      </c>
      <c r="BB621" s="18">
        <v>-0.039707154368379627</v>
      </c>
    </row>
    <row r="622">
      <c r="BA622" s="49" t="s">
        <v>13</v>
      </c>
      <c r="BB622" s="18">
        <v>0.044425068416295309</v>
      </c>
    </row>
    <row r="623">
      <c r="BA623" s="49" t="s">
        <v>13</v>
      </c>
      <c r="BB623" s="18">
        <v>-0.41390933904141952</v>
      </c>
    </row>
    <row r="624">
      <c r="BA624" s="49" t="s">
        <v>13</v>
      </c>
      <c r="BB624" s="18">
        <v>-0.47286235978647495</v>
      </c>
    </row>
    <row r="625">
      <c r="BA625" s="49" t="s">
        <v>13</v>
      </c>
      <c r="BB625" s="18">
        <v>0.20353991890097836</v>
      </c>
    </row>
    <row r="626">
      <c r="BA626" s="49" t="s">
        <v>13</v>
      </c>
      <c r="BB626" s="18">
        <v>-0.48055824814297798</v>
      </c>
    </row>
    <row r="627">
      <c r="BA627" s="49" t="s">
        <v>13</v>
      </c>
      <c r="BB627" s="18">
        <v>0.095667347584657225</v>
      </c>
    </row>
    <row r="628">
      <c r="BA628" s="49" t="s">
        <v>13</v>
      </c>
      <c r="BB628" s="18">
        <v>-0.16609716687224158</v>
      </c>
    </row>
    <row r="629">
      <c r="BA629" s="49" t="s">
        <v>13</v>
      </c>
      <c r="BB629" s="18">
        <v>-0.06476599012098555</v>
      </c>
    </row>
    <row r="630">
      <c r="BA630" s="49" t="s">
        <v>13</v>
      </c>
    </row>
    <row r="631">
      <c r="BA631" s="49" t="s">
        <v>13</v>
      </c>
      <c r="BB631" s="18">
        <v>-0.07196989447216047</v>
      </c>
    </row>
    <row r="632">
      <c r="BA632" s="49" t="s">
        <v>13</v>
      </c>
      <c r="BB632" s="18">
        <v>-0.064558806779496491</v>
      </c>
    </row>
    <row r="633">
      <c r="BA633" s="49" t="s">
        <v>13</v>
      </c>
      <c r="BB633" s="18">
        <v>-1.2644043399641176</v>
      </c>
    </row>
    <row r="634">
      <c r="BA634" s="49" t="s">
        <v>13</v>
      </c>
      <c r="BB634" s="18">
        <v>-0.13408550571364658</v>
      </c>
    </row>
    <row r="635">
      <c r="BA635" s="49" t="s">
        <v>13</v>
      </c>
      <c r="BB635" s="18">
        <v>-0.1997023847058999</v>
      </c>
    </row>
    <row r="636">
      <c r="BA636" s="49" t="s">
        <v>13</v>
      </c>
      <c r="BB636" s="18">
        <v>0.10067410862200486</v>
      </c>
    </row>
    <row r="637">
      <c r="BA637" s="49" t="s">
        <v>13</v>
      </c>
      <c r="BB637" s="18">
        <v>0.058705164546839141</v>
      </c>
    </row>
    <row r="638">
      <c r="BA638" s="49" t="s">
        <v>13</v>
      </c>
      <c r="BB638" s="18">
        <v>0.30020129116228622</v>
      </c>
    </row>
    <row r="639">
      <c r="BA639" s="49" t="s">
        <v>13</v>
      </c>
      <c r="BB639" s="18">
        <v>0.14399305929571707</v>
      </c>
    </row>
    <row r="640">
      <c r="BA640" s="49" t="s">
        <v>13</v>
      </c>
      <c r="BB640" s="18">
        <v>-0.19450084601308482</v>
      </c>
    </row>
    <row r="641">
      <c r="BA641" s="56"/>
    </row>
    <row r="642">
      <c r="BA642" s="49" t="s">
        <v>8</v>
      </c>
      <c r="BB642" s="18">
        <v>0.054320323473772775</v>
      </c>
    </row>
    <row r="643">
      <c r="BA643" s="49" t="s">
        <v>8</v>
      </c>
      <c r="BB643" s="18">
        <v>0.12605975091300647</v>
      </c>
    </row>
    <row r="644">
      <c r="BA644" s="49" t="s">
        <v>8</v>
      </c>
      <c r="BB644" s="18">
        <v>-0.21105462005429568</v>
      </c>
    </row>
    <row r="645">
      <c r="BA645" s="49" t="s">
        <v>8</v>
      </c>
      <c r="BB645" s="18">
        <v>-0.064145774980992817</v>
      </c>
    </row>
    <row r="646">
      <c r="BA646" s="49" t="s">
        <v>8</v>
      </c>
      <c r="BB646" s="18">
        <v>-0.69893080529330842</v>
      </c>
    </row>
    <row r="647">
      <c r="BA647" s="49" t="s">
        <v>8</v>
      </c>
      <c r="BB647" s="18">
        <v>0.010894311496875074</v>
      </c>
    </row>
    <row r="648">
      <c r="BA648" s="49" t="s">
        <v>8</v>
      </c>
      <c r="BB648" s="18">
        <v>-0.20313437257944889</v>
      </c>
    </row>
    <row r="649">
      <c r="BA649" s="49" t="s">
        <v>8</v>
      </c>
      <c r="BB649" s="18">
        <v>0.15766369852990775</v>
      </c>
    </row>
    <row r="650">
      <c r="BA650" s="49" t="s">
        <v>8</v>
      </c>
      <c r="BB650" s="18">
        <v>-0.22338729248489347</v>
      </c>
    </row>
    <row r="651">
      <c r="BA651" s="49" t="s">
        <v>8</v>
      </c>
      <c r="BB651" s="18">
        <v>-0.17819747949705814</v>
      </c>
    </row>
    <row r="652">
      <c r="BA652" s="49" t="s">
        <v>8</v>
      </c>
      <c r="BB652" s="18">
        <v>0.14331606609284522</v>
      </c>
    </row>
    <row r="653">
      <c r="BA653" s="49" t="s">
        <v>8</v>
      </c>
      <c r="BB653" s="23"/>
    </row>
    <row r="654">
      <c r="BA654" s="49" t="s">
        <v>8</v>
      </c>
      <c r="BB654" s="18">
        <v>-0.29494277264766156</v>
      </c>
    </row>
    <row r="655">
      <c r="BA655" s="49" t="s">
        <v>8</v>
      </c>
      <c r="BB655" s="18">
        <v>-0.061942698875653637</v>
      </c>
    </row>
    <row r="656">
      <c r="BA656" s="49" t="s">
        <v>8</v>
      </c>
      <c r="BB656" s="18">
        <v>0.26972496875418028</v>
      </c>
    </row>
    <row r="657">
      <c r="BA657" s="49" t="s">
        <v>8</v>
      </c>
      <c r="BB657" s="18">
        <v>0.039333924548726189</v>
      </c>
    </row>
    <row r="658">
      <c r="BA658" s="49" t="s">
        <v>8</v>
      </c>
      <c r="BB658" s="18">
        <v>0.32978966118763492</v>
      </c>
    </row>
    <row r="659">
      <c r="BA659" s="49" t="s">
        <v>8</v>
      </c>
      <c r="BB659" s="18">
        <v>0.040263209094589671</v>
      </c>
    </row>
    <row r="660">
      <c r="BA660" s="49" t="s">
        <v>8</v>
      </c>
      <c r="BB660" s="18">
        <v>0.016251528578761994</v>
      </c>
    </row>
    <row r="661">
      <c r="BA661" s="49" t="s">
        <v>8</v>
      </c>
      <c r="BB661" s="18">
        <v>0.29723443085489171</v>
      </c>
    </row>
    <row r="662">
      <c r="BA662" s="49" t="s">
        <v>8</v>
      </c>
      <c r="BB662" s="18">
        <v>-0.045057354786601028</v>
      </c>
    </row>
    <row r="663">
      <c r="BA663" s="49" t="s">
        <v>8</v>
      </c>
      <c r="BB663" s="18">
        <v>-0.26112055770389514</v>
      </c>
    </row>
    <row r="664">
      <c r="BA664" s="49" t="s">
        <v>8</v>
      </c>
    </row>
    <row r="665">
      <c r="BA665" s="49" t="s">
        <v>8</v>
      </c>
      <c r="BB665" s="18">
        <v>-0.1510069408189153</v>
      </c>
    </row>
    <row r="666">
      <c r="BA666" s="49" t="s">
        <v>8</v>
      </c>
      <c r="BB666" s="18">
        <v>0.094140418908587681</v>
      </c>
    </row>
    <row r="667">
      <c r="BA667" s="49" t="s">
        <v>8</v>
      </c>
      <c r="BB667" s="18">
        <v>0.051118934819132759</v>
      </c>
    </row>
    <row r="668">
      <c r="BA668" s="49" t="s">
        <v>8</v>
      </c>
      <c r="BB668" s="18">
        <v>-0.096034064220371862</v>
      </c>
    </row>
    <row r="669">
      <c r="BA669" s="49" t="s">
        <v>8</v>
      </c>
      <c r="BB669" s="18">
        <v>-0.2731843395323178</v>
      </c>
    </row>
    <row r="670">
      <c r="BA670" s="49" t="s">
        <v>8</v>
      </c>
      <c r="BB670" s="18">
        <v>-0.13106851236098557</v>
      </c>
    </row>
    <row r="671">
      <c r="BA671" s="49" t="s">
        <v>8</v>
      </c>
      <c r="BB671" s="18">
        <v>-0.33644026278268957</v>
      </c>
    </row>
    <row r="672">
      <c r="BA672" s="49" t="s">
        <v>8</v>
      </c>
      <c r="BB672" s="18">
        <v>0.15133458217725637</v>
      </c>
    </row>
    <row r="673">
      <c r="BA673" s="49" t="s">
        <v>8</v>
      </c>
      <c r="BB673" s="18">
        <v>0.033488903586074273</v>
      </c>
    </row>
    <row r="674">
      <c r="BA674" s="49" t="s">
        <v>8</v>
      </c>
      <c r="BB674" s="18">
        <v>0.021130664110972912</v>
      </c>
    </row>
    <row r="675">
      <c r="BA675" s="49" t="s">
        <v>8</v>
      </c>
    </row>
    <row r="676">
      <c r="BA676" s="49" t="s">
        <v>8</v>
      </c>
      <c r="BB676" s="18">
        <v>-0.22610954855257989</v>
      </c>
    </row>
    <row r="677">
      <c r="BA677" s="49" t="s">
        <v>8</v>
      </c>
      <c r="BB677" s="18">
        <v>-0.21113733385809247</v>
      </c>
    </row>
    <row r="678">
      <c r="BA678" s="49" t="s">
        <v>8</v>
      </c>
      <c r="BB678" s="18">
        <v>0.052239893642732148</v>
      </c>
    </row>
    <row r="679">
      <c r="BA679" s="49" t="s">
        <v>8</v>
      </c>
      <c r="BB679" s="18">
        <v>-0.082965801953773136</v>
      </c>
    </row>
    <row r="680">
      <c r="BA680" s="49" t="s">
        <v>8</v>
      </c>
      <c r="BB680" s="18">
        <v>-0.26610162014769995</v>
      </c>
    </row>
    <row r="681">
      <c r="BA681" s="49" t="s">
        <v>8</v>
      </c>
      <c r="BB681" s="18">
        <v>-0.15200622160879163</v>
      </c>
    </row>
    <row r="682">
      <c r="BA682" s="49" t="s">
        <v>8</v>
      </c>
      <c r="BB682" s="18">
        <v>0.13192224557465396</v>
      </c>
    </row>
    <row r="683">
      <c r="BA683" s="49" t="s">
        <v>8</v>
      </c>
      <c r="BB683" s="18">
        <v>-0.20980476809979465</v>
      </c>
    </row>
    <row r="684">
      <c r="BA684" s="49" t="s">
        <v>8</v>
      </c>
      <c r="BB684" s="18">
        <v>-0.023101403188210898</v>
      </c>
    </row>
    <row r="685">
      <c r="BA685" s="49" t="s">
        <v>8</v>
      </c>
      <c r="BB685" s="18">
        <v>-0.072093483236913572</v>
      </c>
    </row>
    <row r="686">
      <c r="BA686" s="56"/>
    </row>
    <row r="687">
      <c r="BA687" s="49" t="s">
        <v>18</v>
      </c>
      <c r="BB687" s="18">
        <v>-0.83726921875046445</v>
      </c>
    </row>
    <row r="688">
      <c r="BA688" s="49" t="s">
        <v>18</v>
      </c>
      <c r="BB688" s="18">
        <v>-0.74732960853926411</v>
      </c>
    </row>
    <row r="689">
      <c r="BA689" s="49" t="s">
        <v>18</v>
      </c>
      <c r="BB689" s="18"/>
    </row>
    <row r="690">
      <c r="BA690" s="49" t="s">
        <v>18</v>
      </c>
      <c r="BB690" s="18">
        <v>0.29290943414177423</v>
      </c>
    </row>
    <row r="691">
      <c r="BA691" s="49" t="s">
        <v>18</v>
      </c>
      <c r="BB691" s="18"/>
    </row>
    <row r="692">
      <c r="BA692" s="49" t="s">
        <v>18</v>
      </c>
      <c r="BB692" s="18">
        <v>0.18557738292520407</v>
      </c>
    </row>
    <row r="693">
      <c r="BA693" s="49" t="s">
        <v>18</v>
      </c>
      <c r="BB693" s="18">
        <v>-0.61655662074762707</v>
      </c>
    </row>
    <row r="694">
      <c r="BA694" s="49" t="s">
        <v>18</v>
      </c>
      <c r="BB694" s="18">
        <v>0.40302671010546953</v>
      </c>
    </row>
    <row r="695">
      <c r="BA695" s="49" t="s">
        <v>18</v>
      </c>
      <c r="BB695" s="18">
        <v>-0.65078276562039461</v>
      </c>
    </row>
    <row r="696">
      <c r="BA696" s="49" t="s">
        <v>18</v>
      </c>
      <c r="BB696" s="18">
        <v>-0.0190292970704702</v>
      </c>
    </row>
    <row r="697">
      <c r="BA697" s="49" t="s">
        <v>18</v>
      </c>
      <c r="BB697" s="18">
        <v>0.1657630338828871</v>
      </c>
    </row>
    <row r="698">
      <c r="BA698" s="49" t="s">
        <v>18</v>
      </c>
      <c r="BB698" s="23"/>
    </row>
    <row r="699">
      <c r="BA699" s="49" t="s">
        <v>18</v>
      </c>
      <c r="BB699" s="18">
        <v>-0.24878491391549404</v>
      </c>
    </row>
    <row r="700">
      <c r="BA700" s="49" t="s">
        <v>18</v>
      </c>
      <c r="BB700" s="18">
        <v>-0.6767913433274918</v>
      </c>
    </row>
    <row r="701">
      <c r="BA701" s="49" t="s">
        <v>18</v>
      </c>
      <c r="BB701" s="18">
        <v>-0.08817041312577116</v>
      </c>
    </row>
    <row r="702">
      <c r="BA702" s="49" t="s">
        <v>18</v>
      </c>
      <c r="BB702" s="18">
        <v>0.098288393136528249</v>
      </c>
    </row>
    <row r="703">
      <c r="BA703" s="49" t="s">
        <v>18</v>
      </c>
      <c r="BB703" s="18">
        <v>0.91058727094328284</v>
      </c>
    </row>
    <row r="704">
      <c r="BA704" s="49" t="s">
        <v>18</v>
      </c>
      <c r="BB704" s="18">
        <v>-0.33539031604359432</v>
      </c>
    </row>
    <row r="705">
      <c r="BA705" s="49" t="s">
        <v>18</v>
      </c>
      <c r="BB705" s="18">
        <v>0.1913661833464857</v>
      </c>
    </row>
    <row r="706">
      <c r="BA706" s="49" t="s">
        <v>18</v>
      </c>
      <c r="BB706" s="18">
        <v>0.41404099538137401</v>
      </c>
    </row>
    <row r="707">
      <c r="BA707" s="49" t="s">
        <v>18</v>
      </c>
      <c r="BB707" s="18">
        <v>0.54128680290456843</v>
      </c>
    </row>
    <row r="708">
      <c r="BA708" s="49" t="s">
        <v>18</v>
      </c>
      <c r="BB708" s="18">
        <v>-0.53572961942843456</v>
      </c>
    </row>
    <row r="709">
      <c r="BA709" s="49" t="s">
        <v>18</v>
      </c>
    </row>
    <row r="710">
      <c r="BA710" s="49" t="s">
        <v>18</v>
      </c>
      <c r="BB710" s="18">
        <v>0.067070880138152073</v>
      </c>
    </row>
    <row r="711">
      <c r="BA711" s="49" t="s">
        <v>18</v>
      </c>
      <c r="BB711" s="18">
        <v>0.017810403548560255</v>
      </c>
    </row>
    <row r="712">
      <c r="BA712" s="49" t="s">
        <v>18</v>
      </c>
      <c r="BB712" s="18">
        <v>0.38997727517483366</v>
      </c>
    </row>
    <row r="713">
      <c r="BA713" s="49" t="s">
        <v>18</v>
      </c>
      <c r="BB713" s="18">
        <v>-0.42872772992864622</v>
      </c>
    </row>
    <row r="714">
      <c r="BA714" s="49" t="s">
        <v>18</v>
      </c>
      <c r="BB714" s="18">
        <v>-0.40640207488585361</v>
      </c>
    </row>
    <row r="715">
      <c r="BA715" s="49" t="s">
        <v>18</v>
      </c>
      <c r="BB715" s="18">
        <v>-0.10199345558462264</v>
      </c>
    </row>
    <row r="716">
      <c r="BA716" s="49" t="s">
        <v>18</v>
      </c>
      <c r="BB716" s="18">
        <v>-0.55121321117815703</v>
      </c>
    </row>
    <row r="717">
      <c r="BA717" s="49" t="s">
        <v>18</v>
      </c>
      <c r="BB717" s="18">
        <v>0.41172550840127209</v>
      </c>
    </row>
    <row r="718">
      <c r="BA718" s="49" t="s">
        <v>18</v>
      </c>
      <c r="BB718" s="18">
        <v>-0.098039316063559853</v>
      </c>
    </row>
    <row r="719">
      <c r="BA719" s="49" t="s">
        <v>18</v>
      </c>
      <c r="BB719" s="18">
        <v>-0.35422416173181642</v>
      </c>
    </row>
    <row r="720">
      <c r="BA720" s="49" t="s">
        <v>18</v>
      </c>
    </row>
    <row r="721">
      <c r="BA721" s="49" t="s">
        <v>18</v>
      </c>
      <c r="BB721" s="18">
        <v>0.020183335130391489</v>
      </c>
    </row>
    <row r="722">
      <c r="BA722" s="49" t="s">
        <v>18</v>
      </c>
      <c r="BB722" s="18">
        <v>0.080496027510380957</v>
      </c>
    </row>
    <row r="723">
      <c r="BA723" s="49" t="s">
        <v>18</v>
      </c>
      <c r="BB723" s="18">
        <v>-0.14919694020543506</v>
      </c>
    </row>
    <row r="724">
      <c r="BA724" s="49" t="s">
        <v>18</v>
      </c>
      <c r="BB724" s="18">
        <v>-0.40730647199627595</v>
      </c>
    </row>
    <row r="725">
      <c r="BA725" s="49" t="s">
        <v>18</v>
      </c>
      <c r="BB725" s="18">
        <v>-0.97037023135478706</v>
      </c>
    </row>
    <row r="726">
      <c r="BA726" s="49" t="s">
        <v>18</v>
      </c>
      <c r="BB726" s="18">
        <v>-0.16034872696127714</v>
      </c>
    </row>
    <row r="727">
      <c r="BA727" s="49" t="s">
        <v>18</v>
      </c>
      <c r="BB727" s="18">
        <v>0.31919394959537756</v>
      </c>
    </row>
    <row r="728">
      <c r="BA728" s="49" t="s">
        <v>18</v>
      </c>
      <c r="BB728" s="18">
        <v>0.51354214935076636</v>
      </c>
    </row>
    <row r="729">
      <c r="BA729" s="49" t="s">
        <v>18</v>
      </c>
      <c r="BB729" s="18">
        <v>-0.4065995344227637</v>
      </c>
    </row>
    <row r="730">
      <c r="BA730" s="49" t="s">
        <v>18</v>
      </c>
      <c r="BB730" s="18">
        <v>-0.40876218975674566</v>
      </c>
    </row>
    <row r="731">
      <c r="BA731" s="56"/>
    </row>
    <row r="732">
      <c r="BA732" s="49" t="s">
        <v>7</v>
      </c>
      <c r="BB732" s="18">
        <v>-0.9305383079074776</v>
      </c>
    </row>
    <row r="733">
      <c r="BA733" s="49" t="s">
        <v>7</v>
      </c>
      <c r="BB733" s="18">
        <v>-0.30930967001216064</v>
      </c>
    </row>
    <row r="734">
      <c r="BA734" s="49" t="s">
        <v>7</v>
      </c>
      <c r="BB734" s="18">
        <v>-1.28142225066409</v>
      </c>
    </row>
    <row r="735">
      <c r="BA735" s="49" t="s">
        <v>7</v>
      </c>
      <c r="BB735" s="18">
        <v>0.069594137848191351</v>
      </c>
    </row>
    <row r="736">
      <c r="BA736" s="49" t="s">
        <v>7</v>
      </c>
      <c r="BB736" s="18">
        <v>-0.86747417898285673</v>
      </c>
    </row>
    <row r="737">
      <c r="BA737" s="49" t="s">
        <v>7</v>
      </c>
      <c r="BB737" s="18">
        <v>0.1538200145947394</v>
      </c>
    </row>
    <row r="738">
      <c r="BA738" s="49" t="s">
        <v>7</v>
      </c>
      <c r="BB738" s="18">
        <v>-0.33687573365238754</v>
      </c>
    </row>
    <row r="739">
      <c r="BA739" s="49" t="s">
        <v>7</v>
      </c>
      <c r="BB739" s="18">
        <v>0.44025390908004247</v>
      </c>
    </row>
    <row r="740">
      <c r="BA740" s="49" t="s">
        <v>7</v>
      </c>
      <c r="BB740" s="18">
        <v>-0.66576403953418528</v>
      </c>
    </row>
    <row r="741">
      <c r="BA741" s="49" t="s">
        <v>7</v>
      </c>
      <c r="BB741" s="18">
        <v>0.037690701183463085</v>
      </c>
    </row>
    <row r="742">
      <c r="BA742" s="49" t="s">
        <v>7</v>
      </c>
      <c r="BB742" s="18">
        <v>0.35441562586418063</v>
      </c>
    </row>
    <row r="743">
      <c r="BA743" s="49" t="s">
        <v>7</v>
      </c>
      <c r="BB743" s="23"/>
    </row>
    <row r="744">
      <c r="BA744" s="49" t="s">
        <v>7</v>
      </c>
      <c r="BB744" s="18">
        <v>0.03460950443725385</v>
      </c>
    </row>
    <row r="745">
      <c r="BA745" s="49" t="s">
        <v>7</v>
      </c>
      <c r="BB745" s="18">
        <v>-0.49245241528751638</v>
      </c>
    </row>
    <row r="746">
      <c r="BA746" s="49" t="s">
        <v>7</v>
      </c>
      <c r="BB746" s="18">
        <v>-0.29742527191175727</v>
      </c>
    </row>
    <row r="747">
      <c r="BA747" s="49" t="s">
        <v>7</v>
      </c>
      <c r="BB747" s="18">
        <v>0.13563125225003553</v>
      </c>
    </row>
    <row r="748">
      <c r="BA748" s="49" t="s">
        <v>7</v>
      </c>
      <c r="BB748" s="18">
        <v>0.44546788640914425</v>
      </c>
    </row>
    <row r="749">
      <c r="BA749" s="49" t="s">
        <v>7</v>
      </c>
      <c r="BB749" s="18">
        <v>-0.19567690816903577</v>
      </c>
    </row>
    <row r="750">
      <c r="BA750" s="49" t="s">
        <v>7</v>
      </c>
      <c r="BB750" s="18">
        <v>0.095158724253234989</v>
      </c>
    </row>
    <row r="751">
      <c r="BA751" s="49" t="s">
        <v>7</v>
      </c>
      <c r="BB751" s="18">
        <v>0.14917749814683123</v>
      </c>
    </row>
    <row r="752">
      <c r="BA752" s="49" t="s">
        <v>7</v>
      </c>
      <c r="BB752" s="18">
        <v>0.32226975278755376</v>
      </c>
    </row>
    <row r="753">
      <c r="BA753" s="49" t="s">
        <v>7</v>
      </c>
      <c r="BB753" s="18">
        <v>-0.59168366377842374</v>
      </c>
    </row>
    <row r="754">
      <c r="BA754" s="49" t="s">
        <v>7</v>
      </c>
    </row>
    <row r="755">
      <c r="BA755" s="49" t="s">
        <v>7</v>
      </c>
      <c r="BB755" s="18">
        <v>0.095805295958542314</v>
      </c>
    </row>
    <row r="756">
      <c r="BA756" s="49" t="s">
        <v>7</v>
      </c>
      <c r="BB756" s="18">
        <v>0.21207258637836496</v>
      </c>
    </row>
    <row r="757">
      <c r="BA757" s="49" t="s">
        <v>7</v>
      </c>
      <c r="BB757" s="18">
        <v>0.39102877216289655</v>
      </c>
    </row>
    <row r="758">
      <c r="BA758" s="49" t="s">
        <v>7</v>
      </c>
      <c r="BB758" s="18">
        <v>-0.74179408854229989</v>
      </c>
    </row>
    <row r="759">
      <c r="BA759" s="49" t="s">
        <v>7</v>
      </c>
      <c r="BB759" s="18">
        <v>-0.32504086508393604</v>
      </c>
    </row>
    <row r="760">
      <c r="BA760" s="49" t="s">
        <v>7</v>
      </c>
      <c r="BB760" s="18">
        <v>0.059689919902064341</v>
      </c>
    </row>
    <row r="761">
      <c r="BA761" s="49" t="s">
        <v>7</v>
      </c>
      <c r="BB761" s="18">
        <v>-0.49194334195542977</v>
      </c>
    </row>
    <row r="762">
      <c r="BA762" s="49" t="s">
        <v>7</v>
      </c>
      <c r="BB762" s="18">
        <v>0.1847751386195588</v>
      </c>
    </row>
    <row r="763">
      <c r="BA763" s="49" t="s">
        <v>7</v>
      </c>
      <c r="BB763" s="18">
        <v>-0.034024653654049247</v>
      </c>
    </row>
    <row r="764">
      <c r="BA764" s="49" t="s">
        <v>7</v>
      </c>
      <c r="BB764" s="18">
        <v>-0.38752740573083233</v>
      </c>
    </row>
    <row r="765">
      <c r="BA765" s="49" t="s">
        <v>7</v>
      </c>
    </row>
    <row r="766">
      <c r="BA766" s="49" t="s">
        <v>7</v>
      </c>
      <c r="BB766" s="18">
        <v>-0.18107703089738819</v>
      </c>
    </row>
    <row r="767">
      <c r="BA767" s="49" t="s">
        <v>7</v>
      </c>
      <c r="BB767" s="18">
        <v>0.5210420739151691</v>
      </c>
    </row>
    <row r="768">
      <c r="BA768" s="49" t="s">
        <v>7</v>
      </c>
      <c r="BB768" s="18">
        <v>0.81063230111275064</v>
      </c>
    </row>
    <row r="769">
      <c r="BA769" s="49" t="s">
        <v>7</v>
      </c>
      <c r="BB769" s="18">
        <v>-0.29996289706203738</v>
      </c>
    </row>
    <row r="770">
      <c r="BA770" s="49" t="s">
        <v>7</v>
      </c>
      <c r="BB770" s="18">
        <v>-0.60801821767122455</v>
      </c>
    </row>
    <row r="771">
      <c r="BA771" s="49" t="s">
        <v>7</v>
      </c>
      <c r="BB771" s="18">
        <v>0.12683120163181372</v>
      </c>
    </row>
    <row r="772">
      <c r="BA772" s="49" t="s">
        <v>7</v>
      </c>
      <c r="BB772" s="18">
        <v>0.24116642556553308</v>
      </c>
    </row>
    <row r="773">
      <c r="BA773" s="49" t="s">
        <v>7</v>
      </c>
      <c r="BB773" s="18">
        <v>0.073167872806010531</v>
      </c>
    </row>
    <row r="774">
      <c r="BA774" s="49" t="s">
        <v>7</v>
      </c>
      <c r="BB774" s="18">
        <v>-0.52026139401920035</v>
      </c>
    </row>
    <row r="775">
      <c r="BA775" s="49" t="s">
        <v>7</v>
      </c>
      <c r="BB775" s="18">
        <v>0.10759416954638955</v>
      </c>
    </row>
    <row r="776">
      <c r="BA776" s="56"/>
    </row>
    <row r="777">
      <c r="BA777" s="49" t="s">
        <v>22</v>
      </c>
      <c r="BB777" s="18">
        <v>-0.31152280022922441</v>
      </c>
    </row>
    <row r="778">
      <c r="BA778" s="49" t="s">
        <v>22</v>
      </c>
      <c r="BB778" s="18">
        <v>-0.43410063043157526</v>
      </c>
    </row>
    <row r="779">
      <c r="BA779" s="49" t="s">
        <v>22</v>
      </c>
      <c r="BB779" s="18">
        <v>-0.64532802168742032</v>
      </c>
    </row>
    <row r="780">
      <c r="BA780" s="49" t="s">
        <v>22</v>
      </c>
      <c r="BB780" s="18">
        <v>-0.14753131867715033</v>
      </c>
    </row>
    <row r="781">
      <c r="BA781" s="49" t="s">
        <v>22</v>
      </c>
      <c r="BB781" s="18">
        <v>-0.89229059410203582</v>
      </c>
    </row>
    <row r="782">
      <c r="BA782" s="49" t="s">
        <v>22</v>
      </c>
      <c r="BB782" s="18">
        <v>-0.23277613363810734</v>
      </c>
    </row>
    <row r="783">
      <c r="BA783" s="49" t="s">
        <v>22</v>
      </c>
      <c r="BB783" s="18">
        <v>-0.068063433443726021</v>
      </c>
    </row>
    <row r="784">
      <c r="BA784" s="49" t="s">
        <v>22</v>
      </c>
      <c r="BB784" s="18">
        <v>0.078198954549547839</v>
      </c>
    </row>
    <row r="785">
      <c r="BA785" s="49" t="s">
        <v>22</v>
      </c>
      <c r="BB785" s="18">
        <v>-0.77140213147686931</v>
      </c>
    </row>
    <row r="786">
      <c r="BA786" s="49" t="s">
        <v>22</v>
      </c>
      <c r="BB786" s="18">
        <v>-0.44138617046716633</v>
      </c>
    </row>
    <row r="787">
      <c r="BA787" s="49" t="s">
        <v>22</v>
      </c>
      <c r="BB787" s="18">
        <v>0.18975732493710593</v>
      </c>
    </row>
    <row r="788">
      <c r="BA788" s="49" t="s">
        <v>22</v>
      </c>
      <c r="BB788" s="23"/>
    </row>
    <row r="789">
      <c r="BA789" s="49" t="s">
        <v>22</v>
      </c>
      <c r="BB789" s="18">
        <v>-0.29542186325158148</v>
      </c>
    </row>
    <row r="790">
      <c r="BA790" s="49" t="s">
        <v>22</v>
      </c>
      <c r="BB790" s="18">
        <v>-0.72481046951675976</v>
      </c>
    </row>
    <row r="791">
      <c r="BA791" s="49" t="s">
        <v>22</v>
      </c>
      <c r="BB791" s="18">
        <v>-0.094271874897614988</v>
      </c>
    </row>
    <row r="792">
      <c r="BA792" s="49" t="s">
        <v>22</v>
      </c>
      <c r="BB792" s="18">
        <v>0.1125706784213991</v>
      </c>
    </row>
    <row r="793">
      <c r="BA793" s="49" t="s">
        <v>22</v>
      </c>
      <c r="BB793" s="18">
        <v>0.73215213572068261</v>
      </c>
    </row>
    <row r="794">
      <c r="BA794" s="49" t="s">
        <v>22</v>
      </c>
      <c r="BB794" s="18">
        <v>-0.33525656449377661</v>
      </c>
    </row>
    <row r="795">
      <c r="BA795" s="49" t="s">
        <v>22</v>
      </c>
      <c r="BB795" s="18">
        <v>0.46514099809729387</v>
      </c>
    </row>
    <row r="796">
      <c r="BA796" s="49" t="s">
        <v>22</v>
      </c>
      <c r="BB796" s="18">
        <v>0.34416762499387515</v>
      </c>
    </row>
    <row r="797">
      <c r="BA797" s="49" t="s">
        <v>22</v>
      </c>
      <c r="BB797" s="18">
        <v>0.87879389294420118</v>
      </c>
    </row>
    <row r="798">
      <c r="BA798" s="49" t="s">
        <v>22</v>
      </c>
      <c r="BB798" s="18">
        <v>-0.51261908720908256</v>
      </c>
    </row>
    <row r="799">
      <c r="BA799" s="49" t="s">
        <v>22</v>
      </c>
    </row>
    <row r="800">
      <c r="BA800" s="49" t="s">
        <v>22</v>
      </c>
      <c r="BB800" s="18">
        <v>0.22525654662994632</v>
      </c>
    </row>
    <row r="801">
      <c r="BA801" s="49" t="s">
        <v>22</v>
      </c>
      <c r="BB801" s="18">
        <v>0.14128433968829265</v>
      </c>
    </row>
    <row r="802">
      <c r="BA802" s="49" t="s">
        <v>22</v>
      </c>
      <c r="BB802" s="18">
        <v>0.28396834432491302</v>
      </c>
    </row>
    <row r="803">
      <c r="BA803" s="49" t="s">
        <v>22</v>
      </c>
      <c r="BB803" s="18">
        <v>-0.20379975184313856</v>
      </c>
    </row>
    <row r="804">
      <c r="BA804" s="49" t="s">
        <v>22</v>
      </c>
      <c r="BB804" s="18">
        <v>-0.34070831641277766</v>
      </c>
    </row>
    <row r="805">
      <c r="BA805" s="49" t="s">
        <v>22</v>
      </c>
      <c r="BB805" s="18">
        <v>-0.26255861335078468</v>
      </c>
    </row>
    <row r="806">
      <c r="BA806" s="49" t="s">
        <v>22</v>
      </c>
      <c r="BB806" s="18">
        <v>-0.60907141565860623</v>
      </c>
    </row>
    <row r="807">
      <c r="BA807" s="49" t="s">
        <v>22</v>
      </c>
      <c r="BB807" s="18">
        <v>0.62760016158659049</v>
      </c>
    </row>
    <row r="808">
      <c r="BA808" s="49" t="s">
        <v>22</v>
      </c>
      <c r="BB808" s="18">
        <v>-0.076992880902823732</v>
      </c>
    </row>
    <row r="809">
      <c r="BA809" s="49" t="s">
        <v>22</v>
      </c>
      <c r="BB809" s="18">
        <v>-0.18890182306433742</v>
      </c>
    </row>
    <row r="810">
      <c r="BA810" s="49" t="s">
        <v>22</v>
      </c>
    </row>
    <row r="811">
      <c r="BA811" s="49" t="s">
        <v>22</v>
      </c>
      <c r="BB811" s="18">
        <v>-0.37629291321416425</v>
      </c>
    </row>
    <row r="812">
      <c r="BA812" s="49" t="s">
        <v>22</v>
      </c>
      <c r="BB812" s="18">
        <v>-0.22779333605776356</v>
      </c>
    </row>
    <row r="813">
      <c r="BA813" s="49" t="s">
        <v>22</v>
      </c>
      <c r="BB813" s="18">
        <v>0.57447182682514641</v>
      </c>
    </row>
    <row r="814">
      <c r="BA814" s="49" t="s">
        <v>22</v>
      </c>
      <c r="BB814" s="18">
        <v>-0.49269810012969506</v>
      </c>
    </row>
    <row r="815">
      <c r="BA815" s="49" t="s">
        <v>22</v>
      </c>
      <c r="BB815" s="18">
        <v>-0.86421519791171553</v>
      </c>
    </row>
    <row r="816">
      <c r="BA816" s="49" t="s">
        <v>22</v>
      </c>
      <c r="BB816" s="18">
        <v>-0.17879907237277229</v>
      </c>
    </row>
    <row r="817">
      <c r="BA817" s="49" t="s">
        <v>22</v>
      </c>
      <c r="BB817" s="18">
        <v>0.26827834799668793</v>
      </c>
    </row>
    <row r="818">
      <c r="BA818" s="49" t="s">
        <v>22</v>
      </c>
      <c r="BB818" s="18">
        <v>0.44026708822248961</v>
      </c>
    </row>
    <row r="819">
      <c r="BA819" s="49" t="s">
        <v>22</v>
      </c>
      <c r="BB819" s="18">
        <v>-0.23617200923194323</v>
      </c>
    </row>
    <row r="820">
      <c r="BA820" s="49" t="s">
        <v>22</v>
      </c>
      <c r="BB820" s="18">
        <v>-0.3707749743748287</v>
      </c>
    </row>
    <row r="821">
      <c r="BA821" s="56"/>
    </row>
    <row r="822">
      <c r="BA822" s="49" t="s">
        <v>19</v>
      </c>
      <c r="BB822" s="18">
        <v>-0.52102874290351175</v>
      </c>
    </row>
    <row r="823">
      <c r="BA823" s="49" t="s">
        <v>19</v>
      </c>
      <c r="BB823" s="18">
        <v>-0.73425400563093401</v>
      </c>
    </row>
    <row r="824">
      <c r="BA824" s="49" t="s">
        <v>19</v>
      </c>
      <c r="BB824" s="18">
        <v>-0.68806062528613521</v>
      </c>
    </row>
    <row r="825">
      <c r="BA825" s="49" t="s">
        <v>19</v>
      </c>
      <c r="BB825" s="18">
        <v>0.30026202483068276</v>
      </c>
    </row>
    <row r="826">
      <c r="BA826" s="49" t="s">
        <v>19</v>
      </c>
      <c r="BB826" s="18">
        <v>-1.4262613898353256</v>
      </c>
    </row>
    <row r="827">
      <c r="BA827" s="49" t="s">
        <v>19</v>
      </c>
      <c r="BB827" s="18">
        <v>0.50201850809909176</v>
      </c>
    </row>
    <row r="828">
      <c r="BA828" s="49" t="s">
        <v>19</v>
      </c>
      <c r="BB828" s="18">
        <v>-0.35659858536922034</v>
      </c>
    </row>
    <row r="829">
      <c r="BA829" s="49" t="s">
        <v>19</v>
      </c>
      <c r="BB829" s="18"/>
    </row>
    <row r="830">
      <c r="BA830" s="49" t="s">
        <v>19</v>
      </c>
      <c r="BB830" s="18">
        <v>-1.0077044842617062</v>
      </c>
    </row>
    <row r="831">
      <c r="BA831" s="49" t="s">
        <v>19</v>
      </c>
      <c r="BB831" s="18">
        <v>-0.56631166079810491</v>
      </c>
    </row>
    <row r="832">
      <c r="BA832" s="49" t="s">
        <v>19</v>
      </c>
      <c r="BB832" s="18">
        <v>0.19391795177149201</v>
      </c>
    </row>
    <row r="833">
      <c r="BA833" s="49" t="s">
        <v>19</v>
      </c>
      <c r="BB833" s="23"/>
    </row>
    <row r="834">
      <c r="BA834" s="49" t="s">
        <v>19</v>
      </c>
      <c r="BB834" s="18">
        <v>-0.69321882250657552</v>
      </c>
    </row>
    <row r="835">
      <c r="BA835" s="49" t="s">
        <v>19</v>
      </c>
      <c r="BB835" s="18">
        <v>-0.95254610740258117</v>
      </c>
    </row>
    <row r="836">
      <c r="BA836" s="49" t="s">
        <v>19</v>
      </c>
      <c r="BB836" s="18">
        <v>-0.32818807976644532</v>
      </c>
    </row>
    <row r="837">
      <c r="BA837" s="49" t="s">
        <v>19</v>
      </c>
      <c r="BB837" s="18">
        <v>-0.059412638370723858</v>
      </c>
    </row>
    <row r="838">
      <c r="BA838" s="49" t="s">
        <v>19</v>
      </c>
      <c r="BB838" s="18">
        <v>1.1283517778807679</v>
      </c>
    </row>
    <row r="839">
      <c r="BA839" s="49" t="s">
        <v>19</v>
      </c>
      <c r="BB839" s="18">
        <v>-0.29538967904088365</v>
      </c>
    </row>
    <row r="840">
      <c r="BA840" s="49" t="s">
        <v>19</v>
      </c>
      <c r="BB840" s="18">
        <v>0.6563587833945973</v>
      </c>
    </row>
    <row r="841">
      <c r="BA841" s="49" t="s">
        <v>19</v>
      </c>
      <c r="BB841" s="18">
        <v>0.59659498284727552</v>
      </c>
    </row>
    <row r="842">
      <c r="BA842" s="49" t="s">
        <v>19</v>
      </c>
      <c r="BB842" s="18">
        <v>1.2347200225597221</v>
      </c>
    </row>
    <row r="843">
      <c r="BA843" s="49" t="s">
        <v>19</v>
      </c>
      <c r="BB843" s="18">
        <v>-0.45890804959517939</v>
      </c>
    </row>
    <row r="844">
      <c r="BA844" s="49" t="s">
        <v>19</v>
      </c>
    </row>
    <row r="845">
      <c r="BA845" s="49" t="s">
        <v>19</v>
      </c>
      <c r="BB845" s="18">
        <v>0.11057579640088692</v>
      </c>
    </row>
    <row r="846">
      <c r="BA846" s="49" t="s">
        <v>19</v>
      </c>
      <c r="BB846" s="18">
        <v>0.13682147079077109</v>
      </c>
    </row>
    <row r="847">
      <c r="BA847" s="49" t="s">
        <v>19</v>
      </c>
      <c r="BB847" s="18">
        <v>0.14355109283804224</v>
      </c>
    </row>
    <row r="848">
      <c r="BA848" s="49" t="s">
        <v>19</v>
      </c>
      <c r="BB848" s="18">
        <v>-0.42892394871713435</v>
      </c>
    </row>
    <row r="849">
      <c r="BA849" s="49" t="s">
        <v>19</v>
      </c>
      <c r="BB849" s="18">
        <v>-0.34389702268349737</v>
      </c>
    </row>
    <row r="850">
      <c r="BA850" s="49" t="s">
        <v>19</v>
      </c>
      <c r="BB850" s="18">
        <v>-0.44919076450502132</v>
      </c>
    </row>
    <row r="851">
      <c r="BA851" s="49" t="s">
        <v>19</v>
      </c>
      <c r="BB851" s="18">
        <v>-0.71056487542167979</v>
      </c>
    </row>
    <row r="852">
      <c r="BA852" s="49" t="s">
        <v>19</v>
      </c>
      <c r="BB852" s="18">
        <v>0.095320264817475631</v>
      </c>
    </row>
    <row r="853">
      <c r="BA853" s="49" t="s">
        <v>19</v>
      </c>
      <c r="BB853" s="18">
        <v>0.12081981072602459</v>
      </c>
    </row>
    <row r="854">
      <c r="BA854" s="49" t="s">
        <v>19</v>
      </c>
      <c r="BB854" s="18">
        <v>-0.035511184502830653</v>
      </c>
    </row>
    <row r="855">
      <c r="BA855" s="49" t="s">
        <v>19</v>
      </c>
    </row>
    <row r="856">
      <c r="BA856" s="49" t="s">
        <v>19</v>
      </c>
      <c r="BB856" s="18">
        <v>-0.37647161360314052</v>
      </c>
    </row>
    <row r="857">
      <c r="BA857" s="49" t="s">
        <v>19</v>
      </c>
      <c r="BB857" s="18">
        <v>0.22380944027587096</v>
      </c>
    </row>
    <row r="858">
      <c r="BA858" s="49" t="s">
        <v>19</v>
      </c>
      <c r="BB858" s="18">
        <v>0.89053736794891702</v>
      </c>
    </row>
    <row r="859">
      <c r="BA859" s="49" t="s">
        <v>19</v>
      </c>
      <c r="BB859" s="18">
        <v>-0.49310375456959515</v>
      </c>
    </row>
    <row r="860">
      <c r="BA860" s="49" t="s">
        <v>19</v>
      </c>
      <c r="BB860" s="18">
        <v>-1.0154733743561515</v>
      </c>
    </row>
    <row r="861">
      <c r="BA861" s="49" t="s">
        <v>19</v>
      </c>
      <c r="BB861" s="18">
        <v>-0.32094806873328152</v>
      </c>
    </row>
    <row r="862">
      <c r="BA862" s="49" t="s">
        <v>19</v>
      </c>
      <c r="BB862" s="18">
        <v>0.52458278905441236</v>
      </c>
    </row>
    <row r="863">
      <c r="BA863" s="49" t="s">
        <v>19</v>
      </c>
      <c r="BB863" s="18">
        <v>0.47458894490004561</v>
      </c>
    </row>
    <row r="864">
      <c r="BA864" s="49" t="s">
        <v>19</v>
      </c>
      <c r="BB864" s="18">
        <v>-0.20160390294889846</v>
      </c>
    </row>
    <row r="865">
      <c r="BA865" s="49" t="s">
        <v>19</v>
      </c>
      <c r="BB865" s="18">
        <v>-0.042256546617081989</v>
      </c>
    </row>
    <row r="866">
      <c r="BA866" s="56"/>
    </row>
    <row r="867">
      <c r="BA867" s="49" t="s">
        <v>16</v>
      </c>
      <c r="BB867" s="18">
        <v>-0.9555553153460975</v>
      </c>
    </row>
    <row r="868">
      <c r="BA868" s="49" t="s">
        <v>16</v>
      </c>
      <c r="BB868" s="18">
        <v>-0.31135065781539517</v>
      </c>
    </row>
    <row r="869">
      <c r="BA869" s="49" t="s">
        <v>16</v>
      </c>
      <c r="BB869" s="18">
        <v>-0.68338495104626973</v>
      </c>
    </row>
    <row r="870">
      <c r="BA870" s="49" t="s">
        <v>16</v>
      </c>
      <c r="BB870" s="18">
        <v>0.22737462847524706</v>
      </c>
    </row>
    <row r="871">
      <c r="BA871" s="49" t="s">
        <v>16</v>
      </c>
      <c r="BB871" s="18">
        <v>-0.62590441177834111</v>
      </c>
    </row>
    <row r="872">
      <c r="BA872" s="49" t="s">
        <v>16</v>
      </c>
      <c r="BB872" s="18">
        <v>0.16083510176368299</v>
      </c>
    </row>
    <row r="873">
      <c r="BA873" s="49" t="s">
        <v>16</v>
      </c>
      <c r="BB873" s="18">
        <v>-0.22144476810073932</v>
      </c>
    </row>
    <row r="874">
      <c r="BA874" s="49" t="s">
        <v>16</v>
      </c>
      <c r="BB874" s="18">
        <v>-0.18077366740667034</v>
      </c>
    </row>
    <row r="875">
      <c r="BA875" s="49" t="s">
        <v>16</v>
      </c>
      <c r="BB875" s="18">
        <v>-0.62779012128228473</v>
      </c>
    </row>
    <row r="876">
      <c r="BA876" s="49" t="s">
        <v>16</v>
      </c>
      <c r="BB876" s="18">
        <v>-0.56115478909168837</v>
      </c>
    </row>
    <row r="877">
      <c r="BA877" s="49" t="s">
        <v>16</v>
      </c>
      <c r="BB877" s="18">
        <v>0.056262671232284379</v>
      </c>
    </row>
    <row r="878">
      <c r="BA878" s="49" t="s">
        <v>16</v>
      </c>
      <c r="BB878" s="23"/>
    </row>
    <row r="879">
      <c r="BA879" s="49" t="s">
        <v>16</v>
      </c>
      <c r="BB879" s="18">
        <v>-0.31195035094096762</v>
      </c>
    </row>
    <row r="880">
      <c r="BA880" s="49" t="s">
        <v>16</v>
      </c>
      <c r="BB880" s="18">
        <v>-0.60619637279298721</v>
      </c>
    </row>
    <row r="881">
      <c r="BA881" s="49" t="s">
        <v>16</v>
      </c>
      <c r="BB881" s="18">
        <v>0.11181815484431502</v>
      </c>
    </row>
    <row r="882">
      <c r="BA882" s="49" t="s">
        <v>16</v>
      </c>
      <c r="BB882" s="18">
        <v>0.073937744925511431</v>
      </c>
    </row>
    <row r="883">
      <c r="BA883" s="49" t="s">
        <v>16</v>
      </c>
      <c r="BB883" s="18">
        <v>0.7827668068774335</v>
      </c>
    </row>
    <row r="884">
      <c r="BA884" s="49" t="s">
        <v>16</v>
      </c>
      <c r="BB884" s="18">
        <v>-0.14121411217273289</v>
      </c>
    </row>
    <row r="885">
      <c r="BA885" s="49" t="s">
        <v>16</v>
      </c>
      <c r="BB885" s="18">
        <v>0.41736079674377091</v>
      </c>
    </row>
    <row r="886">
      <c r="BA886" s="49" t="s">
        <v>16</v>
      </c>
      <c r="BB886" s="18">
        <v>0.2562082877721702</v>
      </c>
    </row>
    <row r="887">
      <c r="BA887" s="49" t="s">
        <v>16</v>
      </c>
      <c r="BB887" s="18">
        <v>0.55208896320577772</v>
      </c>
    </row>
    <row r="888">
      <c r="BA888" s="49" t="s">
        <v>16</v>
      </c>
      <c r="BB888" s="18">
        <v>-0.73490438937232472</v>
      </c>
    </row>
    <row r="889">
      <c r="BA889" s="49" t="s">
        <v>16</v>
      </c>
    </row>
    <row r="890">
      <c r="BA890" s="49" t="s">
        <v>16</v>
      </c>
      <c r="BB890" s="18">
        <v>0.17931588691735845</v>
      </c>
    </row>
    <row r="891">
      <c r="BA891" s="49" t="s">
        <v>16</v>
      </c>
      <c r="BB891" s="18">
        <v>0.15706855735535716</v>
      </c>
    </row>
    <row r="892">
      <c r="BA892" s="49" t="s">
        <v>16</v>
      </c>
      <c r="BB892" s="18">
        <v>0.23229678836507872</v>
      </c>
    </row>
    <row r="893">
      <c r="BA893" s="49" t="s">
        <v>16</v>
      </c>
      <c r="BB893" s="18">
        <v>-0.28942142690582584</v>
      </c>
    </row>
    <row r="894">
      <c r="BA894" s="49" t="s">
        <v>16</v>
      </c>
      <c r="BB894" s="18">
        <v>-0.31266938566781277</v>
      </c>
    </row>
    <row r="895">
      <c r="BA895" s="49" t="s">
        <v>16</v>
      </c>
      <c r="BB895" s="18">
        <v>-0.15598544866608005</v>
      </c>
    </row>
    <row r="896">
      <c r="BA896" s="49" t="s">
        <v>16</v>
      </c>
      <c r="BB896" s="18">
        <v>-0.46444930448235044</v>
      </c>
    </row>
    <row r="897">
      <c r="BA897" s="49" t="s">
        <v>16</v>
      </c>
      <c r="BB897" s="18">
        <v>0.7466627022096749</v>
      </c>
    </row>
    <row r="898">
      <c r="BA898" s="49" t="s">
        <v>16</v>
      </c>
      <c r="BB898" s="18">
        <v>-0.2196692927619362</v>
      </c>
    </row>
    <row r="899">
      <c r="BA899" s="49" t="s">
        <v>16</v>
      </c>
      <c r="BB899" s="18">
        <v>-0.20016829514833587</v>
      </c>
    </row>
    <row r="900">
      <c r="BA900" s="49" t="s">
        <v>16</v>
      </c>
    </row>
    <row r="901">
      <c r="BA901" s="49" t="s">
        <v>16</v>
      </c>
      <c r="BB901" s="18">
        <v>-0.40195422512578916</v>
      </c>
    </row>
    <row r="902">
      <c r="BA902" s="49" t="s">
        <v>16</v>
      </c>
      <c r="BB902" s="18">
        <v>-0.22217137712155521</v>
      </c>
    </row>
    <row r="903">
      <c r="BA903" s="49" t="s">
        <v>16</v>
      </c>
      <c r="BB903" s="18">
        <v>0.57993485065880579</v>
      </c>
    </row>
    <row r="904">
      <c r="BA904" s="49" t="s">
        <v>16</v>
      </c>
      <c r="BB904" s="18">
        <v>-0.50622710192368303</v>
      </c>
    </row>
    <row r="905">
      <c r="BA905" s="49" t="s">
        <v>16</v>
      </c>
      <c r="BB905" s="18">
        <v>-1.0037376528164379</v>
      </c>
    </row>
    <row r="906">
      <c r="BA906" s="49" t="s">
        <v>16</v>
      </c>
      <c r="BB906" s="18">
        <v>-0.15628593175829184</v>
      </c>
    </row>
    <row r="907">
      <c r="BA907" s="49" t="s">
        <v>16</v>
      </c>
      <c r="BB907" s="18">
        <v>0.28243923457655468</v>
      </c>
    </row>
    <row r="908">
      <c r="BA908" s="49" t="s">
        <v>16</v>
      </c>
      <c r="BB908" s="18">
        <v>0.37751923308907032</v>
      </c>
    </row>
    <row r="909">
      <c r="BA909" s="49" t="s">
        <v>16</v>
      </c>
      <c r="BB909" s="18">
        <v>-0.44516490564792494</v>
      </c>
    </row>
    <row r="910">
      <c r="BA910" s="49" t="s">
        <v>16</v>
      </c>
      <c r="BB910" s="18">
        <v>-0.30843281387725641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1200" copies="1"/>
  <headerFooter/>
  <drawing r:id="rId3"/>
  <legacyDrawing r:id="rId4"/>
  <oleObjects>
    <mc:AlternateContent xmlns:mc="http://schemas.openxmlformats.org/markup-compatibility/2006">
      <mc:Choice Requires="x14">
        <oleObject progId="STATISTICA.Spreadsheet" dvAspect="DVASPECT_CONTENT" shapeId="4097" r:id="rId2">
          <objectPr defaultSize="0" r:id="rId1">
            <anchor sizeWithCells="1">
              <from>
                <xdr:col>55</xdr:col>
                <xdr:colOff>0</xdr:colOff>
                <xdr:row>11</xdr:row>
                <xdr:rowOff>0</xdr:rowOff>
              </from>
              <to>
                <xdr:col>63</xdr:col>
                <xdr:colOff>495299</xdr:colOff>
                <xdr:row>32</xdr:row>
                <xdr:rowOff>0</xdr:rowOff>
              </to>
            </anchor>
          </objectPr>
        </oleObject>
      </mc:Choice>
      <mc:Fallback>
        <oleObject progId="STATISTICA.Spreadsheet" dvAspect="DVASPECT_CONTENT" shapeId="4097" r:id="rId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0079001D-00AD-4D2F-B2AE-00EB00850025}">
            <xm:f>0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E217:X222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Nosova</dc:creator>
  <cp:revision>1</cp:revision>
  <dcterms:created xsi:type="dcterms:W3CDTF">2015-06-05T18:17:20Z</dcterms:created>
  <dcterms:modified xsi:type="dcterms:W3CDTF">2022-07-06T15:28:23Z</dcterms:modified>
</cp:coreProperties>
</file>