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62.png" ContentType="image/png"/>
  <Override PartName="/xl/media/image561.png" ContentType="image/png"/>
  <Override PartName="/xl/media/image560.png" ContentType="image/png"/>
  <Override PartName="/xl/media/image559.png" ContentType="image/png"/>
  <Override PartName="/xl/media/image558.png" ContentType="image/png"/>
  <Override PartName="/xl/media/image557.png" ContentType="image/png"/>
  <Override PartName="/xl/media/image556.png" ContentType="image/png"/>
  <Override PartName="/xl/media/image555.png" ContentType="image/png"/>
  <Override PartName="/xl/media/image554.png" ContentType="image/png"/>
  <Override PartName="/xl/media/image553.png" ContentType="image/png"/>
  <Override PartName="/xl/media/image552.png" ContentType="image/png"/>
  <Override PartName="/xl/media/image551.png" ContentType="image/png"/>
  <Override PartName="/xl/media/image550.png" ContentType="image/png"/>
  <Override PartName="/xl/media/image549.png" ContentType="image/png"/>
  <Override PartName="/xl/media/image548.png" ContentType="image/png"/>
  <Override PartName="/xl/media/image547.png" ContentType="image/png"/>
  <Override PartName="/xl/media/image546.png" ContentType="image/png"/>
  <Override PartName="/xl/media/image545.png" ContentType="image/png"/>
  <Override PartName="/xl/media/image544.png" ContentType="image/png"/>
  <Override PartName="/xl/media/image543.png" ContentType="image/png"/>
  <Override PartName="/xl/media/image542.png" ContentType="image/png"/>
  <Override PartName="/xl/media/image541.png" ContentType="image/png"/>
  <Override PartName="/xl/media/image540.png" ContentType="image/png"/>
  <Override PartName="/xl/media/image539.png" ContentType="image/png"/>
  <Override PartName="/xl/media/image538.png" ContentType="image/png"/>
  <Override PartName="/xl/media/image537.png" ContentType="image/png"/>
  <Override PartName="/xl/media/image536.png" ContentType="image/png"/>
  <Override PartName="/xl/media/image535.png" ContentType="image/png"/>
  <Override PartName="/xl/media/image534.png" ContentType="image/png"/>
  <Override PartName="/xl/media/image533.png" ContentType="image/png"/>
  <Override PartName="/xl/media/image532.png" ContentType="image/png"/>
  <Override PartName="/xl/media/image531.png" ContentType="image/png"/>
  <Override PartName="/xl/media/image530.png" ContentType="image/png"/>
  <Override PartName="/xl/media/image529.png" ContentType="image/png"/>
  <Override PartName="/xl/media/image528.png" ContentType="image/png"/>
  <Override PartName="/xl/media/image527.png" ContentType="image/png"/>
  <Override PartName="/xl/media/image526.png" ContentType="image/png"/>
  <Override PartName="/xl/media/image525.png" ContentType="image/png"/>
  <Override PartName="/xl/media/image524.png" ContentType="image/png"/>
  <Override PartName="/xl/media/image523.png" ContentType="image/png"/>
  <Override PartName="/xl/media/image522.png" ContentType="image/png"/>
  <Override PartName="/xl/media/image521.png" ContentType="image/png"/>
  <Override PartName="/xl/media/image520.png" ContentType="image/png"/>
  <Override PartName="/xl/media/image519.png" ContentType="image/png"/>
  <Override PartName="/xl/media/image518.png" ContentType="image/png"/>
  <Override PartName="/xl/media/image517.png" ContentType="image/png"/>
  <Override PartName="/xl/media/image516.png" ContentType="image/png"/>
  <Override PartName="/xl/media/image515.png" ContentType="image/png"/>
  <Override PartName="/xl/media/image514.png" ContentType="image/png"/>
  <Override PartName="/xl/media/image513.png" ContentType="image/png"/>
  <Override PartName="/xl/media/image512.png" ContentType="image/png"/>
  <Override PartName="/xl/media/image511.png" ContentType="image/png"/>
  <Override PartName="/xl/media/image510.png" ContentType="image/png"/>
  <Override PartName="/xl/media/image509.png" ContentType="image/png"/>
  <Override PartName="/xl/media/image508.png" ContentType="image/png"/>
  <Override PartName="/xl/media/image507.png" ContentType="image/png"/>
  <Override PartName="/xl/media/image506.png" ContentType="image/png"/>
  <Override PartName="/xl/media/image505.png" ContentType="image/png"/>
  <Override PartName="/xl/media/image504.png" ContentType="image/png"/>
  <Override PartName="/xl/media/image499.png" ContentType="image/png"/>
  <Override PartName="/xl/media/image503.png" ContentType="image/png"/>
  <Override PartName="/xl/media/image498.png" ContentType="image/png"/>
  <Override PartName="/xl/media/image502.png" ContentType="image/png"/>
  <Override PartName="/xl/media/image497.png" ContentType="image/png"/>
  <Override PartName="/xl/media/image501.png" ContentType="image/png"/>
  <Override PartName="/xl/media/image496.png" ContentType="image/png"/>
  <Override PartName="/xl/media/image500.png" ContentType="image/png"/>
  <Override PartName="/xl/media/image495.png" ContentType="image/png"/>
  <Override PartName="/xl/media/image494.png" ContentType="image/png"/>
  <Override PartName="/xl/media/image493.png" ContentType="image/png"/>
  <Override PartName="/xl/media/image492.png" ContentType="image/png"/>
  <Override PartName="/xl/media/image491.png" ContentType="image/png"/>
  <Override PartName="/xl/media/image490.png" ContentType="image/png"/>
  <Override PartName="/xl/media/image489.png" ContentType="image/png"/>
  <Override PartName="/xl/media/image488.png" ContentType="image/png"/>
  <Override PartName="/xl/media/image487.png" ContentType="image/png"/>
  <Override PartName="/xl/media/image486.png" ContentType="image/png"/>
  <Override PartName="/xl/media/image485.png" ContentType="image/png"/>
  <Override PartName="/xl/media/image484.png" ContentType="image/png"/>
  <Override PartName="/xl/media/image483.png" ContentType="image/png"/>
  <Override PartName="/xl/media/image482.png" ContentType="image/png"/>
  <Override PartName="/xl/media/image481.png" ContentType="image/png"/>
  <Override PartName="/xl/media/image480.png" ContentType="image/png"/>
  <Override PartName="/xl/media/image479.png" ContentType="image/png"/>
  <Override PartName="/xl/media/image478.png" ContentType="image/png"/>
  <Override PartName="/xl/media/image477.png" ContentType="image/png"/>
  <Override PartName="/xl/media/image476.png" ContentType="image/png"/>
  <Override PartName="/xl/media/image475.png" ContentType="image/png"/>
  <Override PartName="/xl/media/image474.png" ContentType="image/png"/>
  <Override PartName="/xl/media/image473.png" ContentType="image/png"/>
  <Override PartName="/xl/media/image472.png" ContentType="image/png"/>
  <Override PartName="/xl/media/image471.png" ContentType="image/png"/>
  <Override PartName="/xl/media/image470.png" ContentType="image/png"/>
  <Override PartName="/xl/media/image469.png" ContentType="image/png"/>
  <Override PartName="/xl/media/image468.png" ContentType="image/png"/>
  <Override PartName="/xl/media/image467.png" ContentType="image/png"/>
  <Override PartName="/xl/media/image466.png" ContentType="image/png"/>
  <Override PartName="/xl/media/image465.png" ContentType="image/png"/>
  <Override PartName="/xl/media/image464.png" ContentType="image/png"/>
  <Override PartName="/xl/media/image463.png" ContentType="image/png"/>
  <Override PartName="/xl/media/image462.png" ContentType="image/png"/>
  <Override PartName="/xl/media/image461.png" ContentType="image/png"/>
  <Override PartName="/xl/media/image460.png" ContentType="image/png"/>
  <Override PartName="/xl/media/image459.png" ContentType="image/png"/>
  <Override PartName="/xl/media/image458.png" ContentType="image/png"/>
  <Override PartName="/xl/media/image457.png" ContentType="image/png"/>
  <Override PartName="/xl/media/image456.png" ContentType="image/png"/>
  <Override PartName="/xl/media/image455.png" ContentType="image/png"/>
  <Override PartName="/xl/media/image454.png" ContentType="image/png"/>
  <Override PartName="/xl/media/image453.png" ContentType="image/png"/>
  <Override PartName="/xl/media/image452.png" ContentType="image/png"/>
  <Override PartName="/xl/media/image451.png" ContentType="image/png"/>
  <Override PartName="/xl/media/image450.png" ContentType="image/png"/>
  <Override PartName="/xl/media/image449.png" ContentType="image/png"/>
  <Override PartName="/xl/media/image448.png" ContentType="image/png"/>
  <Override PartName="/xl/media/image447.png" ContentType="image/png"/>
  <Override PartName="/xl/media/image446.png" ContentType="image/png"/>
  <Override PartName="/xl/media/image445.png" ContentType="image/png"/>
  <Override PartName="/xl/media/image444.png" ContentType="image/png"/>
  <Override PartName="/xl/media/image443.png" ContentType="image/png"/>
  <Override PartName="/xl/media/image442.png" ContentType="image/png"/>
  <Override PartName="/xl/media/image441.png" ContentType="image/png"/>
  <Override PartName="/xl/media/image440.png" ContentType="image/png"/>
  <Override PartName="/xl/media/image434.png" ContentType="image/png"/>
  <Override PartName="/xl/media/image433.png" ContentType="image/png"/>
  <Override PartName="/xl/media/image432.png" ContentType="image/png"/>
  <Override PartName="/xl/media/image431.png" ContentType="image/png"/>
  <Override PartName="/xl/media/image430.png" ContentType="image/png"/>
  <Override PartName="/xl/media/image424.png" ContentType="image/png"/>
  <Override PartName="/xl/media/image423.png" ContentType="image/png"/>
  <Override PartName="/xl/media/image422.png" ContentType="image/png"/>
  <Override PartName="/xl/media/image421.png" ContentType="image/png"/>
  <Override PartName="/xl/media/image420.png" ContentType="image/png"/>
  <Override PartName="/xl/media/image419.png" ContentType="image/png"/>
  <Override PartName="/xl/media/image418.png" ContentType="image/png"/>
  <Override PartName="/xl/media/image417.png" ContentType="image/png"/>
  <Override PartName="/xl/media/image416.png" ContentType="image/png"/>
  <Override PartName="/xl/media/image415.png" ContentType="image/png"/>
  <Override PartName="/xl/media/image414.png" ContentType="image/png"/>
  <Override PartName="/xl/media/image413.png" ContentType="image/png"/>
  <Override PartName="/xl/media/image412.png" ContentType="image/png"/>
  <Override PartName="/xl/media/image411.png" ContentType="image/png"/>
  <Override PartName="/xl/media/image410.png" ContentType="image/png"/>
  <Override PartName="/xl/media/image409.png" ContentType="image/png"/>
  <Override PartName="/xl/media/image408.png" ContentType="image/png"/>
  <Override PartName="/xl/media/image407.png" ContentType="image/png"/>
  <Override PartName="/xl/media/image406.png" ContentType="image/png"/>
  <Override PartName="/xl/media/image405.png" ContentType="image/png"/>
  <Override PartName="/xl/media/image404.png" ContentType="image/png"/>
  <Override PartName="/xl/media/image403.png" ContentType="image/png"/>
  <Override PartName="/xl/media/image402.png" ContentType="image/png"/>
  <Override PartName="/xl/media/image401.png" ContentType="image/png"/>
  <Override PartName="/xl/media/image400.png" ContentType="image/png"/>
  <Override PartName="/xl/media/image392.png" ContentType="image/png"/>
  <Override PartName="/xl/media/image391.png" ContentType="image/png"/>
  <Override PartName="/xl/media/image390.png" ContentType="image/png"/>
  <Override PartName="/xl/media/image382.png" ContentType="image/png"/>
  <Override PartName="/xl/media/image381.png" ContentType="image/png"/>
  <Override PartName="/xl/media/image380.png" ContentType="image/png"/>
  <Override PartName="/xl/media/image379.png" ContentType="image/png"/>
  <Override PartName="/xl/media/image378.png" ContentType="image/png"/>
  <Override PartName="/xl/media/image377.png" ContentType="image/png"/>
  <Override PartName="/xl/media/image376.png" ContentType="image/png"/>
  <Override PartName="/xl/media/image375.png" ContentType="image/png"/>
  <Override PartName="/xl/media/image439.png" ContentType="image/png"/>
  <Override PartName="/xl/media/image374.png" ContentType="image/png"/>
  <Override PartName="/xl/media/image438.png" ContentType="image/png"/>
  <Override PartName="/xl/media/image373.png" ContentType="image/png"/>
  <Override PartName="/xl/media/image437.png" ContentType="image/png"/>
  <Override PartName="/xl/media/image372.png" ContentType="image/png"/>
  <Override PartName="/xl/media/image436.png" ContentType="image/png"/>
  <Override PartName="/xl/media/image371.png" ContentType="image/png"/>
  <Override PartName="/xl/media/image435.png" ContentType="image/png"/>
  <Override PartName="/xl/media/image370.png" ContentType="image/png"/>
  <Override PartName="/xl/media/image369.png" ContentType="image/png"/>
  <Override PartName="/xl/media/image368.png" ContentType="image/png"/>
  <Override PartName="/xl/media/image367.png" ContentType="image/png"/>
  <Override PartName="/xl/media/image366.png" ContentType="image/png"/>
  <Override PartName="/xl/media/image365.png" ContentType="image/png"/>
  <Override PartName="/xl/media/image429.png" ContentType="image/png"/>
  <Override PartName="/xl/media/image364.png" ContentType="image/png"/>
  <Override PartName="/xl/media/image428.png" ContentType="image/png"/>
  <Override PartName="/xl/media/image363.png" ContentType="image/png"/>
  <Override PartName="/xl/media/image427.png" ContentType="image/png"/>
  <Override PartName="/xl/media/image362.png" ContentType="image/png"/>
  <Override PartName="/xl/media/image426.png" ContentType="image/png"/>
  <Override PartName="/xl/media/image361.png" ContentType="image/png"/>
  <Override PartName="/xl/media/image425.png" ContentType="image/png"/>
  <Override PartName="/xl/media/image360.png" ContentType="image/png"/>
  <Override PartName="/xl/media/image359.png" ContentType="image/png"/>
  <Override PartName="/xl/media/image358.png" ContentType="image/png"/>
  <Override PartName="/xl/media/image357.png" ContentType="image/png"/>
  <Override PartName="/xl/media/image356.png" ContentType="image/png"/>
  <Override PartName="/xl/media/image355.png" ContentType="image/png"/>
  <Override PartName="/xl/media/image354.png" ContentType="image/png"/>
  <Override PartName="/xl/media/image353.png" ContentType="image/png"/>
  <Override PartName="/xl/media/image352.png" ContentType="image/png"/>
  <Override PartName="/xl/media/image351.png" ContentType="image/png"/>
  <Override PartName="/xl/media/image350.png" ContentType="image/png"/>
  <Override PartName="/xl/media/image349.png" ContentType="image/png"/>
  <Override PartName="/xl/media/image348.png" ContentType="image/png"/>
  <Override PartName="/xl/media/image347.png" ContentType="image/png"/>
  <Override PartName="/xl/media/image346.png" ContentType="image/png"/>
  <Override PartName="/xl/media/image345.png" ContentType="image/png"/>
  <Override PartName="/xl/media/image344.png" ContentType="image/png"/>
  <Override PartName="/xl/media/image343.png" ContentType="image/png"/>
  <Override PartName="/xl/media/image342.png" ContentType="image/png"/>
  <Override PartName="/xl/media/image341.png" ContentType="image/png"/>
  <Override PartName="/xl/media/image340.png" ContentType="image/png"/>
  <Override PartName="/xl/media/image339.png" ContentType="image/png"/>
  <Override PartName="/xl/media/image338.png" ContentType="image/png"/>
  <Override PartName="/xl/media/image337.png" ContentType="image/png"/>
  <Override PartName="/xl/media/image159.png" ContentType="image/png"/>
  <Override PartName="/xl/media/image394.png" ContentType="image/png"/>
  <Override PartName="/xl/media/image61.png" ContentType="image/png"/>
  <Override PartName="/xl/media/image149.png" ContentType="image/png"/>
  <Override PartName="/xl/media/image384.png" ContentType="image/png"/>
  <Override PartName="/xl/media/image51.png" ContentType="image/png"/>
  <Override PartName="/xl/media/image139.png" ContentType="image/png"/>
  <Override PartName="/xl/media/image41.png" ContentType="image/png"/>
  <Override PartName="/xl/media/image129.png" ContentType="image/png"/>
  <Override PartName="/xl/media/image31.png" ContentType="image/png"/>
  <Override PartName="/xl/media/image119.png" ContentType="image/png"/>
  <Override PartName="/xl/media/image21.png" ContentType="image/png"/>
  <Override PartName="/xl/media/image118.png" ContentType="image/png"/>
  <Override PartName="/xl/media/image20.png" ContentType="image/png"/>
  <Override PartName="/xl/media/image109.png" ContentType="image/png"/>
  <Override PartName="/xl/media/image11.png" ContentType="image/png"/>
  <Override PartName="/xl/media/image117.png" ContentType="image/png"/>
  <Override PartName="/xl/media/image259.png" ContentType="image/png"/>
  <Override PartName="/xl/media/image258.png" ContentType="image/png"/>
  <Override PartName="/xl/media/image257.png" ContentType="image/png"/>
  <Override PartName="/xl/media/image256.png" ContentType="image/png"/>
  <Override PartName="/xl/media/image92.png" ContentType="image/png"/>
  <Override PartName="/xl/media/image91.png" ContentType="image/png"/>
  <Override PartName="/xl/media/image189.png" ContentType="image/png"/>
  <Override PartName="/xl/media/image90.png" ContentType="image/png"/>
  <Override PartName="/xl/media/image188.png" ContentType="image/png"/>
  <Override PartName="/xl/media/image81.png" ContentType="image/png"/>
  <Override PartName="/xl/media/image179.png" ContentType="image/png"/>
  <Override PartName="/xl/media/image80.png" ContentType="image/png"/>
  <Override PartName="/xl/media/image178.png" ContentType="image/png"/>
  <Override PartName="/xl/media/image332.png" ContentType="image/png"/>
  <Override PartName="/xl/media/image321.png" ContentType="image/png"/>
  <Override PartName="/xl/media/image320.png" ContentType="image/png"/>
  <Override PartName="/xl/media/image393.png" ContentType="image/png"/>
  <Override PartName="/xl/media/image60.png" ContentType="image/png"/>
  <Override PartName="/xl/media/image158.png" ContentType="image/png"/>
  <Override PartName="/xl/media/image249.png" ContentType="image/png"/>
  <Override PartName="/xl/media/image248.png" ContentType="image/png"/>
  <Override PartName="/xl/media/image194.png" ContentType="image/png"/>
  <Override PartName="/xl/media/image82.png" ContentType="image/png"/>
  <Override PartName="/xl/media/image1.png" ContentType="image/png"/>
  <Override PartName="/xl/media/image247.png" ContentType="image/png"/>
  <Override PartName="/xl/media/image2.png" ContentType="image/png"/>
  <Override PartName="/xl/media/image322.png" ContentType="image/png"/>
  <Override PartName="/xl/media/image395.png" ContentType="image/png"/>
  <Override PartName="/xl/media/image62.png" ContentType="image/png"/>
  <Override PartName="/xl/media/image107.png" ContentType="image/png"/>
  <Override PartName="/xl/media/image323.png" ContentType="image/png"/>
  <Override PartName="/xl/media/image108.png" ContentType="image/png"/>
  <Override PartName="/xl/media/image10.png" ContentType="image/png"/>
  <Override PartName="/xl/media/image246.png" ContentType="image/png"/>
  <Override PartName="/xl/media/image9.png" ContentType="image/png"/>
  <Override PartName="/xl/media/image324.png" ContentType="image/png"/>
  <Override PartName="/xl/media/image103.png" ContentType="image/png"/>
  <Override PartName="/xl/media/image36.png" ContentType="image/png"/>
  <Override PartName="/xl/media/image266.png" ContentType="image/png"/>
  <Override PartName="/xl/media/image102.png" ContentType="image/png"/>
  <Override PartName="/xl/media/image35.png" ContentType="image/png"/>
  <Override PartName="/xl/media/image289.png" ContentType="image/png"/>
  <Override PartName="/xl/media/image101.png" ContentType="image/png"/>
  <Override PartName="/xl/media/image34.png" ContentType="image/png"/>
  <Override PartName="/xl/media/image312.png" ContentType="image/png"/>
  <Override PartName="/xl/media/image288.png" ContentType="image/png"/>
  <Override PartName="/xl/media/image100.png" ContentType="image/png"/>
  <Override PartName="/xl/media/image33.png" ContentType="image/png"/>
  <Override PartName="/xl/media/image311.png" ContentType="image/png"/>
  <Override PartName="/xl/media/image32.png" ContentType="image/png"/>
  <Override PartName="/xl/media/image99.png" ContentType="image/png"/>
  <Override PartName="/xl/media/image166.png" ContentType="image/png"/>
  <Override PartName="/xl/media/image218.png" ContentType="image/png"/>
  <Override PartName="/xl/media/image310.png" ContentType="image/png"/>
  <Override PartName="/xl/media/image98.png" ContentType="image/png"/>
  <Override PartName="/xl/media/image165.png" ContentType="image/png"/>
  <Override PartName="/xl/media/image217.png" ContentType="image/png"/>
  <Override PartName="/xl/media/image30.png" ContentType="image/png"/>
  <Override PartName="/xl/media/image128.png" ContentType="image/png"/>
  <Override PartName="/xl/media/image97.png" ContentType="image/png"/>
  <Override PartName="/xl/media/image164.png" ContentType="image/png"/>
  <Override PartName="/xl/media/image216.png" ContentType="image/png"/>
  <Override PartName="/xl/media/image138.png" ContentType="image/png"/>
  <Override PartName="/xl/media/image40.png" ContentType="image/png"/>
  <Override PartName="/xl/media/image137.png" ContentType="image/png"/>
  <Override PartName="/xl/media/image69.png" ContentType="image/png"/>
  <Override PartName="/xl/media/image136.png" ContentType="image/png"/>
  <Override PartName="/xl/media/image68.png" ContentType="image/png"/>
  <Override PartName="/xl/media/image135.png" ContentType="image/png"/>
  <Override PartName="/xl/media/image67.png" ContentType="image/png"/>
  <Override PartName="/xl/media/image134.png" ContentType="image/png"/>
  <Override PartName="/xl/media/image399.png" ContentType="image/png"/>
  <Override PartName="/xl/media/image66.png" ContentType="image/png"/>
  <Override PartName="/xl/media/image133.png" ContentType="image/png"/>
  <Override PartName="/xl/media/image279.png" ContentType="image/png"/>
  <Override PartName="/xl/media/image116.png" ContentType="image/png"/>
  <Override PartName="/xl/media/image49.png" ContentType="image/png"/>
  <Override PartName="/xl/media/image302.png" ContentType="image/png"/>
  <Override PartName="/xl/media/image398.png" ContentType="image/png"/>
  <Override PartName="/xl/media/image65.png" ContentType="image/png"/>
  <Override PartName="/xl/media/image132.png" ContentType="image/png"/>
  <Override PartName="/xl/media/image278.png" ContentType="image/png"/>
  <Override PartName="/xl/media/image157.png" ContentType="image/png"/>
  <Override PartName="/xl/media/image209.png" ContentType="image/png"/>
  <Override PartName="/xl/media/image115.png" ContentType="image/png"/>
  <Override PartName="/xl/media/image48.png" ContentType="image/png"/>
  <Override PartName="/xl/media/image301.png" ContentType="image/png"/>
  <Override PartName="/xl/media/image397.png" ContentType="image/png"/>
  <Override PartName="/xl/media/image64.png" ContentType="image/png"/>
  <Override PartName="/xl/media/image131.png" ContentType="image/png"/>
  <Override PartName="/xl/media/image277.png" ContentType="image/png"/>
  <Override PartName="/xl/media/image89.png" ContentType="image/png"/>
  <Override PartName="/xl/media/image156.png" ContentType="image/png"/>
  <Override PartName="/xl/media/image208.png" ContentType="image/png"/>
  <Override PartName="/xl/media/image114.png" ContentType="image/png"/>
  <Override PartName="/xl/media/image47.png" ContentType="image/png"/>
  <Override PartName="/xl/media/image300.png" ContentType="image/png"/>
  <Override PartName="/xl/media/image396.png" ContentType="image/png"/>
  <Override PartName="/xl/media/image63.png" ContentType="image/png"/>
  <Override PartName="/xl/media/image130.png" ContentType="image/png"/>
  <Override PartName="/xl/media/image276.png" ContentType="image/png"/>
  <Override PartName="/xl/media/image88.png" ContentType="image/png"/>
  <Override PartName="/xl/media/image155.png" ContentType="image/png"/>
  <Override PartName="/xl/media/image207.png" ContentType="image/png"/>
  <Override PartName="/xl/media/image113.png" ContentType="image/png"/>
  <Override PartName="/xl/media/image46.png" ContentType="image/png"/>
  <Override PartName="/xl/media/image87.png" ContentType="image/png"/>
  <Override PartName="/xl/media/image154.png" ContentType="image/png"/>
  <Override PartName="/xl/media/image206.png" ContentType="image/png"/>
  <Override PartName="/xl/media/image112.png" ContentType="image/png"/>
  <Override PartName="/xl/media/image45.png" ContentType="image/png"/>
  <Override PartName="/xl/media/image287.png" ContentType="image/png"/>
  <Override PartName="/xl/media/image19.png" ContentType="image/png"/>
  <Override PartName="/xl/media/image127.png" ContentType="image/png"/>
  <Override PartName="/xl/media/image286.png" ContentType="image/png"/>
  <Override PartName="/xl/media/image18.png" ContentType="image/png"/>
  <Override PartName="/xl/media/image59.png" ContentType="image/png"/>
  <Override PartName="/xl/media/image126.png" ContentType="image/png"/>
  <Override PartName="/xl/media/image57.png" ContentType="image/png"/>
  <Override PartName="/xl/media/image124.png" ContentType="image/png"/>
  <Override PartName="/xl/media/image58.png" ContentType="image/png"/>
  <Override PartName="/xl/media/image125.png" ContentType="image/png"/>
  <Override PartName="/xl/media/image267.png" ContentType="image/png"/>
  <Override PartName="/xl/media/image79.png" ContentType="image/png"/>
  <Override PartName="/xl/media/image146.png" ContentType="image/png"/>
  <Override PartName="/xl/media/image104.png" ContentType="image/png"/>
  <Override PartName="/xl/media/image37.png" ContentType="image/png"/>
  <Override PartName="/xl/media/image388.png" ContentType="image/png"/>
  <Override PartName="/xl/media/image55.png" ContentType="image/png"/>
  <Override PartName="/xl/media/image122.png" ContentType="image/png"/>
  <Override PartName="/xl/media/image268.png" ContentType="image/png"/>
  <Override PartName="/xl/media/image147.png" ContentType="image/png"/>
  <Override PartName="/xl/media/image105.png" ContentType="image/png"/>
  <Override PartName="/xl/media/image38.png" ContentType="image/png"/>
  <Override PartName="/xl/media/image389.png" ContentType="image/png"/>
  <Override PartName="/xl/media/image56.png" ContentType="image/png"/>
  <Override PartName="/xl/media/image123.png" ContentType="image/png"/>
  <Override PartName="/xl/media/image269.png" ContentType="image/png"/>
  <Override PartName="/xl/media/image148.png" ContentType="image/png"/>
  <Override PartName="/xl/media/image383.png" ContentType="image/png"/>
  <Override PartName="/xl/media/image50.png" ContentType="image/png"/>
  <Override PartName="/xl/media/image106.png" ContentType="image/png"/>
  <Override PartName="/xl/media/image39.png" ContentType="image/png"/>
  <Override PartName="/xl/media/image83.png" ContentType="image/png"/>
  <Override PartName="/xl/media/image150.png" ContentType="image/png"/>
  <Override PartName="/xl/media/image197.png" ContentType="image/png"/>
  <Override PartName="/xl/media/image202.png" ContentType="image/png"/>
  <Override PartName="/xl/media/image28.png" ContentType="image/png"/>
  <Override PartName="/xl/media/image296.png" ContentType="image/png"/>
  <Override PartName="/xl/media/image84.png" ContentType="image/png"/>
  <Override PartName="/xl/media/image151.png" ContentType="image/png"/>
  <Override PartName="/xl/media/image198.png" ContentType="image/png"/>
  <Override PartName="/xl/media/image203.png" ContentType="image/png"/>
  <Override PartName="/xl/media/image29.png" ContentType="image/png"/>
  <Override PartName="/xl/media/image297.png" ContentType="image/png"/>
  <Override PartName="/xl/media/image42.png" ContentType="image/png"/>
  <Override PartName="/xl/media/image85.png" ContentType="image/png"/>
  <Override PartName="/xl/media/image152.png" ContentType="image/png"/>
  <Override PartName="/xl/media/image199.png" ContentType="image/png"/>
  <Override PartName="/xl/media/image204.png" ContentType="image/png"/>
  <Override PartName="/xl/media/image298.png" ContentType="image/png"/>
  <Override PartName="/xl/media/image110.png" ContentType="image/png"/>
  <Override PartName="/xl/media/image43.png" ContentType="image/png"/>
  <Override PartName="/xl/media/image86.png" ContentType="image/png"/>
  <Override PartName="/xl/media/image153.png" ContentType="image/png"/>
  <Override PartName="/xl/media/image205.png" ContentType="image/png"/>
  <Override PartName="/xl/media/image299.png" ContentType="image/png"/>
  <Override PartName="/xl/media/image111.png" ContentType="image/png"/>
  <Override PartName="/xl/media/image44.png" ContentType="image/png"/>
  <Override PartName="/xl/media/image142.png" ContentType="image/png"/>
  <Override PartName="/xl/media/image75.png" ContentType="image/png"/>
  <Override PartName="/xl/media/image93.png" ContentType="image/png"/>
  <Override PartName="/xl/media/image160.png" ContentType="image/png"/>
  <Override PartName="/xl/media/image212.png" ContentType="image/png"/>
  <Override PartName="/xl/media/image143.png" ContentType="image/png"/>
  <Override PartName="/xl/media/image76.png" ContentType="image/png"/>
  <Override PartName="/xl/media/image94.png" ContentType="image/png"/>
  <Override PartName="/xl/media/image161.png" ContentType="image/png"/>
  <Override PartName="/xl/media/image213.png" ContentType="image/png"/>
  <Override PartName="/xl/media/image385.png" ContentType="image/png"/>
  <Override PartName="/xl/media/image52.png" ContentType="image/png"/>
  <Override PartName="/xl/media/image144.png" ContentType="image/png"/>
  <Override PartName="/xl/media/image77.png" ContentType="image/png"/>
  <Override PartName="/xl/media/image330.png" ContentType="image/png"/>
  <Override PartName="/xl/media/image95.png" ContentType="image/png"/>
  <Override PartName="/xl/media/image162.png" ContentType="image/png"/>
  <Override PartName="/xl/media/image214.png" ContentType="image/png"/>
  <Override PartName="/xl/media/image386.png" ContentType="image/png"/>
  <Override PartName="/xl/media/image120.png" ContentType="image/png"/>
  <Override PartName="/xl/media/image53.png" ContentType="image/png"/>
  <Override PartName="/xl/media/image145.png" ContentType="image/png"/>
  <Override PartName="/xl/media/image78.png" ContentType="image/png"/>
  <Override PartName="/xl/media/image331.png" ContentType="image/png"/>
  <Override PartName="/xl/media/image96.png" ContentType="image/png"/>
  <Override PartName="/xl/media/image163.png" ContentType="image/png"/>
  <Override PartName="/xl/media/image215.png" ContentType="image/png"/>
  <Override PartName="/xl/media/image387.png" ContentType="image/png"/>
  <Override PartName="/xl/media/image121.png" ContentType="image/png"/>
  <Override PartName="/xl/media/image54.png" ContentType="image/png"/>
  <Override PartName="/xl/media/image70.png" ContentType="image/png"/>
  <Override PartName="/xl/media/image168.png" ContentType="image/png"/>
  <Override PartName="/xl/media/image71.png" ContentType="image/png"/>
  <Override PartName="/xl/media/image169.png" ContentType="image/png"/>
  <Override PartName="/xl/media/image72.png" ContentType="image/png"/>
  <Override PartName="/xl/media/image140.png" ContentType="image/png"/>
  <Override PartName="/xl/media/image73.png" ContentType="image/png"/>
  <Override PartName="/xl/media/image141.png" ContentType="image/png"/>
  <Override PartName="/xl/media/image74.png" ContentType="image/png"/>
  <Override PartName="/xl/media/image167.png" ContentType="image/png"/>
  <Override PartName="/xl/media/image219.png" ContentType="image/png"/>
  <Override PartName="/xl/media/image170.png" ContentType="image/png"/>
  <Override PartName="/xl/media/image222.png" ContentType="image/png"/>
  <Override PartName="/xl/media/image171.png" ContentType="image/png"/>
  <Override PartName="/xl/media/image223.png" ContentType="image/png"/>
  <Override PartName="/xl/media/image172.png" ContentType="image/png"/>
  <Override PartName="/xl/media/image224.png" ContentType="image/png"/>
  <Override PartName="/xl/media/image173.png" ContentType="image/png"/>
  <Override PartName="/xl/media/image225.png" ContentType="image/png"/>
  <Override PartName="/xl/media/image174.png" ContentType="image/png"/>
  <Override PartName="/xl/media/image226.png" ContentType="image/png"/>
  <Override PartName="/xl/media/image175.png" ContentType="image/png"/>
  <Override PartName="/xl/media/image227.png" ContentType="image/png"/>
  <Override PartName="/xl/media/image176.png" ContentType="image/png"/>
  <Override PartName="/xl/media/image228.png" ContentType="image/png"/>
  <Override PartName="/xl/media/image177.png" ContentType="image/png"/>
  <Override PartName="/xl/media/image229.png" ContentType="image/png"/>
  <Override PartName="/xl/media/image180.png" ContentType="image/png"/>
  <Override PartName="/xl/media/image232.png" ContentType="image/png"/>
  <Override PartName="/xl/media/image181.png" ContentType="image/png"/>
  <Override PartName="/xl/media/image233.png" ContentType="image/png"/>
  <Override PartName="/xl/media/image182.png" ContentType="image/png"/>
  <Override PartName="/xl/media/image234.png" ContentType="image/png"/>
  <Override PartName="/xl/media/image183.png" ContentType="image/png"/>
  <Override PartName="/xl/media/image235.png" ContentType="image/png"/>
  <Override PartName="/xl/media/image184.png" ContentType="image/png"/>
  <Override PartName="/xl/media/image236.png" ContentType="image/png"/>
  <Override PartName="/xl/media/image185.png" ContentType="image/png"/>
  <Override PartName="/xl/media/image237.png" ContentType="image/png"/>
  <Override PartName="/xl/media/image186.png" ContentType="image/png"/>
  <Override PartName="/xl/media/image238.png" ContentType="image/png"/>
  <Override PartName="/xl/media/image187.png" ContentType="image/png"/>
  <Override PartName="/xl/media/image239.png" ContentType="image/png"/>
  <Override PartName="/xl/media/image190.png" ContentType="image/png"/>
  <Override PartName="/xl/media/image5.png" ContentType="image/png"/>
  <Override PartName="/xl/media/image242.png" ContentType="image/png"/>
  <Override PartName="/xl/media/image191.png" ContentType="image/png"/>
  <Override PartName="/xl/media/image6.png" ContentType="image/png"/>
  <Override PartName="/xl/media/image243.png" ContentType="image/png"/>
  <Override PartName="/xl/media/image192.png" ContentType="image/png"/>
  <Override PartName="/xl/media/image7.png" ContentType="image/png"/>
  <Override PartName="/xl/media/image244.png" ContentType="image/png"/>
  <Override PartName="/xl/media/image193.png" ContentType="image/png"/>
  <Override PartName="/xl/media/image8.png" ContentType="image/png"/>
  <Override PartName="/xl/media/image245.png" ContentType="image/png"/>
  <Override PartName="/xl/media/image195.png" ContentType="image/png"/>
  <Override PartName="/xl/media/image200.png" ContentType="image/png"/>
  <Override PartName="/xl/media/image26.png" ContentType="image/png"/>
  <Override PartName="/xl/media/image294.png" ContentType="image/png"/>
  <Override PartName="/xl/media/image196.png" ContentType="image/png"/>
  <Override PartName="/xl/media/image201.png" ContentType="image/png"/>
  <Override PartName="/xl/media/image27.png" ContentType="image/png"/>
  <Override PartName="/xl/media/image295.png" ContentType="image/png"/>
  <Override PartName="/xl/media/image210.png" ContentType="image/png"/>
  <Override PartName="/xl/media/image211.png" ContentType="image/png"/>
  <Override PartName="/xl/media/image220.png" ContentType="image/png"/>
  <Override PartName="/xl/media/image221.png" ContentType="image/png"/>
  <Override PartName="/xl/media/image230.png" ContentType="image/png"/>
  <Override PartName="/xl/media/image231.png" ContentType="image/png"/>
  <Override PartName="/xl/media/image3.png" ContentType="image/png"/>
  <Override PartName="/xl/media/image240.png" ContentType="image/png"/>
  <Override PartName="/xl/media/image4.png" ContentType="image/png"/>
  <Override PartName="/xl/media/image241.png" ContentType="image/png"/>
  <Override PartName="/xl/media/image250.png" ContentType="image/png"/>
  <Override PartName="/xl/media/image251.png" ContentType="image/png"/>
  <Override PartName="/xl/media/image252.png" ContentType="image/png"/>
  <Override PartName="/xl/media/image253.png" ContentType="image/png"/>
  <Override PartName="/xl/media/image254.png" ContentType="image/png"/>
  <Override PartName="/xl/media/image255.png" ContentType="image/png"/>
  <Override PartName="/xl/media/image260.png" ContentType="image/png"/>
  <Override PartName="/xl/media/image261.png" ContentType="image/png"/>
  <Override PartName="/xl/media/image262.png" ContentType="image/png"/>
  <Override PartName="/xl/media/image263.png" ContentType="image/png"/>
  <Override PartName="/xl/media/image264.png" ContentType="image/png"/>
  <Override PartName="/xl/media/image265.png" ContentType="image/png"/>
  <Override PartName="/xl/media/image270.png" ContentType="image/png"/>
  <Override PartName="/xl/media/image271.png" ContentType="image/png"/>
  <Override PartName="/xl/media/image272.png" ContentType="image/png"/>
  <Override PartName="/xl/media/image273.png" ContentType="image/png"/>
  <Override PartName="/xl/media/image274.png" ContentType="image/png"/>
  <Override PartName="/xl/media/image275.png" ContentType="image/png"/>
  <Override PartName="/xl/media/image12.png" ContentType="image/png"/>
  <Override PartName="/xl/media/image280.png" ContentType="image/png"/>
  <Override PartName="/xl/media/image13.png" ContentType="image/png"/>
  <Override PartName="/xl/media/image281.png" ContentType="image/png"/>
  <Override PartName="/xl/media/image14.png" ContentType="image/png"/>
  <Override PartName="/xl/media/image282.png" ContentType="image/png"/>
  <Override PartName="/xl/media/image15.png" ContentType="image/png"/>
  <Override PartName="/xl/media/image283.png" ContentType="image/png"/>
  <Override PartName="/xl/media/image16.png" ContentType="image/png"/>
  <Override PartName="/xl/media/image284.png" ContentType="image/png"/>
  <Override PartName="/xl/media/image17.png" ContentType="image/png"/>
  <Override PartName="/xl/media/image285.png" ContentType="image/png"/>
  <Override PartName="/xl/media/image22.png" ContentType="image/png"/>
  <Override PartName="/xl/media/image290.png" ContentType="image/png"/>
  <Override PartName="/xl/media/image23.png" ContentType="image/png"/>
  <Override PartName="/xl/media/image291.png" ContentType="image/png"/>
  <Override PartName="/xl/media/image24.png" ContentType="image/png"/>
  <Override PartName="/xl/media/image292.png" ContentType="image/png"/>
  <Override PartName="/xl/media/image25.png" ContentType="image/png"/>
  <Override PartName="/xl/media/image293.png" ContentType="image/png"/>
  <Override PartName="/xl/media/image303.png" ContentType="image/png"/>
  <Override PartName="/xl/media/image304.png" ContentType="image/png"/>
  <Override PartName="/xl/media/image305.png" ContentType="image/png"/>
  <Override PartName="/xl/media/image306.png" ContentType="image/png"/>
  <Override PartName="/xl/media/image307.png" ContentType="image/png"/>
  <Override PartName="/xl/media/image308.png" ContentType="image/png"/>
  <Override PartName="/xl/media/image309.png" ContentType="image/png"/>
  <Override PartName="/xl/media/image313.png" ContentType="image/png"/>
  <Override PartName="/xl/media/image314.png" ContentType="image/png"/>
  <Override PartName="/xl/media/image315.png" ContentType="image/png"/>
  <Override PartName="/xl/media/image316.png" ContentType="image/png"/>
  <Override PartName="/xl/media/image317.png" ContentType="image/png"/>
  <Override PartName="/xl/media/image318.png" ContentType="image/png"/>
  <Override PartName="/xl/media/image319.png" ContentType="image/png"/>
  <Override PartName="/xl/media/image325.png" ContentType="image/png"/>
  <Override PartName="/xl/media/image326.png" ContentType="image/png"/>
  <Override PartName="/xl/media/image327.png" ContentType="image/png"/>
  <Override PartName="/xl/media/image328.png" ContentType="image/png"/>
  <Override PartName="/xl/media/image329.png" ContentType="image/png"/>
  <Override PartName="/xl/media/image333.png" ContentType="image/png"/>
  <Override PartName="/xl/media/image334.png" ContentType="image/png"/>
  <Override PartName="/xl/media/image335.png" ContentType="image/png"/>
  <Override PartName="/xl/media/image33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  <sheet name="от_Данилы" sheetId="5" state="visible" r:id="rId6"/>
    <sheet name="Лист6" sheetId="6" state="visible" r:id="rId7"/>
    <sheet name="Clust" sheetId="7" state="visible" r:id="rId8"/>
    <sheet name="Перем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<sst xmlns="http://schemas.openxmlformats.org/spreadsheetml/2006/main" count="1291" uniqueCount="649">
  <si>
    <t xml:space="preserve">рейтинг
 кач-ва жизни</t>
  </si>
  <si>
    <t xml:space="preserve">индекс
 кач-ва жизни</t>
  </si>
  <si>
    <t xml:space="preserve">Потребление (кВт,час на чел,)</t>
  </si>
  <si>
    <t xml:space="preserve">Рейтинг энергопотребления</t>
  </si>
  <si>
    <t xml:space="preserve">разница рейтингов</t>
  </si>
  <si>
    <t xml:space="preserve">рейтинг ЧР</t>
  </si>
  <si>
    <t xml:space="preserve">индекс ЧР</t>
  </si>
  <si>
    <t xml:space="preserve">Австралия</t>
  </si>
  <si>
    <t xml:space="preserve">кор. Индекса кач-ва жизни
 и индекса энергопотребления</t>
  </si>
  <si>
    <t xml:space="preserve">Австрия</t>
  </si>
  <si>
    <t xml:space="preserve">кор. Рейтингов</t>
  </si>
  <si>
    <t xml:space="preserve">Азербай­джан</t>
  </si>
  <si>
    <t xml:space="preserve">Албания</t>
  </si>
  <si>
    <t xml:space="preserve">кор. Индекса чел. Развития 
 и индекса энергопотребления</t>
  </si>
  <si>
    <t xml:space="preserve">Алжир</t>
  </si>
  <si>
    <t xml:space="preserve">кор. рейтингов</t>
  </si>
  <si>
    <t xml:space="preserve">Аргентина</t>
  </si>
  <si>
    <t xml:space="preserve">Армения</t>
  </si>
  <si>
    <t xml:space="preserve">Бангла­деш</t>
  </si>
  <si>
    <t xml:space="preserve">Бахрейн</t>
  </si>
  <si>
    <t xml:space="preserve">Беларусь</t>
  </si>
  <si>
    <t xml:space="preserve">Бельгия</t>
  </si>
  <si>
    <t xml:space="preserve">Болгария</t>
  </si>
  <si>
    <t xml:space="preserve">Боливия</t>
  </si>
  <si>
    <t xml:space="preserve">Босния и Герцего­вина</t>
  </si>
  <si>
    <t xml:space="preserve">Ботсвана</t>
  </si>
  <si>
    <t xml:space="preserve">Бразилия</t>
  </si>
  <si>
    <t xml:space="preserve">Велико­британия</t>
  </si>
  <si>
    <t xml:space="preserve">Венгрия</t>
  </si>
  <si>
    <t xml:space="preserve">Вене­суэла</t>
  </si>
  <si>
    <t xml:space="preserve">Вьетнам</t>
  </si>
  <si>
    <t xml:space="preserve">Гаити</t>
  </si>
  <si>
    <t xml:space="preserve">Гана</t>
  </si>
  <si>
    <t xml:space="preserve">Гватемала</t>
  </si>
  <si>
    <t xml:space="preserve">Германия</t>
  </si>
  <si>
    <t xml:space="preserve">Гондурас</t>
  </si>
  <si>
    <t xml:space="preserve">Гонконг</t>
  </si>
  <si>
    <t xml:space="preserve">Греция</t>
  </si>
  <si>
    <t xml:space="preserve">Грузия</t>
  </si>
  <si>
    <t xml:space="preserve">Дания</t>
  </si>
  <si>
    <t xml:space="preserve">Домини­кана</t>
  </si>
  <si>
    <t xml:space="preserve">Египет</t>
  </si>
  <si>
    <t xml:space="preserve">Зимбабве</t>
  </si>
  <si>
    <t xml:space="preserve">Израиль</t>
  </si>
  <si>
    <t xml:space="preserve">Индия</t>
  </si>
  <si>
    <t xml:space="preserve">Индо­незия</t>
  </si>
  <si>
    <t xml:space="preserve">Иордания</t>
  </si>
  <si>
    <t xml:space="preserve">Иран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</si>
  <si>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</si>
  <si>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</si>
  <si>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</si>
  <si>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</si>
  <si>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Казах­стан</t>
  </si>
  <si>
    <t xml:space="preserve">Канада</t>
  </si>
  <si>
    <t xml:space="preserve">Катар</t>
  </si>
  <si>
    <t xml:space="preserve">Кипр</t>
  </si>
  <si>
    <t xml:space="preserve">Китай</t>
  </si>
  <si>
    <t xml:space="preserve">Колумбия</t>
  </si>
  <si>
    <t xml:space="preserve">Коста-Рика</t>
  </si>
  <si>
    <t xml:space="preserve">Кувейт</t>
  </si>
  <si>
    <t xml:space="preserve">Кыргыз­стан</t>
  </si>
  <si>
    <t xml:space="preserve">Латвия</t>
  </si>
  <si>
    <t xml:space="preserve">Ливия</t>
  </si>
  <si>
    <t xml:space="preserve">Литва</t>
  </si>
  <si>
    <t xml:space="preserve">Люксем­бург</t>
  </si>
  <si>
    <t xml:space="preserve">Македо­ния</t>
  </si>
  <si>
    <t xml:space="preserve">Малайзия</t>
  </si>
  <si>
    <t xml:space="preserve">Мальта</t>
  </si>
  <si>
    <t xml:space="preserve">Марокко</t>
  </si>
  <si>
    <t xml:space="preserve">Мексика</t>
  </si>
  <si>
    <t xml:space="preserve">Молдова</t>
  </si>
  <si>
    <t xml:space="preserve">Нигерия</t>
  </si>
  <si>
    <t xml:space="preserve">Новая Зеландия</t>
  </si>
  <si>
    <t xml:space="preserve">Норвегия</t>
  </si>
  <si>
    <t xml:space="preserve">Объеди­нён­ные Арабские Эмираты</t>
  </si>
  <si>
    <t xml:space="preserve">Оман</t>
  </si>
  <si>
    <t xml:space="preserve">Паки­стан</t>
  </si>
  <si>
    <t xml:space="preserve">Панама</t>
  </si>
  <si>
    <t xml:space="preserve">Парагвай</t>
  </si>
  <si>
    <t xml:space="preserve">Перу</t>
  </si>
  <si>
    <t xml:space="preserve">Польша</t>
  </si>
  <si>
    <t xml:space="preserve">Порту­галия</t>
  </si>
  <si>
    <t xml:space="preserve">Россия</t>
  </si>
  <si>
    <t xml:space="preserve">Румыния</t>
  </si>
  <si>
    <t xml:space="preserve">Сальва­дор</t>
  </si>
  <si>
    <t xml:space="preserve">Саудов­ская Аравия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</si>
  <si>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</si>
  <si>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</si>
  <si>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</si>
  <si>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</si>
  <si>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</si>
  <si>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Соеди­нён­ные Штаты Америки</t>
  </si>
  <si>
    <t xml:space="preserve">Таджики­стан</t>
  </si>
  <si>
    <t xml:space="preserve">Таиланд</t>
  </si>
  <si>
    <t xml:space="preserve">Танзания</t>
  </si>
  <si>
    <t xml:space="preserve">Тринидад и Тобаго</t>
  </si>
  <si>
    <t xml:space="preserve">Тунис</t>
  </si>
  <si>
    <t xml:space="preserve">Туркмени­стан</t>
  </si>
  <si>
    <t xml:space="preserve">Турция</t>
  </si>
  <si>
    <t xml:space="preserve">Узбеки­стан</t>
  </si>
  <si>
    <t xml:space="preserve">Украина</t>
  </si>
  <si>
    <t xml:space="preserve">Уругвай</t>
  </si>
  <si>
    <t xml:space="preserve">Филип­пины</t>
  </si>
  <si>
    <t xml:space="preserve">Финляндия</t>
  </si>
  <si>
    <t xml:space="preserve">Франция</t>
  </si>
  <si>
    <t xml:space="preserve">Хорватия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</si>
  <si>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</si>
  <si>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</si>
  <si>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</si>
  <si>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</si>
  <si>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Шри-Ланка</t>
  </si>
  <si>
    <t xml:space="preserve">Эквадор</t>
  </si>
  <si>
    <t xml:space="preserve">Эстония</t>
  </si>
  <si>
    <t xml:space="preserve">Южная Африка</t>
  </si>
  <si>
    <t xml:space="preserve">Южная Корея</t>
  </si>
  <si>
    <t xml:space="preserve">Ямайка</t>
  </si>
  <si>
    <t xml:space="preserve">Япония</t>
  </si>
  <si>
    <t xml:space="preserve">Место</t>
  </si>
  <si>
    <t xml:space="preserve">Страна</t>
  </si>
  <si>
    <t xml:space="preserve">Потребление (кВт.час на чел.)</t>
  </si>
  <si>
    <t xml:space="preserve"> Катар</t>
  </si>
  <si>
    <t xml:space="preserve">10285.652</t>
  </si>
  <si>
    <t xml:space="preserve"> Кюрасао</t>
  </si>
  <si>
    <t xml:space="preserve">8356.128</t>
  </si>
  <si>
    <t xml:space="preserve"> Тринидад и Тобаго</t>
  </si>
  <si>
    <t xml:space="preserve">1603.431</t>
  </si>
  <si>
    <t xml:space="preserve"> Кувейт</t>
  </si>
  <si>
    <t xml:space="preserve">1770.442</t>
  </si>
  <si>
    <t xml:space="preserve"> Бахрейн</t>
  </si>
  <si>
    <t xml:space="preserve">1026.328</t>
  </si>
  <si>
    <t xml:space="preserve"> ОАЭ</t>
  </si>
  <si>
    <t xml:space="preserve">Ангола</t>
  </si>
  <si>
    <t xml:space="preserve">247.879</t>
  </si>
  <si>
    <t xml:space="preserve"> Бруней</t>
  </si>
  <si>
    <t xml:space="preserve">2904.432</t>
  </si>
  <si>
    <t xml:space="preserve"> Синт-Мартен</t>
  </si>
  <si>
    <t xml:space="preserve">1606.366</t>
  </si>
  <si>
    <t xml:space="preserve"> Саудовская Аравия</t>
  </si>
  <si>
    <t xml:space="preserve">278.872</t>
  </si>
  <si>
    <t xml:space="preserve"> Люксембург</t>
  </si>
  <si>
    <t xml:space="preserve">9814.278</t>
  </si>
  <si>
    <t xml:space="preserve"> США</t>
  </si>
  <si>
    <t xml:space="preserve">3563.857</t>
  </si>
  <si>
    <r>
      <rPr>
        <sz val="11"/>
        <color rgb="FF000000"/>
        <rFont val="Calibri"/>
        <family val="2"/>
      </rPr>
      <t xml:space="preserve"> Новая Каледония </t>
    </r>
    <r>
      <rPr>
        <sz val="7.5"/>
        <color rgb="FF000000"/>
        <rFont val="Calibri"/>
        <family val="2"/>
      </rPr>
      <t xml:space="preserve">(Фран.)</t>
    </r>
  </si>
  <si>
    <t xml:space="preserve">8387.617</t>
  </si>
  <si>
    <t xml:space="preserve"> Гибралтар</t>
  </si>
  <si>
    <t xml:space="preserve">Бенин</t>
  </si>
  <si>
    <t xml:space="preserve">89.876</t>
  </si>
  <si>
    <t xml:space="preserve"> Австралия</t>
  </si>
  <si>
    <t xml:space="preserve">4476.468</t>
  </si>
  <si>
    <t xml:space="preserve"> Оман</t>
  </si>
  <si>
    <t xml:space="preserve">616.424</t>
  </si>
  <si>
    <t xml:space="preserve"> Канада</t>
  </si>
  <si>
    <t xml:space="preserve">3109.717</t>
  </si>
  <si>
    <t xml:space="preserve"> Эстония</t>
  </si>
  <si>
    <t xml:space="preserve">1586.491</t>
  </si>
  <si>
    <t xml:space="preserve"> Палау</t>
  </si>
  <si>
    <t xml:space="preserve">2383.731</t>
  </si>
  <si>
    <t xml:space="preserve"> Казахстан</t>
  </si>
  <si>
    <t xml:space="preserve">Бруней</t>
  </si>
  <si>
    <t xml:space="preserve">8758.648</t>
  </si>
  <si>
    <t xml:space="preserve"> Туркмения</t>
  </si>
  <si>
    <t xml:space="preserve">5733.136</t>
  </si>
  <si>
    <r>
      <rPr>
        <sz val="11"/>
        <color rgb="FF000000"/>
        <rFont val="Calibri"/>
        <family val="2"/>
      </rPr>
      <t xml:space="preserve"> Фареры </t>
    </r>
    <r>
      <rPr>
        <sz val="7.5"/>
        <color rgb="FF000000"/>
        <rFont val="Calibri"/>
        <family val="2"/>
      </rPr>
      <t xml:space="preserve">(Дания)</t>
    </r>
  </si>
  <si>
    <t xml:space="preserve">3876.491</t>
  </si>
  <si>
    <t xml:space="preserve"> Россия</t>
  </si>
  <si>
    <t xml:space="preserve">3286.606</t>
  </si>
  <si>
    <t xml:space="preserve"> Республика Корея</t>
  </si>
  <si>
    <t xml:space="preserve">1034.607</t>
  </si>
  <si>
    <t xml:space="preserve"> Сингапур</t>
  </si>
  <si>
    <t xml:space="preserve">Габон</t>
  </si>
  <si>
    <t xml:space="preserve">1004.342</t>
  </si>
  <si>
    <t xml:space="preserve"> Нидерланды</t>
  </si>
  <si>
    <t xml:space="preserve">24.416</t>
  </si>
  <si>
    <t xml:space="preserve"> Япония</t>
  </si>
  <si>
    <t xml:space="preserve">297.805</t>
  </si>
  <si>
    <t xml:space="preserve"> Норвегия</t>
  </si>
  <si>
    <t xml:space="preserve">567.311</t>
  </si>
  <si>
    <t xml:space="preserve"> Чехия</t>
  </si>
  <si>
    <t xml:space="preserve">7215.421</t>
  </si>
  <si>
    <r>
      <rPr>
        <sz val="11"/>
        <color rgb="FF000000"/>
        <rFont val="Calibri"/>
        <family val="2"/>
      </rPr>
      <t xml:space="preserve"> Гренландия </t>
    </r>
    <r>
      <rPr>
        <sz val="7.5"/>
        <color rgb="FF000000"/>
        <rFont val="Calibri"/>
        <family val="2"/>
      </rPr>
      <t xml:space="preserve">(Дания)</t>
    </r>
  </si>
  <si>
    <t xml:space="preserve">670.743</t>
  </si>
  <si>
    <t xml:space="preserve"> ЮАР</t>
  </si>
  <si>
    <t xml:space="preserve">5923.484</t>
  </si>
  <si>
    <t xml:space="preserve"> Ливия</t>
  </si>
  <si>
    <t xml:space="preserve">5241.921</t>
  </si>
  <si>
    <r>
      <rPr>
        <sz val="11"/>
        <color rgb="FF000000"/>
        <rFont val="Calibri"/>
        <family val="2"/>
      </rPr>
      <t xml:space="preserve"> Острова Кайман </t>
    </r>
    <r>
      <rPr>
        <sz val="7.5"/>
        <color rgb="FF000000"/>
        <rFont val="Calibri"/>
        <family val="2"/>
      </rPr>
      <t xml:space="preserve">(Брит.)</t>
    </r>
  </si>
  <si>
    <t xml:space="preserve">1742.948</t>
  </si>
  <si>
    <t xml:space="preserve"> Германия</t>
  </si>
  <si>
    <t xml:space="preserve">6326.966</t>
  </si>
  <si>
    <r>
      <rPr>
        <sz val="11"/>
        <color rgb="FF000000"/>
        <rFont val="Calibri"/>
        <family val="2"/>
      </rPr>
      <t xml:space="preserve"> Бермуды </t>
    </r>
    <r>
      <rPr>
        <sz val="7.5"/>
        <color rgb="FF000000"/>
        <rFont val="Calibri"/>
        <family val="2"/>
      </rPr>
      <t xml:space="preserve">(Брит.)</t>
    </r>
  </si>
  <si>
    <t xml:space="preserve">Демо­крати­ческая Респуб­лика Конго</t>
  </si>
  <si>
    <t xml:space="preserve">95.155</t>
  </si>
  <si>
    <t xml:space="preserve"> Финляндия</t>
  </si>
  <si>
    <t xml:space="preserve">1442.182</t>
  </si>
  <si>
    <r>
      <rPr>
        <sz val="11"/>
        <color rgb="FF000000"/>
        <rFont val="Calibri"/>
        <family val="2"/>
      </rPr>
      <t xml:space="preserve"> Аруба </t>
    </r>
    <r>
      <rPr>
        <sz val="7.5"/>
        <color rgb="FF000000"/>
        <rFont val="Calibri"/>
        <family val="2"/>
      </rPr>
      <t xml:space="preserve">(КН)</t>
    </r>
  </si>
  <si>
    <t xml:space="preserve">1607.930</t>
  </si>
  <si>
    <t xml:space="preserve"> Иран</t>
  </si>
  <si>
    <t xml:space="preserve">Замбия</t>
  </si>
  <si>
    <t xml:space="preserve">623.143</t>
  </si>
  <si>
    <t xml:space="preserve"> Бельгия</t>
  </si>
  <si>
    <t xml:space="preserve">1022.157</t>
  </si>
  <si>
    <t xml:space="preserve"> Малайзия</t>
  </si>
  <si>
    <t xml:space="preserve">6856.078</t>
  </si>
  <si>
    <t xml:space="preserve"> Израиль</t>
  </si>
  <si>
    <t xml:space="preserve">616.204</t>
  </si>
  <si>
    <t xml:space="preserve"> Новая Зеландия</t>
  </si>
  <si>
    <t xml:space="preserve">641.312</t>
  </si>
  <si>
    <t xml:space="preserve"> Китай</t>
  </si>
  <si>
    <t xml:space="preserve">2225.566</t>
  </si>
  <si>
    <t xml:space="preserve"> Польша</t>
  </si>
  <si>
    <t xml:space="preserve">Ирак</t>
  </si>
  <si>
    <t xml:space="preserve">1183.079</t>
  </si>
  <si>
    <t xml:space="preserve"> Ирландия</t>
  </si>
  <si>
    <t xml:space="preserve">2652.310</t>
  </si>
  <si>
    <t xml:space="preserve"> Монголия</t>
  </si>
  <si>
    <t xml:space="preserve">6025.225</t>
  </si>
  <si>
    <t xml:space="preserve"> Австрия</t>
  </si>
  <si>
    <t xml:space="preserve">51439.909</t>
  </si>
  <si>
    <t xml:space="preserve"> Белоруссия</t>
  </si>
  <si>
    <t xml:space="preserve">6154.830</t>
  </si>
  <si>
    <t xml:space="preserve"> Багамские Острова</t>
  </si>
  <si>
    <t xml:space="preserve">5384.173</t>
  </si>
  <si>
    <t xml:space="preserve"> Великобритания</t>
  </si>
  <si>
    <t xml:space="preserve">Йемен</t>
  </si>
  <si>
    <t xml:space="preserve">248.623</t>
  </si>
  <si>
    <r>
      <rPr>
        <sz val="11"/>
        <color rgb="FF000000"/>
        <rFont val="Calibri"/>
        <family val="2"/>
      </rPr>
      <t xml:space="preserve"> Гонконг </t>
    </r>
    <r>
      <rPr>
        <sz val="7.5"/>
        <color rgb="FF000000"/>
        <rFont val="Calibri"/>
        <family val="2"/>
      </rPr>
      <t xml:space="preserve">(КНР)</t>
    </r>
  </si>
  <si>
    <t xml:space="preserve">4727.602</t>
  </si>
  <si>
    <t xml:space="preserve"> Босния и Герцеговина</t>
  </si>
  <si>
    <t xml:space="preserve">Камбоджа</t>
  </si>
  <si>
    <t xml:space="preserve">146.058</t>
  </si>
  <si>
    <t xml:space="preserve"> Словения</t>
  </si>
  <si>
    <t xml:space="preserve">Камерун</t>
  </si>
  <si>
    <t xml:space="preserve">271.393</t>
  </si>
  <si>
    <t xml:space="preserve">Брит. Виргинские острова</t>
  </si>
  <si>
    <t xml:space="preserve">15137.424</t>
  </si>
  <si>
    <t xml:space="preserve"> Греция</t>
  </si>
  <si>
    <t xml:space="preserve">14997.217</t>
  </si>
  <si>
    <t xml:space="preserve"> Венесуэла</t>
  </si>
  <si>
    <t xml:space="preserve">Кения</t>
  </si>
  <si>
    <t xml:space="preserve">156.025</t>
  </si>
  <si>
    <t xml:space="preserve"> Исландия</t>
  </si>
  <si>
    <t xml:space="preserve">4675.408</t>
  </si>
  <si>
    <t xml:space="preserve"> Дания</t>
  </si>
  <si>
    <t xml:space="preserve">2943.790</t>
  </si>
  <si>
    <t xml:space="preserve"> Болгария</t>
  </si>
  <si>
    <t xml:space="preserve">1012.359</t>
  </si>
  <si>
    <t xml:space="preserve"> Андорра</t>
  </si>
  <si>
    <t xml:space="preserve">Конго</t>
  </si>
  <si>
    <t xml:space="preserve">145.440</t>
  </si>
  <si>
    <r>
      <rPr>
        <sz val="11"/>
        <color rgb="FF000000"/>
        <rFont val="Calibri"/>
        <family val="2"/>
      </rPr>
      <t xml:space="preserve"> Теркс и Кайкос </t>
    </r>
    <r>
      <rPr>
        <sz val="7.5"/>
        <color rgb="FF000000"/>
        <rFont val="Calibri"/>
        <family val="2"/>
      </rPr>
      <t xml:space="preserve">(Брит.)</t>
    </r>
  </si>
  <si>
    <t xml:space="preserve">Косово</t>
  </si>
  <si>
    <t xml:space="preserve">2649.689</t>
  </si>
  <si>
    <t xml:space="preserve"> Антигуа и Барбуда</t>
  </si>
  <si>
    <t xml:space="preserve">1855.164</t>
  </si>
  <si>
    <t xml:space="preserve"> Словакия</t>
  </si>
  <si>
    <t xml:space="preserve">Кот-д’Ивуар</t>
  </si>
  <si>
    <t xml:space="preserve">209.598</t>
  </si>
  <si>
    <t xml:space="preserve"> Сейшельские Острова</t>
  </si>
  <si>
    <t xml:space="preserve">Куба</t>
  </si>
  <si>
    <t xml:space="preserve">1299.434</t>
  </si>
  <si>
    <t xml:space="preserve"> Мальта</t>
  </si>
  <si>
    <t xml:space="preserve">18319.660</t>
  </si>
  <si>
    <t xml:space="preserve"> Сербия</t>
  </si>
  <si>
    <t xml:space="preserve">1374.842</t>
  </si>
  <si>
    <t xml:space="preserve"> Италия</t>
  </si>
  <si>
    <t xml:space="preserve">3270.638</t>
  </si>
  <si>
    <t xml:space="preserve"> Кипр</t>
  </si>
  <si>
    <t xml:space="preserve">Ливан</t>
  </si>
  <si>
    <t xml:space="preserve">3568.931</t>
  </si>
  <si>
    <t xml:space="preserve"> Испания</t>
  </si>
  <si>
    <t xml:space="preserve">4269.791</t>
  </si>
  <si>
    <t xml:space="preserve"> Украина</t>
  </si>
  <si>
    <t xml:space="preserve">3025.894</t>
  </si>
  <si>
    <t xml:space="preserve"> Ирак</t>
  </si>
  <si>
    <t xml:space="preserve">16833.908</t>
  </si>
  <si>
    <t xml:space="preserve"> Аргентина</t>
  </si>
  <si>
    <t xml:space="preserve">3590.766</t>
  </si>
  <si>
    <t xml:space="preserve"> Экваториальная Гвинея</t>
  </si>
  <si>
    <t xml:space="preserve">4117.353</t>
  </si>
  <si>
    <t xml:space="preserve"> Чили</t>
  </si>
  <si>
    <t xml:space="preserve">4151.492</t>
  </si>
  <si>
    <t xml:space="preserve"> Таиланд</t>
  </si>
  <si>
    <t xml:space="preserve">781.092</t>
  </si>
  <si>
    <t xml:space="preserve"> Франция</t>
  </si>
  <si>
    <t xml:space="preserve">1990.460</t>
  </si>
  <si>
    <t xml:space="preserve"> Сент-Китс и Невис</t>
  </si>
  <si>
    <t xml:space="preserve">Мозамбик</t>
  </si>
  <si>
    <t xml:space="preserve">443.722</t>
  </si>
  <si>
    <t xml:space="preserve"> Турция</t>
  </si>
  <si>
    <t xml:space="preserve">1049.111</t>
  </si>
  <si>
    <t xml:space="preserve"> Швеция</t>
  </si>
  <si>
    <t xml:space="preserve">Монголия</t>
  </si>
  <si>
    <t xml:space="preserve">1530.116</t>
  </si>
  <si>
    <t xml:space="preserve"> Барбадос</t>
  </si>
  <si>
    <t xml:space="preserve">Мьянма</t>
  </si>
  <si>
    <t xml:space="preserve">131.143</t>
  </si>
  <si>
    <t xml:space="preserve"> Литва</t>
  </si>
  <si>
    <t xml:space="preserve">Намибия</t>
  </si>
  <si>
    <t xml:space="preserve">1478.569</t>
  </si>
  <si>
    <t xml:space="preserve"> Португалия</t>
  </si>
  <si>
    <t xml:space="preserve">Непал</t>
  </si>
  <si>
    <t xml:space="preserve">92.692</t>
  </si>
  <si>
    <t xml:space="preserve"> Швейцария</t>
  </si>
  <si>
    <t xml:space="preserve">136.495</t>
  </si>
  <si>
    <t xml:space="preserve"> Венгрия</t>
  </si>
  <si>
    <t xml:space="preserve">Нидерланды</t>
  </si>
  <si>
    <t xml:space="preserve">7009.524</t>
  </si>
  <si>
    <t xml:space="preserve"> Науру</t>
  </si>
  <si>
    <t xml:space="preserve">Ника­рагуа</t>
  </si>
  <si>
    <t xml:space="preserve">473.207</t>
  </si>
  <si>
    <t xml:space="preserve"> Мексика</t>
  </si>
  <si>
    <t xml:space="preserve">9565.914</t>
  </si>
  <si>
    <t xml:space="preserve"> Хорватия</t>
  </si>
  <si>
    <t xml:space="preserve">25175.221</t>
  </si>
  <si>
    <t xml:space="preserve"> Азербайджан</t>
  </si>
  <si>
    <t xml:space="preserve">11044.385</t>
  </si>
  <si>
    <t xml:space="preserve"> Ливан</t>
  </si>
  <si>
    <t xml:space="preserve">5932.573</t>
  </si>
  <si>
    <t xml:space="preserve"> Алжир</t>
  </si>
  <si>
    <t xml:space="preserve">456.636</t>
  </si>
  <si>
    <t xml:space="preserve"> Северная Македония</t>
  </si>
  <si>
    <t xml:space="preserve">1832.337</t>
  </si>
  <si>
    <t xml:space="preserve"> Суринам</t>
  </si>
  <si>
    <t xml:space="preserve">1133.929</t>
  </si>
  <si>
    <t xml:space="preserve"> Черногория</t>
  </si>
  <si>
    <t xml:space="preserve">1105.532</t>
  </si>
  <si>
    <t xml:space="preserve"> Румыния</t>
  </si>
  <si>
    <t xml:space="preserve">3783.082</t>
  </si>
  <si>
    <t xml:space="preserve"> Латвия</t>
  </si>
  <si>
    <t xml:space="preserve">4929.143</t>
  </si>
  <si>
    <t xml:space="preserve"> Узбекистан</t>
  </si>
  <si>
    <t xml:space="preserve">6430.623</t>
  </si>
  <si>
    <t xml:space="preserve"> Ботсвана</t>
  </si>
  <si>
    <t xml:space="preserve">2392.341</t>
  </si>
  <si>
    <t xml:space="preserve"> Маврикий</t>
  </si>
  <si>
    <t xml:space="preserve">855.160</t>
  </si>
  <si>
    <t xml:space="preserve"> Куба</t>
  </si>
  <si>
    <t xml:space="preserve">7967.004</t>
  </si>
  <si>
    <t xml:space="preserve"> Мальдивы</t>
  </si>
  <si>
    <t xml:space="preserve">Северная Корея</t>
  </si>
  <si>
    <t xml:space="preserve">749.480</t>
  </si>
  <si>
    <t xml:space="preserve"> Иордания</t>
  </si>
  <si>
    <t xml:space="preserve">Сенегал</t>
  </si>
  <si>
    <t xml:space="preserve">195.275</t>
  </si>
  <si>
    <t xml:space="preserve"> Французская Полинезия</t>
  </si>
  <si>
    <t xml:space="preserve">4358.812</t>
  </si>
  <si>
    <t xml:space="preserve"> Габон</t>
  </si>
  <si>
    <t xml:space="preserve">8306.774</t>
  </si>
  <si>
    <t xml:space="preserve"> Эквадор</t>
  </si>
  <si>
    <t xml:space="preserve">1905.304</t>
  </si>
  <si>
    <t xml:space="preserve"> Гайана</t>
  </si>
  <si>
    <t xml:space="preserve">5164.363</t>
  </si>
  <si>
    <t xml:space="preserve"> Бразилия</t>
  </si>
  <si>
    <t xml:space="preserve">6521.093</t>
  </si>
  <si>
    <t xml:space="preserve"> Тунис</t>
  </si>
  <si>
    <t xml:space="preserve">13393.901</t>
  </si>
  <si>
    <t xml:space="preserve"> Ямайка</t>
  </si>
  <si>
    <t xml:space="preserve">Судан</t>
  </si>
  <si>
    <t xml:space="preserve">140.683</t>
  </si>
  <si>
    <t xml:space="preserve"> Грузия</t>
  </si>
  <si>
    <t xml:space="preserve">2004.467</t>
  </si>
  <si>
    <t xml:space="preserve"> Сент-Люсия</t>
  </si>
  <si>
    <t xml:space="preserve">2243.403</t>
  </si>
  <si>
    <t xml:space="preserve"> Панама</t>
  </si>
  <si>
    <t xml:space="preserve">77.852</t>
  </si>
  <si>
    <t xml:space="preserve"> Египет</t>
  </si>
  <si>
    <t xml:space="preserve">5894.302</t>
  </si>
  <si>
    <t xml:space="preserve"> Гренада</t>
  </si>
  <si>
    <t xml:space="preserve">1349.973</t>
  </si>
  <si>
    <r>
      <rPr>
        <sz val="11"/>
        <color rgb="FF000000"/>
        <rFont val="Calibri"/>
        <family val="2"/>
      </rPr>
      <t xml:space="preserve"> Макао </t>
    </r>
    <r>
      <rPr>
        <sz val="7.5"/>
        <color rgb="FF000000"/>
        <rFont val="Calibri"/>
        <family val="2"/>
      </rPr>
      <t xml:space="preserve">(КНР)</t>
    </r>
  </si>
  <si>
    <t xml:space="preserve">2403.414</t>
  </si>
  <si>
    <t xml:space="preserve"> Доминиканская Республика</t>
  </si>
  <si>
    <t xml:space="preserve">2477.062</t>
  </si>
  <si>
    <t xml:space="preserve"> Перу</t>
  </si>
  <si>
    <t xml:space="preserve">1648.146</t>
  </si>
  <si>
    <t xml:space="preserve"> Уругвай</t>
  </si>
  <si>
    <t xml:space="preserve">3549.848</t>
  </si>
  <si>
    <t xml:space="preserve"> Албания</t>
  </si>
  <si>
    <t xml:space="preserve">2763.226</t>
  </si>
  <si>
    <t xml:space="preserve"> Сент-Винсент и Гренадины</t>
  </si>
  <si>
    <t xml:space="preserve">642.735</t>
  </si>
  <si>
    <t xml:space="preserve"> Доминика</t>
  </si>
  <si>
    <t xml:space="preserve">16482.789</t>
  </si>
  <si>
    <t xml:space="preserve"> Боливия</t>
  </si>
  <si>
    <t xml:space="preserve">7728.553</t>
  </si>
  <si>
    <t xml:space="preserve"> Армения</t>
  </si>
  <si>
    <t xml:space="preserve">3813.490</t>
  </si>
  <si>
    <t xml:space="preserve"> Вьетнам</t>
  </si>
  <si>
    <t xml:space="preserve">Черно­гория</t>
  </si>
  <si>
    <t xml:space="preserve">5547.198</t>
  </si>
  <si>
    <t xml:space="preserve"> Индонезия</t>
  </si>
  <si>
    <t xml:space="preserve">6321.038</t>
  </si>
  <si>
    <t xml:space="preserve"> Маршалловы Острова</t>
  </si>
  <si>
    <t xml:space="preserve">3297.068</t>
  </si>
  <si>
    <t xml:space="preserve"> Колумбия</t>
  </si>
  <si>
    <t xml:space="preserve">8174.664</t>
  </si>
  <si>
    <t xml:space="preserve"> Марокко</t>
  </si>
  <si>
    <t xml:space="preserve">14939.232</t>
  </si>
  <si>
    <t xml:space="preserve">449.184</t>
  </si>
  <si>
    <t xml:space="preserve"> Намибия</t>
  </si>
  <si>
    <t xml:space="preserve">1055.048</t>
  </si>
  <si>
    <t xml:space="preserve"> Киргизия</t>
  </si>
  <si>
    <t xml:space="preserve">Эритрея</t>
  </si>
  <si>
    <t xml:space="preserve">51.773</t>
  </si>
  <si>
    <t xml:space="preserve"> Сирия</t>
  </si>
  <si>
    <t xml:space="preserve">6464.149</t>
  </si>
  <si>
    <t xml:space="preserve"> Коста-Рика</t>
  </si>
  <si>
    <t xml:space="preserve">Эфиопия</t>
  </si>
  <si>
    <t xml:space="preserve">54.274</t>
  </si>
  <si>
    <t xml:space="preserve"> КНДР</t>
  </si>
  <si>
    <t xml:space="preserve">4802.536</t>
  </si>
  <si>
    <t xml:space="preserve"> Белиз</t>
  </si>
  <si>
    <t xml:space="preserve">9744.465</t>
  </si>
  <si>
    <t xml:space="preserve"> Микронезия</t>
  </si>
  <si>
    <t xml:space="preserve">1222.790</t>
  </si>
  <si>
    <t xml:space="preserve"> Бутан</t>
  </si>
  <si>
    <t xml:space="preserve">8394.124</t>
  </si>
  <si>
    <t xml:space="preserve"> Молдавия</t>
  </si>
  <si>
    <t xml:space="preserve"> Фиджи</t>
  </si>
  <si>
    <t xml:space="preserve">Выходные сведения:</t>
  </si>
  <si>
    <t xml:space="preserve">Рейтинг стран мира по уровню потребления электроэнергии. Гуманитарная энциклопедия: Исследования [Электронный ресурс] // Центр гуманитарных технологий, 2006–2019 (последняя редакция: 23.04.2019). URL: https://gtmarket.ru/ratings/electric-power-consumption/info</t>
  </si>
  <si>
    <t xml:space="preserve"> Ангола</t>
  </si>
  <si>
    <t xml:space="preserve"> Лесото</t>
  </si>
  <si>
    <t xml:space="preserve"> Тонга</t>
  </si>
  <si>
    <t xml:space="preserve"> Лихтенштейн</t>
  </si>
  <si>
    <t xml:space="preserve"> Гватемала</t>
  </si>
  <si>
    <t xml:space="preserve"> Эсватини</t>
  </si>
  <si>
    <t xml:space="preserve"> Гондурас</t>
  </si>
  <si>
    <t xml:space="preserve"> Филиппины</t>
  </si>
  <si>
    <t xml:space="preserve"> Самоа</t>
  </si>
  <si>
    <t xml:space="preserve"> Тувалу</t>
  </si>
  <si>
    <t xml:space="preserve"> Сальвадор</t>
  </si>
  <si>
    <t xml:space="preserve"> Кабо-Верде</t>
  </si>
  <si>
    <t xml:space="preserve"> Шри-Ланка</t>
  </si>
  <si>
    <t xml:space="preserve"> Зимбабве</t>
  </si>
  <si>
    <t xml:space="preserve"> Йемен</t>
  </si>
  <si>
    <t xml:space="preserve"> Парагвай</t>
  </si>
  <si>
    <t xml:space="preserve"> Пакистан</t>
  </si>
  <si>
    <t xml:space="preserve"> Джибути</t>
  </si>
  <si>
    <t xml:space="preserve"> Папуа — Новая Гвинея</t>
  </si>
  <si>
    <t xml:space="preserve"> Никарагуа</t>
  </si>
  <si>
    <t xml:space="preserve"> Мавритания</t>
  </si>
  <si>
    <t xml:space="preserve"> Республика Конго</t>
  </si>
  <si>
    <t xml:space="preserve"> Таджикистан</t>
  </si>
  <si>
    <t xml:space="preserve"> Сенегал</t>
  </si>
  <si>
    <t xml:space="preserve"> Бенин</t>
  </si>
  <si>
    <t xml:space="preserve"> Государство Палестина</t>
  </si>
  <si>
    <t xml:space="preserve"> Вануату</t>
  </si>
  <si>
    <t xml:space="preserve"> Сан-Томе и Принсипи</t>
  </si>
  <si>
    <t xml:space="preserve"> Кирибати</t>
  </si>
  <si>
    <t xml:space="preserve"> Нигерия</t>
  </si>
  <si>
    <t xml:space="preserve"> Гана</t>
  </si>
  <si>
    <t xml:space="preserve"> Кот-д’Ивуар</t>
  </si>
  <si>
    <t xml:space="preserve"> Бангладеш</t>
  </si>
  <si>
    <t xml:space="preserve"> Камбоджа</t>
  </si>
  <si>
    <t xml:space="preserve"> Мьянма</t>
  </si>
  <si>
    <t xml:space="preserve"> Восточный Тимор</t>
  </si>
  <si>
    <t xml:space="preserve"> Того</t>
  </si>
  <si>
    <t xml:space="preserve"> Соломоновы Острова</t>
  </si>
  <si>
    <t xml:space="preserve"> Мозамбик</t>
  </si>
  <si>
    <t xml:space="preserve"> Камерун</t>
  </si>
  <si>
    <t xml:space="preserve"> Кения</t>
  </si>
  <si>
    <t xml:space="preserve"> Непал</t>
  </si>
  <si>
    <t xml:space="preserve"> Лаос</t>
  </si>
  <si>
    <t xml:space="preserve"> Афганистан</t>
  </si>
  <si>
    <t xml:space="preserve"> Замбия</t>
  </si>
  <si>
    <t xml:space="preserve"> Гаити</t>
  </si>
  <si>
    <t xml:space="preserve"> Гамбия</t>
  </si>
  <si>
    <t xml:space="preserve"> Танзания</t>
  </si>
  <si>
    <t xml:space="preserve"> Гвинея</t>
  </si>
  <si>
    <t xml:space="preserve"> Либерия</t>
  </si>
  <si>
    <t xml:space="preserve"> Коморы</t>
  </si>
  <si>
    <t xml:space="preserve"> Сьерра-Леоне</t>
  </si>
  <si>
    <t xml:space="preserve"> Эритрея</t>
  </si>
  <si>
    <t xml:space="preserve"> Буркина-Фасо</t>
  </si>
  <si>
    <t xml:space="preserve"> Гвинея-Бисау</t>
  </si>
  <si>
    <t xml:space="preserve"> Южный Судан</t>
  </si>
  <si>
    <t xml:space="preserve"> Уганда</t>
  </si>
  <si>
    <t xml:space="preserve"> Мадагаскар</t>
  </si>
  <si>
    <t xml:space="preserve"> Эфиопия</t>
  </si>
  <si>
    <t xml:space="preserve"> Нигер</t>
  </si>
  <si>
    <t xml:space="preserve"> Мали</t>
  </si>
  <si>
    <t xml:space="preserve"> Малави</t>
  </si>
  <si>
    <t xml:space="preserve"> Руанда</t>
  </si>
  <si>
    <t xml:space="preserve"> ЦАР</t>
  </si>
  <si>
    <t xml:space="preserve"> ДР Конго</t>
  </si>
  <si>
    <t xml:space="preserve"> Чад</t>
  </si>
  <si>
    <t xml:space="preserve"> Сомали</t>
  </si>
  <si>
    <t xml:space="preserve"> Бурунди</t>
  </si>
  <si>
    <t xml:space="preserve"> Судан</t>
  </si>
  <si>
    <t xml:space="preserve">Індекс
 якості життя</t>
  </si>
  <si>
    <t xml:space="preserve">Споживання (к-Ват.год на 1 людину)</t>
  </si>
  <si>
    <t xml:space="preserve">Індекс
 людського розвитку</t>
  </si>
  <si>
    <t xml:space="preserve">Емісія СО2</t>
  </si>
  <si>
    <t xml:space="preserve">0-500</t>
  </si>
  <si>
    <t xml:space="preserve">500-1000</t>
  </si>
  <si>
    <t xml:space="preserve">1000-1500</t>
  </si>
  <si>
    <t xml:space="preserve">1500-2000</t>
  </si>
  <si>
    <t xml:space="preserve">2000-2500</t>
  </si>
  <si>
    <t xml:space="preserve">2500-3000</t>
  </si>
  <si>
    <t xml:space="preserve">3000-3500</t>
  </si>
  <si>
    <t xml:space="preserve">3500-4000</t>
  </si>
  <si>
    <t xml:space="preserve">4000-4500</t>
  </si>
  <si>
    <t xml:space="preserve">4500-5000</t>
  </si>
  <si>
    <t xml:space="preserve">5000-5500</t>
  </si>
  <si>
    <t xml:space="preserve">5500-6000</t>
  </si>
  <si>
    <t xml:space="preserve">6000-6500</t>
  </si>
  <si>
    <t xml:space="preserve">6500-7000</t>
  </si>
  <si>
    <t xml:space="preserve">7000-7500</t>
  </si>
  <si>
    <t xml:space="preserve">7500-8000</t>
  </si>
  <si>
    <t xml:space="preserve">8000-8500</t>
  </si>
  <si>
    <t xml:space="preserve">8500-9000</t>
  </si>
  <si>
    <t xml:space="preserve">9000-9500</t>
  </si>
  <si>
    <t xml:space="preserve">9500-10000</t>
  </si>
  <si>
    <t xml:space="preserve">10000+</t>
  </si>
  <si>
    <t xml:space="preserve">ОАЕ</t>
  </si>
  <si>
    <t xml:space="preserve">Million tonnes oil equivalent</t>
  </si>
  <si>
    <t xml:space="preserve">Доля возобновляемой энергии,%</t>
  </si>
  <si>
    <t xml:space="preserve">ІЛР</t>
  </si>
  <si>
    <t xml:space="preserve">Емісія СО2,
тон на рік</t>
  </si>
  <si>
    <t xml:space="preserve">Renewables: Consumption*</t>
  </si>
  <si>
    <t xml:space="preserve">Primary Energy: Consumption*</t>
  </si>
  <si>
    <t xml:space="preserve">Canada</t>
  </si>
  <si>
    <t xml:space="preserve">Mexico</t>
  </si>
  <si>
    <t xml:space="preserve">US</t>
  </si>
  <si>
    <t xml:space="preserve">Total North America</t>
  </si>
  <si>
    <t xml:space="preserve">Argentina</t>
  </si>
  <si>
    <t xml:space="preserve">Brazil</t>
  </si>
  <si>
    <t xml:space="preserve">Chile</t>
  </si>
  <si>
    <t xml:space="preserve">Colombia</t>
  </si>
  <si>
    <t xml:space="preserve">Ecuador</t>
  </si>
  <si>
    <t xml:space="preserve">Peru</t>
  </si>
  <si>
    <t xml:space="preserve">Trinidad &amp; Tobago</t>
  </si>
  <si>
    <t xml:space="preserve">Venezuela</t>
  </si>
  <si>
    <t xml:space="preserve">Central America</t>
  </si>
  <si>
    <t xml:space="preserve">Other Caribbean</t>
  </si>
  <si>
    <t xml:space="preserve">Other South America</t>
  </si>
  <si>
    <t xml:space="preserve">Total S. &amp; Cent. America</t>
  </si>
  <si>
    <t xml:space="preserve">Austria</t>
  </si>
  <si>
    <t xml:space="preserve">Belgium</t>
  </si>
  <si>
    <t xml:space="preserve">Bulgaria</t>
  </si>
  <si>
    <t xml:space="preserve">Croatia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</si>
  <si>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</si>
  <si>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</si>
  <si>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</si>
  <si>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</si>
  <si>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</si>
  <si>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</si>
  <si>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</si>
  <si>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</si>
  <si>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</si>
  <si>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</si>
  <si>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</si>
  <si>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Italy</t>
  </si>
  <si>
    <t xml:space="preserve">Latvia</t>
  </si>
  <si>
    <t xml:space="preserve">Lithuania</t>
  </si>
  <si>
    <t xml:space="preserve">Luxembourg</t>
  </si>
  <si>
    <t xml:space="preserve">Netherlands</t>
  </si>
  <si>
    <t xml:space="preserve">North Macedonia</t>
  </si>
  <si>
    <t xml:space="preserve">Norway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</si>
  <si>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</si>
  <si>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</si>
  <si>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</si>
  <si>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</si>
  <si>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</si>
  <si>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</si>
  <si>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Sweden</t>
  </si>
  <si>
    <t xml:space="preserve">Switzerland</t>
  </si>
  <si>
    <t xml:space="preserve">Turkey</t>
  </si>
  <si>
    <t xml:space="preserve">Ukraine</t>
  </si>
  <si>
    <t xml:space="preserve">United Kingdom</t>
  </si>
  <si>
    <t xml:space="preserve">Other Europe</t>
  </si>
  <si>
    <t xml:space="preserve">Total Europe</t>
  </si>
  <si>
    <t xml:space="preserve">Azerbaijan</t>
  </si>
  <si>
    <t xml:space="preserve">Belarus</t>
  </si>
  <si>
    <t xml:space="preserve">Kazakhstan</t>
  </si>
  <si>
    <t xml:space="preserve">Russian Federation</t>
  </si>
  <si>
    <t xml:space="preserve">Turkmenistan</t>
  </si>
  <si>
    <t xml:space="preserve">Uzbekistan</t>
  </si>
  <si>
    <t xml:space="preserve">Other CIS</t>
  </si>
  <si>
    <t xml:space="preserve">Total CIS</t>
  </si>
  <si>
    <t xml:space="preserve">Iran</t>
  </si>
  <si>
    <t xml:space="preserve">Iraq</t>
  </si>
  <si>
    <t xml:space="preserve">Israel</t>
  </si>
  <si>
    <t xml:space="preserve">Kuwait</t>
  </si>
  <si>
    <t xml:space="preserve">Oman</t>
  </si>
  <si>
    <t xml:space="preserve">Qatar</t>
  </si>
  <si>
    <t xml:space="preserve">Saudi Arabia</t>
  </si>
  <si>
    <t xml:space="preserve">United Arab Emirates</t>
  </si>
  <si>
    <t xml:space="preserve">Other Middle East</t>
  </si>
  <si>
    <t xml:space="preserve">Total Middle East</t>
  </si>
  <si>
    <t xml:space="preserve">Algeria</t>
  </si>
  <si>
    <t xml:space="preserve">Egypt</t>
  </si>
  <si>
    <t xml:space="preserve">Morocco</t>
  </si>
  <si>
    <t xml:space="preserve">Total Africa</t>
  </si>
  <si>
    <t xml:space="preserve">Australia</t>
  </si>
  <si>
    <t xml:space="preserve">Bangladesh</t>
  </si>
  <si>
    <t xml:space="preserve">China</t>
  </si>
  <si>
    <t xml:space="preserve">China Hong Kong SAR</t>
  </si>
  <si>
    <t xml:space="preserve">India</t>
  </si>
  <si>
    <t xml:space="preserve">Indonesia</t>
  </si>
  <si>
    <t xml:space="preserve">Japan</t>
  </si>
  <si>
    <t xml:space="preserve">Malaysia</t>
  </si>
  <si>
    <t xml:space="preserve">New Zealand</t>
  </si>
  <si>
    <t xml:space="preserve">Pakistan</t>
  </si>
  <si>
    <t xml:space="preserve">Philippines</t>
  </si>
  <si>
    <t xml:space="preserve">Singapore</t>
  </si>
  <si>
    <t xml:space="preserve">South Korea</t>
  </si>
  <si>
    <t xml:space="preserve">Sri Lanka</t>
  </si>
  <si>
    <t xml:space="preserve">Taiwan</t>
  </si>
  <si>
    <t xml:space="preserve">Thailand</t>
  </si>
  <si>
    <t xml:space="preserve">Vietnam</t>
  </si>
  <si>
    <t xml:space="preserve">Other Asia Pacific</t>
  </si>
  <si>
    <t xml:space="preserve">Total Asia Pacific</t>
  </si>
  <si>
    <t xml:space="preserve">Total World</t>
  </si>
  <si>
    <t xml:space="preserve">of which: OECD</t>
  </si>
  <si>
    <t xml:space="preserve">                 Non-OECD</t>
  </si>
  <si>
    <t xml:space="preserve">                 European Union #</t>
  </si>
  <si>
    <t xml:space="preserve"> * Based on gross generation from renewable sources including wind, geothermal, solar, biomass and waste, and not accounting for cross-border electricity supply. </t>
  </si>
  <si>
    <t xml:space="preserve">   Converted on the basis of thermal equivalence assuming 38% conversion efficiency in a modern thermal power station.</t>
  </si>
  <si>
    <t xml:space="preserve"> ^ Less than 0.05.</t>
  </si>
  <si>
    <t xml:space="preserve"> ♦ Less than 0.05%.</t>
  </si>
  <si>
    <t xml:space="preserve"> n/a not available.</t>
  </si>
  <si>
    <t xml:space="preserve">USSR includes Georgia, Ukraine and the Baltic states.</t>
  </si>
  <si>
    <t xml:space="preserve"> #  Excludes Estonia, Latvia and Lithuania prior to 1985 and Croatia and Slovenia prior to 1990.</t>
  </si>
  <si>
    <t xml:space="preserve">Notes: Annual changes and share of total are calculated using million tonnes oil equivalent figures.</t>
  </si>
  <si>
    <t xml:space="preserve">Million tonnes oil equivalent / Нафтовий еквівалент мільйона тонн</t>
  </si>
  <si>
    <t xml:space="preserve">Доля відновлюваної енергії,%</t>
  </si>
  <si>
    <t xml:space="preserve">Загальне споживання первинної
 енергії у розрахунку на душу населення, гДж</t>
  </si>
  <si>
    <t xml:space="preserve">Renewables: Consumption* / Відновлювані джерела енергії: Споживання *</t>
  </si>
  <si>
    <t xml:space="preserve">Primary Energy: Consumption* / Первинна енергія: споживання *</t>
  </si>
  <si>
    <t xml:space="preserve">Continent</t>
  </si>
  <si>
    <t xml:space="preserve">Africa</t>
  </si>
  <si>
    <t xml:space="preserve">SouthAmerica</t>
  </si>
  <si>
    <t xml:space="preserve">AustraliaAndOceania</t>
  </si>
  <si>
    <t xml:space="preserve">Europe</t>
  </si>
  <si>
    <t xml:space="preserve">Asia</t>
  </si>
  <si>
    <t xml:space="preserve">NorthAmerica</t>
  </si>
  <si>
    <t xml:space="preserve">"Загальне споживання первинної енергії у розрахунку на душу населення, гДж"</t>
  </si>
  <si>
    <t xml:space="preserve">"Емісія СО2, тон на рік"</t>
  </si>
  <si>
    <t xml:space="preserve">Нормирование</t>
  </si>
  <si>
    <t xml:space="preserve">V1</t>
  </si>
  <si>
    <t xml:space="preserve">V2</t>
  </si>
  <si>
    <t xml:space="preserve">V3</t>
  </si>
  <si>
    <t xml:space="preserve">V4</t>
  </si>
  <si>
    <t xml:space="preserve">макс</t>
  </si>
  <si>
    <t xml:space="preserve">мин</t>
  </si>
  <si>
    <t xml:space="preserve">размах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</si>
</sst>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[&gt;0.05]0.0;[=0]\-;\^"/>
    <numFmt numFmtId="167" formatCode="0.0"/>
    <numFmt numFmtId="168" formatCode="0.000"/>
    <numFmt numFmtId="169" formatCode="[&gt;0.05]0.000;[=0]\-;\^"/>
  </numFmts>
  <fonts count="3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sz val="12"/>
      <color rgb="FF00CC00"/>
      <name val="Calibri"/>
      <family val="2"/>
    </font>
    <font>
      <u val="single"/>
      <sz val="11"/>
      <color rgb="FF0000FF"/>
      <name val="Calibri"/>
      <family val="2"/>
    </font>
    <font>
      <sz val="12"/>
      <color rgb="FF00AAFF"/>
      <name val="Calibri"/>
      <family val="2"/>
    </font>
    <font>
      <sz val="12"/>
      <color rgb="FFFF0000"/>
      <name val="Calibri"/>
      <family val="2"/>
    </font>
    <font>
      <sz val="10"/>
      <color rgb="FF000000"/>
      <name val="Calibri"/>
      <family val="2"/>
    </font>
    <font>
      <sz val="7.5"/>
      <color rgb="FF000000"/>
      <name val="Calibri"/>
      <family val="2"/>
    </font>
    <font>
      <sz val="10"/>
      <name val="Arial"/>
      <family val="2"/>
    </font>
    <font>
      <sz val="8.5"/>
      <color rgb="FF000000"/>
      <name val="Calibri"/>
      <family val="2"/>
    </font>
    <font>
      <b val="true"/>
      <sz val="8"/>
      <name val="Arial"/>
      <family val="2"/>
    </font>
    <font>
      <b val="true"/>
      <sz val="10"/>
      <name val="Arial"/>
      <family val="2"/>
    </font>
    <font>
      <b val="true"/>
      <sz val="11"/>
      <name val="Calibri"/>
      <family val="2"/>
    </font>
    <font>
      <sz val="8"/>
      <color rgb="FF000000"/>
      <name val="Arial"/>
      <family val="2"/>
    </font>
    <font>
      <b val="true"/>
      <sz val="8"/>
      <color rgb="FFFFFFFF"/>
      <name val="Arial"/>
      <family val="2"/>
    </font>
    <font>
      <sz val="8"/>
      <name val="Arial"/>
      <family val="2"/>
    </font>
    <font>
      <b val="true"/>
      <sz val="10"/>
      <name val="Calibri"/>
      <family val="2"/>
    </font>
    <font>
      <sz val="10"/>
      <color rgb="FF000000"/>
      <name val="Arial"/>
      <family val="2"/>
    </font>
    <font>
      <b val="true"/>
      <i val="true"/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9C3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DDD9C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558ED5"/>
        <bgColor rgb="FF4F81BD"/>
      </patternFill>
    </fill>
    <fill>
      <patternFill patternType="solid">
        <fgColor rgb="FFDDD9C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800080"/>
        <bgColor rgb="FF800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9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1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9" fillId="1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2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2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9C3"/>
      <rgbColor rgb="FF808080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AAFF"/>
      <rgbColor rgb="FFCCFFFF"/>
      <rgbColor rgb="FFCCFFCC"/>
      <rgbColor rgb="FFFFFF99"/>
      <rgbColor rgb="FF99CCFF"/>
      <rgbColor rgb="FFFF99CC"/>
      <rgbColor rgb="FFCC99FF"/>
      <rgbColor rgb="FFFFCCCC"/>
      <rgbColor rgb="FF558ED5"/>
      <rgbColor rgb="FF33CCCC"/>
      <rgbColor rgb="FF99CC00"/>
      <rgbColor rgb="FFFFCC00"/>
      <rgbColor rgb="FFFF9900"/>
      <rgbColor rgb="FFFF6600"/>
      <rgbColor rgb="FF4F81BD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Лист1!$C$2:$C$107</c:f>
              <c:numCache>
                <c:formatCode>General</c:formatCode>
                <c:ptCount val="106"/>
                <c:pt idx="0">
                  <c:v>7.925</c:v>
                </c:pt>
                <c:pt idx="1">
                  <c:v>7.268</c:v>
                </c:pt>
                <c:pt idx="2">
                  <c:v>5.377</c:v>
                </c:pt>
                <c:pt idx="3">
                  <c:v>5.634</c:v>
                </c:pt>
                <c:pt idx="4">
                  <c:v>5.571</c:v>
                </c:pt>
                <c:pt idx="5">
                  <c:v>6.469</c:v>
                </c:pt>
                <c:pt idx="6">
                  <c:v>5.422</c:v>
                </c:pt>
                <c:pt idx="7">
                  <c:v>5.646</c:v>
                </c:pt>
                <c:pt idx="8">
                  <c:v>6.035</c:v>
                </c:pt>
                <c:pt idx="9">
                  <c:v>4.978</c:v>
                </c:pt>
                <c:pt idx="10">
                  <c:v>7.095</c:v>
                </c:pt>
                <c:pt idx="11">
                  <c:v>6.162</c:v>
                </c:pt>
                <c:pt idx="12">
                  <c:v>5.492</c:v>
                </c:pt>
                <c:pt idx="13">
                  <c:v>5.218</c:v>
                </c:pt>
                <c:pt idx="14">
                  <c:v>4.81</c:v>
                </c:pt>
                <c:pt idx="15">
                  <c:v>6.47</c:v>
                </c:pt>
                <c:pt idx="16">
                  <c:v>6.917</c:v>
                </c:pt>
                <c:pt idx="17">
                  <c:v>6.534</c:v>
                </c:pt>
                <c:pt idx="18">
                  <c:v>6.089</c:v>
                </c:pt>
                <c:pt idx="19">
                  <c:v>6.08</c:v>
                </c:pt>
                <c:pt idx="20">
                  <c:v>4.09</c:v>
                </c:pt>
                <c:pt idx="21">
                  <c:v>5.174</c:v>
                </c:pt>
                <c:pt idx="22">
                  <c:v>5.321</c:v>
                </c:pt>
                <c:pt idx="23">
                  <c:v>7.048</c:v>
                </c:pt>
                <c:pt idx="24">
                  <c:v>5.25</c:v>
                </c:pt>
                <c:pt idx="25">
                  <c:v>7.347</c:v>
                </c:pt>
                <c:pt idx="26">
                  <c:v>7.163</c:v>
                </c:pt>
                <c:pt idx="27">
                  <c:v>5.365</c:v>
                </c:pt>
                <c:pt idx="28">
                  <c:v>7.797</c:v>
                </c:pt>
                <c:pt idx="29">
                  <c:v>5.63</c:v>
                </c:pt>
                <c:pt idx="30">
                  <c:v>5.605</c:v>
                </c:pt>
                <c:pt idx="31">
                  <c:v>3.892</c:v>
                </c:pt>
                <c:pt idx="32">
                  <c:v>6.488</c:v>
                </c:pt>
                <c:pt idx="33">
                  <c:v>5.759</c:v>
                </c:pt>
                <c:pt idx="34">
                  <c:v>5.814</c:v>
                </c:pt>
                <c:pt idx="35">
                  <c:v>5.675</c:v>
                </c:pt>
                <c:pt idx="36">
                  <c:v>5.343</c:v>
                </c:pt>
                <c:pt idx="37">
                  <c:v>8.333</c:v>
                </c:pt>
                <c:pt idx="38">
                  <c:v>7.911</c:v>
                </c:pt>
                <c:pt idx="39">
                  <c:v>7.727</c:v>
                </c:pt>
                <c:pt idx="40">
                  <c:v>7.81</c:v>
                </c:pt>
                <c:pt idx="41">
                  <c:v>5.082</c:v>
                </c:pt>
                <c:pt idx="42">
                  <c:v>7.599</c:v>
                </c:pt>
                <c:pt idx="43">
                  <c:v>6.462</c:v>
                </c:pt>
                <c:pt idx="44">
                  <c:v>7.097</c:v>
                </c:pt>
                <c:pt idx="45">
                  <c:v>6.083</c:v>
                </c:pt>
                <c:pt idx="46">
                  <c:v>6.176</c:v>
                </c:pt>
                <c:pt idx="47">
                  <c:v>6.624</c:v>
                </c:pt>
                <c:pt idx="48">
                  <c:v>6.171</c:v>
                </c:pt>
                <c:pt idx="49">
                  <c:v>4.846</c:v>
                </c:pt>
                <c:pt idx="50">
                  <c:v>6.008</c:v>
                </c:pt>
                <c:pt idx="51">
                  <c:v>5.849</c:v>
                </c:pt>
                <c:pt idx="52">
                  <c:v>6.033</c:v>
                </c:pt>
                <c:pt idx="53">
                  <c:v>8.015</c:v>
                </c:pt>
                <c:pt idx="54">
                  <c:v>5.337</c:v>
                </c:pt>
                <c:pt idx="55">
                  <c:v>6.608</c:v>
                </c:pt>
                <c:pt idx="56">
                  <c:v>6.934</c:v>
                </c:pt>
                <c:pt idx="57">
                  <c:v>6.018</c:v>
                </c:pt>
                <c:pt idx="58">
                  <c:v>6.766</c:v>
                </c:pt>
                <c:pt idx="59">
                  <c:v>5.009</c:v>
                </c:pt>
                <c:pt idx="60">
                  <c:v>4.505</c:v>
                </c:pt>
                <c:pt idx="61">
                  <c:v>7.436</c:v>
                </c:pt>
                <c:pt idx="62">
                  <c:v>8.051</c:v>
                </c:pt>
                <c:pt idx="63">
                  <c:v>5.899</c:v>
                </c:pt>
                <c:pt idx="64">
                  <c:v>5.916</c:v>
                </c:pt>
                <c:pt idx="65">
                  <c:v>5.229</c:v>
                </c:pt>
                <c:pt idx="66">
                  <c:v>6.361</c:v>
                </c:pt>
                <c:pt idx="67">
                  <c:v>5.756</c:v>
                </c:pt>
                <c:pt idx="68">
                  <c:v>6.216</c:v>
                </c:pt>
                <c:pt idx="69">
                  <c:v>6.309</c:v>
                </c:pt>
                <c:pt idx="70">
                  <c:v>7.307</c:v>
                </c:pt>
                <c:pt idx="71">
                  <c:v>4.796</c:v>
                </c:pt>
                <c:pt idx="72">
                  <c:v>6.105</c:v>
                </c:pt>
                <c:pt idx="73">
                  <c:v>6.164</c:v>
                </c:pt>
                <c:pt idx="74">
                  <c:v>5.767</c:v>
                </c:pt>
                <c:pt idx="75">
                  <c:v>5.428</c:v>
                </c:pt>
                <c:pt idx="76">
                  <c:v>7.719</c:v>
                </c:pt>
                <c:pt idx="77">
                  <c:v>5.052</c:v>
                </c:pt>
                <c:pt idx="78">
                  <c:v>6.381</c:v>
                </c:pt>
                <c:pt idx="79">
                  <c:v>6.986</c:v>
                </c:pt>
                <c:pt idx="80">
                  <c:v>7.615</c:v>
                </c:pt>
                <c:pt idx="81">
                  <c:v>4.754</c:v>
                </c:pt>
                <c:pt idx="82">
                  <c:v>6.436</c:v>
                </c:pt>
                <c:pt idx="83">
                  <c:v>4.495</c:v>
                </c:pt>
                <c:pt idx="84">
                  <c:v>6.278</c:v>
                </c:pt>
                <c:pt idx="85">
                  <c:v>5.472</c:v>
                </c:pt>
                <c:pt idx="86">
                  <c:v>4.87</c:v>
                </c:pt>
                <c:pt idx="87">
                  <c:v>6.286</c:v>
                </c:pt>
                <c:pt idx="88">
                  <c:v>4.767</c:v>
                </c:pt>
                <c:pt idx="89">
                  <c:v>5.032</c:v>
                </c:pt>
                <c:pt idx="90">
                  <c:v>6.368</c:v>
                </c:pt>
                <c:pt idx="91">
                  <c:v>6.403</c:v>
                </c:pt>
                <c:pt idx="92">
                  <c:v>7.618</c:v>
                </c:pt>
                <c:pt idx="93">
                  <c:v>7.084</c:v>
                </c:pt>
                <c:pt idx="94">
                  <c:v>6.301</c:v>
                </c:pt>
                <c:pt idx="95">
                  <c:v>6.629</c:v>
                </c:pt>
                <c:pt idx="96">
                  <c:v>6.789</c:v>
                </c:pt>
                <c:pt idx="97">
                  <c:v>8.068</c:v>
                </c:pt>
                <c:pt idx="98">
                  <c:v>7.937</c:v>
                </c:pt>
                <c:pt idx="99">
                  <c:v>6.417</c:v>
                </c:pt>
                <c:pt idx="100">
                  <c:v>6.272</c:v>
                </c:pt>
                <c:pt idx="101">
                  <c:v>5.905</c:v>
                </c:pt>
                <c:pt idx="102">
                  <c:v>5.245</c:v>
                </c:pt>
                <c:pt idx="103">
                  <c:v>6.877</c:v>
                </c:pt>
                <c:pt idx="104">
                  <c:v>6.022</c:v>
                </c:pt>
                <c:pt idx="105">
                  <c:v>7.392</c:v>
                </c:pt>
              </c:numCache>
            </c:numRef>
          </c:xVal>
          <c:yVal>
            <c:numRef>
              <c:f>Лист1!$D$2:$D$107</c:f>
              <c:numCache>
                <c:formatCode>General</c:formatCode>
                <c:ptCount val="106"/>
                <c:pt idx="0">
                  <c:v>10285.652</c:v>
                </c:pt>
                <c:pt idx="1">
                  <c:v>8356.128</c:v>
                </c:pt>
                <c:pt idx="2">
                  <c:v>1603.431</c:v>
                </c:pt>
                <c:pt idx="3">
                  <c:v>1770.442</c:v>
                </c:pt>
                <c:pt idx="4">
                  <c:v>1026.328</c:v>
                </c:pt>
                <c:pt idx="5">
                  <c:v>2904.432</c:v>
                </c:pt>
                <c:pt idx="6">
                  <c:v>1606.366</c:v>
                </c:pt>
                <c:pt idx="7">
                  <c:v>278.872</c:v>
                </c:pt>
                <c:pt idx="8">
                  <c:v>9814.278</c:v>
                </c:pt>
                <c:pt idx="9">
                  <c:v>3563.857</c:v>
                </c:pt>
                <c:pt idx="10">
                  <c:v>8387.617</c:v>
                </c:pt>
                <c:pt idx="11">
                  <c:v>4476.468</c:v>
                </c:pt>
                <c:pt idx="12">
                  <c:v>616.424</c:v>
                </c:pt>
                <c:pt idx="13">
                  <c:v>3109.717</c:v>
                </c:pt>
                <c:pt idx="14">
                  <c:v>1586.491</c:v>
                </c:pt>
                <c:pt idx="15">
                  <c:v>2383.731</c:v>
                </c:pt>
                <c:pt idx="16">
                  <c:v>5733.136</c:v>
                </c:pt>
                <c:pt idx="17">
                  <c:v>3876.491</c:v>
                </c:pt>
                <c:pt idx="18">
                  <c:v>3286.606</c:v>
                </c:pt>
                <c:pt idx="19">
                  <c:v>1034.607</c:v>
                </c:pt>
                <c:pt idx="20">
                  <c:v>24.416</c:v>
                </c:pt>
                <c:pt idx="21">
                  <c:v>297.805</c:v>
                </c:pt>
                <c:pt idx="22">
                  <c:v>567.311</c:v>
                </c:pt>
                <c:pt idx="23">
                  <c:v>7215.421</c:v>
                </c:pt>
                <c:pt idx="24">
                  <c:v>670.743</c:v>
                </c:pt>
                <c:pt idx="25">
                  <c:v>5923.484</c:v>
                </c:pt>
                <c:pt idx="26">
                  <c:v>5241.921</c:v>
                </c:pt>
                <c:pt idx="27">
                  <c:v>1742.948</c:v>
                </c:pt>
                <c:pt idx="28">
                  <c:v>6326.966</c:v>
                </c:pt>
                <c:pt idx="29">
                  <c:v>1442.182</c:v>
                </c:pt>
                <c:pt idx="30">
                  <c:v>1607.93</c:v>
                </c:pt>
                <c:pt idx="31">
                  <c:v>1022.157</c:v>
                </c:pt>
                <c:pt idx="32">
                  <c:v>6856.078</c:v>
                </c:pt>
                <c:pt idx="33">
                  <c:v>616.204</c:v>
                </c:pt>
                <c:pt idx="34">
                  <c:v>641.312</c:v>
                </c:pt>
                <c:pt idx="35">
                  <c:v>2225.566</c:v>
                </c:pt>
                <c:pt idx="36">
                  <c:v>2652.31</c:v>
                </c:pt>
                <c:pt idx="37">
                  <c:v>6025.225</c:v>
                </c:pt>
                <c:pt idx="38">
                  <c:v>51439.909</c:v>
                </c:pt>
                <c:pt idx="39">
                  <c:v>6154.83</c:v>
                </c:pt>
                <c:pt idx="40">
                  <c:v>5384.173</c:v>
                </c:pt>
                <c:pt idx="41">
                  <c:v>4727.602</c:v>
                </c:pt>
                <c:pt idx="42">
                  <c:v>15137.424</c:v>
                </c:pt>
                <c:pt idx="43">
                  <c:v>14997.217</c:v>
                </c:pt>
                <c:pt idx="44">
                  <c:v>4675.408</c:v>
                </c:pt>
                <c:pt idx="45">
                  <c:v>2943.79</c:v>
                </c:pt>
                <c:pt idx="46">
                  <c:v>1012.359</c:v>
                </c:pt>
                <c:pt idx="47">
                  <c:v>1855.164</c:v>
                </c:pt>
                <c:pt idx="48">
                  <c:v>18319.66</c:v>
                </c:pt>
                <c:pt idx="49">
                  <c:v>1374.842</c:v>
                </c:pt>
                <c:pt idx="50">
                  <c:v>3270.638</c:v>
                </c:pt>
                <c:pt idx="51">
                  <c:v>4269.791</c:v>
                </c:pt>
                <c:pt idx="52">
                  <c:v>3025.894</c:v>
                </c:pt>
                <c:pt idx="53">
                  <c:v>16833.908</c:v>
                </c:pt>
                <c:pt idx="54">
                  <c:v>3590.766</c:v>
                </c:pt>
                <c:pt idx="55">
                  <c:v>4117.353</c:v>
                </c:pt>
                <c:pt idx="56">
                  <c:v>4151.492</c:v>
                </c:pt>
                <c:pt idx="57">
                  <c:v>781.092</c:v>
                </c:pt>
                <c:pt idx="58">
                  <c:v>1990.46</c:v>
                </c:pt>
                <c:pt idx="59">
                  <c:v>1530.116</c:v>
                </c:pt>
                <c:pt idx="60">
                  <c:v>136.495</c:v>
                </c:pt>
                <c:pt idx="61">
                  <c:v>9565.914</c:v>
                </c:pt>
                <c:pt idx="62">
                  <c:v>25175.221</c:v>
                </c:pt>
                <c:pt idx="63">
                  <c:v>11044.385</c:v>
                </c:pt>
                <c:pt idx="64">
                  <c:v>5932.573</c:v>
                </c:pt>
                <c:pt idx="65">
                  <c:v>456.636</c:v>
                </c:pt>
                <c:pt idx="66">
                  <c:v>1832.337</c:v>
                </c:pt>
                <c:pt idx="67">
                  <c:v>1133.929</c:v>
                </c:pt>
                <c:pt idx="68">
                  <c:v>1105.532</c:v>
                </c:pt>
                <c:pt idx="69">
                  <c:v>3783.082</c:v>
                </c:pt>
                <c:pt idx="70">
                  <c:v>4929.143</c:v>
                </c:pt>
                <c:pt idx="71">
                  <c:v>6430.623</c:v>
                </c:pt>
                <c:pt idx="72">
                  <c:v>2392.341</c:v>
                </c:pt>
                <c:pt idx="73">
                  <c:v>855.16</c:v>
                </c:pt>
                <c:pt idx="74">
                  <c:v>7967.004</c:v>
                </c:pt>
                <c:pt idx="75">
                  <c:v>4358.812</c:v>
                </c:pt>
                <c:pt idx="76">
                  <c:v>8306.774</c:v>
                </c:pt>
                <c:pt idx="77">
                  <c:v>1905.304</c:v>
                </c:pt>
                <c:pt idx="78">
                  <c:v>5164.363</c:v>
                </c:pt>
                <c:pt idx="79">
                  <c:v>6521.093</c:v>
                </c:pt>
                <c:pt idx="80">
                  <c:v>13393.901</c:v>
                </c:pt>
                <c:pt idx="81">
                  <c:v>2004.467</c:v>
                </c:pt>
                <c:pt idx="82">
                  <c:v>2243.403</c:v>
                </c:pt>
                <c:pt idx="83">
                  <c:v>77.852</c:v>
                </c:pt>
                <c:pt idx="84">
                  <c:v>5894.302</c:v>
                </c:pt>
                <c:pt idx="85">
                  <c:v>1349.973</c:v>
                </c:pt>
                <c:pt idx="86">
                  <c:v>2403.414</c:v>
                </c:pt>
                <c:pt idx="87">
                  <c:v>2477.062</c:v>
                </c:pt>
                <c:pt idx="88">
                  <c:v>1648.146</c:v>
                </c:pt>
                <c:pt idx="89">
                  <c:v>3549.848</c:v>
                </c:pt>
                <c:pt idx="90">
                  <c:v>2763.226</c:v>
                </c:pt>
                <c:pt idx="91">
                  <c:v>642.735</c:v>
                </c:pt>
                <c:pt idx="92">
                  <c:v>16482.789</c:v>
                </c:pt>
                <c:pt idx="93">
                  <c:v>7728.553</c:v>
                </c:pt>
                <c:pt idx="94">
                  <c:v>3813.49</c:v>
                </c:pt>
                <c:pt idx="95">
                  <c:v>6321.038</c:v>
                </c:pt>
                <c:pt idx="96">
                  <c:v>3297.068</c:v>
                </c:pt>
                <c:pt idx="97">
                  <c:v>8174.664</c:v>
                </c:pt>
                <c:pt idx="98">
                  <c:v>14939.232</c:v>
                </c:pt>
                <c:pt idx="99">
                  <c:v>449.184</c:v>
                </c:pt>
                <c:pt idx="100">
                  <c:v>1055.048</c:v>
                </c:pt>
                <c:pt idx="101">
                  <c:v>6464.149</c:v>
                </c:pt>
                <c:pt idx="102">
                  <c:v>4802.536</c:v>
                </c:pt>
                <c:pt idx="103">
                  <c:v>9744.465</c:v>
                </c:pt>
                <c:pt idx="104">
                  <c:v>1222.79</c:v>
                </c:pt>
                <c:pt idx="105">
                  <c:v>8394.124</c:v>
                </c:pt>
              </c:numCache>
            </c:numRef>
          </c:yVal>
          <c:smooth val="0"/>
        </c:ser>
        <c:axId val="52264170"/>
        <c:axId val="17109021"/>
      </c:scatterChart>
      <c:valAx>
        <c:axId val="52264170"/>
        <c:scaling>
          <c:orientation val="minMax"/>
          <c:min val="3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09021"/>
        <c:crosses val="autoZero"/>
        <c:crossBetween val="midCat"/>
      </c:valAx>
      <c:valAx>
        <c:axId val="171090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2641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[&gt;0.05]0.0;[=0]\-;\^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Лист6!$E$3:$E$79</c:f>
              <c:numCache>
                <c:formatCode>General</c:formatCode>
                <c:ptCount val="77"/>
                <c:pt idx="0">
                  <c:v>0.754</c:v>
                </c:pt>
                <c:pt idx="1">
                  <c:v>0.825</c:v>
                </c:pt>
                <c:pt idx="2">
                  <c:v>0.939</c:v>
                </c:pt>
                <c:pt idx="3">
                  <c:v>0.908</c:v>
                </c:pt>
                <c:pt idx="4">
                  <c:v>0.757</c:v>
                </c:pt>
                <c:pt idx="5">
                  <c:v>0.608</c:v>
                </c:pt>
                <c:pt idx="6">
                  <c:v>0.808</c:v>
                </c:pt>
                <c:pt idx="7">
                  <c:v>0.916</c:v>
                </c:pt>
                <c:pt idx="8">
                  <c:v>0.759</c:v>
                </c:pt>
                <c:pt idx="9">
                  <c:v>0.813</c:v>
                </c:pt>
                <c:pt idx="10">
                  <c:v>0.926</c:v>
                </c:pt>
                <c:pt idx="11">
                  <c:v>0.843</c:v>
                </c:pt>
                <c:pt idx="12">
                  <c:v>0.752</c:v>
                </c:pt>
                <c:pt idx="13">
                  <c:v>0.933</c:v>
                </c:pt>
                <c:pt idx="14">
                  <c:v>0.749</c:v>
                </c:pt>
                <c:pt idx="15">
                  <c:v>0.831</c:v>
                </c:pt>
                <c:pt idx="16">
                  <c:v>0.869</c:v>
                </c:pt>
                <c:pt idx="17">
                  <c:v>0.888</c:v>
                </c:pt>
                <c:pt idx="18">
                  <c:v>0.929</c:v>
                </c:pt>
                <c:pt idx="19">
                  <c:v>0.752</c:v>
                </c:pt>
                <c:pt idx="20">
                  <c:v>0.696</c:v>
                </c:pt>
                <c:pt idx="21">
                  <c:v>0.871</c:v>
                </c:pt>
                <c:pt idx="22">
                  <c:v>0.92</c:v>
                </c:pt>
                <c:pt idx="23">
                  <c:v>0.901</c:v>
                </c:pt>
                <c:pt idx="24">
                  <c:v>0.936</c:v>
                </c:pt>
                <c:pt idx="25">
                  <c:v>0.87</c:v>
                </c:pt>
                <c:pt idx="26">
                  <c:v>0.838</c:v>
                </c:pt>
                <c:pt idx="27">
                  <c:v>0.935</c:v>
                </c:pt>
                <c:pt idx="28">
                  <c:v>0.64</c:v>
                </c:pt>
                <c:pt idx="29">
                  <c:v>0.694</c:v>
                </c:pt>
                <c:pt idx="30">
                  <c:v>0.798</c:v>
                </c:pt>
                <c:pt idx="31">
                  <c:v>0.685</c:v>
                </c:pt>
                <c:pt idx="32">
                  <c:v>0.938</c:v>
                </c:pt>
                <c:pt idx="33">
                  <c:v>0.903</c:v>
                </c:pt>
                <c:pt idx="34">
                  <c:v>0.88</c:v>
                </c:pt>
                <c:pt idx="35">
                  <c:v>0.909</c:v>
                </c:pt>
                <c:pt idx="36">
                  <c:v>0.8</c:v>
                </c:pt>
                <c:pt idx="37">
                  <c:v>0.803</c:v>
                </c:pt>
                <c:pt idx="38">
                  <c:v>0.847</c:v>
                </c:pt>
                <c:pt idx="39">
                  <c:v>0.858</c:v>
                </c:pt>
                <c:pt idx="40">
                  <c:v>0.904</c:v>
                </c:pt>
                <c:pt idx="41">
                  <c:v>0.802</c:v>
                </c:pt>
                <c:pt idx="42">
                  <c:v>0.774</c:v>
                </c:pt>
                <c:pt idx="43">
                  <c:v>0.667</c:v>
                </c:pt>
                <c:pt idx="44">
                  <c:v>0.931</c:v>
                </c:pt>
                <c:pt idx="45">
                  <c:v>0.917</c:v>
                </c:pt>
                <c:pt idx="46">
                  <c:v>0.757</c:v>
                </c:pt>
                <c:pt idx="47">
                  <c:v>0.953</c:v>
                </c:pt>
                <c:pt idx="48">
                  <c:v>0.821</c:v>
                </c:pt>
                <c:pt idx="49">
                  <c:v>0.562</c:v>
                </c:pt>
                <c:pt idx="50">
                  <c:v>0.75</c:v>
                </c:pt>
                <c:pt idx="51">
                  <c:v>0.699</c:v>
                </c:pt>
                <c:pt idx="52">
                  <c:v>0.865</c:v>
                </c:pt>
                <c:pt idx="53">
                  <c:v>0.847</c:v>
                </c:pt>
                <c:pt idx="54">
                  <c:v>0.856</c:v>
                </c:pt>
                <c:pt idx="55">
                  <c:v>0.811</c:v>
                </c:pt>
                <c:pt idx="56">
                  <c:v>0.816</c:v>
                </c:pt>
                <c:pt idx="57">
                  <c:v>0.853</c:v>
                </c:pt>
                <c:pt idx="58">
                  <c:v>0.932</c:v>
                </c:pt>
                <c:pt idx="59">
                  <c:v>0.855</c:v>
                </c:pt>
                <c:pt idx="60">
                  <c:v>0.896</c:v>
                </c:pt>
                <c:pt idx="61">
                  <c:v>0.77</c:v>
                </c:pt>
                <c:pt idx="62">
                  <c:v>0.891</c:v>
                </c:pt>
                <c:pt idx="63">
                  <c:v>0.77</c:v>
                </c:pt>
                <c:pt idx="64">
                  <c:v>0.933</c:v>
                </c:pt>
                <c:pt idx="65">
                  <c:v>0.944</c:v>
                </c:pt>
                <c:pt idx="66">
                  <c:v>0.755</c:v>
                </c:pt>
                <c:pt idx="67">
                  <c:v>0.734</c:v>
                </c:pt>
                <c:pt idx="68">
                  <c:v>0.791</c:v>
                </c:pt>
                <c:pt idx="69">
                  <c:v>0.706</c:v>
                </c:pt>
                <c:pt idx="70">
                  <c:v>0.751</c:v>
                </c:pt>
                <c:pt idx="71">
                  <c:v>0.862</c:v>
                </c:pt>
                <c:pt idx="72">
                  <c:v>0.922</c:v>
                </c:pt>
                <c:pt idx="73">
                  <c:v>0.924</c:v>
                </c:pt>
                <c:pt idx="74">
                  <c:v>0.71</c:v>
                </c:pt>
                <c:pt idx="75">
                  <c:v>0.761</c:v>
                </c:pt>
                <c:pt idx="76">
                  <c:v>0.694</c:v>
                </c:pt>
              </c:numCache>
            </c:numRef>
          </c:xVal>
          <c:yVal>
            <c:numRef>
              <c:f>Лист6!$G$3:$G$79</c:f>
              <c:numCache>
                <c:formatCode>General</c:formatCode>
                <c:ptCount val="77"/>
                <c:pt idx="0">
                  <c:v>56.5249506790694</c:v>
                </c:pt>
                <c:pt idx="1">
                  <c:v>79.6837333121868</c:v>
                </c:pt>
                <c:pt idx="2">
                  <c:v>243.929347309991</c:v>
                </c:pt>
                <c:pt idx="3">
                  <c:v>167.417240569142</c:v>
                </c:pt>
                <c:pt idx="4">
                  <c:v>60.7385638983399</c:v>
                </c:pt>
                <c:pt idx="5">
                  <c:v>9.00809623540635</c:v>
                </c:pt>
                <c:pt idx="6">
                  <c:v>108.76731065749</c:v>
                </c:pt>
                <c:pt idx="7">
                  <c:v>226.441213015387</c:v>
                </c:pt>
                <c:pt idx="8">
                  <c:v>59.0877523969654</c:v>
                </c:pt>
                <c:pt idx="9">
                  <c:v>110.513456217865</c:v>
                </c:pt>
                <c:pt idx="10">
                  <c:v>390.226831009587</c:v>
                </c:pt>
                <c:pt idx="11">
                  <c:v>92.2554211454294</c:v>
                </c:pt>
                <c:pt idx="12">
                  <c:v>96.8544058614284</c:v>
                </c:pt>
                <c:pt idx="13">
                  <c:v>175.13024764213</c:v>
                </c:pt>
                <c:pt idx="14">
                  <c:v>39.7381135826402</c:v>
                </c:pt>
                <c:pt idx="15">
                  <c:v>86.8392637551392</c:v>
                </c:pt>
                <c:pt idx="16">
                  <c:v>98.0270708039867</c:v>
                </c:pt>
                <c:pt idx="17">
                  <c:v>165.965269628593</c:v>
                </c:pt>
                <c:pt idx="18">
                  <c:v>123.46520903873</c:v>
                </c:pt>
                <c:pt idx="19">
                  <c:v>43.7631792021935</c:v>
                </c:pt>
                <c:pt idx="20">
                  <c:v>39.8284089896939</c:v>
                </c:pt>
                <c:pt idx="21">
                  <c:v>221.218872067946</c:v>
                </c:pt>
                <c:pt idx="22">
                  <c:v>221.078442369017</c:v>
                </c:pt>
                <c:pt idx="23">
                  <c:v>155.703078738751</c:v>
                </c:pt>
                <c:pt idx="24">
                  <c:v>164.783357430638</c:v>
                </c:pt>
                <c:pt idx="25">
                  <c:v>106.442035254049</c:v>
                </c:pt>
                <c:pt idx="26">
                  <c:v>102.495247928689</c:v>
                </c:pt>
                <c:pt idx="27">
                  <c:v>696.360362917883</c:v>
                </c:pt>
                <c:pt idx="28">
                  <c:v>25.0194392180113</c:v>
                </c:pt>
                <c:pt idx="29">
                  <c:v>29.1151236442437</c:v>
                </c:pt>
                <c:pt idx="30">
                  <c:v>145.862824968963</c:v>
                </c:pt>
                <c:pt idx="31">
                  <c:v>57.2028834693666</c:v>
                </c:pt>
                <c:pt idx="32">
                  <c:v>140.30995205734</c:v>
                </c:pt>
                <c:pt idx="33">
                  <c:v>127.004885204936</c:v>
                </c:pt>
                <c:pt idx="34">
                  <c:v>109.089774274087</c:v>
                </c:pt>
                <c:pt idx="35">
                  <c:v>149.498281201154</c:v>
                </c:pt>
                <c:pt idx="36">
                  <c:v>173.767124154549</c:v>
                </c:pt>
                <c:pt idx="37">
                  <c:v>388.588804567807</c:v>
                </c:pt>
                <c:pt idx="38">
                  <c:v>79.8279040810801</c:v>
                </c:pt>
                <c:pt idx="39">
                  <c:v>85.1015867614868</c:v>
                </c:pt>
                <c:pt idx="40">
                  <c:v>282.809364134322</c:v>
                </c:pt>
                <c:pt idx="41">
                  <c:v>129.748499437286</c:v>
                </c:pt>
                <c:pt idx="42">
                  <c:v>59.8482963856016</c:v>
                </c:pt>
                <c:pt idx="43">
                  <c:v>24.2893078559445</c:v>
                </c:pt>
                <c:pt idx="44">
                  <c:v>207.786320829865</c:v>
                </c:pt>
                <c:pt idx="45">
                  <c:v>191.629159494829</c:v>
                </c:pt>
                <c:pt idx="46">
                  <c:v>53.1287830012608</c:v>
                </c:pt>
                <c:pt idx="47">
                  <c:v>370.561782472689</c:v>
                </c:pt>
                <c:pt idx="48">
                  <c:v>266.026923020913</c:v>
                </c:pt>
                <c:pt idx="49">
                  <c:v>17.72861174388</c:v>
                </c:pt>
                <c:pt idx="50">
                  <c:v>34.7321532946062</c:v>
                </c:pt>
                <c:pt idx="51">
                  <c:v>18.4870431305423</c:v>
                </c:pt>
                <c:pt idx="52">
                  <c:v>115.535417723197</c:v>
                </c:pt>
                <c:pt idx="53">
                  <c:v>105.65585076063</c:v>
                </c:pt>
                <c:pt idx="54">
                  <c:v>749.734793843712</c:v>
                </c:pt>
                <c:pt idx="55">
                  <c:v>71.4112804043954</c:v>
                </c:pt>
                <c:pt idx="56">
                  <c:v>209.609168703324</c:v>
                </c:pt>
                <c:pt idx="57">
                  <c:v>323.406777656966</c:v>
                </c:pt>
                <c:pt idx="58">
                  <c:v>632.992879842341</c:v>
                </c:pt>
                <c:pt idx="59">
                  <c:v>125.35862399753</c:v>
                </c:pt>
                <c:pt idx="60">
                  <c:v>141.352422424674</c:v>
                </c:pt>
                <c:pt idx="61">
                  <c:v>246.326910554849</c:v>
                </c:pt>
                <c:pt idx="62">
                  <c:v>127.557981263087</c:v>
                </c:pt>
                <c:pt idx="63">
                  <c:v>16.1985551737531</c:v>
                </c:pt>
                <c:pt idx="64">
                  <c:v>224.830890852406</c:v>
                </c:pt>
                <c:pt idx="65">
                  <c:v>136.303363815003</c:v>
                </c:pt>
                <c:pt idx="66">
                  <c:v>80.4703046739109</c:v>
                </c:pt>
                <c:pt idx="67">
                  <c:v>465.509303050103</c:v>
                </c:pt>
                <c:pt idx="68">
                  <c:v>78.4749795014231</c:v>
                </c:pt>
                <c:pt idx="69">
                  <c:v>225.418836363042</c:v>
                </c:pt>
                <c:pt idx="70">
                  <c:v>79.9181858227871</c:v>
                </c:pt>
                <c:pt idx="71">
                  <c:v>492.342108229546</c:v>
                </c:pt>
                <c:pt idx="72">
                  <c:v>120.927678515066</c:v>
                </c:pt>
                <c:pt idx="73">
                  <c:v>294.776651821103</c:v>
                </c:pt>
                <c:pt idx="74">
                  <c:v>56.8033995820773</c:v>
                </c:pt>
                <c:pt idx="75">
                  <c:v>83.5783111011984</c:v>
                </c:pt>
                <c:pt idx="76">
                  <c:v>37.2234677405781</c:v>
                </c:pt>
              </c:numCache>
            </c:numRef>
          </c:yVal>
          <c:smooth val="0"/>
        </c:ser>
        <c:axId val="95865018"/>
        <c:axId val="65294320"/>
      </c:scatterChart>
      <c:valAx>
        <c:axId val="9586501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ІЛР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94320"/>
        <c:crosses val="autoZero"/>
        <c:crossBetween val="midCat"/>
      </c:valAx>
      <c:valAx>
        <c:axId val="65294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Споживання енергії на душу населення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&gt;0.05]0.0;[=0]\-;\^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650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Лист3!$C$3:$D$3</c:f>
              <c:numCache>
                <c:formatCode>General</c:formatCode>
                <c:ptCount val="2"/>
                <c:pt idx="0">
                  <c:v>8356.128</c:v>
                </c:pt>
                <c:pt idx="1">
                  <c:v>0.908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Лист3!$C$4:$D$4</c:f>
              <c:numCache>
                <c:formatCode>General</c:formatCode>
                <c:ptCount val="2"/>
                <c:pt idx="0">
                  <c:v>1603.431</c:v>
                </c:pt>
                <c:pt idx="1">
                  <c:v>0.757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Лист3!$C$5:$D$5</c:f>
              <c:numCache>
                <c:formatCode>General</c:formatCode>
                <c:ptCount val="2"/>
                <c:pt idx="0">
                  <c:v>1770.442</c:v>
                </c:pt>
                <c:pt idx="1">
                  <c:v>0.785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Лист3!$C$6:$D$6</c:f>
              <c:numCache>
                <c:formatCode>General</c:formatCode>
                <c:ptCount val="2"/>
                <c:pt idx="0">
                  <c:v>1026.328</c:v>
                </c:pt>
                <c:pt idx="1">
                  <c:v>0.754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Лист3!$C$7:$D$7</c:f>
              <c:numCache>
                <c:formatCode>General</c:formatCode>
                <c:ptCount val="2"/>
                <c:pt idx="0">
                  <c:v>2904.432</c:v>
                </c:pt>
                <c:pt idx="1">
                  <c:v>0.825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Лист3!$C$8:$D$8</c:f>
              <c:numCache>
                <c:formatCode>General</c:formatCode>
                <c:ptCount val="2"/>
                <c:pt idx="0">
                  <c:v>1606.366</c:v>
                </c:pt>
                <c:pt idx="1">
                  <c:v>0.755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Лист3!$C$9:$D$9</c:f>
              <c:numCache>
                <c:formatCode>General</c:formatCode>
                <c:ptCount val="2"/>
                <c:pt idx="0">
                  <c:v>278.872</c:v>
                </c:pt>
                <c:pt idx="1">
                  <c:v>0.608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Лист3!$C$10:$D$10</c:f>
              <c:numCache>
                <c:formatCode>General</c:formatCode>
                <c:ptCount val="2"/>
                <c:pt idx="0">
                  <c:v>9814.278</c:v>
                </c:pt>
                <c:pt idx="1">
                  <c:v>0.846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Лист3!$C$11:$D$11</c:f>
              <c:numCache>
                <c:formatCode>General</c:formatCode>
                <c:ptCount val="2"/>
                <c:pt idx="0">
                  <c:v>3563.857</c:v>
                </c:pt>
                <c:pt idx="1">
                  <c:v>0.808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Лист3!$C$12:$D$12</c:f>
              <c:numCache>
                <c:formatCode>General</c:formatCode>
                <c:ptCount val="2"/>
                <c:pt idx="0">
                  <c:v>8387.617</c:v>
                </c:pt>
                <c:pt idx="1">
                  <c:v>0.916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Лист3!$C$13:$D$13</c:f>
              <c:numCache>
                <c:formatCode>General</c:formatCode>
                <c:ptCount val="2"/>
                <c:pt idx="0">
                  <c:v>4476.468</c:v>
                </c:pt>
                <c:pt idx="1">
                  <c:v>0.813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Лист3!$C$14:$D$14</c:f>
              <c:numCache>
                <c:formatCode>General</c:formatCode>
                <c:ptCount val="2"/>
                <c:pt idx="0">
                  <c:v>616.424</c:v>
                </c:pt>
                <c:pt idx="1">
                  <c:v>0.693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Лист3!$C$15:$D$15</c:f>
              <c:numCache>
                <c:formatCode>General</c:formatCode>
                <c:ptCount val="2"/>
                <c:pt idx="0">
                  <c:v>3109.717</c:v>
                </c:pt>
                <c:pt idx="1">
                  <c:v>0.768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Лист3!$C$16:$D$16</c:f>
              <c:numCache>
                <c:formatCode>General</c:formatCode>
                <c:ptCount val="2"/>
                <c:pt idx="0">
                  <c:v>1586.491</c:v>
                </c:pt>
                <c:pt idx="1">
                  <c:v>0.717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Лист3!$C$17:$D$17</c:f>
              <c:numCache>
                <c:formatCode>General</c:formatCode>
                <c:ptCount val="2"/>
                <c:pt idx="0">
                  <c:v>2383.731</c:v>
                </c:pt>
                <c:pt idx="1">
                  <c:v>0.759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Лист3!$C$18:$D$18</c:f>
              <c:numCache>
                <c:formatCode>General</c:formatCode>
                <c:ptCount val="2"/>
                <c:pt idx="0">
                  <c:v>5733.136</c:v>
                </c:pt>
                <c:pt idx="1">
                  <c:v>0.922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Лист3!$C$19:$D$19</c:f>
              <c:numCache>
                <c:formatCode>General</c:formatCode>
                <c:ptCount val="2"/>
                <c:pt idx="0">
                  <c:v>3876.491</c:v>
                </c:pt>
                <c:pt idx="1">
                  <c:v>0.838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Лист3!$C$20:$D$20</c:f>
              <c:numCache>
                <c:formatCode>General</c:formatCode>
                <c:ptCount val="2"/>
                <c:pt idx="0">
                  <c:v>3286.606</c:v>
                </c:pt>
                <c:pt idx="1">
                  <c:v>0.761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Лист3!$C$21:$D$21</c:f>
              <c:numCache>
                <c:formatCode>General</c:formatCode>
                <c:ptCount val="2"/>
                <c:pt idx="0">
                  <c:v>1034.607</c:v>
                </c:pt>
                <c:pt idx="1">
                  <c:v>0.694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Лист3!$C$22:$D$22</c:f>
              <c:numCache>
                <c:formatCode>General</c:formatCode>
                <c:ptCount val="2"/>
                <c:pt idx="0">
                  <c:v>24.416</c:v>
                </c:pt>
                <c:pt idx="1">
                  <c:v>0.498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Лист3!$C$23:$D$23</c:f>
              <c:numCache>
                <c:formatCode>General</c:formatCode>
                <c:ptCount val="2"/>
                <c:pt idx="0">
                  <c:v>297.805</c:v>
                </c:pt>
                <c:pt idx="1">
                  <c:v>0.592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Лист3!$C$24:$D$24</c:f>
              <c:numCache>
                <c:formatCode>General</c:formatCode>
                <c:ptCount val="2"/>
                <c:pt idx="0">
                  <c:v>567.311</c:v>
                </c:pt>
                <c:pt idx="1">
                  <c:v>0.65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Лист3!$C$25:$D$25</c:f>
              <c:numCache>
                <c:formatCode>General</c:formatCode>
                <c:ptCount val="2"/>
                <c:pt idx="0">
                  <c:v>7215.421</c:v>
                </c:pt>
                <c:pt idx="1">
                  <c:v>0.936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Лист3!$C$26:$D$26</c:f>
              <c:numCache>
                <c:formatCode>General</c:formatCode>
                <c:ptCount val="2"/>
                <c:pt idx="0">
                  <c:v>670.743</c:v>
                </c:pt>
                <c:pt idx="1">
                  <c:v>0.617</c:v>
                </c:pt>
              </c:numCache>
            </c:numRef>
          </c:yVal>
          <c:smooth val="0"/>
        </c:ser>
        <c:ser>
          <c:idx val="24"/>
          <c:order val="2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Лист3!$C$27:$D$27</c:f>
              <c:numCache>
                <c:formatCode>General</c:formatCode>
                <c:ptCount val="2"/>
                <c:pt idx="0">
                  <c:v>5923.484</c:v>
                </c:pt>
                <c:pt idx="1">
                  <c:v>0.933</c:v>
                </c:pt>
              </c:numCache>
            </c:numRef>
          </c:yVal>
          <c:smooth val="0"/>
        </c:ser>
        <c:ser>
          <c:idx val="25"/>
          <c:order val="2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Лист3!$C$28:$D$28</c:f>
              <c:numCache>
                <c:formatCode>General</c:formatCode>
                <c:ptCount val="2"/>
                <c:pt idx="0">
                  <c:v>5241.921</c:v>
                </c:pt>
                <c:pt idx="1">
                  <c:v>0.87</c:v>
                </c:pt>
              </c:numCache>
            </c:numRef>
          </c:yVal>
          <c:smooth val="0"/>
        </c:ser>
        <c:ser>
          <c:idx val="26"/>
          <c:order val="2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Лист3!$C$29:$D$29</c:f>
              <c:numCache>
                <c:formatCode>General</c:formatCode>
                <c:ptCount val="2"/>
                <c:pt idx="0">
                  <c:v>1742.948</c:v>
                </c:pt>
                <c:pt idx="1">
                  <c:v>0.78</c:v>
                </c:pt>
              </c:numCache>
            </c:numRef>
          </c:yVal>
          <c:smooth val="0"/>
        </c:ser>
        <c:ser>
          <c:idx val="27"/>
          <c:order val="2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Лист3!$C$30:$D$30</c:f>
              <c:numCache>
                <c:formatCode>General</c:formatCode>
                <c:ptCount val="2"/>
                <c:pt idx="0">
                  <c:v>6326.966</c:v>
                </c:pt>
                <c:pt idx="1">
                  <c:v>0.929</c:v>
                </c:pt>
              </c:numCache>
            </c:numRef>
          </c:yVal>
          <c:smooth val="0"/>
        </c:ser>
        <c:ser>
          <c:idx val="28"/>
          <c:order val="2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Лист3!$C$31:$D$31</c:f>
              <c:numCache>
                <c:formatCode>General</c:formatCode>
                <c:ptCount val="2"/>
                <c:pt idx="0">
                  <c:v>1442.182</c:v>
                </c:pt>
                <c:pt idx="1">
                  <c:v>0.736</c:v>
                </c:pt>
              </c:numCache>
            </c:numRef>
          </c:yVal>
          <c:smooth val="0"/>
        </c:ser>
        <c:ser>
          <c:idx val="29"/>
          <c:order val="2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Лист3!$C$32:$D$32</c:f>
              <c:numCache>
                <c:formatCode>General</c:formatCode>
                <c:ptCount val="2"/>
                <c:pt idx="0">
                  <c:v>1607.93</c:v>
                </c:pt>
                <c:pt idx="1">
                  <c:v>0.696</c:v>
                </c:pt>
              </c:numCache>
            </c:numRef>
          </c:yVal>
          <c:smooth val="0"/>
        </c:ser>
        <c:ser>
          <c:idx val="30"/>
          <c:order val="3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Лист3!$C$33:$D$33</c:f>
              <c:numCache>
                <c:formatCode>General</c:formatCode>
                <c:ptCount val="2"/>
                <c:pt idx="0">
                  <c:v>1022.157</c:v>
                </c:pt>
                <c:pt idx="1">
                  <c:v>0.535</c:v>
                </c:pt>
              </c:numCache>
            </c:numRef>
          </c:yVal>
          <c:smooth val="0"/>
        </c:ser>
        <c:ser>
          <c:idx val="31"/>
          <c:order val="3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Лист3!$C$34:$D$34</c:f>
              <c:numCache>
                <c:formatCode>General</c:formatCode>
                <c:ptCount val="2"/>
                <c:pt idx="0">
                  <c:v>6856.078</c:v>
                </c:pt>
                <c:pt idx="1">
                  <c:v>0.903</c:v>
                </c:pt>
              </c:numCache>
            </c:numRef>
          </c:yVal>
          <c:smooth val="0"/>
        </c:ser>
        <c:ser>
          <c:idx val="32"/>
          <c:order val="3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Лист3!$C$35:$D$35</c:f>
              <c:numCache>
                <c:formatCode>General</c:formatCode>
                <c:ptCount val="2"/>
                <c:pt idx="0">
                  <c:v>616.204</c:v>
                </c:pt>
                <c:pt idx="1">
                  <c:v>0.64</c:v>
                </c:pt>
              </c:numCache>
            </c:numRef>
          </c:yVal>
          <c:smooth val="0"/>
        </c:ser>
        <c:ser>
          <c:idx val="33"/>
          <c:order val="3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Лист3!$C$36:$D$36</c:f>
              <c:numCache>
                <c:formatCode>General</c:formatCode>
                <c:ptCount val="2"/>
                <c:pt idx="0">
                  <c:v>641.312</c:v>
                </c:pt>
                <c:pt idx="1">
                  <c:v>0.694</c:v>
                </c:pt>
              </c:numCache>
            </c:numRef>
          </c:yVal>
          <c:smooth val="0"/>
        </c:ser>
        <c:ser>
          <c:idx val="34"/>
          <c:order val="3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Лист3!$C$37:$D$37</c:f>
              <c:numCache>
                <c:formatCode>General</c:formatCode>
                <c:ptCount val="2"/>
                <c:pt idx="0">
                  <c:v>2225.566</c:v>
                </c:pt>
                <c:pt idx="1">
                  <c:v>0.735</c:v>
                </c:pt>
              </c:numCache>
            </c:numRef>
          </c:yVal>
          <c:smooth val="0"/>
        </c:ser>
        <c:ser>
          <c:idx val="35"/>
          <c:order val="3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Лист3!$C$38:$D$38</c:f>
              <c:numCache>
                <c:formatCode>General</c:formatCode>
                <c:ptCount val="2"/>
                <c:pt idx="0">
                  <c:v>2652.31</c:v>
                </c:pt>
                <c:pt idx="1">
                  <c:v>0.798</c:v>
                </c:pt>
              </c:numCache>
            </c:numRef>
          </c:yVal>
          <c:smooth val="0"/>
        </c:ser>
        <c:ser>
          <c:idx val="36"/>
          <c:order val="3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Лист3!$C$39:$D$39</c:f>
              <c:numCache>
                <c:formatCode>General</c:formatCode>
                <c:ptCount val="2"/>
                <c:pt idx="0">
                  <c:v>6025.225</c:v>
                </c:pt>
                <c:pt idx="1">
                  <c:v>0.938</c:v>
                </c:pt>
              </c:numCache>
            </c:numRef>
          </c:yVal>
          <c:smooth val="0"/>
        </c:ser>
        <c:ser>
          <c:idx val="37"/>
          <c:order val="3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Лист3!$C$40:$D$40</c:f>
              <c:numCache>
                <c:formatCode>General</c:formatCode>
                <c:ptCount val="2"/>
                <c:pt idx="0">
                  <c:v>51439.909</c:v>
                </c:pt>
                <c:pt idx="1">
                  <c:v>0.935</c:v>
                </c:pt>
              </c:numCache>
            </c:numRef>
          </c:yVal>
          <c:smooth val="0"/>
        </c:ser>
        <c:ser>
          <c:idx val="38"/>
          <c:order val="3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Лист3!$C$41:$D$41</c:f>
              <c:numCache>
                <c:formatCode>General</c:formatCode>
                <c:ptCount val="2"/>
                <c:pt idx="0">
                  <c:v>6154.83</c:v>
                </c:pt>
                <c:pt idx="1">
                  <c:v>0.891</c:v>
                </c:pt>
              </c:numCache>
            </c:numRef>
          </c:yVal>
          <c:smooth val="0"/>
        </c:ser>
        <c:ser>
          <c:idx val="39"/>
          <c:order val="3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Лист3!$C$42:$D$42</c:f>
              <c:numCache>
                <c:formatCode>General</c:formatCode>
                <c:ptCount val="2"/>
                <c:pt idx="0">
                  <c:v>5384.173</c:v>
                </c:pt>
                <c:pt idx="1">
                  <c:v>0.88</c:v>
                </c:pt>
              </c:numCache>
            </c:numRef>
          </c:yVal>
          <c:smooth val="0"/>
        </c:ser>
        <c:ser>
          <c:idx val="40"/>
          <c:order val="4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Лист3!$C$43:$D$43</c:f>
              <c:numCache>
                <c:formatCode>General</c:formatCode>
                <c:ptCount val="2"/>
                <c:pt idx="0">
                  <c:v>4727.602</c:v>
                </c:pt>
                <c:pt idx="1">
                  <c:v>0.8</c:v>
                </c:pt>
              </c:numCache>
            </c:numRef>
          </c:yVal>
          <c:smooth val="0"/>
        </c:ser>
        <c:ser>
          <c:idx val="41"/>
          <c:order val="4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Лист3!$C$44:$D$44</c:f>
              <c:numCache>
                <c:formatCode>General</c:formatCode>
                <c:ptCount val="2"/>
                <c:pt idx="0">
                  <c:v>15137.424</c:v>
                </c:pt>
                <c:pt idx="1">
                  <c:v>0.926</c:v>
                </c:pt>
              </c:numCache>
            </c:numRef>
          </c:yVal>
          <c:smooth val="0"/>
        </c:ser>
        <c:ser>
          <c:idx val="42"/>
          <c:order val="4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Лист3!$C$45:$D$45</c:f>
              <c:numCache>
                <c:formatCode>General</c:formatCode>
                <c:ptCount val="2"/>
                <c:pt idx="0">
                  <c:v>14997.217</c:v>
                </c:pt>
                <c:pt idx="1">
                  <c:v>0.856</c:v>
                </c:pt>
              </c:numCache>
            </c:numRef>
          </c:yVal>
          <c:smooth val="0"/>
        </c:ser>
        <c:ser>
          <c:idx val="43"/>
          <c:order val="4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Лист3!$C$46:$D$46</c:f>
              <c:numCache>
                <c:formatCode>General</c:formatCode>
                <c:ptCount val="2"/>
                <c:pt idx="0">
                  <c:v>4675.408</c:v>
                </c:pt>
                <c:pt idx="1">
                  <c:v>0.869</c:v>
                </c:pt>
              </c:numCache>
            </c:numRef>
          </c:yVal>
          <c:smooth val="0"/>
        </c:ser>
        <c:ser>
          <c:idx val="44"/>
          <c:order val="4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Лист3!$C$47:$D$47</c:f>
              <c:numCache>
                <c:formatCode>General</c:formatCode>
                <c:ptCount val="2"/>
                <c:pt idx="0">
                  <c:v>2943.79</c:v>
                </c:pt>
                <c:pt idx="1">
                  <c:v>0.752</c:v>
                </c:pt>
              </c:numCache>
            </c:numRef>
          </c:yVal>
          <c:smooth val="0"/>
        </c:ser>
        <c:ser>
          <c:idx val="45"/>
          <c:order val="4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Лист3!$C$48:$D$48</c:f>
              <c:numCache>
                <c:formatCode>General</c:formatCode>
                <c:ptCount val="2"/>
                <c:pt idx="0">
                  <c:v>1012.359</c:v>
                </c:pt>
                <c:pt idx="1">
                  <c:v>0.749</c:v>
                </c:pt>
              </c:numCache>
            </c:numRef>
          </c:yVal>
          <c:smooth val="0"/>
        </c:ser>
        <c:ser>
          <c:idx val="46"/>
          <c:order val="4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Лист3!$C$49:$D$49</c:f>
              <c:numCache>
                <c:formatCode>General</c:formatCode>
                <c:ptCount val="2"/>
                <c:pt idx="0">
                  <c:v>1855.164</c:v>
                </c:pt>
                <c:pt idx="1">
                  <c:v>0.794</c:v>
                </c:pt>
              </c:numCache>
            </c:numRef>
          </c:yVal>
          <c:smooth val="0"/>
        </c:ser>
        <c:ser>
          <c:idx val="47"/>
          <c:order val="4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Лист3!$C$50:$D$50</c:f>
              <c:numCache>
                <c:formatCode>General</c:formatCode>
                <c:ptCount val="2"/>
                <c:pt idx="0">
                  <c:v>18319.66</c:v>
                </c:pt>
                <c:pt idx="1">
                  <c:v>0.803</c:v>
                </c:pt>
              </c:numCache>
            </c:numRef>
          </c:yVal>
          <c:smooth val="0"/>
        </c:ser>
        <c:ser>
          <c:idx val="48"/>
          <c:order val="4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Лист3!$C$51:$D$51</c:f>
              <c:numCache>
                <c:formatCode>General</c:formatCode>
                <c:ptCount val="2"/>
                <c:pt idx="0">
                  <c:v>1374.842</c:v>
                </c:pt>
                <c:pt idx="1">
                  <c:v>0.672</c:v>
                </c:pt>
              </c:numCache>
            </c:numRef>
          </c:yVal>
          <c:smooth val="0"/>
        </c:ser>
        <c:ser>
          <c:idx val="49"/>
          <c:order val="4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Лист3!$C$52:$D$52</c:f>
              <c:numCache>
                <c:formatCode>General</c:formatCode>
                <c:ptCount val="2"/>
                <c:pt idx="0">
                  <c:v>3270.638</c:v>
                </c:pt>
                <c:pt idx="1">
                  <c:v>0.847</c:v>
                </c:pt>
              </c:numCache>
            </c:numRef>
          </c:yVal>
          <c:smooth val="0"/>
        </c:ser>
        <c:ser>
          <c:idx val="50"/>
          <c:order val="5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Лист3!$C$53:$D$53</c:f>
              <c:numCache>
                <c:formatCode>General</c:formatCode>
                <c:ptCount val="2"/>
                <c:pt idx="0">
                  <c:v>4269.791</c:v>
                </c:pt>
                <c:pt idx="1">
                  <c:v>0.706</c:v>
                </c:pt>
              </c:numCache>
            </c:numRef>
          </c:yVal>
          <c:smooth val="0"/>
        </c:ser>
        <c:ser>
          <c:idx val="51"/>
          <c:order val="5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Лист3!$C$54:$D$54</c:f>
              <c:numCache>
                <c:formatCode>General</c:formatCode>
                <c:ptCount val="2"/>
                <c:pt idx="0">
                  <c:v>3025.894</c:v>
                </c:pt>
                <c:pt idx="1">
                  <c:v>0.858</c:v>
                </c:pt>
              </c:numCache>
            </c:numRef>
          </c:yVal>
          <c:smooth val="0"/>
        </c:ser>
        <c:ser>
          <c:idx val="52"/>
          <c:order val="5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Лист3!$C$55:$D$55</c:f>
              <c:numCache>
                <c:formatCode>General</c:formatCode>
                <c:ptCount val="2"/>
                <c:pt idx="0">
                  <c:v>16833.908</c:v>
                </c:pt>
                <c:pt idx="1">
                  <c:v>0.904</c:v>
                </c:pt>
              </c:numCache>
            </c:numRef>
          </c:yVal>
          <c:smooth val="0"/>
        </c:ser>
        <c:ser>
          <c:idx val="53"/>
          <c:order val="5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Лист3!$C$56:$D$56</c:f>
              <c:numCache>
                <c:formatCode>General</c:formatCode>
                <c:ptCount val="2"/>
                <c:pt idx="0">
                  <c:v>3590.766</c:v>
                </c:pt>
                <c:pt idx="1">
                  <c:v>0.757</c:v>
                </c:pt>
              </c:numCache>
            </c:numRef>
          </c:yVal>
          <c:smooth val="0"/>
        </c:ser>
        <c:ser>
          <c:idx val="54"/>
          <c:order val="5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Лист3!$C$57:$D$57</c:f>
              <c:numCache>
                <c:formatCode>General</c:formatCode>
                <c:ptCount val="2"/>
                <c:pt idx="0">
                  <c:v>4117.353</c:v>
                </c:pt>
                <c:pt idx="1">
                  <c:v>0.802</c:v>
                </c:pt>
              </c:numCache>
            </c:numRef>
          </c:yVal>
          <c:smooth val="0"/>
        </c:ser>
        <c:ser>
          <c:idx val="55"/>
          <c:order val="5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Лист3!$C$58:$D$58</c:f>
              <c:numCache>
                <c:formatCode>General</c:formatCode>
                <c:ptCount val="2"/>
                <c:pt idx="0">
                  <c:v>4151.492</c:v>
                </c:pt>
                <c:pt idx="1">
                  <c:v>0.878</c:v>
                </c:pt>
              </c:numCache>
            </c:numRef>
          </c:yVal>
          <c:smooth val="0"/>
        </c:ser>
        <c:ser>
          <c:idx val="56"/>
          <c:order val="5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Лист3!$C$59:$D$59</c:f>
              <c:numCache>
                <c:formatCode>General</c:formatCode>
                <c:ptCount val="2"/>
                <c:pt idx="0">
                  <c:v>781.092</c:v>
                </c:pt>
                <c:pt idx="1">
                  <c:v>0.667</c:v>
                </c:pt>
              </c:numCache>
            </c:numRef>
          </c:yVal>
          <c:smooth val="0"/>
        </c:ser>
        <c:ser>
          <c:idx val="57"/>
          <c:order val="5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Лист3!$C$60:$D$60</c:f>
              <c:numCache>
                <c:formatCode>General</c:formatCode>
                <c:ptCount val="2"/>
                <c:pt idx="0">
                  <c:v>1990.46</c:v>
                </c:pt>
                <c:pt idx="1">
                  <c:v>0.774</c:v>
                </c:pt>
              </c:numCache>
            </c:numRef>
          </c:yVal>
          <c:smooth val="0"/>
        </c:ser>
        <c:ser>
          <c:idx val="58"/>
          <c:order val="5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Лист3!$C$61:$D$61</c:f>
              <c:numCache>
                <c:formatCode>General</c:formatCode>
                <c:ptCount val="2"/>
                <c:pt idx="0">
                  <c:v>1530.116</c:v>
                </c:pt>
                <c:pt idx="1">
                  <c:v>0.7</c:v>
                </c:pt>
              </c:numCache>
            </c:numRef>
          </c:yVal>
          <c:smooth val="0"/>
        </c:ser>
        <c:ser>
          <c:idx val="59"/>
          <c:order val="5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Лист3!$C$62:$D$62</c:f>
              <c:numCache>
                <c:formatCode>General</c:formatCode>
                <c:ptCount val="2"/>
                <c:pt idx="0">
                  <c:v>136.495</c:v>
                </c:pt>
                <c:pt idx="1">
                  <c:v>0.532</c:v>
                </c:pt>
              </c:numCache>
            </c:numRef>
          </c:yVal>
          <c:smooth val="0"/>
        </c:ser>
        <c:ser>
          <c:idx val="60"/>
          <c:order val="6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Лист3!$C$63:$D$63</c:f>
              <c:numCache>
                <c:formatCode>General</c:formatCode>
                <c:ptCount val="2"/>
                <c:pt idx="0">
                  <c:v>9565.914</c:v>
                </c:pt>
                <c:pt idx="1">
                  <c:v>0.917</c:v>
                </c:pt>
              </c:numCache>
            </c:numRef>
          </c:yVal>
          <c:smooth val="0"/>
        </c:ser>
        <c:ser>
          <c:idx val="61"/>
          <c:order val="6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Лист3!$C$64:$D$64</c:f>
              <c:numCache>
                <c:formatCode>General</c:formatCode>
                <c:ptCount val="2"/>
                <c:pt idx="0">
                  <c:v>25175.221</c:v>
                </c:pt>
                <c:pt idx="1">
                  <c:v>0.953</c:v>
                </c:pt>
              </c:numCache>
            </c:numRef>
          </c:yVal>
          <c:smooth val="0"/>
        </c:ser>
        <c:ser>
          <c:idx val="62"/>
          <c:order val="6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Лист3!$C$65:$D$65</c:f>
              <c:numCache>
                <c:formatCode>General</c:formatCode>
                <c:ptCount val="2"/>
                <c:pt idx="0">
                  <c:v>11044.385</c:v>
                </c:pt>
                <c:pt idx="1">
                  <c:v>0.862</c:v>
                </c:pt>
              </c:numCache>
            </c:numRef>
          </c:yVal>
          <c:smooth val="0"/>
        </c:ser>
        <c:ser>
          <c:idx val="63"/>
          <c:order val="6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Лист3!$C$66:$D$66</c:f>
              <c:numCache>
                <c:formatCode>General</c:formatCode>
                <c:ptCount val="2"/>
                <c:pt idx="0">
                  <c:v>5932.573</c:v>
                </c:pt>
                <c:pt idx="1">
                  <c:v>0.821</c:v>
                </c:pt>
              </c:numCache>
            </c:numRef>
          </c:yVal>
          <c:smooth val="0"/>
        </c:ser>
        <c:ser>
          <c:idx val="64"/>
          <c:order val="6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Лист3!$C$67:$D$67</c:f>
              <c:numCache>
                <c:formatCode>General</c:formatCode>
                <c:ptCount val="2"/>
                <c:pt idx="0">
                  <c:v>456.636</c:v>
                </c:pt>
                <c:pt idx="1">
                  <c:v>0.562</c:v>
                </c:pt>
              </c:numCache>
            </c:numRef>
          </c:yVal>
          <c:smooth val="0"/>
        </c:ser>
        <c:ser>
          <c:idx val="65"/>
          <c:order val="6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Лист3!$C$68:$D$68</c:f>
              <c:numCache>
                <c:formatCode>General</c:formatCode>
                <c:ptCount val="2"/>
                <c:pt idx="0">
                  <c:v>1832.337</c:v>
                </c:pt>
                <c:pt idx="1">
                  <c:v>0.789</c:v>
                </c:pt>
              </c:numCache>
            </c:numRef>
          </c:yVal>
          <c:smooth val="0"/>
        </c:ser>
        <c:ser>
          <c:idx val="66"/>
          <c:order val="6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Лист3!$C$69:$D$69</c:f>
              <c:numCache>
                <c:formatCode>General</c:formatCode>
                <c:ptCount val="2"/>
                <c:pt idx="0">
                  <c:v>1133.929</c:v>
                </c:pt>
                <c:pt idx="1">
                  <c:v>0.702</c:v>
                </c:pt>
              </c:numCache>
            </c:numRef>
          </c:yVal>
          <c:smooth val="0"/>
        </c:ser>
        <c:ser>
          <c:idx val="67"/>
          <c:order val="6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Лист3!$C$70:$D$70</c:f>
              <c:numCache>
                <c:formatCode>General</c:formatCode>
                <c:ptCount val="2"/>
                <c:pt idx="0">
                  <c:v>1105.532</c:v>
                </c:pt>
                <c:pt idx="1">
                  <c:v>0.75</c:v>
                </c:pt>
              </c:numCache>
            </c:numRef>
          </c:yVal>
          <c:smooth val="0"/>
        </c:ser>
        <c:ser>
          <c:idx val="68"/>
          <c:order val="6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Лист3!$C$71:$D$71</c:f>
              <c:numCache>
                <c:formatCode>General</c:formatCode>
                <c:ptCount val="2"/>
                <c:pt idx="0">
                  <c:v>3783.082</c:v>
                </c:pt>
                <c:pt idx="1">
                  <c:v>0.865</c:v>
                </c:pt>
              </c:numCache>
            </c:numRef>
          </c:yVal>
          <c:smooth val="0"/>
        </c:ser>
        <c:ser>
          <c:idx val="69"/>
          <c:order val="6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Лист3!$C$72:$D$72</c:f>
              <c:numCache>
                <c:formatCode>General</c:formatCode>
                <c:ptCount val="2"/>
                <c:pt idx="0">
                  <c:v>4929.143</c:v>
                </c:pt>
                <c:pt idx="1">
                  <c:v>0.847</c:v>
                </c:pt>
              </c:numCache>
            </c:numRef>
          </c:yVal>
          <c:smooth val="0"/>
        </c:ser>
        <c:ser>
          <c:idx val="70"/>
          <c:order val="7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Лист3!$C$73:$D$73</c:f>
              <c:numCache>
                <c:formatCode>General</c:formatCode>
                <c:ptCount val="2"/>
                <c:pt idx="0">
                  <c:v>6430.623</c:v>
                </c:pt>
                <c:pt idx="1">
                  <c:v>0.816</c:v>
                </c:pt>
              </c:numCache>
            </c:numRef>
          </c:yVal>
          <c:smooth val="0"/>
        </c:ser>
        <c:ser>
          <c:idx val="71"/>
          <c:order val="7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Лист3!$C$74:$D$74</c:f>
              <c:numCache>
                <c:formatCode>General</c:formatCode>
                <c:ptCount val="2"/>
                <c:pt idx="0">
                  <c:v>2392.341</c:v>
                </c:pt>
                <c:pt idx="1">
                  <c:v>0.811</c:v>
                </c:pt>
              </c:numCache>
            </c:numRef>
          </c:yVal>
          <c:smooth val="0"/>
        </c:ser>
        <c:ser>
          <c:idx val="72"/>
          <c:order val="7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Лист3!$C$75:$D$75</c:f>
              <c:numCache>
                <c:formatCode>General</c:formatCode>
                <c:ptCount val="2"/>
                <c:pt idx="0">
                  <c:v>855.16</c:v>
                </c:pt>
                <c:pt idx="1">
                  <c:v>0.674</c:v>
                </c:pt>
              </c:numCache>
            </c:numRef>
          </c:yVal>
          <c:smooth val="0"/>
        </c:ser>
        <c:ser>
          <c:idx val="73"/>
          <c:order val="7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Лист3!$C$76:$D$76</c:f>
              <c:numCache>
                <c:formatCode>General</c:formatCode>
                <c:ptCount val="2"/>
                <c:pt idx="0">
                  <c:v>7967.004</c:v>
                </c:pt>
                <c:pt idx="1">
                  <c:v>0.853</c:v>
                </c:pt>
              </c:numCache>
            </c:numRef>
          </c:yVal>
          <c:smooth val="0"/>
        </c:ser>
        <c:ser>
          <c:idx val="74"/>
          <c:order val="7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Лист3!$C$77:$D$77</c:f>
              <c:numCache>
                <c:formatCode>General</c:formatCode>
                <c:ptCount val="2"/>
                <c:pt idx="0">
                  <c:v>4358.812</c:v>
                </c:pt>
                <c:pt idx="1">
                  <c:v>0.787</c:v>
                </c:pt>
              </c:numCache>
            </c:numRef>
          </c:yVal>
          <c:smooth val="0"/>
        </c:ser>
        <c:ser>
          <c:idx val="75"/>
          <c:order val="7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Лист3!$C$78:$D$78</c:f>
              <c:numCache>
                <c:formatCode>General</c:formatCode>
                <c:ptCount val="2"/>
                <c:pt idx="0">
                  <c:v>8306.774</c:v>
                </c:pt>
                <c:pt idx="1">
                  <c:v>0.932</c:v>
                </c:pt>
              </c:numCache>
            </c:numRef>
          </c:yVal>
          <c:smooth val="0"/>
        </c:ser>
        <c:ser>
          <c:idx val="76"/>
          <c:order val="7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Лист3!$C$79:$D$79</c:f>
              <c:numCache>
                <c:formatCode>General</c:formatCode>
                <c:ptCount val="2"/>
                <c:pt idx="0">
                  <c:v>1905.304</c:v>
                </c:pt>
                <c:pt idx="1">
                  <c:v>0.536</c:v>
                </c:pt>
              </c:numCache>
            </c:numRef>
          </c:yVal>
          <c:smooth val="0"/>
        </c:ser>
        <c:ser>
          <c:idx val="77"/>
          <c:order val="7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Лист3!$C$80:$D$80</c:f>
              <c:numCache>
                <c:formatCode>General</c:formatCode>
                <c:ptCount val="2"/>
                <c:pt idx="0">
                  <c:v>5164.363</c:v>
                </c:pt>
                <c:pt idx="1">
                  <c:v>0.855</c:v>
                </c:pt>
              </c:numCache>
            </c:numRef>
          </c:yVal>
          <c:smooth val="0"/>
        </c:ser>
        <c:ser>
          <c:idx val="78"/>
          <c:order val="7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Лист3!$C$81:$D$81</c:f>
              <c:numCache>
                <c:formatCode>General</c:formatCode>
                <c:ptCount val="2"/>
                <c:pt idx="0">
                  <c:v>6521.093</c:v>
                </c:pt>
                <c:pt idx="1">
                  <c:v>0.896</c:v>
                </c:pt>
              </c:numCache>
            </c:numRef>
          </c:yVal>
          <c:smooth val="0"/>
        </c:ser>
        <c:ser>
          <c:idx val="79"/>
          <c:order val="7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Лист3!$C$82:$D$82</c:f>
              <c:numCache>
                <c:formatCode>General</c:formatCode>
                <c:ptCount val="2"/>
                <c:pt idx="0">
                  <c:v>13393.901</c:v>
                </c:pt>
                <c:pt idx="1">
                  <c:v>0.924</c:v>
                </c:pt>
              </c:numCache>
            </c:numRef>
          </c:yVal>
          <c:smooth val="0"/>
        </c:ser>
        <c:ser>
          <c:idx val="80"/>
          <c:order val="8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Лист3!$C$83:$D$83</c:f>
              <c:numCache>
                <c:formatCode>General</c:formatCode>
                <c:ptCount val="2"/>
                <c:pt idx="0">
                  <c:v>2004.467</c:v>
                </c:pt>
                <c:pt idx="1">
                  <c:v>0.65</c:v>
                </c:pt>
              </c:numCache>
            </c:numRef>
          </c:yVal>
          <c:smooth val="0"/>
        </c:ser>
        <c:ser>
          <c:idx val="81"/>
          <c:order val="8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Лист3!$C$84:$D$84</c:f>
              <c:numCache>
                <c:formatCode>General</c:formatCode>
                <c:ptCount val="2"/>
                <c:pt idx="0">
                  <c:v>2243.403</c:v>
                </c:pt>
                <c:pt idx="1">
                  <c:v>0.755</c:v>
                </c:pt>
              </c:numCache>
            </c:numRef>
          </c:yVal>
          <c:smooth val="0"/>
        </c:ser>
        <c:ser>
          <c:idx val="82"/>
          <c:order val="8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Лист3!$C$85:$D$85</c:f>
              <c:numCache>
                <c:formatCode>General</c:formatCode>
                <c:ptCount val="2"/>
                <c:pt idx="0">
                  <c:v>77.852</c:v>
                </c:pt>
                <c:pt idx="1">
                  <c:v>0.538</c:v>
                </c:pt>
              </c:numCache>
            </c:numRef>
          </c:yVal>
          <c:smooth val="0"/>
        </c:ser>
        <c:ser>
          <c:idx val="83"/>
          <c:order val="8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Лист3!$C$86:$D$86</c:f>
              <c:numCache>
                <c:formatCode>General</c:formatCode>
                <c:ptCount val="2"/>
                <c:pt idx="0">
                  <c:v>5894.302</c:v>
                </c:pt>
                <c:pt idx="1">
                  <c:v>0.734</c:v>
                </c:pt>
              </c:numCache>
            </c:numRef>
          </c:yVal>
          <c:smooth val="0"/>
        </c:ser>
        <c:ser>
          <c:idx val="84"/>
          <c:order val="8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Лист3!$C$87:$D$87</c:f>
              <c:numCache>
                <c:formatCode>General</c:formatCode>
                <c:ptCount val="2"/>
                <c:pt idx="0">
                  <c:v>1349.973</c:v>
                </c:pt>
                <c:pt idx="1">
                  <c:v>0.735</c:v>
                </c:pt>
              </c:numCache>
            </c:numRef>
          </c:yVal>
          <c:smooth val="0"/>
        </c:ser>
        <c:ser>
          <c:idx val="85"/>
          <c:order val="8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Лист3!$C$88:$D$88</c:f>
              <c:numCache>
                <c:formatCode>General</c:formatCode>
                <c:ptCount val="2"/>
                <c:pt idx="0">
                  <c:v>2403.414</c:v>
                </c:pt>
                <c:pt idx="1">
                  <c:v>0.706</c:v>
                </c:pt>
              </c:numCache>
            </c:numRef>
          </c:yVal>
          <c:smooth val="0"/>
        </c:ser>
        <c:ser>
          <c:idx val="86"/>
          <c:order val="8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Лист3!$C$89:$D$89</c:f>
              <c:numCache>
                <c:formatCode>General</c:formatCode>
                <c:ptCount val="2"/>
                <c:pt idx="0">
                  <c:v>2477.062</c:v>
                </c:pt>
                <c:pt idx="1">
                  <c:v>0.791</c:v>
                </c:pt>
              </c:numCache>
            </c:numRef>
          </c:yVal>
          <c:smooth val="0"/>
        </c:ser>
        <c:ser>
          <c:idx val="87"/>
          <c:order val="8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Лист3!$C$90:$D$90</c:f>
              <c:numCache>
                <c:formatCode>General</c:formatCode>
                <c:ptCount val="2"/>
                <c:pt idx="0">
                  <c:v>1648.146</c:v>
                </c:pt>
                <c:pt idx="1">
                  <c:v>0.71</c:v>
                </c:pt>
              </c:numCache>
            </c:numRef>
          </c:yVal>
          <c:smooth val="0"/>
        </c:ser>
        <c:ser>
          <c:idx val="88"/>
          <c:order val="8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Лист3!$C$91:$D$91</c:f>
              <c:numCache>
                <c:formatCode>General</c:formatCode>
                <c:ptCount val="2"/>
                <c:pt idx="0">
                  <c:v>3549.848</c:v>
                </c:pt>
                <c:pt idx="1">
                  <c:v>0.751</c:v>
                </c:pt>
              </c:numCache>
            </c:numRef>
          </c:yVal>
          <c:smooth val="0"/>
        </c:ser>
        <c:ser>
          <c:idx val="89"/>
          <c:order val="8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Лист3!$C$92:$D$92</c:f>
              <c:numCache>
                <c:formatCode>General</c:formatCode>
                <c:ptCount val="2"/>
                <c:pt idx="0">
                  <c:v>2763.226</c:v>
                </c:pt>
                <c:pt idx="1">
                  <c:v>0.804</c:v>
                </c:pt>
              </c:numCache>
            </c:numRef>
          </c:yVal>
          <c:smooth val="0"/>
        </c:ser>
        <c:ser>
          <c:idx val="90"/>
          <c:order val="9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Лист3!$C$93:$D$93</c:f>
              <c:numCache>
                <c:formatCode>General</c:formatCode>
                <c:ptCount val="2"/>
                <c:pt idx="0">
                  <c:v>642.735</c:v>
                </c:pt>
                <c:pt idx="1">
                  <c:v>0.699</c:v>
                </c:pt>
              </c:numCache>
            </c:numRef>
          </c:yVal>
          <c:smooth val="0"/>
        </c:ser>
        <c:ser>
          <c:idx val="91"/>
          <c:order val="9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Лист3!$C$94:$D$94</c:f>
              <c:numCache>
                <c:formatCode>General</c:formatCode>
                <c:ptCount val="2"/>
                <c:pt idx="0">
                  <c:v>16482.789</c:v>
                </c:pt>
                <c:pt idx="1">
                  <c:v>0.92</c:v>
                </c:pt>
              </c:numCache>
            </c:numRef>
          </c:yVal>
          <c:smooth val="0"/>
        </c:ser>
        <c:ser>
          <c:idx val="92"/>
          <c:order val="9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Лист3!$C$95:$D$95</c:f>
              <c:numCache>
                <c:formatCode>General</c:formatCode>
                <c:ptCount val="2"/>
                <c:pt idx="0">
                  <c:v>7728.553</c:v>
                </c:pt>
                <c:pt idx="1">
                  <c:v>0.901</c:v>
                </c:pt>
              </c:numCache>
            </c:numRef>
          </c:yVal>
          <c:smooth val="0"/>
        </c:ser>
        <c:ser>
          <c:idx val="93"/>
          <c:order val="9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Лист3!$C$96:$D$96</c:f>
              <c:numCache>
                <c:formatCode>General</c:formatCode>
                <c:ptCount val="2"/>
                <c:pt idx="0">
                  <c:v>3813.49</c:v>
                </c:pt>
                <c:pt idx="1">
                  <c:v>0.831</c:v>
                </c:pt>
              </c:numCache>
            </c:numRef>
          </c:yVal>
          <c:smooth val="0"/>
        </c:ser>
        <c:ser>
          <c:idx val="94"/>
          <c:order val="9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Лист3!$C$97:$D$97</c:f>
              <c:numCache>
                <c:formatCode>General</c:formatCode>
                <c:ptCount val="2"/>
                <c:pt idx="0">
                  <c:v>6321.038</c:v>
                </c:pt>
                <c:pt idx="1">
                  <c:v>0.888</c:v>
                </c:pt>
              </c:numCache>
            </c:numRef>
          </c:yVal>
          <c:smooth val="0"/>
        </c:ser>
        <c:ser>
          <c:idx val="95"/>
          <c:order val="95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Лист3!$C$98:$D$98</c:f>
              <c:numCache>
                <c:formatCode>General</c:formatCode>
                <c:ptCount val="2"/>
                <c:pt idx="0">
                  <c:v>3297.068</c:v>
                </c:pt>
                <c:pt idx="1">
                  <c:v>0.843</c:v>
                </c:pt>
              </c:numCache>
            </c:numRef>
          </c:yVal>
          <c:smooth val="0"/>
        </c:ser>
        <c:ser>
          <c:idx val="96"/>
          <c:order val="96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Лист3!$C$99:$D$99</c:f>
              <c:numCache>
                <c:formatCode>General</c:formatCode>
                <c:ptCount val="2"/>
                <c:pt idx="0">
                  <c:v>8174.664</c:v>
                </c:pt>
                <c:pt idx="1">
                  <c:v>0.944</c:v>
                </c:pt>
              </c:numCache>
            </c:numRef>
          </c:yVal>
          <c:smooth val="0"/>
        </c:ser>
        <c:ser>
          <c:idx val="97"/>
          <c:order val="97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Лист3!$C$100:$D$100</c:f>
              <c:numCache>
                <c:formatCode>General</c:formatCode>
                <c:ptCount val="2"/>
                <c:pt idx="0">
                  <c:v>14939.232</c:v>
                </c:pt>
                <c:pt idx="1">
                  <c:v>0.933</c:v>
                </c:pt>
              </c:numCache>
            </c:numRef>
          </c:yVal>
          <c:smooth val="0"/>
        </c:ser>
        <c:ser>
          <c:idx val="98"/>
          <c:order val="98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Лист3!$C$101:$D$101</c:f>
              <c:numCache>
                <c:formatCode>General</c:formatCode>
                <c:ptCount val="2"/>
                <c:pt idx="0">
                  <c:v>449.184</c:v>
                </c:pt>
                <c:pt idx="1">
                  <c:v>0.77</c:v>
                </c:pt>
              </c:numCache>
            </c:numRef>
          </c:yVal>
          <c:smooth val="0"/>
        </c:ser>
        <c:ser>
          <c:idx val="99"/>
          <c:order val="99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Лист3!$C$102:$D$102</c:f>
              <c:numCache>
                <c:formatCode>General</c:formatCode>
                <c:ptCount val="2"/>
                <c:pt idx="0">
                  <c:v>1055.048</c:v>
                </c:pt>
                <c:pt idx="1">
                  <c:v>0.752</c:v>
                </c:pt>
              </c:numCache>
            </c:numRef>
          </c:yVal>
          <c:smooth val="0"/>
        </c:ser>
        <c:ser>
          <c:idx val="100"/>
          <c:order val="10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Лист3!$C$103:$D$103</c:f>
              <c:numCache>
                <c:formatCode>General</c:formatCode>
                <c:ptCount val="2"/>
                <c:pt idx="0">
                  <c:v>6464.149</c:v>
                </c:pt>
                <c:pt idx="1">
                  <c:v>0.871</c:v>
                </c:pt>
              </c:numCache>
            </c:numRef>
          </c:yVal>
          <c:smooth val="0"/>
        </c:ser>
        <c:ser>
          <c:idx val="101"/>
          <c:order val="10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Лист3!$C$104:$D$104</c:f>
              <c:numCache>
                <c:formatCode>General</c:formatCode>
                <c:ptCount val="2"/>
                <c:pt idx="0">
                  <c:v>4802.536</c:v>
                </c:pt>
                <c:pt idx="1">
                  <c:v>0.699</c:v>
                </c:pt>
              </c:numCache>
            </c:numRef>
          </c:yVal>
          <c:smooth val="0"/>
        </c:ser>
        <c:ser>
          <c:idx val="102"/>
          <c:order val="10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Лист3!$C$105:$D$105</c:f>
              <c:numCache>
                <c:formatCode>General</c:formatCode>
                <c:ptCount val="2"/>
                <c:pt idx="0">
                  <c:v>9744.465</c:v>
                </c:pt>
                <c:pt idx="1">
                  <c:v>0.903</c:v>
                </c:pt>
              </c:numCache>
            </c:numRef>
          </c:yVal>
          <c:smooth val="0"/>
        </c:ser>
        <c:ser>
          <c:idx val="103"/>
          <c:order val="103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Лист3!$C$106:$D$106</c:f>
              <c:numCache>
                <c:formatCode>General</c:formatCode>
                <c:ptCount val="2"/>
                <c:pt idx="0">
                  <c:v>1222.79</c:v>
                </c:pt>
                <c:pt idx="1">
                  <c:v>0.732</c:v>
                </c:pt>
              </c:numCache>
            </c:numRef>
          </c:yVal>
          <c:smooth val="0"/>
        </c:ser>
        <c:ser>
          <c:idx val="104"/>
          <c:order val="104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Лист3!$C$2:$D$2</c:f>
              <c:numCache>
                <c:formatCode>General</c:formatCode>
                <c:ptCount val="2"/>
                <c:pt idx="0">
                  <c:v>10285.652</c:v>
                </c:pt>
                <c:pt idx="1">
                  <c:v>0.939</c:v>
                </c:pt>
              </c:numCache>
            </c:numRef>
          </c:xVal>
          <c:yVal>
            <c:numRef>
              <c:f>Лист3!$C$107:$D$107</c:f>
              <c:numCache>
                <c:formatCode>General</c:formatCode>
                <c:ptCount val="2"/>
                <c:pt idx="0">
                  <c:v>8394.124</c:v>
                </c:pt>
                <c:pt idx="1">
                  <c:v>0.909</c:v>
                </c:pt>
              </c:numCache>
            </c:numRef>
          </c:yVal>
          <c:smooth val="0"/>
        </c:ser>
        <c:axId val="62852591"/>
        <c:axId val="8952751"/>
      </c:scatterChart>
      <c:valAx>
        <c:axId val="628525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52751"/>
        <c:crosses val="autoZero"/>
        <c:crossBetween val="midCat"/>
      </c:valAx>
      <c:valAx>
        <c:axId val="89527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525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Лист3!$C$2:$C$107</c:f>
              <c:numCache>
                <c:formatCode>General</c:formatCode>
                <c:ptCount val="106"/>
                <c:pt idx="0">
                  <c:v>10285.652</c:v>
                </c:pt>
                <c:pt idx="1">
                  <c:v>8356.128</c:v>
                </c:pt>
                <c:pt idx="2">
                  <c:v>1603.431</c:v>
                </c:pt>
                <c:pt idx="3">
                  <c:v>1770.442</c:v>
                </c:pt>
                <c:pt idx="4">
                  <c:v>1026.328</c:v>
                </c:pt>
                <c:pt idx="5">
                  <c:v>2904.432</c:v>
                </c:pt>
                <c:pt idx="6">
                  <c:v>1606.366</c:v>
                </c:pt>
                <c:pt idx="7">
                  <c:v>278.872</c:v>
                </c:pt>
                <c:pt idx="8">
                  <c:v>9814.278</c:v>
                </c:pt>
                <c:pt idx="9">
                  <c:v>3563.857</c:v>
                </c:pt>
                <c:pt idx="10">
                  <c:v>8387.617</c:v>
                </c:pt>
                <c:pt idx="11">
                  <c:v>4476.468</c:v>
                </c:pt>
                <c:pt idx="12">
                  <c:v>616.424</c:v>
                </c:pt>
                <c:pt idx="13">
                  <c:v>3109.717</c:v>
                </c:pt>
                <c:pt idx="14">
                  <c:v>1586.491</c:v>
                </c:pt>
                <c:pt idx="15">
                  <c:v>2383.731</c:v>
                </c:pt>
                <c:pt idx="16">
                  <c:v>5733.136</c:v>
                </c:pt>
                <c:pt idx="17">
                  <c:v>3876.491</c:v>
                </c:pt>
                <c:pt idx="18">
                  <c:v>3286.606</c:v>
                </c:pt>
                <c:pt idx="19">
                  <c:v>1034.607</c:v>
                </c:pt>
                <c:pt idx="20">
                  <c:v>24.416</c:v>
                </c:pt>
                <c:pt idx="21">
                  <c:v>297.805</c:v>
                </c:pt>
                <c:pt idx="22">
                  <c:v>567.311</c:v>
                </c:pt>
                <c:pt idx="23">
                  <c:v>7215.421</c:v>
                </c:pt>
                <c:pt idx="24">
                  <c:v>670.743</c:v>
                </c:pt>
                <c:pt idx="25">
                  <c:v>5923.484</c:v>
                </c:pt>
                <c:pt idx="26">
                  <c:v>5241.921</c:v>
                </c:pt>
                <c:pt idx="27">
                  <c:v>1742.948</c:v>
                </c:pt>
                <c:pt idx="28">
                  <c:v>6326.966</c:v>
                </c:pt>
                <c:pt idx="29">
                  <c:v>1442.182</c:v>
                </c:pt>
                <c:pt idx="30">
                  <c:v>1607.93</c:v>
                </c:pt>
                <c:pt idx="31">
                  <c:v>1022.157</c:v>
                </c:pt>
                <c:pt idx="32">
                  <c:v>6856.078</c:v>
                </c:pt>
                <c:pt idx="33">
                  <c:v>616.204</c:v>
                </c:pt>
                <c:pt idx="34">
                  <c:v>641.312</c:v>
                </c:pt>
                <c:pt idx="35">
                  <c:v>2225.566</c:v>
                </c:pt>
                <c:pt idx="36">
                  <c:v>2652.31</c:v>
                </c:pt>
                <c:pt idx="37">
                  <c:v>6025.225</c:v>
                </c:pt>
                <c:pt idx="38">
                  <c:v>51439.909</c:v>
                </c:pt>
                <c:pt idx="39">
                  <c:v>6154.83</c:v>
                </c:pt>
                <c:pt idx="40">
                  <c:v>5384.173</c:v>
                </c:pt>
                <c:pt idx="41">
                  <c:v>4727.602</c:v>
                </c:pt>
                <c:pt idx="42">
                  <c:v>15137.424</c:v>
                </c:pt>
                <c:pt idx="43">
                  <c:v>14997.217</c:v>
                </c:pt>
                <c:pt idx="44">
                  <c:v>4675.408</c:v>
                </c:pt>
                <c:pt idx="45">
                  <c:v>2943.79</c:v>
                </c:pt>
                <c:pt idx="46">
                  <c:v>1012.359</c:v>
                </c:pt>
                <c:pt idx="47">
                  <c:v>1855.164</c:v>
                </c:pt>
                <c:pt idx="48">
                  <c:v>18319.66</c:v>
                </c:pt>
                <c:pt idx="49">
                  <c:v>1374.842</c:v>
                </c:pt>
                <c:pt idx="50">
                  <c:v>3270.638</c:v>
                </c:pt>
                <c:pt idx="51">
                  <c:v>4269.791</c:v>
                </c:pt>
                <c:pt idx="52">
                  <c:v>3025.894</c:v>
                </c:pt>
                <c:pt idx="53">
                  <c:v>16833.908</c:v>
                </c:pt>
                <c:pt idx="54">
                  <c:v>3590.766</c:v>
                </c:pt>
                <c:pt idx="55">
                  <c:v>4117.353</c:v>
                </c:pt>
                <c:pt idx="56">
                  <c:v>4151.492</c:v>
                </c:pt>
                <c:pt idx="57">
                  <c:v>781.092</c:v>
                </c:pt>
                <c:pt idx="58">
                  <c:v>1990.46</c:v>
                </c:pt>
                <c:pt idx="59">
                  <c:v>1530.116</c:v>
                </c:pt>
                <c:pt idx="60">
                  <c:v>136.495</c:v>
                </c:pt>
                <c:pt idx="61">
                  <c:v>9565.914</c:v>
                </c:pt>
                <c:pt idx="62">
                  <c:v>25175.221</c:v>
                </c:pt>
                <c:pt idx="63">
                  <c:v>11044.385</c:v>
                </c:pt>
                <c:pt idx="64">
                  <c:v>5932.573</c:v>
                </c:pt>
                <c:pt idx="65">
                  <c:v>456.636</c:v>
                </c:pt>
                <c:pt idx="66">
                  <c:v>1832.337</c:v>
                </c:pt>
                <c:pt idx="67">
                  <c:v>1133.929</c:v>
                </c:pt>
                <c:pt idx="68">
                  <c:v>1105.532</c:v>
                </c:pt>
                <c:pt idx="69">
                  <c:v>3783.082</c:v>
                </c:pt>
                <c:pt idx="70">
                  <c:v>4929.143</c:v>
                </c:pt>
                <c:pt idx="71">
                  <c:v>6430.623</c:v>
                </c:pt>
                <c:pt idx="72">
                  <c:v>2392.341</c:v>
                </c:pt>
                <c:pt idx="73">
                  <c:v>855.16</c:v>
                </c:pt>
                <c:pt idx="74">
                  <c:v>7967.004</c:v>
                </c:pt>
                <c:pt idx="75">
                  <c:v>4358.812</c:v>
                </c:pt>
                <c:pt idx="76">
                  <c:v>8306.774</c:v>
                </c:pt>
                <c:pt idx="77">
                  <c:v>1905.304</c:v>
                </c:pt>
                <c:pt idx="78">
                  <c:v>5164.363</c:v>
                </c:pt>
                <c:pt idx="79">
                  <c:v>6521.093</c:v>
                </c:pt>
                <c:pt idx="80">
                  <c:v>13393.901</c:v>
                </c:pt>
                <c:pt idx="81">
                  <c:v>2004.467</c:v>
                </c:pt>
                <c:pt idx="82">
                  <c:v>2243.403</c:v>
                </c:pt>
                <c:pt idx="83">
                  <c:v>77.852</c:v>
                </c:pt>
                <c:pt idx="84">
                  <c:v>5894.302</c:v>
                </c:pt>
                <c:pt idx="85">
                  <c:v>1349.973</c:v>
                </c:pt>
                <c:pt idx="86">
                  <c:v>2403.414</c:v>
                </c:pt>
                <c:pt idx="87">
                  <c:v>2477.062</c:v>
                </c:pt>
                <c:pt idx="88">
                  <c:v>1648.146</c:v>
                </c:pt>
                <c:pt idx="89">
                  <c:v>3549.848</c:v>
                </c:pt>
                <c:pt idx="90">
                  <c:v>2763.226</c:v>
                </c:pt>
                <c:pt idx="91">
                  <c:v>642.735</c:v>
                </c:pt>
                <c:pt idx="92">
                  <c:v>16482.789</c:v>
                </c:pt>
                <c:pt idx="93">
                  <c:v>7728.553</c:v>
                </c:pt>
                <c:pt idx="94">
                  <c:v>3813.49</c:v>
                </c:pt>
                <c:pt idx="95">
                  <c:v>6321.038</c:v>
                </c:pt>
                <c:pt idx="96">
                  <c:v>3297.068</c:v>
                </c:pt>
                <c:pt idx="97">
                  <c:v>8174.664</c:v>
                </c:pt>
                <c:pt idx="98">
                  <c:v>14939.232</c:v>
                </c:pt>
                <c:pt idx="99">
                  <c:v>449.184</c:v>
                </c:pt>
                <c:pt idx="100">
                  <c:v>1055.048</c:v>
                </c:pt>
                <c:pt idx="101">
                  <c:v>6464.149</c:v>
                </c:pt>
                <c:pt idx="102">
                  <c:v>4802.536</c:v>
                </c:pt>
                <c:pt idx="103">
                  <c:v>9744.465</c:v>
                </c:pt>
                <c:pt idx="104">
                  <c:v>1222.79</c:v>
                </c:pt>
                <c:pt idx="105">
                  <c:v>8394.124</c:v>
                </c:pt>
              </c:numCache>
            </c:numRef>
          </c:xVal>
          <c:yVal>
            <c:numRef>
              <c:f>Лист3!$D$2:$D$107</c:f>
              <c:numCache>
                <c:formatCode>General</c:formatCode>
                <c:ptCount val="106"/>
                <c:pt idx="0">
                  <c:v>0.939</c:v>
                </c:pt>
                <c:pt idx="1">
                  <c:v>0.908</c:v>
                </c:pt>
                <c:pt idx="2">
                  <c:v>0.757</c:v>
                </c:pt>
                <c:pt idx="3">
                  <c:v>0.785</c:v>
                </c:pt>
                <c:pt idx="4">
                  <c:v>0.754</c:v>
                </c:pt>
                <c:pt idx="5">
                  <c:v>0.825</c:v>
                </c:pt>
                <c:pt idx="6">
                  <c:v>0.755</c:v>
                </c:pt>
                <c:pt idx="7">
                  <c:v>0.608</c:v>
                </c:pt>
                <c:pt idx="8">
                  <c:v>0.846</c:v>
                </c:pt>
                <c:pt idx="9">
                  <c:v>0.808</c:v>
                </c:pt>
                <c:pt idx="10">
                  <c:v>0.916</c:v>
                </c:pt>
                <c:pt idx="11">
                  <c:v>0.813</c:v>
                </c:pt>
                <c:pt idx="12">
                  <c:v>0.693</c:v>
                </c:pt>
                <c:pt idx="13">
                  <c:v>0.768</c:v>
                </c:pt>
                <c:pt idx="14">
                  <c:v>0.717</c:v>
                </c:pt>
                <c:pt idx="15">
                  <c:v>0.759</c:v>
                </c:pt>
                <c:pt idx="16">
                  <c:v>0.922</c:v>
                </c:pt>
                <c:pt idx="17">
                  <c:v>0.838</c:v>
                </c:pt>
                <c:pt idx="18">
                  <c:v>0.761</c:v>
                </c:pt>
                <c:pt idx="19">
                  <c:v>0.694</c:v>
                </c:pt>
                <c:pt idx="20">
                  <c:v>0.498</c:v>
                </c:pt>
                <c:pt idx="21">
                  <c:v>0.592</c:v>
                </c:pt>
                <c:pt idx="22">
                  <c:v>0.65</c:v>
                </c:pt>
                <c:pt idx="23">
                  <c:v>0.936</c:v>
                </c:pt>
                <c:pt idx="24">
                  <c:v>0.617</c:v>
                </c:pt>
                <c:pt idx="25">
                  <c:v>0.933</c:v>
                </c:pt>
                <c:pt idx="26">
                  <c:v>0.87</c:v>
                </c:pt>
                <c:pt idx="27">
                  <c:v>0.78</c:v>
                </c:pt>
                <c:pt idx="28">
                  <c:v>0.929</c:v>
                </c:pt>
                <c:pt idx="29">
                  <c:v>0.736</c:v>
                </c:pt>
                <c:pt idx="30">
                  <c:v>0.696</c:v>
                </c:pt>
                <c:pt idx="31">
                  <c:v>0.535</c:v>
                </c:pt>
                <c:pt idx="32">
                  <c:v>0.903</c:v>
                </c:pt>
                <c:pt idx="33">
                  <c:v>0.64</c:v>
                </c:pt>
                <c:pt idx="34">
                  <c:v>0.694</c:v>
                </c:pt>
                <c:pt idx="35">
                  <c:v>0.735</c:v>
                </c:pt>
                <c:pt idx="36">
                  <c:v>0.798</c:v>
                </c:pt>
                <c:pt idx="37">
                  <c:v>0.938</c:v>
                </c:pt>
                <c:pt idx="38">
                  <c:v>0.935</c:v>
                </c:pt>
                <c:pt idx="39">
                  <c:v>0.891</c:v>
                </c:pt>
                <c:pt idx="40">
                  <c:v>0.88</c:v>
                </c:pt>
                <c:pt idx="41">
                  <c:v>0.8</c:v>
                </c:pt>
                <c:pt idx="42">
                  <c:v>0.926</c:v>
                </c:pt>
                <c:pt idx="43">
                  <c:v>0.856</c:v>
                </c:pt>
                <c:pt idx="44">
                  <c:v>0.869</c:v>
                </c:pt>
                <c:pt idx="45">
                  <c:v>0.752</c:v>
                </c:pt>
                <c:pt idx="46">
                  <c:v>0.749</c:v>
                </c:pt>
                <c:pt idx="47">
                  <c:v>0.794</c:v>
                </c:pt>
                <c:pt idx="48">
                  <c:v>0.803</c:v>
                </c:pt>
                <c:pt idx="49">
                  <c:v>0.672</c:v>
                </c:pt>
                <c:pt idx="50">
                  <c:v>0.847</c:v>
                </c:pt>
                <c:pt idx="51">
                  <c:v>0.706</c:v>
                </c:pt>
                <c:pt idx="52">
                  <c:v>0.858</c:v>
                </c:pt>
                <c:pt idx="53">
                  <c:v>0.904</c:v>
                </c:pt>
                <c:pt idx="54">
                  <c:v>0.757</c:v>
                </c:pt>
                <c:pt idx="55">
                  <c:v>0.802</c:v>
                </c:pt>
                <c:pt idx="56">
                  <c:v>0.878</c:v>
                </c:pt>
                <c:pt idx="57">
                  <c:v>0.667</c:v>
                </c:pt>
                <c:pt idx="58">
                  <c:v>0.774</c:v>
                </c:pt>
                <c:pt idx="59">
                  <c:v>0.7</c:v>
                </c:pt>
                <c:pt idx="60">
                  <c:v>0.532</c:v>
                </c:pt>
                <c:pt idx="61">
                  <c:v>0.917</c:v>
                </c:pt>
                <c:pt idx="62">
                  <c:v>0.953</c:v>
                </c:pt>
                <c:pt idx="63">
                  <c:v>0.862</c:v>
                </c:pt>
                <c:pt idx="64">
                  <c:v>0.821</c:v>
                </c:pt>
                <c:pt idx="65">
                  <c:v>0.562</c:v>
                </c:pt>
                <c:pt idx="66">
                  <c:v>0.789</c:v>
                </c:pt>
                <c:pt idx="67">
                  <c:v>0.702</c:v>
                </c:pt>
                <c:pt idx="68">
                  <c:v>0.75</c:v>
                </c:pt>
                <c:pt idx="69">
                  <c:v>0.865</c:v>
                </c:pt>
                <c:pt idx="70">
                  <c:v>0.847</c:v>
                </c:pt>
                <c:pt idx="71">
                  <c:v>0.816</c:v>
                </c:pt>
                <c:pt idx="72">
                  <c:v>0.811</c:v>
                </c:pt>
                <c:pt idx="73">
                  <c:v>0.674</c:v>
                </c:pt>
                <c:pt idx="74">
                  <c:v>0.853</c:v>
                </c:pt>
                <c:pt idx="75">
                  <c:v>0.787</c:v>
                </c:pt>
                <c:pt idx="76">
                  <c:v>0.932</c:v>
                </c:pt>
                <c:pt idx="77">
                  <c:v>0.536</c:v>
                </c:pt>
                <c:pt idx="78">
                  <c:v>0.855</c:v>
                </c:pt>
                <c:pt idx="79">
                  <c:v>0.896</c:v>
                </c:pt>
                <c:pt idx="80">
                  <c:v>0.924</c:v>
                </c:pt>
                <c:pt idx="81">
                  <c:v>0.65</c:v>
                </c:pt>
                <c:pt idx="82">
                  <c:v>0.755</c:v>
                </c:pt>
                <c:pt idx="83">
                  <c:v>0.538</c:v>
                </c:pt>
                <c:pt idx="84">
                  <c:v>0.734</c:v>
                </c:pt>
                <c:pt idx="85">
                  <c:v>0.735</c:v>
                </c:pt>
                <c:pt idx="86">
                  <c:v>0.706</c:v>
                </c:pt>
                <c:pt idx="87">
                  <c:v>0.791</c:v>
                </c:pt>
                <c:pt idx="88">
                  <c:v>0.71</c:v>
                </c:pt>
                <c:pt idx="89">
                  <c:v>0.751</c:v>
                </c:pt>
                <c:pt idx="90">
                  <c:v>0.804</c:v>
                </c:pt>
                <c:pt idx="91">
                  <c:v>0.699</c:v>
                </c:pt>
                <c:pt idx="92">
                  <c:v>0.92</c:v>
                </c:pt>
                <c:pt idx="93">
                  <c:v>0.901</c:v>
                </c:pt>
                <c:pt idx="94">
                  <c:v>0.831</c:v>
                </c:pt>
                <c:pt idx="95">
                  <c:v>0.888</c:v>
                </c:pt>
                <c:pt idx="96">
                  <c:v>0.843</c:v>
                </c:pt>
                <c:pt idx="97">
                  <c:v>0.944</c:v>
                </c:pt>
                <c:pt idx="98">
                  <c:v>0.933</c:v>
                </c:pt>
                <c:pt idx="99">
                  <c:v>0.77</c:v>
                </c:pt>
                <c:pt idx="100">
                  <c:v>0.752</c:v>
                </c:pt>
                <c:pt idx="101">
                  <c:v>0.871</c:v>
                </c:pt>
                <c:pt idx="102">
                  <c:v>0.699</c:v>
                </c:pt>
                <c:pt idx="103">
                  <c:v>0.903</c:v>
                </c:pt>
                <c:pt idx="104">
                  <c:v>0.732</c:v>
                </c:pt>
                <c:pt idx="105">
                  <c:v>0.909</c:v>
                </c:pt>
              </c:numCache>
            </c:numRef>
          </c:yVal>
          <c:smooth val="0"/>
        </c:ser>
        <c:axId val="32174973"/>
        <c:axId val="22668530"/>
      </c:scatterChart>
      <c:valAx>
        <c:axId val="321749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68530"/>
        <c:crosses val="autoZero"/>
        <c:crossBetween val="midCat"/>
      </c:valAx>
      <c:valAx>
        <c:axId val="226685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1749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7173993350573"/>
          <c:y val="0.0745908917924648"/>
          <c:w val="0.789804211304027"/>
          <c:h val="0.77216795636179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Pt>
            <c:idx val="0"/>
            <c:spPr>
              <a:solidFill>
                <a:srgbClr val="99ccff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99ccff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99ccff"/>
              </a:solidFill>
              <a:ln w="28440">
                <a:noFill/>
              </a:ln>
            </c:spPr>
          </c:dPt>
          <c:dPt>
            <c:idx val="105"/>
            <c:spPr>
              <a:solidFill>
                <a:srgbClr val="99ccff"/>
              </a:solidFill>
              <a:ln w="28440">
                <a:noFill/>
              </a:ln>
            </c:spPr>
          </c:dPt>
          <c:dLbls>
            <c:numFmt formatCode="General" sourceLinked="1"/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5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Лист3!$C$2:$C$107</c:f>
              <c:numCache>
                <c:formatCode>General</c:formatCode>
                <c:ptCount val="106"/>
                <c:pt idx="0">
                  <c:v>10285.652</c:v>
                </c:pt>
                <c:pt idx="1">
                  <c:v>8356.128</c:v>
                </c:pt>
                <c:pt idx="2">
                  <c:v>1603.431</c:v>
                </c:pt>
                <c:pt idx="3">
                  <c:v>1770.442</c:v>
                </c:pt>
                <c:pt idx="4">
                  <c:v>1026.328</c:v>
                </c:pt>
                <c:pt idx="5">
                  <c:v>2904.432</c:v>
                </c:pt>
                <c:pt idx="6">
                  <c:v>1606.366</c:v>
                </c:pt>
                <c:pt idx="7">
                  <c:v>278.872</c:v>
                </c:pt>
                <c:pt idx="8">
                  <c:v>9814.278</c:v>
                </c:pt>
                <c:pt idx="9">
                  <c:v>3563.857</c:v>
                </c:pt>
                <c:pt idx="10">
                  <c:v>8387.617</c:v>
                </c:pt>
                <c:pt idx="11">
                  <c:v>4476.468</c:v>
                </c:pt>
                <c:pt idx="12">
                  <c:v>616.424</c:v>
                </c:pt>
                <c:pt idx="13">
                  <c:v>3109.717</c:v>
                </c:pt>
                <c:pt idx="14">
                  <c:v>1586.491</c:v>
                </c:pt>
                <c:pt idx="15">
                  <c:v>2383.731</c:v>
                </c:pt>
                <c:pt idx="16">
                  <c:v>5733.136</c:v>
                </c:pt>
                <c:pt idx="17">
                  <c:v>3876.491</c:v>
                </c:pt>
                <c:pt idx="18">
                  <c:v>3286.606</c:v>
                </c:pt>
                <c:pt idx="19">
                  <c:v>1034.607</c:v>
                </c:pt>
                <c:pt idx="20">
                  <c:v>24.416</c:v>
                </c:pt>
                <c:pt idx="21">
                  <c:v>297.805</c:v>
                </c:pt>
                <c:pt idx="22">
                  <c:v>567.311</c:v>
                </c:pt>
                <c:pt idx="23">
                  <c:v>7215.421</c:v>
                </c:pt>
                <c:pt idx="24">
                  <c:v>670.743</c:v>
                </c:pt>
                <c:pt idx="25">
                  <c:v>5923.484</c:v>
                </c:pt>
                <c:pt idx="26">
                  <c:v>5241.921</c:v>
                </c:pt>
                <c:pt idx="27">
                  <c:v>1742.948</c:v>
                </c:pt>
                <c:pt idx="28">
                  <c:v>6326.966</c:v>
                </c:pt>
                <c:pt idx="29">
                  <c:v>1442.182</c:v>
                </c:pt>
                <c:pt idx="30">
                  <c:v>1607.93</c:v>
                </c:pt>
                <c:pt idx="31">
                  <c:v>1022.157</c:v>
                </c:pt>
                <c:pt idx="32">
                  <c:v>6856.078</c:v>
                </c:pt>
                <c:pt idx="33">
                  <c:v>616.204</c:v>
                </c:pt>
                <c:pt idx="34">
                  <c:v>641.312</c:v>
                </c:pt>
                <c:pt idx="35">
                  <c:v>2225.566</c:v>
                </c:pt>
                <c:pt idx="36">
                  <c:v>2652.31</c:v>
                </c:pt>
                <c:pt idx="37">
                  <c:v>6025.225</c:v>
                </c:pt>
                <c:pt idx="38">
                  <c:v>51439.909</c:v>
                </c:pt>
                <c:pt idx="39">
                  <c:v>6154.83</c:v>
                </c:pt>
                <c:pt idx="40">
                  <c:v>5384.173</c:v>
                </c:pt>
                <c:pt idx="41">
                  <c:v>4727.602</c:v>
                </c:pt>
                <c:pt idx="42">
                  <c:v>15137.424</c:v>
                </c:pt>
                <c:pt idx="43">
                  <c:v>14997.217</c:v>
                </c:pt>
                <c:pt idx="44">
                  <c:v>4675.408</c:v>
                </c:pt>
                <c:pt idx="45">
                  <c:v>2943.79</c:v>
                </c:pt>
                <c:pt idx="46">
                  <c:v>1012.359</c:v>
                </c:pt>
                <c:pt idx="47">
                  <c:v>1855.164</c:v>
                </c:pt>
                <c:pt idx="48">
                  <c:v>18319.66</c:v>
                </c:pt>
                <c:pt idx="49">
                  <c:v>1374.842</c:v>
                </c:pt>
                <c:pt idx="50">
                  <c:v>3270.638</c:v>
                </c:pt>
                <c:pt idx="51">
                  <c:v>4269.791</c:v>
                </c:pt>
                <c:pt idx="52">
                  <c:v>3025.894</c:v>
                </c:pt>
                <c:pt idx="53">
                  <c:v>16833.908</c:v>
                </c:pt>
                <c:pt idx="54">
                  <c:v>3590.766</c:v>
                </c:pt>
                <c:pt idx="55">
                  <c:v>4117.353</c:v>
                </c:pt>
                <c:pt idx="56">
                  <c:v>4151.492</c:v>
                </c:pt>
                <c:pt idx="57">
                  <c:v>781.092</c:v>
                </c:pt>
                <c:pt idx="58">
                  <c:v>1990.46</c:v>
                </c:pt>
                <c:pt idx="59">
                  <c:v>1530.116</c:v>
                </c:pt>
                <c:pt idx="60">
                  <c:v>136.495</c:v>
                </c:pt>
                <c:pt idx="61">
                  <c:v>9565.914</c:v>
                </c:pt>
                <c:pt idx="62">
                  <c:v>25175.221</c:v>
                </c:pt>
                <c:pt idx="63">
                  <c:v>11044.385</c:v>
                </c:pt>
                <c:pt idx="64">
                  <c:v>5932.573</c:v>
                </c:pt>
                <c:pt idx="65">
                  <c:v>456.636</c:v>
                </c:pt>
                <c:pt idx="66">
                  <c:v>1832.337</c:v>
                </c:pt>
                <c:pt idx="67">
                  <c:v>1133.929</c:v>
                </c:pt>
                <c:pt idx="68">
                  <c:v>1105.532</c:v>
                </c:pt>
                <c:pt idx="69">
                  <c:v>3783.082</c:v>
                </c:pt>
                <c:pt idx="70">
                  <c:v>4929.143</c:v>
                </c:pt>
                <c:pt idx="71">
                  <c:v>6430.623</c:v>
                </c:pt>
                <c:pt idx="72">
                  <c:v>2392.341</c:v>
                </c:pt>
                <c:pt idx="73">
                  <c:v>855.16</c:v>
                </c:pt>
                <c:pt idx="74">
                  <c:v>7967.004</c:v>
                </c:pt>
                <c:pt idx="75">
                  <c:v>4358.812</c:v>
                </c:pt>
                <c:pt idx="76">
                  <c:v>8306.774</c:v>
                </c:pt>
                <c:pt idx="77">
                  <c:v>1905.304</c:v>
                </c:pt>
                <c:pt idx="78">
                  <c:v>5164.363</c:v>
                </c:pt>
                <c:pt idx="79">
                  <c:v>6521.093</c:v>
                </c:pt>
                <c:pt idx="80">
                  <c:v>13393.901</c:v>
                </c:pt>
                <c:pt idx="81">
                  <c:v>2004.467</c:v>
                </c:pt>
                <c:pt idx="82">
                  <c:v>2243.403</c:v>
                </c:pt>
                <c:pt idx="83">
                  <c:v>77.852</c:v>
                </c:pt>
                <c:pt idx="84">
                  <c:v>5894.302</c:v>
                </c:pt>
                <c:pt idx="85">
                  <c:v>1349.973</c:v>
                </c:pt>
                <c:pt idx="86">
                  <c:v>2403.414</c:v>
                </c:pt>
                <c:pt idx="87">
                  <c:v>2477.062</c:v>
                </c:pt>
                <c:pt idx="88">
                  <c:v>1648.146</c:v>
                </c:pt>
                <c:pt idx="89">
                  <c:v>3549.848</c:v>
                </c:pt>
                <c:pt idx="90">
                  <c:v>2763.226</c:v>
                </c:pt>
                <c:pt idx="91">
                  <c:v>642.735</c:v>
                </c:pt>
                <c:pt idx="92">
                  <c:v>16482.789</c:v>
                </c:pt>
                <c:pt idx="93">
                  <c:v>7728.553</c:v>
                </c:pt>
                <c:pt idx="94">
                  <c:v>3813.49</c:v>
                </c:pt>
                <c:pt idx="95">
                  <c:v>6321.038</c:v>
                </c:pt>
                <c:pt idx="96">
                  <c:v>3297.068</c:v>
                </c:pt>
                <c:pt idx="97">
                  <c:v>8174.664</c:v>
                </c:pt>
                <c:pt idx="98">
                  <c:v>14939.232</c:v>
                </c:pt>
                <c:pt idx="99">
                  <c:v>449.184</c:v>
                </c:pt>
                <c:pt idx="100">
                  <c:v>1055.048</c:v>
                </c:pt>
                <c:pt idx="101">
                  <c:v>6464.149</c:v>
                </c:pt>
                <c:pt idx="102">
                  <c:v>4802.536</c:v>
                </c:pt>
                <c:pt idx="103">
                  <c:v>9744.465</c:v>
                </c:pt>
                <c:pt idx="104">
                  <c:v>1222.79</c:v>
                </c:pt>
                <c:pt idx="105">
                  <c:v>8394.124</c:v>
                </c:pt>
              </c:numCache>
            </c:numRef>
          </c:xVal>
          <c:yVal>
            <c:numRef>
              <c:f>Лист3!$D$2:$D$107</c:f>
              <c:numCache>
                <c:formatCode>General</c:formatCode>
                <c:ptCount val="106"/>
                <c:pt idx="0">
                  <c:v>0.939</c:v>
                </c:pt>
                <c:pt idx="1">
                  <c:v>0.908</c:v>
                </c:pt>
                <c:pt idx="2">
                  <c:v>0.757</c:v>
                </c:pt>
                <c:pt idx="3">
                  <c:v>0.785</c:v>
                </c:pt>
                <c:pt idx="4">
                  <c:v>0.754</c:v>
                </c:pt>
                <c:pt idx="5">
                  <c:v>0.825</c:v>
                </c:pt>
                <c:pt idx="6">
                  <c:v>0.755</c:v>
                </c:pt>
                <c:pt idx="7">
                  <c:v>0.608</c:v>
                </c:pt>
                <c:pt idx="8">
                  <c:v>0.846</c:v>
                </c:pt>
                <c:pt idx="9">
                  <c:v>0.808</c:v>
                </c:pt>
                <c:pt idx="10">
                  <c:v>0.916</c:v>
                </c:pt>
                <c:pt idx="11">
                  <c:v>0.813</c:v>
                </c:pt>
                <c:pt idx="12">
                  <c:v>0.693</c:v>
                </c:pt>
                <c:pt idx="13">
                  <c:v>0.768</c:v>
                </c:pt>
                <c:pt idx="14">
                  <c:v>0.717</c:v>
                </c:pt>
                <c:pt idx="15">
                  <c:v>0.759</c:v>
                </c:pt>
                <c:pt idx="16">
                  <c:v>0.922</c:v>
                </c:pt>
                <c:pt idx="17">
                  <c:v>0.838</c:v>
                </c:pt>
                <c:pt idx="18">
                  <c:v>0.761</c:v>
                </c:pt>
                <c:pt idx="19">
                  <c:v>0.694</c:v>
                </c:pt>
                <c:pt idx="20">
                  <c:v>0.498</c:v>
                </c:pt>
                <c:pt idx="21">
                  <c:v>0.592</c:v>
                </c:pt>
                <c:pt idx="22">
                  <c:v>0.65</c:v>
                </c:pt>
                <c:pt idx="23">
                  <c:v>0.936</c:v>
                </c:pt>
                <c:pt idx="24">
                  <c:v>0.617</c:v>
                </c:pt>
                <c:pt idx="25">
                  <c:v>0.933</c:v>
                </c:pt>
                <c:pt idx="26">
                  <c:v>0.87</c:v>
                </c:pt>
                <c:pt idx="27">
                  <c:v>0.78</c:v>
                </c:pt>
                <c:pt idx="28">
                  <c:v>0.929</c:v>
                </c:pt>
                <c:pt idx="29">
                  <c:v>0.736</c:v>
                </c:pt>
                <c:pt idx="30">
                  <c:v>0.696</c:v>
                </c:pt>
                <c:pt idx="31">
                  <c:v>0.535</c:v>
                </c:pt>
                <c:pt idx="32">
                  <c:v>0.903</c:v>
                </c:pt>
                <c:pt idx="33">
                  <c:v>0.64</c:v>
                </c:pt>
                <c:pt idx="34">
                  <c:v>0.694</c:v>
                </c:pt>
                <c:pt idx="35">
                  <c:v>0.735</c:v>
                </c:pt>
                <c:pt idx="36">
                  <c:v>0.798</c:v>
                </c:pt>
                <c:pt idx="37">
                  <c:v>0.938</c:v>
                </c:pt>
                <c:pt idx="38">
                  <c:v>0.935</c:v>
                </c:pt>
                <c:pt idx="39">
                  <c:v>0.891</c:v>
                </c:pt>
                <c:pt idx="40">
                  <c:v>0.88</c:v>
                </c:pt>
                <c:pt idx="41">
                  <c:v>0.8</c:v>
                </c:pt>
                <c:pt idx="42">
                  <c:v>0.926</c:v>
                </c:pt>
                <c:pt idx="43">
                  <c:v>0.856</c:v>
                </c:pt>
                <c:pt idx="44">
                  <c:v>0.869</c:v>
                </c:pt>
                <c:pt idx="45">
                  <c:v>0.752</c:v>
                </c:pt>
                <c:pt idx="46">
                  <c:v>0.749</c:v>
                </c:pt>
                <c:pt idx="47">
                  <c:v>0.794</c:v>
                </c:pt>
                <c:pt idx="48">
                  <c:v>0.803</c:v>
                </c:pt>
                <c:pt idx="49">
                  <c:v>0.672</c:v>
                </c:pt>
                <c:pt idx="50">
                  <c:v>0.847</c:v>
                </c:pt>
                <c:pt idx="51">
                  <c:v>0.706</c:v>
                </c:pt>
                <c:pt idx="52">
                  <c:v>0.858</c:v>
                </c:pt>
                <c:pt idx="53">
                  <c:v>0.904</c:v>
                </c:pt>
                <c:pt idx="54">
                  <c:v>0.757</c:v>
                </c:pt>
                <c:pt idx="55">
                  <c:v>0.802</c:v>
                </c:pt>
                <c:pt idx="56">
                  <c:v>0.878</c:v>
                </c:pt>
                <c:pt idx="57">
                  <c:v>0.667</c:v>
                </c:pt>
                <c:pt idx="58">
                  <c:v>0.774</c:v>
                </c:pt>
                <c:pt idx="59">
                  <c:v>0.7</c:v>
                </c:pt>
                <c:pt idx="60">
                  <c:v>0.532</c:v>
                </c:pt>
                <c:pt idx="61">
                  <c:v>0.917</c:v>
                </c:pt>
                <c:pt idx="62">
                  <c:v>0.953</c:v>
                </c:pt>
                <c:pt idx="63">
                  <c:v>0.862</c:v>
                </c:pt>
                <c:pt idx="64">
                  <c:v>0.821</c:v>
                </c:pt>
                <c:pt idx="65">
                  <c:v>0.562</c:v>
                </c:pt>
                <c:pt idx="66">
                  <c:v>0.789</c:v>
                </c:pt>
                <c:pt idx="67">
                  <c:v>0.702</c:v>
                </c:pt>
                <c:pt idx="68">
                  <c:v>0.75</c:v>
                </c:pt>
                <c:pt idx="69">
                  <c:v>0.865</c:v>
                </c:pt>
                <c:pt idx="70">
                  <c:v>0.847</c:v>
                </c:pt>
                <c:pt idx="71">
                  <c:v>0.816</c:v>
                </c:pt>
                <c:pt idx="72">
                  <c:v>0.811</c:v>
                </c:pt>
                <c:pt idx="73">
                  <c:v>0.674</c:v>
                </c:pt>
                <c:pt idx="74">
                  <c:v>0.853</c:v>
                </c:pt>
                <c:pt idx="75">
                  <c:v>0.787</c:v>
                </c:pt>
                <c:pt idx="76">
                  <c:v>0.932</c:v>
                </c:pt>
                <c:pt idx="77">
                  <c:v>0.536</c:v>
                </c:pt>
                <c:pt idx="78">
                  <c:v>0.855</c:v>
                </c:pt>
                <c:pt idx="79">
                  <c:v>0.896</c:v>
                </c:pt>
                <c:pt idx="80">
                  <c:v>0.924</c:v>
                </c:pt>
                <c:pt idx="81">
                  <c:v>0.65</c:v>
                </c:pt>
                <c:pt idx="82">
                  <c:v>0.755</c:v>
                </c:pt>
                <c:pt idx="83">
                  <c:v>0.538</c:v>
                </c:pt>
                <c:pt idx="84">
                  <c:v>0.734</c:v>
                </c:pt>
                <c:pt idx="85">
                  <c:v>0.735</c:v>
                </c:pt>
                <c:pt idx="86">
                  <c:v>0.706</c:v>
                </c:pt>
                <c:pt idx="87">
                  <c:v>0.791</c:v>
                </c:pt>
                <c:pt idx="88">
                  <c:v>0.71</c:v>
                </c:pt>
                <c:pt idx="89">
                  <c:v>0.751</c:v>
                </c:pt>
                <c:pt idx="90">
                  <c:v>0.804</c:v>
                </c:pt>
                <c:pt idx="91">
                  <c:v>0.699</c:v>
                </c:pt>
                <c:pt idx="92">
                  <c:v>0.92</c:v>
                </c:pt>
                <c:pt idx="93">
                  <c:v>0.901</c:v>
                </c:pt>
                <c:pt idx="94">
                  <c:v>0.831</c:v>
                </c:pt>
                <c:pt idx="95">
                  <c:v>0.888</c:v>
                </c:pt>
                <c:pt idx="96">
                  <c:v>0.843</c:v>
                </c:pt>
                <c:pt idx="97">
                  <c:v>0.944</c:v>
                </c:pt>
                <c:pt idx="98">
                  <c:v>0.933</c:v>
                </c:pt>
                <c:pt idx="99">
                  <c:v>0.77</c:v>
                </c:pt>
                <c:pt idx="100">
                  <c:v>0.752</c:v>
                </c:pt>
                <c:pt idx="101">
                  <c:v>0.871</c:v>
                </c:pt>
                <c:pt idx="102">
                  <c:v>0.699</c:v>
                </c:pt>
                <c:pt idx="103">
                  <c:v>0.903</c:v>
                </c:pt>
                <c:pt idx="104">
                  <c:v>0.732</c:v>
                </c:pt>
                <c:pt idx="105">
                  <c:v>0.909</c:v>
                </c:pt>
              </c:numCache>
            </c:numRef>
          </c:yVal>
          <c:smooth val="0"/>
        </c:ser>
        <c:axId val="77974228"/>
        <c:axId val="66433497"/>
      </c:scatterChart>
      <c:valAx>
        <c:axId val="779742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Споживання електроенергії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433497"/>
        <c:crosses val="autoZero"/>
        <c:crossBetween val="midCat"/>
      </c:valAx>
      <c:valAx>
        <c:axId val="66433497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Індекс людського розвитку</a:t>
                </a:r>
              </a:p>
            </c:rich>
          </c:tx>
          <c:layout>
            <c:manualLayout>
              <c:xMode val="edge"/>
              <c:yMode val="edge"/>
              <c:x val="0"/>
              <c:y val="0.1462641126474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742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Лист4!$I$56:$I$70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Лист4!$J$56:$J$70</c:f>
              <c:numCache>
                <c:formatCode>General</c:formatCode>
                <c:ptCount val="15"/>
                <c:pt idx="0">
                  <c:v>15</c:v>
                </c:pt>
                <c:pt idx="1">
                  <c:v>23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6502087"/>
        <c:axId val="77083162"/>
      </c:lineChart>
      <c:catAx>
        <c:axId val="36502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083162"/>
        <c:crosses val="autoZero"/>
        <c:auto val="1"/>
        <c:lblAlgn val="ctr"/>
        <c:lblOffset val="100"/>
      </c:catAx>
      <c:valAx>
        <c:axId val="770831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5020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9095033573287"/>
          <c:y val="0.034"/>
          <c:w val="0.803520658157401"/>
          <c:h val="0.92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Лист4!$B$1:$B$106</c:f>
              <c:strCache>
                <c:ptCount val="106"/>
                <c:pt idx="0">
                  <c:v>Гаити</c:v>
                </c:pt>
                <c:pt idx="1">
                  <c:v>Танзания</c:v>
                </c:pt>
                <c:pt idx="2">
                  <c:v>Нигерия</c:v>
                </c:pt>
                <c:pt idx="3">
                  <c:v>Бангла­деш</c:v>
                </c:pt>
                <c:pt idx="4">
                  <c:v>Гана</c:v>
                </c:pt>
                <c:pt idx="5">
                  <c:v>Шри-Ланка</c:v>
                </c:pt>
                <c:pt idx="6">
                  <c:v>Паки­стан</c:v>
                </c:pt>
                <c:pt idx="7">
                  <c:v>Гватемала</c:v>
                </c:pt>
                <c:pt idx="8">
                  <c:v>Индия</c:v>
                </c:pt>
                <c:pt idx="9">
                  <c:v>Боливия</c:v>
                </c:pt>
                <c:pt idx="10">
                  <c:v>Индо­незия</c:v>
                </c:pt>
                <c:pt idx="11">
                  <c:v>Филип­пины</c:v>
                </c:pt>
                <c:pt idx="12">
                  <c:v>Гондурас</c:v>
                </c:pt>
                <c:pt idx="13">
                  <c:v>Марокко</c:v>
                </c:pt>
                <c:pt idx="14">
                  <c:v>Сальва­дор</c:v>
                </c:pt>
                <c:pt idx="15">
                  <c:v>Колумбия</c:v>
                </c:pt>
                <c:pt idx="16">
                  <c:v>Зимбабве</c:v>
                </c:pt>
                <c:pt idx="17">
                  <c:v>Алжир</c:v>
                </c:pt>
                <c:pt idx="18">
                  <c:v>Вьетнам</c:v>
                </c:pt>
                <c:pt idx="19">
                  <c:v>Эквадор</c:v>
                </c:pt>
                <c:pt idx="20">
                  <c:v>Перу</c:v>
                </c:pt>
                <c:pt idx="21">
                  <c:v>Парагвай</c:v>
                </c:pt>
                <c:pt idx="22">
                  <c:v>Ямайка</c:v>
                </c:pt>
                <c:pt idx="23">
                  <c:v>Тунис</c:v>
                </c:pt>
                <c:pt idx="24">
                  <c:v>Кыргыз­стан</c:v>
                </c:pt>
                <c:pt idx="25">
                  <c:v>Домини­кана</c:v>
                </c:pt>
                <c:pt idx="26">
                  <c:v>Молдова</c:v>
                </c:pt>
                <c:pt idx="27">
                  <c:v>Ботсвана</c:v>
                </c:pt>
                <c:pt idx="28">
                  <c:v>Азербай­джан</c:v>
                </c:pt>
                <c:pt idx="29">
                  <c:v>Армения</c:v>
                </c:pt>
                <c:pt idx="30">
                  <c:v>Египет</c:v>
                </c:pt>
                <c:pt idx="31">
                  <c:v>Узбеки­стан</c:v>
                </c:pt>
                <c:pt idx="32">
                  <c:v>Грузия</c:v>
                </c:pt>
                <c:pt idx="33">
                  <c:v>Албания</c:v>
                </c:pt>
                <c:pt idx="34">
                  <c:v>Панама</c:v>
                </c:pt>
                <c:pt idx="35">
                  <c:v>Коста-Рика</c:v>
                </c:pt>
                <c:pt idx="36">
                  <c:v>Сирия</c:v>
                </c:pt>
                <c:pt idx="37">
                  <c:v>Мексика</c:v>
                </c:pt>
                <c:pt idx="38">
                  <c:v>Таджики­стан</c:v>
                </c:pt>
                <c:pt idx="39">
                  <c:v>Иордания</c:v>
                </c:pt>
                <c:pt idx="40">
                  <c:v>Таиланд</c:v>
                </c:pt>
                <c:pt idx="41">
                  <c:v>Бразилия</c:v>
                </c:pt>
                <c:pt idx="42">
                  <c:v>Румыния</c:v>
                </c:pt>
                <c:pt idx="43">
                  <c:v>Туркмени­стан</c:v>
                </c:pt>
                <c:pt idx="44">
                  <c:v>Турция</c:v>
                </c:pt>
                <c:pt idx="45">
                  <c:v>Иран</c:v>
                </c:pt>
                <c:pt idx="46">
                  <c:v>Уругвай</c:v>
                </c:pt>
                <c:pt idx="47">
                  <c:v>Аргентина</c:v>
                </c:pt>
                <c:pt idx="48">
                  <c:v>Китай</c:v>
                </c:pt>
                <c:pt idx="49">
                  <c:v>Литва</c:v>
                </c:pt>
                <c:pt idx="50">
                  <c:v>Босния и Герцего­вина</c:v>
                </c:pt>
                <c:pt idx="51">
                  <c:v>Латвия</c:v>
                </c:pt>
                <c:pt idx="52">
                  <c:v>Вене­суэла</c:v>
                </c:pt>
                <c:pt idx="53">
                  <c:v>Чили</c:v>
                </c:pt>
                <c:pt idx="54">
                  <c:v>Украина</c:v>
                </c:pt>
                <c:pt idx="55">
                  <c:v>Беларусь</c:v>
                </c:pt>
                <c:pt idx="56">
                  <c:v>Македо­ния</c:v>
                </c:pt>
                <c:pt idx="57">
                  <c:v>Польша</c:v>
                </c:pt>
                <c:pt idx="58">
                  <c:v>Хорватия</c:v>
                </c:pt>
                <c:pt idx="59">
                  <c:v>Венгрия</c:v>
                </c:pt>
                <c:pt idx="60">
                  <c:v>Малайзия</c:v>
                </c:pt>
                <c:pt idx="61">
                  <c:v>Мальта</c:v>
                </c:pt>
                <c:pt idx="62">
                  <c:v>Ливия</c:v>
                </c:pt>
                <c:pt idx="63">
                  <c:v>Сербия</c:v>
                </c:pt>
                <c:pt idx="64">
                  <c:v>Болгария</c:v>
                </c:pt>
                <c:pt idx="65">
                  <c:v>Кипр</c:v>
                </c:pt>
                <c:pt idx="66">
                  <c:v>Казах­стан</c:v>
                </c:pt>
                <c:pt idx="67">
                  <c:v>Южная Африка</c:v>
                </c:pt>
                <c:pt idx="68">
                  <c:v>Порту­галия</c:v>
                </c:pt>
                <c:pt idx="69">
                  <c:v>Словакия</c:v>
                </c:pt>
                <c:pt idx="70">
                  <c:v>Греция</c:v>
                </c:pt>
                <c:pt idx="71">
                  <c:v>Италия</c:v>
                </c:pt>
                <c:pt idx="72">
                  <c:v>Велико­британия</c:v>
                </c:pt>
                <c:pt idx="73">
                  <c:v>Тринидад и Тобаго</c:v>
                </c:pt>
                <c:pt idx="74">
                  <c:v>Гонконг</c:v>
                </c:pt>
                <c:pt idx="75">
                  <c:v>Оман</c:v>
                </c:pt>
                <c:pt idx="76">
                  <c:v>Ирландия</c:v>
                </c:pt>
                <c:pt idx="77">
                  <c:v>Испания</c:v>
                </c:pt>
                <c:pt idx="78">
                  <c:v>Чехия</c:v>
                </c:pt>
                <c:pt idx="79">
                  <c:v>Дания</c:v>
                </c:pt>
                <c:pt idx="80">
                  <c:v>Россия</c:v>
                </c:pt>
                <c:pt idx="81">
                  <c:v>Эстония</c:v>
                </c:pt>
                <c:pt idx="82">
                  <c:v>Словения</c:v>
                </c:pt>
                <c:pt idx="83">
                  <c:v>Израиль</c:v>
                </c:pt>
                <c:pt idx="84">
                  <c:v>Германия</c:v>
                </c:pt>
                <c:pt idx="85">
                  <c:v>Франция</c:v>
                </c:pt>
                <c:pt idx="86">
                  <c:v>Саудов­ская Аравия</c:v>
                </c:pt>
                <c:pt idx="87">
                  <c:v>Швейцария</c:v>
                </c:pt>
                <c:pt idx="88">
                  <c:v>Сингапур</c:v>
                </c:pt>
                <c:pt idx="89">
                  <c:v>Австрия</c:v>
                </c:pt>
                <c:pt idx="90">
                  <c:v>Бельгия</c:v>
                </c:pt>
                <c:pt idx="91">
                  <c:v>Япония</c:v>
                </c:pt>
                <c:pt idx="92">
                  <c:v>Новая Зеландия</c:v>
                </c:pt>
                <c:pt idx="93">
                  <c:v>Южная Корея</c:v>
                </c:pt>
                <c:pt idx="94">
                  <c:v>Бахрейн</c:v>
                </c:pt>
                <c:pt idx="95">
                  <c:v>Австралия</c:v>
                </c:pt>
                <c:pt idx="96">
                  <c:v>ОАЕ</c:v>
                </c:pt>
                <c:pt idx="97">
                  <c:v>Соеди­нён­ные Штаты Америки</c:v>
                </c:pt>
                <c:pt idx="98">
                  <c:v>Швеция</c:v>
                </c:pt>
                <c:pt idx="99">
                  <c:v>Катар</c:v>
                </c:pt>
                <c:pt idx="100">
                  <c:v>Канада</c:v>
                </c:pt>
                <c:pt idx="101">
                  <c:v>Финляндия</c:v>
                </c:pt>
                <c:pt idx="102">
                  <c:v>Люксем­бург</c:v>
                </c:pt>
                <c:pt idx="103">
                  <c:v>Кувейт</c:v>
                </c:pt>
                <c:pt idx="104">
                  <c:v>Норвегия</c:v>
                </c:pt>
                <c:pt idx="105">
                  <c:v>Исландия</c:v>
                </c:pt>
              </c:strCache>
            </c:strRef>
          </c:cat>
          <c:val>
            <c:numRef>
              <c:f>Лист4!$C$1:$C$106</c:f>
              <c:numCache>
                <c:formatCode>General</c:formatCode>
                <c:ptCount val="106"/>
                <c:pt idx="0">
                  <c:v>24.416</c:v>
                </c:pt>
                <c:pt idx="1">
                  <c:v>77.852</c:v>
                </c:pt>
                <c:pt idx="2">
                  <c:v>136.495</c:v>
                </c:pt>
                <c:pt idx="3">
                  <c:v>278.872</c:v>
                </c:pt>
                <c:pt idx="4">
                  <c:v>297.805</c:v>
                </c:pt>
                <c:pt idx="5">
                  <c:v>449.184</c:v>
                </c:pt>
                <c:pt idx="6">
                  <c:v>456.636</c:v>
                </c:pt>
                <c:pt idx="7">
                  <c:v>567.311</c:v>
                </c:pt>
                <c:pt idx="8">
                  <c:v>616.204</c:v>
                </c:pt>
                <c:pt idx="9">
                  <c:v>616.424</c:v>
                </c:pt>
                <c:pt idx="10">
                  <c:v>641.312</c:v>
                </c:pt>
                <c:pt idx="11">
                  <c:v>642.735</c:v>
                </c:pt>
                <c:pt idx="12">
                  <c:v>670.743</c:v>
                </c:pt>
                <c:pt idx="13">
                  <c:v>781.092</c:v>
                </c:pt>
                <c:pt idx="14">
                  <c:v>855.16</c:v>
                </c:pt>
                <c:pt idx="15">
                  <c:v>1012.359</c:v>
                </c:pt>
                <c:pt idx="16">
                  <c:v>1022.157</c:v>
                </c:pt>
                <c:pt idx="17">
                  <c:v>1026.328</c:v>
                </c:pt>
                <c:pt idx="18">
                  <c:v>1034.607</c:v>
                </c:pt>
                <c:pt idx="19">
                  <c:v>1055.048</c:v>
                </c:pt>
                <c:pt idx="20">
                  <c:v>1105.532</c:v>
                </c:pt>
                <c:pt idx="21">
                  <c:v>1133.929</c:v>
                </c:pt>
                <c:pt idx="22">
                  <c:v>1222.79</c:v>
                </c:pt>
                <c:pt idx="23">
                  <c:v>1349.973</c:v>
                </c:pt>
                <c:pt idx="24">
                  <c:v>1374.842</c:v>
                </c:pt>
                <c:pt idx="25">
                  <c:v>1442.182</c:v>
                </c:pt>
                <c:pt idx="26">
                  <c:v>1530.116</c:v>
                </c:pt>
                <c:pt idx="27">
                  <c:v>1586.491</c:v>
                </c:pt>
                <c:pt idx="28">
                  <c:v>1603.431</c:v>
                </c:pt>
                <c:pt idx="29">
                  <c:v>1606.366</c:v>
                </c:pt>
                <c:pt idx="30">
                  <c:v>1607.93</c:v>
                </c:pt>
                <c:pt idx="31">
                  <c:v>1648.146</c:v>
                </c:pt>
                <c:pt idx="32">
                  <c:v>1742.948</c:v>
                </c:pt>
                <c:pt idx="33">
                  <c:v>1770.442</c:v>
                </c:pt>
                <c:pt idx="34">
                  <c:v>1832.337</c:v>
                </c:pt>
                <c:pt idx="35">
                  <c:v>1855.164</c:v>
                </c:pt>
                <c:pt idx="36">
                  <c:v>1905.304</c:v>
                </c:pt>
                <c:pt idx="37">
                  <c:v>1990.46</c:v>
                </c:pt>
                <c:pt idx="38">
                  <c:v>2004.467</c:v>
                </c:pt>
                <c:pt idx="39">
                  <c:v>2225.566</c:v>
                </c:pt>
                <c:pt idx="40">
                  <c:v>2243.403</c:v>
                </c:pt>
                <c:pt idx="41">
                  <c:v>2383.731</c:v>
                </c:pt>
                <c:pt idx="42">
                  <c:v>2392.341</c:v>
                </c:pt>
                <c:pt idx="43">
                  <c:v>2403.414</c:v>
                </c:pt>
                <c:pt idx="44">
                  <c:v>2477.062</c:v>
                </c:pt>
                <c:pt idx="45">
                  <c:v>2652.31</c:v>
                </c:pt>
                <c:pt idx="46">
                  <c:v>2763.226</c:v>
                </c:pt>
                <c:pt idx="47">
                  <c:v>2904.432</c:v>
                </c:pt>
                <c:pt idx="48">
                  <c:v>2943.79</c:v>
                </c:pt>
                <c:pt idx="49">
                  <c:v>3025.894</c:v>
                </c:pt>
                <c:pt idx="50">
                  <c:v>3109.717</c:v>
                </c:pt>
                <c:pt idx="51">
                  <c:v>3270.638</c:v>
                </c:pt>
                <c:pt idx="52">
                  <c:v>3286.606</c:v>
                </c:pt>
                <c:pt idx="53">
                  <c:v>3297.068</c:v>
                </c:pt>
                <c:pt idx="54">
                  <c:v>3549.848</c:v>
                </c:pt>
                <c:pt idx="55">
                  <c:v>3563.857</c:v>
                </c:pt>
                <c:pt idx="56">
                  <c:v>3590.766</c:v>
                </c:pt>
                <c:pt idx="57">
                  <c:v>3783.082</c:v>
                </c:pt>
                <c:pt idx="58">
                  <c:v>3813.49</c:v>
                </c:pt>
                <c:pt idx="59">
                  <c:v>3876.491</c:v>
                </c:pt>
                <c:pt idx="60">
                  <c:v>4117.353</c:v>
                </c:pt>
                <c:pt idx="61">
                  <c:v>4151.492</c:v>
                </c:pt>
                <c:pt idx="62">
                  <c:v>4269.791</c:v>
                </c:pt>
                <c:pt idx="63">
                  <c:v>4358.812</c:v>
                </c:pt>
                <c:pt idx="64">
                  <c:v>4476.468</c:v>
                </c:pt>
                <c:pt idx="65">
                  <c:v>4675.408</c:v>
                </c:pt>
                <c:pt idx="66">
                  <c:v>4727.602</c:v>
                </c:pt>
                <c:pt idx="67">
                  <c:v>4802.536</c:v>
                </c:pt>
                <c:pt idx="68">
                  <c:v>4929.143</c:v>
                </c:pt>
                <c:pt idx="69">
                  <c:v>5164.363</c:v>
                </c:pt>
                <c:pt idx="70">
                  <c:v>5241.921</c:v>
                </c:pt>
                <c:pt idx="71">
                  <c:v>5384.173</c:v>
                </c:pt>
                <c:pt idx="72">
                  <c:v>5733.136</c:v>
                </c:pt>
                <c:pt idx="73">
                  <c:v>5894.302</c:v>
                </c:pt>
                <c:pt idx="74">
                  <c:v>5923.484</c:v>
                </c:pt>
                <c:pt idx="75">
                  <c:v>5932.573</c:v>
                </c:pt>
                <c:pt idx="76">
                  <c:v>6025.225</c:v>
                </c:pt>
                <c:pt idx="77">
                  <c:v>6154.83</c:v>
                </c:pt>
                <c:pt idx="78">
                  <c:v>6321.038</c:v>
                </c:pt>
                <c:pt idx="79">
                  <c:v>6326.966</c:v>
                </c:pt>
                <c:pt idx="80">
                  <c:v>6430.623</c:v>
                </c:pt>
                <c:pt idx="81">
                  <c:v>6464.149</c:v>
                </c:pt>
                <c:pt idx="82">
                  <c:v>6521.093</c:v>
                </c:pt>
                <c:pt idx="83">
                  <c:v>6856.078</c:v>
                </c:pt>
                <c:pt idx="84">
                  <c:v>7215.421</c:v>
                </c:pt>
                <c:pt idx="85">
                  <c:v>7728.553</c:v>
                </c:pt>
                <c:pt idx="86">
                  <c:v>7967.004</c:v>
                </c:pt>
                <c:pt idx="87">
                  <c:v>8174.664</c:v>
                </c:pt>
                <c:pt idx="88">
                  <c:v>8306.774</c:v>
                </c:pt>
                <c:pt idx="89">
                  <c:v>8356.128</c:v>
                </c:pt>
                <c:pt idx="90">
                  <c:v>8387.617</c:v>
                </c:pt>
                <c:pt idx="91">
                  <c:v>8394.124</c:v>
                </c:pt>
                <c:pt idx="92">
                  <c:v>9565.914</c:v>
                </c:pt>
                <c:pt idx="93">
                  <c:v>9744.465</c:v>
                </c:pt>
                <c:pt idx="94">
                  <c:v>9814.278</c:v>
                </c:pt>
                <c:pt idx="95">
                  <c:v>10285.652</c:v>
                </c:pt>
                <c:pt idx="96">
                  <c:v>11044.385</c:v>
                </c:pt>
                <c:pt idx="97">
                  <c:v>13393.901</c:v>
                </c:pt>
                <c:pt idx="98">
                  <c:v>14939.232</c:v>
                </c:pt>
                <c:pt idx="99">
                  <c:v>14997.217</c:v>
                </c:pt>
                <c:pt idx="100">
                  <c:v>15137.424</c:v>
                </c:pt>
                <c:pt idx="101">
                  <c:v>16482.789</c:v>
                </c:pt>
                <c:pt idx="102">
                  <c:v>16833.908</c:v>
                </c:pt>
                <c:pt idx="103">
                  <c:v>18319.66</c:v>
                </c:pt>
                <c:pt idx="104">
                  <c:v>25175.221</c:v>
                </c:pt>
                <c:pt idx="105">
                  <c:v>51439.909</c:v>
                </c:pt>
              </c:numCache>
            </c:numRef>
          </c:val>
        </c:ser>
        <c:gapWidth val="150"/>
        <c:overlap val="0"/>
        <c:axId val="3860432"/>
        <c:axId val="40479476"/>
      </c:barChart>
      <c:catAx>
        <c:axId val="386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5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79476"/>
        <c:crosses val="autoZero"/>
        <c:auto val="1"/>
        <c:lblAlgn val="ctr"/>
        <c:lblOffset val="100"/>
      </c:catAx>
      <c:valAx>
        <c:axId val="404794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043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Лист4!$B$1:$B$105</c:f>
              <c:strCache>
                <c:ptCount val="105"/>
                <c:pt idx="0">
                  <c:v>Гаити</c:v>
                </c:pt>
                <c:pt idx="1">
                  <c:v>Танзания</c:v>
                </c:pt>
                <c:pt idx="2">
                  <c:v>Нигерия</c:v>
                </c:pt>
                <c:pt idx="3">
                  <c:v>Бангла­деш</c:v>
                </c:pt>
                <c:pt idx="4">
                  <c:v>Гана</c:v>
                </c:pt>
                <c:pt idx="5">
                  <c:v>Шри-Ланка</c:v>
                </c:pt>
                <c:pt idx="6">
                  <c:v>Паки­стан</c:v>
                </c:pt>
                <c:pt idx="7">
                  <c:v>Гватемала</c:v>
                </c:pt>
                <c:pt idx="8">
                  <c:v>Индия</c:v>
                </c:pt>
                <c:pt idx="9">
                  <c:v>Боливия</c:v>
                </c:pt>
                <c:pt idx="10">
                  <c:v>Индо­незия</c:v>
                </c:pt>
                <c:pt idx="11">
                  <c:v>Филип­пины</c:v>
                </c:pt>
                <c:pt idx="12">
                  <c:v>Гондурас</c:v>
                </c:pt>
                <c:pt idx="13">
                  <c:v>Марокко</c:v>
                </c:pt>
                <c:pt idx="14">
                  <c:v>Сальва­дор</c:v>
                </c:pt>
                <c:pt idx="15">
                  <c:v>Колумбия</c:v>
                </c:pt>
                <c:pt idx="16">
                  <c:v>Зимбабве</c:v>
                </c:pt>
                <c:pt idx="17">
                  <c:v>Алжир</c:v>
                </c:pt>
                <c:pt idx="18">
                  <c:v>Вьетнам</c:v>
                </c:pt>
                <c:pt idx="19">
                  <c:v>Эквадор</c:v>
                </c:pt>
                <c:pt idx="20">
                  <c:v>Перу</c:v>
                </c:pt>
                <c:pt idx="21">
                  <c:v>Парагвай</c:v>
                </c:pt>
                <c:pt idx="22">
                  <c:v>Ямайка</c:v>
                </c:pt>
                <c:pt idx="23">
                  <c:v>Тунис</c:v>
                </c:pt>
                <c:pt idx="24">
                  <c:v>Кыргыз­стан</c:v>
                </c:pt>
                <c:pt idx="25">
                  <c:v>Домини­кана</c:v>
                </c:pt>
                <c:pt idx="26">
                  <c:v>Молдова</c:v>
                </c:pt>
                <c:pt idx="27">
                  <c:v>Ботсвана</c:v>
                </c:pt>
                <c:pt idx="28">
                  <c:v>Азербай­джан</c:v>
                </c:pt>
                <c:pt idx="29">
                  <c:v>Армения</c:v>
                </c:pt>
                <c:pt idx="30">
                  <c:v>Египет</c:v>
                </c:pt>
                <c:pt idx="31">
                  <c:v>Узбеки­стан</c:v>
                </c:pt>
                <c:pt idx="32">
                  <c:v>Грузия</c:v>
                </c:pt>
                <c:pt idx="33">
                  <c:v>Албания</c:v>
                </c:pt>
                <c:pt idx="34">
                  <c:v>Панама</c:v>
                </c:pt>
                <c:pt idx="35">
                  <c:v>Коста-Рика</c:v>
                </c:pt>
                <c:pt idx="36">
                  <c:v>Сирия</c:v>
                </c:pt>
                <c:pt idx="37">
                  <c:v>Мексика</c:v>
                </c:pt>
                <c:pt idx="38">
                  <c:v>Таджики­стан</c:v>
                </c:pt>
                <c:pt idx="39">
                  <c:v>Иордания</c:v>
                </c:pt>
                <c:pt idx="40">
                  <c:v>Таиланд</c:v>
                </c:pt>
                <c:pt idx="41">
                  <c:v>Бразилия</c:v>
                </c:pt>
                <c:pt idx="42">
                  <c:v>Румыния</c:v>
                </c:pt>
                <c:pt idx="43">
                  <c:v>Туркмени­стан</c:v>
                </c:pt>
                <c:pt idx="44">
                  <c:v>Турция</c:v>
                </c:pt>
                <c:pt idx="45">
                  <c:v>Иран</c:v>
                </c:pt>
                <c:pt idx="46">
                  <c:v>Уругвай</c:v>
                </c:pt>
                <c:pt idx="47">
                  <c:v>Аргентина</c:v>
                </c:pt>
                <c:pt idx="48">
                  <c:v>Китай</c:v>
                </c:pt>
                <c:pt idx="49">
                  <c:v>Литва</c:v>
                </c:pt>
                <c:pt idx="50">
                  <c:v>Босния и Герцего­вина</c:v>
                </c:pt>
                <c:pt idx="51">
                  <c:v>Латвия</c:v>
                </c:pt>
                <c:pt idx="52">
                  <c:v>Вене­суэла</c:v>
                </c:pt>
                <c:pt idx="53">
                  <c:v>Чили</c:v>
                </c:pt>
                <c:pt idx="54">
                  <c:v>Украина</c:v>
                </c:pt>
                <c:pt idx="55">
                  <c:v>Беларусь</c:v>
                </c:pt>
                <c:pt idx="56">
                  <c:v>Македо­ния</c:v>
                </c:pt>
                <c:pt idx="57">
                  <c:v>Польша</c:v>
                </c:pt>
                <c:pt idx="58">
                  <c:v>Хорватия</c:v>
                </c:pt>
                <c:pt idx="59">
                  <c:v>Венгрия</c:v>
                </c:pt>
                <c:pt idx="60">
                  <c:v>Малайзия</c:v>
                </c:pt>
                <c:pt idx="61">
                  <c:v>Мальта</c:v>
                </c:pt>
                <c:pt idx="62">
                  <c:v>Ливия</c:v>
                </c:pt>
                <c:pt idx="63">
                  <c:v>Сербия</c:v>
                </c:pt>
                <c:pt idx="64">
                  <c:v>Болгария</c:v>
                </c:pt>
                <c:pt idx="65">
                  <c:v>Кипр</c:v>
                </c:pt>
                <c:pt idx="66">
                  <c:v>Казах­стан</c:v>
                </c:pt>
                <c:pt idx="67">
                  <c:v>Южная Африка</c:v>
                </c:pt>
                <c:pt idx="68">
                  <c:v>Порту­галия</c:v>
                </c:pt>
                <c:pt idx="69">
                  <c:v>Словакия</c:v>
                </c:pt>
                <c:pt idx="70">
                  <c:v>Греция</c:v>
                </c:pt>
                <c:pt idx="71">
                  <c:v>Италия</c:v>
                </c:pt>
                <c:pt idx="72">
                  <c:v>Велико­британия</c:v>
                </c:pt>
                <c:pt idx="73">
                  <c:v>Тринидад и Тобаго</c:v>
                </c:pt>
                <c:pt idx="74">
                  <c:v>Гонконг</c:v>
                </c:pt>
                <c:pt idx="75">
                  <c:v>Оман</c:v>
                </c:pt>
                <c:pt idx="76">
                  <c:v>Ирландия</c:v>
                </c:pt>
                <c:pt idx="77">
                  <c:v>Испания</c:v>
                </c:pt>
                <c:pt idx="78">
                  <c:v>Чехия</c:v>
                </c:pt>
                <c:pt idx="79">
                  <c:v>Дания</c:v>
                </c:pt>
                <c:pt idx="80">
                  <c:v>Россия</c:v>
                </c:pt>
                <c:pt idx="81">
                  <c:v>Эстония</c:v>
                </c:pt>
                <c:pt idx="82">
                  <c:v>Словения</c:v>
                </c:pt>
                <c:pt idx="83">
                  <c:v>Израиль</c:v>
                </c:pt>
                <c:pt idx="84">
                  <c:v>Германия</c:v>
                </c:pt>
                <c:pt idx="85">
                  <c:v>Франция</c:v>
                </c:pt>
                <c:pt idx="86">
                  <c:v>Саудов­ская Аравия</c:v>
                </c:pt>
                <c:pt idx="87">
                  <c:v>Швейцария</c:v>
                </c:pt>
                <c:pt idx="88">
                  <c:v>Сингапур</c:v>
                </c:pt>
                <c:pt idx="89">
                  <c:v>Австрия</c:v>
                </c:pt>
                <c:pt idx="90">
                  <c:v>Бельгия</c:v>
                </c:pt>
                <c:pt idx="91">
                  <c:v>Япония</c:v>
                </c:pt>
                <c:pt idx="92">
                  <c:v>Новая Зеландия</c:v>
                </c:pt>
                <c:pt idx="93">
                  <c:v>Южная Корея</c:v>
                </c:pt>
                <c:pt idx="94">
                  <c:v>Бахрейн</c:v>
                </c:pt>
                <c:pt idx="95">
                  <c:v>Австралия</c:v>
                </c:pt>
                <c:pt idx="96">
                  <c:v>ОАЕ</c:v>
                </c:pt>
                <c:pt idx="97">
                  <c:v>Соеди­нён­ные Штаты Америки</c:v>
                </c:pt>
                <c:pt idx="98">
                  <c:v>Швеция</c:v>
                </c:pt>
                <c:pt idx="99">
                  <c:v>Катар</c:v>
                </c:pt>
                <c:pt idx="100">
                  <c:v>Канада</c:v>
                </c:pt>
                <c:pt idx="101">
                  <c:v>Финляндия</c:v>
                </c:pt>
                <c:pt idx="102">
                  <c:v>Люксем­бург</c:v>
                </c:pt>
                <c:pt idx="103">
                  <c:v>Кувейт</c:v>
                </c:pt>
                <c:pt idx="104">
                  <c:v>Норвегия</c:v>
                </c:pt>
              </c:strCache>
            </c:strRef>
          </c:cat>
          <c:val>
            <c:numRef>
              <c:f>Лист4!$C$1:$C$105</c:f>
              <c:numCache>
                <c:formatCode>General</c:formatCode>
                <c:ptCount val="105"/>
                <c:pt idx="0">
                  <c:v>24.416</c:v>
                </c:pt>
                <c:pt idx="1">
                  <c:v>77.852</c:v>
                </c:pt>
                <c:pt idx="2">
                  <c:v>136.495</c:v>
                </c:pt>
                <c:pt idx="3">
                  <c:v>278.872</c:v>
                </c:pt>
                <c:pt idx="4">
                  <c:v>297.805</c:v>
                </c:pt>
                <c:pt idx="5">
                  <c:v>449.184</c:v>
                </c:pt>
                <c:pt idx="6">
                  <c:v>456.636</c:v>
                </c:pt>
                <c:pt idx="7">
                  <c:v>567.311</c:v>
                </c:pt>
                <c:pt idx="8">
                  <c:v>616.204</c:v>
                </c:pt>
                <c:pt idx="9">
                  <c:v>616.424</c:v>
                </c:pt>
                <c:pt idx="10">
                  <c:v>641.312</c:v>
                </c:pt>
                <c:pt idx="11">
                  <c:v>642.735</c:v>
                </c:pt>
                <c:pt idx="12">
                  <c:v>670.743</c:v>
                </c:pt>
                <c:pt idx="13">
                  <c:v>781.092</c:v>
                </c:pt>
                <c:pt idx="14">
                  <c:v>855.16</c:v>
                </c:pt>
                <c:pt idx="15">
                  <c:v>1012.359</c:v>
                </c:pt>
                <c:pt idx="16">
                  <c:v>1022.157</c:v>
                </c:pt>
                <c:pt idx="17">
                  <c:v>1026.328</c:v>
                </c:pt>
                <c:pt idx="18">
                  <c:v>1034.607</c:v>
                </c:pt>
                <c:pt idx="19">
                  <c:v>1055.048</c:v>
                </c:pt>
                <c:pt idx="20">
                  <c:v>1105.532</c:v>
                </c:pt>
                <c:pt idx="21">
                  <c:v>1133.929</c:v>
                </c:pt>
                <c:pt idx="22">
                  <c:v>1222.79</c:v>
                </c:pt>
                <c:pt idx="23">
                  <c:v>1349.973</c:v>
                </c:pt>
                <c:pt idx="24">
                  <c:v>1374.842</c:v>
                </c:pt>
                <c:pt idx="25">
                  <c:v>1442.182</c:v>
                </c:pt>
                <c:pt idx="26">
                  <c:v>1530.116</c:v>
                </c:pt>
                <c:pt idx="27">
                  <c:v>1586.491</c:v>
                </c:pt>
                <c:pt idx="28">
                  <c:v>1603.431</c:v>
                </c:pt>
                <c:pt idx="29">
                  <c:v>1606.366</c:v>
                </c:pt>
                <c:pt idx="30">
                  <c:v>1607.93</c:v>
                </c:pt>
                <c:pt idx="31">
                  <c:v>1648.146</c:v>
                </c:pt>
                <c:pt idx="32">
                  <c:v>1742.948</c:v>
                </c:pt>
                <c:pt idx="33">
                  <c:v>1770.442</c:v>
                </c:pt>
                <c:pt idx="34">
                  <c:v>1832.337</c:v>
                </c:pt>
                <c:pt idx="35">
                  <c:v>1855.164</c:v>
                </c:pt>
                <c:pt idx="36">
                  <c:v>1905.304</c:v>
                </c:pt>
                <c:pt idx="37">
                  <c:v>1990.46</c:v>
                </c:pt>
                <c:pt idx="38">
                  <c:v>2004.467</c:v>
                </c:pt>
                <c:pt idx="39">
                  <c:v>2225.566</c:v>
                </c:pt>
                <c:pt idx="40">
                  <c:v>2243.403</c:v>
                </c:pt>
                <c:pt idx="41">
                  <c:v>2383.731</c:v>
                </c:pt>
                <c:pt idx="42">
                  <c:v>2392.341</c:v>
                </c:pt>
                <c:pt idx="43">
                  <c:v>2403.414</c:v>
                </c:pt>
                <c:pt idx="44">
                  <c:v>2477.062</c:v>
                </c:pt>
                <c:pt idx="45">
                  <c:v>2652.31</c:v>
                </c:pt>
                <c:pt idx="46">
                  <c:v>2763.226</c:v>
                </c:pt>
                <c:pt idx="47">
                  <c:v>2904.432</c:v>
                </c:pt>
                <c:pt idx="48">
                  <c:v>2943.79</c:v>
                </c:pt>
                <c:pt idx="49">
                  <c:v>3025.894</c:v>
                </c:pt>
                <c:pt idx="50">
                  <c:v>3109.717</c:v>
                </c:pt>
                <c:pt idx="51">
                  <c:v>3270.638</c:v>
                </c:pt>
                <c:pt idx="52">
                  <c:v>3286.606</c:v>
                </c:pt>
                <c:pt idx="53">
                  <c:v>3297.068</c:v>
                </c:pt>
                <c:pt idx="54">
                  <c:v>3549.848</c:v>
                </c:pt>
                <c:pt idx="55">
                  <c:v>3563.857</c:v>
                </c:pt>
                <c:pt idx="56">
                  <c:v>3590.766</c:v>
                </c:pt>
                <c:pt idx="57">
                  <c:v>3783.082</c:v>
                </c:pt>
                <c:pt idx="58">
                  <c:v>3813.49</c:v>
                </c:pt>
                <c:pt idx="59">
                  <c:v>3876.491</c:v>
                </c:pt>
                <c:pt idx="60">
                  <c:v>4117.353</c:v>
                </c:pt>
                <c:pt idx="61">
                  <c:v>4151.492</c:v>
                </c:pt>
                <c:pt idx="62">
                  <c:v>4269.791</c:v>
                </c:pt>
                <c:pt idx="63">
                  <c:v>4358.812</c:v>
                </c:pt>
                <c:pt idx="64">
                  <c:v>4476.468</c:v>
                </c:pt>
                <c:pt idx="65">
                  <c:v>4675.408</c:v>
                </c:pt>
                <c:pt idx="66">
                  <c:v>4727.602</c:v>
                </c:pt>
                <c:pt idx="67">
                  <c:v>4802.536</c:v>
                </c:pt>
                <c:pt idx="68">
                  <c:v>4929.143</c:v>
                </c:pt>
                <c:pt idx="69">
                  <c:v>5164.363</c:v>
                </c:pt>
                <c:pt idx="70">
                  <c:v>5241.921</c:v>
                </c:pt>
                <c:pt idx="71">
                  <c:v>5384.173</c:v>
                </c:pt>
                <c:pt idx="72">
                  <c:v>5733.136</c:v>
                </c:pt>
                <c:pt idx="73">
                  <c:v>5894.302</c:v>
                </c:pt>
                <c:pt idx="74">
                  <c:v>5923.484</c:v>
                </c:pt>
                <c:pt idx="75">
                  <c:v>5932.573</c:v>
                </c:pt>
                <c:pt idx="76">
                  <c:v>6025.225</c:v>
                </c:pt>
                <c:pt idx="77">
                  <c:v>6154.83</c:v>
                </c:pt>
                <c:pt idx="78">
                  <c:v>6321.038</c:v>
                </c:pt>
                <c:pt idx="79">
                  <c:v>6326.966</c:v>
                </c:pt>
                <c:pt idx="80">
                  <c:v>6430.623</c:v>
                </c:pt>
                <c:pt idx="81">
                  <c:v>6464.149</c:v>
                </c:pt>
                <c:pt idx="82">
                  <c:v>6521.093</c:v>
                </c:pt>
                <c:pt idx="83">
                  <c:v>6856.078</c:v>
                </c:pt>
                <c:pt idx="84">
                  <c:v>7215.421</c:v>
                </c:pt>
                <c:pt idx="85">
                  <c:v>7728.553</c:v>
                </c:pt>
                <c:pt idx="86">
                  <c:v>7967.004</c:v>
                </c:pt>
                <c:pt idx="87">
                  <c:v>8174.664</c:v>
                </c:pt>
                <c:pt idx="88">
                  <c:v>8306.774</c:v>
                </c:pt>
                <c:pt idx="89">
                  <c:v>8356.128</c:v>
                </c:pt>
                <c:pt idx="90">
                  <c:v>8387.617</c:v>
                </c:pt>
                <c:pt idx="91">
                  <c:v>8394.124</c:v>
                </c:pt>
                <c:pt idx="92">
                  <c:v>9565.914</c:v>
                </c:pt>
                <c:pt idx="93">
                  <c:v>9744.465</c:v>
                </c:pt>
                <c:pt idx="94">
                  <c:v>9814.278</c:v>
                </c:pt>
                <c:pt idx="95">
                  <c:v>10285.652</c:v>
                </c:pt>
                <c:pt idx="96">
                  <c:v>11044.385</c:v>
                </c:pt>
                <c:pt idx="97">
                  <c:v>13393.901</c:v>
                </c:pt>
                <c:pt idx="98">
                  <c:v>14939.232</c:v>
                </c:pt>
                <c:pt idx="99">
                  <c:v>14997.217</c:v>
                </c:pt>
                <c:pt idx="100">
                  <c:v>15137.424</c:v>
                </c:pt>
                <c:pt idx="101">
                  <c:v>16482.789</c:v>
                </c:pt>
                <c:pt idx="102">
                  <c:v>16833.908</c:v>
                </c:pt>
                <c:pt idx="103">
                  <c:v>18319.66</c:v>
                </c:pt>
                <c:pt idx="104">
                  <c:v>25175.221</c:v>
                </c:pt>
              </c:numCache>
            </c:numRef>
          </c:val>
        </c:ser>
        <c:gapWidth val="150"/>
        <c:overlap val="0"/>
        <c:axId val="7949434"/>
        <c:axId val="39979583"/>
      </c:barChart>
      <c:catAx>
        <c:axId val="79494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79583"/>
        <c:crosses val="autoZero"/>
        <c:auto val="1"/>
        <c:lblAlgn val="ctr"/>
        <c:lblOffset val="100"/>
      </c:catAx>
      <c:valAx>
        <c:axId val="39979583"/>
        <c:scaling>
          <c:orientation val="minMax"/>
          <c:max val="260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4943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Лист6!$D$3:$D$79</c:f>
              <c:numCache>
                <c:formatCode>General</c:formatCode>
                <c:ptCount val="77"/>
                <c:pt idx="0">
                  <c:v>0.244571936934366</c:v>
                </c:pt>
                <c:pt idx="1">
                  <c:v>1.01568588648249</c:v>
                </c:pt>
                <c:pt idx="2">
                  <c:v>4.99921878485345</c:v>
                </c:pt>
                <c:pt idx="3">
                  <c:v>7.91533810142289</c:v>
                </c:pt>
                <c:pt idx="4">
                  <c:v>0.318364827292947</c:v>
                </c:pt>
                <c:pt idx="5">
                  <c:v>0.197427499196648</c:v>
                </c:pt>
                <c:pt idx="6">
                  <c:v>0.333224044919492</c:v>
                </c:pt>
                <c:pt idx="7">
                  <c:v>6.13735224847217</c:v>
                </c:pt>
                <c:pt idx="8">
                  <c:v>7.94613808627782</c:v>
                </c:pt>
                <c:pt idx="9">
                  <c:v>3.62797114689356</c:v>
                </c:pt>
                <c:pt idx="10">
                  <c:v>2.97638169093789</c:v>
                </c:pt>
                <c:pt idx="11">
                  <c:v>8.77217568977571</c:v>
                </c:pt>
                <c:pt idx="12">
                  <c:v>4.38400752211573</c:v>
                </c:pt>
                <c:pt idx="13">
                  <c:v>0.0746449460863173</c:v>
                </c:pt>
                <c:pt idx="14">
                  <c:v>1.03346786446016</c:v>
                </c:pt>
                <c:pt idx="15">
                  <c:v>5.59355998002799</c:v>
                </c:pt>
                <c:pt idx="16">
                  <c:v>3.76956053813996</c:v>
                </c:pt>
                <c:pt idx="17">
                  <c:v>4.12401397012049</c:v>
                </c:pt>
                <c:pt idx="18">
                  <c:v>27.964597707938</c:v>
                </c:pt>
                <c:pt idx="19">
                  <c:v>0.701179864500446</c:v>
                </c:pt>
                <c:pt idx="20">
                  <c:v>0.831694090093942</c:v>
                </c:pt>
                <c:pt idx="21">
                  <c:v>6.60803335256362</c:v>
                </c:pt>
                <c:pt idx="22">
                  <c:v>14.5978132400694</c:v>
                </c:pt>
                <c:pt idx="23">
                  <c:v>4.36955319893024</c:v>
                </c:pt>
                <c:pt idx="24">
                  <c:v>14.6144759267526</c:v>
                </c:pt>
                <c:pt idx="25">
                  <c:v>8.29923048163843</c:v>
                </c:pt>
                <c:pt idx="26">
                  <c:v>3.40388631507905</c:v>
                </c:pt>
                <c:pt idx="27">
                  <c:v>24.2213592232039</c:v>
                </c:pt>
                <c:pt idx="28">
                  <c:v>3.39774195486289</c:v>
                </c:pt>
                <c:pt idx="29">
                  <c:v>1.79931692098035</c:v>
                </c:pt>
                <c:pt idx="30">
                  <c:v>0.0333738478119291</c:v>
                </c:pt>
                <c:pt idx="31">
                  <c:v>0.0240566835408472</c:v>
                </c:pt>
                <c:pt idx="32">
                  <c:v>13.5715381765527</c:v>
                </c:pt>
                <c:pt idx="33">
                  <c:v>1.77683627488629</c:v>
                </c:pt>
                <c:pt idx="34">
                  <c:v>9.66922951337128</c:v>
                </c:pt>
                <c:pt idx="35">
                  <c:v>5.58702660721469</c:v>
                </c:pt>
                <c:pt idx="36">
                  <c:v>0.195038960647379</c:v>
                </c:pt>
                <c:pt idx="37">
                  <c:v>0.0613368027959385</c:v>
                </c:pt>
                <c:pt idx="38">
                  <c:v>6.68235515945464</c:v>
                </c:pt>
                <c:pt idx="39">
                  <c:v>6.5597961719691</c:v>
                </c:pt>
                <c:pt idx="40">
                  <c:v>3.69264796774551</c:v>
                </c:pt>
                <c:pt idx="41">
                  <c:v>0.333611909986629</c:v>
                </c:pt>
                <c:pt idx="42">
                  <c:v>2.58487621285746</c:v>
                </c:pt>
                <c:pt idx="43">
                  <c:v>5.16310107937848</c:v>
                </c:pt>
                <c:pt idx="44">
                  <c:v>4.97080779420789</c:v>
                </c:pt>
                <c:pt idx="45">
                  <c:v>10.8929661285965</c:v>
                </c:pt>
                <c:pt idx="46">
                  <c:v>1.4895691416361</c:v>
                </c:pt>
                <c:pt idx="47">
                  <c:v>1.96691239320081</c:v>
                </c:pt>
                <c:pt idx="48">
                  <c:v>0.0101149371667629</c:v>
                </c:pt>
                <c:pt idx="49">
                  <c:v>1.4672046485011</c:v>
                </c:pt>
                <c:pt idx="50">
                  <c:v>2.4411163601187</c:v>
                </c:pt>
                <c:pt idx="51">
                  <c:v>6.70784395619546</c:v>
                </c:pt>
                <c:pt idx="52">
                  <c:v>4.19084096453469</c:v>
                </c:pt>
                <c:pt idx="53">
                  <c:v>14.9128888509484</c:v>
                </c:pt>
                <c:pt idx="54">
                  <c:v>0.0581010210599617</c:v>
                </c:pt>
                <c:pt idx="55">
                  <c:v>5.84887710675792</c:v>
                </c:pt>
                <c:pt idx="56">
                  <c:v>0.0396605818165267</c:v>
                </c:pt>
                <c:pt idx="57">
                  <c:v>0.0135205184962653</c:v>
                </c:pt>
                <c:pt idx="58">
                  <c:v>0.30672084032691</c:v>
                </c:pt>
                <c:pt idx="59">
                  <c:v>2.78654563805246</c:v>
                </c:pt>
                <c:pt idx="60">
                  <c:v>1.76487514264534</c:v>
                </c:pt>
                <c:pt idx="61">
                  <c:v>1.64833334915085</c:v>
                </c:pt>
                <c:pt idx="62">
                  <c:v>11.3228193437035</c:v>
                </c:pt>
                <c:pt idx="63">
                  <c:v>1.74307557740978</c:v>
                </c:pt>
                <c:pt idx="64">
                  <c:v>12.2599574054547</c:v>
                </c:pt>
                <c:pt idx="65">
                  <c:v>3.30636185257296</c:v>
                </c:pt>
                <c:pt idx="66">
                  <c:v>3.02907841911341</c:v>
                </c:pt>
                <c:pt idx="67">
                  <c:v>0.00591451242057635</c:v>
                </c:pt>
                <c:pt idx="68">
                  <c:v>5.55594243691671</c:v>
                </c:pt>
                <c:pt idx="69">
                  <c:v>0.0049988862479005</c:v>
                </c:pt>
                <c:pt idx="70">
                  <c:v>0.709057667093225</c:v>
                </c:pt>
                <c:pt idx="71">
                  <c:v>0.192310973846042</c:v>
                </c:pt>
                <c:pt idx="72">
                  <c:v>12.4295368940782</c:v>
                </c:pt>
                <c:pt idx="73">
                  <c:v>4.50972797716012</c:v>
                </c:pt>
                <c:pt idx="74">
                  <c:v>0</c:v>
                </c:pt>
                <c:pt idx="75">
                  <c:v>0.0035033477436193</c:v>
                </c:pt>
                <c:pt idx="76">
                  <c:v>0.123369788512054</c:v>
                </c:pt>
              </c:numCache>
            </c:numRef>
          </c:xVal>
          <c:yVal>
            <c:numRef>
              <c:f>Лист6!$E$3:$E$79</c:f>
              <c:numCache>
                <c:formatCode>General</c:formatCode>
                <c:ptCount val="77"/>
                <c:pt idx="0">
                  <c:v>0.754</c:v>
                </c:pt>
                <c:pt idx="1">
                  <c:v>0.825</c:v>
                </c:pt>
                <c:pt idx="2">
                  <c:v>0.939</c:v>
                </c:pt>
                <c:pt idx="3">
                  <c:v>0.908</c:v>
                </c:pt>
                <c:pt idx="4">
                  <c:v>0.757</c:v>
                </c:pt>
                <c:pt idx="5">
                  <c:v>0.608</c:v>
                </c:pt>
                <c:pt idx="6">
                  <c:v>0.808</c:v>
                </c:pt>
                <c:pt idx="7">
                  <c:v>0.916</c:v>
                </c:pt>
                <c:pt idx="8">
                  <c:v>0.759</c:v>
                </c:pt>
                <c:pt idx="9">
                  <c:v>0.813</c:v>
                </c:pt>
                <c:pt idx="10">
                  <c:v>0.926</c:v>
                </c:pt>
                <c:pt idx="11">
                  <c:v>0.843</c:v>
                </c:pt>
                <c:pt idx="12">
                  <c:v>0.752</c:v>
                </c:pt>
                <c:pt idx="13">
                  <c:v>0.933</c:v>
                </c:pt>
                <c:pt idx="14">
                  <c:v>0.749</c:v>
                </c:pt>
                <c:pt idx="15">
                  <c:v>0.831</c:v>
                </c:pt>
                <c:pt idx="16">
                  <c:v>0.869</c:v>
                </c:pt>
                <c:pt idx="17">
                  <c:v>0.888</c:v>
                </c:pt>
                <c:pt idx="18">
                  <c:v>0.929</c:v>
                </c:pt>
                <c:pt idx="19">
                  <c:v>0.752</c:v>
                </c:pt>
                <c:pt idx="20">
                  <c:v>0.696</c:v>
                </c:pt>
                <c:pt idx="21">
                  <c:v>0.871</c:v>
                </c:pt>
                <c:pt idx="22">
                  <c:v>0.92</c:v>
                </c:pt>
                <c:pt idx="23">
                  <c:v>0.901</c:v>
                </c:pt>
                <c:pt idx="24">
                  <c:v>0.936</c:v>
                </c:pt>
                <c:pt idx="25">
                  <c:v>0.87</c:v>
                </c:pt>
                <c:pt idx="26">
                  <c:v>0.838</c:v>
                </c:pt>
                <c:pt idx="27">
                  <c:v>0.935</c:v>
                </c:pt>
                <c:pt idx="28">
                  <c:v>0.64</c:v>
                </c:pt>
                <c:pt idx="29">
                  <c:v>0.694</c:v>
                </c:pt>
                <c:pt idx="30">
                  <c:v>0.798</c:v>
                </c:pt>
                <c:pt idx="31">
                  <c:v>0.685</c:v>
                </c:pt>
                <c:pt idx="32">
                  <c:v>0.938</c:v>
                </c:pt>
                <c:pt idx="33">
                  <c:v>0.903</c:v>
                </c:pt>
                <c:pt idx="34">
                  <c:v>0.88</c:v>
                </c:pt>
                <c:pt idx="35">
                  <c:v>0.909</c:v>
                </c:pt>
                <c:pt idx="36">
                  <c:v>0.8</c:v>
                </c:pt>
                <c:pt idx="37">
                  <c:v>0.803</c:v>
                </c:pt>
                <c:pt idx="38">
                  <c:v>0.847</c:v>
                </c:pt>
                <c:pt idx="39">
                  <c:v>0.858</c:v>
                </c:pt>
                <c:pt idx="40">
                  <c:v>0.904</c:v>
                </c:pt>
                <c:pt idx="41">
                  <c:v>0.802</c:v>
                </c:pt>
                <c:pt idx="42">
                  <c:v>0.774</c:v>
                </c:pt>
                <c:pt idx="43">
                  <c:v>0.667</c:v>
                </c:pt>
                <c:pt idx="44">
                  <c:v>0.931</c:v>
                </c:pt>
                <c:pt idx="45">
                  <c:v>0.917</c:v>
                </c:pt>
                <c:pt idx="46">
                  <c:v>0.757</c:v>
                </c:pt>
                <c:pt idx="47">
                  <c:v>0.953</c:v>
                </c:pt>
                <c:pt idx="48">
                  <c:v>0.821</c:v>
                </c:pt>
                <c:pt idx="49">
                  <c:v>0.562</c:v>
                </c:pt>
                <c:pt idx="50">
                  <c:v>0.75</c:v>
                </c:pt>
                <c:pt idx="51">
                  <c:v>0.699</c:v>
                </c:pt>
                <c:pt idx="52">
                  <c:v>0.865</c:v>
                </c:pt>
                <c:pt idx="53">
                  <c:v>0.847</c:v>
                </c:pt>
                <c:pt idx="54">
                  <c:v>0.856</c:v>
                </c:pt>
                <c:pt idx="55">
                  <c:v>0.811</c:v>
                </c:pt>
                <c:pt idx="56">
                  <c:v>0.816</c:v>
                </c:pt>
                <c:pt idx="57">
                  <c:v>0.853</c:v>
                </c:pt>
                <c:pt idx="58">
                  <c:v>0.932</c:v>
                </c:pt>
                <c:pt idx="59">
                  <c:v>0.855</c:v>
                </c:pt>
                <c:pt idx="60">
                  <c:v>0.896</c:v>
                </c:pt>
                <c:pt idx="61">
                  <c:v>0.77</c:v>
                </c:pt>
                <c:pt idx="62">
                  <c:v>0.891</c:v>
                </c:pt>
                <c:pt idx="63">
                  <c:v>0.77</c:v>
                </c:pt>
                <c:pt idx="64">
                  <c:v>0.933</c:v>
                </c:pt>
                <c:pt idx="65">
                  <c:v>0.944</c:v>
                </c:pt>
                <c:pt idx="66">
                  <c:v>0.755</c:v>
                </c:pt>
                <c:pt idx="67">
                  <c:v>0.734</c:v>
                </c:pt>
                <c:pt idx="68">
                  <c:v>0.791</c:v>
                </c:pt>
                <c:pt idx="69">
                  <c:v>0.706</c:v>
                </c:pt>
                <c:pt idx="70">
                  <c:v>0.751</c:v>
                </c:pt>
                <c:pt idx="71">
                  <c:v>0.862</c:v>
                </c:pt>
                <c:pt idx="72">
                  <c:v>0.922</c:v>
                </c:pt>
                <c:pt idx="73">
                  <c:v>0.924</c:v>
                </c:pt>
                <c:pt idx="74">
                  <c:v>0.71</c:v>
                </c:pt>
                <c:pt idx="75">
                  <c:v>0.761</c:v>
                </c:pt>
                <c:pt idx="76">
                  <c:v>0.694</c:v>
                </c:pt>
              </c:numCache>
            </c:numRef>
          </c:yVal>
          <c:smooth val="0"/>
        </c:ser>
        <c:axId val="42350817"/>
        <c:axId val="84548634"/>
      </c:scatterChart>
      <c:valAx>
        <c:axId val="423508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Частка відновлюваної енергії у загальному споживанні,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548634"/>
        <c:crosses val="autoZero"/>
        <c:crossBetween val="midCat"/>
      </c:valAx>
      <c:valAx>
        <c:axId val="84548634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Індекс людського розвитку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508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Лист6!$D$3:$D$79</c:f>
              <c:numCache>
                <c:formatCode>General</c:formatCode>
                <c:ptCount val="77"/>
                <c:pt idx="0">
                  <c:v>0.244571936934366</c:v>
                </c:pt>
                <c:pt idx="1">
                  <c:v>1.01568588648249</c:v>
                </c:pt>
                <c:pt idx="2">
                  <c:v>4.99921878485345</c:v>
                </c:pt>
                <c:pt idx="3">
                  <c:v>7.91533810142289</c:v>
                </c:pt>
                <c:pt idx="4">
                  <c:v>0.318364827292947</c:v>
                </c:pt>
                <c:pt idx="5">
                  <c:v>0.197427499196648</c:v>
                </c:pt>
                <c:pt idx="6">
                  <c:v>0.333224044919492</c:v>
                </c:pt>
                <c:pt idx="7">
                  <c:v>6.13735224847217</c:v>
                </c:pt>
                <c:pt idx="8">
                  <c:v>7.94613808627782</c:v>
                </c:pt>
                <c:pt idx="9">
                  <c:v>3.62797114689356</c:v>
                </c:pt>
                <c:pt idx="10">
                  <c:v>2.97638169093789</c:v>
                </c:pt>
                <c:pt idx="11">
                  <c:v>8.77217568977571</c:v>
                </c:pt>
                <c:pt idx="12">
                  <c:v>4.38400752211573</c:v>
                </c:pt>
                <c:pt idx="13">
                  <c:v>0.0746449460863173</c:v>
                </c:pt>
                <c:pt idx="14">
                  <c:v>1.03346786446016</c:v>
                </c:pt>
                <c:pt idx="15">
                  <c:v>5.59355998002799</c:v>
                </c:pt>
                <c:pt idx="16">
                  <c:v>3.76956053813996</c:v>
                </c:pt>
                <c:pt idx="17">
                  <c:v>4.12401397012049</c:v>
                </c:pt>
                <c:pt idx="18">
                  <c:v>27.964597707938</c:v>
                </c:pt>
                <c:pt idx="19">
                  <c:v>0.701179864500446</c:v>
                </c:pt>
                <c:pt idx="20">
                  <c:v>0.831694090093942</c:v>
                </c:pt>
                <c:pt idx="21">
                  <c:v>6.60803335256362</c:v>
                </c:pt>
                <c:pt idx="22">
                  <c:v>14.5978132400694</c:v>
                </c:pt>
                <c:pt idx="23">
                  <c:v>4.36955319893024</c:v>
                </c:pt>
                <c:pt idx="24">
                  <c:v>14.6144759267526</c:v>
                </c:pt>
                <c:pt idx="25">
                  <c:v>8.29923048163843</c:v>
                </c:pt>
                <c:pt idx="26">
                  <c:v>3.40388631507905</c:v>
                </c:pt>
                <c:pt idx="27">
                  <c:v>24.2213592232039</c:v>
                </c:pt>
                <c:pt idx="28">
                  <c:v>3.39774195486289</c:v>
                </c:pt>
                <c:pt idx="29">
                  <c:v>1.79931692098035</c:v>
                </c:pt>
                <c:pt idx="30">
                  <c:v>0.0333738478119291</c:v>
                </c:pt>
                <c:pt idx="31">
                  <c:v>0.0240566835408472</c:v>
                </c:pt>
                <c:pt idx="32">
                  <c:v>13.5715381765527</c:v>
                </c:pt>
                <c:pt idx="33">
                  <c:v>1.77683627488629</c:v>
                </c:pt>
                <c:pt idx="34">
                  <c:v>9.66922951337128</c:v>
                </c:pt>
                <c:pt idx="35">
                  <c:v>5.58702660721469</c:v>
                </c:pt>
                <c:pt idx="36">
                  <c:v>0.195038960647379</c:v>
                </c:pt>
                <c:pt idx="37">
                  <c:v>0.0613368027959385</c:v>
                </c:pt>
                <c:pt idx="38">
                  <c:v>6.68235515945464</c:v>
                </c:pt>
                <c:pt idx="39">
                  <c:v>6.5597961719691</c:v>
                </c:pt>
                <c:pt idx="40">
                  <c:v>3.69264796774551</c:v>
                </c:pt>
                <c:pt idx="41">
                  <c:v>0.333611909986629</c:v>
                </c:pt>
                <c:pt idx="42">
                  <c:v>2.58487621285746</c:v>
                </c:pt>
                <c:pt idx="43">
                  <c:v>5.16310107937848</c:v>
                </c:pt>
                <c:pt idx="44">
                  <c:v>4.97080779420789</c:v>
                </c:pt>
                <c:pt idx="45">
                  <c:v>10.8929661285965</c:v>
                </c:pt>
                <c:pt idx="46">
                  <c:v>1.4895691416361</c:v>
                </c:pt>
                <c:pt idx="47">
                  <c:v>1.96691239320081</c:v>
                </c:pt>
                <c:pt idx="48">
                  <c:v>0.0101149371667629</c:v>
                </c:pt>
                <c:pt idx="49">
                  <c:v>1.4672046485011</c:v>
                </c:pt>
                <c:pt idx="50">
                  <c:v>2.4411163601187</c:v>
                </c:pt>
                <c:pt idx="51">
                  <c:v>6.70784395619546</c:v>
                </c:pt>
                <c:pt idx="52">
                  <c:v>4.19084096453469</c:v>
                </c:pt>
                <c:pt idx="53">
                  <c:v>14.9128888509484</c:v>
                </c:pt>
                <c:pt idx="54">
                  <c:v>0.0581010210599617</c:v>
                </c:pt>
                <c:pt idx="55">
                  <c:v>5.84887710675792</c:v>
                </c:pt>
                <c:pt idx="56">
                  <c:v>0.0396605818165267</c:v>
                </c:pt>
                <c:pt idx="57">
                  <c:v>0.0135205184962653</c:v>
                </c:pt>
                <c:pt idx="58">
                  <c:v>0.30672084032691</c:v>
                </c:pt>
                <c:pt idx="59">
                  <c:v>2.78654563805246</c:v>
                </c:pt>
                <c:pt idx="60">
                  <c:v>1.76487514264534</c:v>
                </c:pt>
                <c:pt idx="61">
                  <c:v>1.64833334915085</c:v>
                </c:pt>
                <c:pt idx="62">
                  <c:v>11.3228193437035</c:v>
                </c:pt>
                <c:pt idx="63">
                  <c:v>1.74307557740978</c:v>
                </c:pt>
                <c:pt idx="64">
                  <c:v>12.2599574054547</c:v>
                </c:pt>
                <c:pt idx="65">
                  <c:v>3.30636185257296</c:v>
                </c:pt>
                <c:pt idx="66">
                  <c:v>3.02907841911341</c:v>
                </c:pt>
                <c:pt idx="67">
                  <c:v>0.00591451242057635</c:v>
                </c:pt>
                <c:pt idx="68">
                  <c:v>5.55594243691671</c:v>
                </c:pt>
                <c:pt idx="69">
                  <c:v>0.0049988862479005</c:v>
                </c:pt>
                <c:pt idx="70">
                  <c:v>0.709057667093225</c:v>
                </c:pt>
                <c:pt idx="71">
                  <c:v>0.192310973846042</c:v>
                </c:pt>
                <c:pt idx="72">
                  <c:v>12.4295368940782</c:v>
                </c:pt>
                <c:pt idx="73">
                  <c:v>4.50972797716012</c:v>
                </c:pt>
                <c:pt idx="74">
                  <c:v>0</c:v>
                </c:pt>
                <c:pt idx="75">
                  <c:v>0.0035033477436193</c:v>
                </c:pt>
                <c:pt idx="76">
                  <c:v>0.123369788512054</c:v>
                </c:pt>
              </c:numCache>
            </c:numRef>
          </c:xVal>
          <c:yVal>
            <c:numRef>
              <c:f>Лист6!$F$3:$F$79</c:f>
              <c:numCache>
                <c:formatCode>General</c:formatCode>
                <c:ptCount val="77"/>
                <c:pt idx="0">
                  <c:v>3.7</c:v>
                </c:pt>
                <c:pt idx="1">
                  <c:v>4.8</c:v>
                </c:pt>
                <c:pt idx="2">
                  <c:v>15.4</c:v>
                </c:pt>
                <c:pt idx="3">
                  <c:v>6.9</c:v>
                </c:pt>
                <c:pt idx="4">
                  <c:v>3.9</c:v>
                </c:pt>
                <c:pt idx="5">
                  <c:v>0.5</c:v>
                </c:pt>
                <c:pt idx="6">
                  <c:v>6.7</c:v>
                </c:pt>
                <c:pt idx="7">
                  <c:v>8.3</c:v>
                </c:pt>
                <c:pt idx="8">
                  <c:v>2.6</c:v>
                </c:pt>
                <c:pt idx="9">
                  <c:v>5.9</c:v>
                </c:pt>
                <c:pt idx="10">
                  <c:v>15.2</c:v>
                </c:pt>
                <c:pt idx="11">
                  <c:v>4.6</c:v>
                </c:pt>
                <c:pt idx="12">
                  <c:v>7.5</c:v>
                </c:pt>
                <c:pt idx="13">
                  <c:v>6.4</c:v>
                </c:pt>
                <c:pt idx="14">
                  <c:v>1.8</c:v>
                </c:pt>
                <c:pt idx="15">
                  <c:v>4</c:v>
                </c:pt>
                <c:pt idx="16">
                  <c:v>5.3</c:v>
                </c:pt>
                <c:pt idx="17">
                  <c:v>5.3</c:v>
                </c:pt>
                <c:pt idx="18">
                  <c:v>9.2</c:v>
                </c:pt>
                <c:pt idx="19">
                  <c:v>2.8</c:v>
                </c:pt>
                <c:pt idx="20">
                  <c:v>2.2</c:v>
                </c:pt>
                <c:pt idx="21">
                  <c:v>14.8</c:v>
                </c:pt>
                <c:pt idx="22">
                  <c:v>8.7</c:v>
                </c:pt>
                <c:pt idx="23">
                  <c:v>4.6</c:v>
                </c:pt>
                <c:pt idx="24">
                  <c:v>8.9</c:v>
                </c:pt>
                <c:pt idx="25">
                  <c:v>6.2</c:v>
                </c:pt>
                <c:pt idx="26">
                  <c:v>4.3</c:v>
                </c:pt>
                <c:pt idx="27">
                  <c:v>6.1</c:v>
                </c:pt>
                <c:pt idx="28">
                  <c:v>1.7</c:v>
                </c:pt>
                <c:pt idx="29">
                  <c:v>1.8</c:v>
                </c:pt>
                <c:pt idx="30">
                  <c:v>8.4</c:v>
                </c:pt>
                <c:pt idx="31">
                  <c:v>3.62</c:v>
                </c:pt>
                <c:pt idx="32">
                  <c:v>7.3</c:v>
                </c:pt>
                <c:pt idx="33">
                  <c:v>7.9</c:v>
                </c:pt>
                <c:pt idx="34">
                  <c:v>5.3</c:v>
                </c:pt>
                <c:pt idx="35">
                  <c:v>9.5</c:v>
                </c:pt>
                <c:pt idx="36">
                  <c:v>14.4</c:v>
                </c:pt>
                <c:pt idx="37">
                  <c:v>25.8</c:v>
                </c:pt>
                <c:pt idx="38">
                  <c:v>3.5</c:v>
                </c:pt>
                <c:pt idx="39">
                  <c:v>4.4</c:v>
                </c:pt>
                <c:pt idx="40">
                  <c:v>17.4</c:v>
                </c:pt>
                <c:pt idx="41">
                  <c:v>8.1</c:v>
                </c:pt>
                <c:pt idx="42">
                  <c:v>4</c:v>
                </c:pt>
                <c:pt idx="43">
                  <c:v>1.8</c:v>
                </c:pt>
                <c:pt idx="44">
                  <c:v>10.1</c:v>
                </c:pt>
                <c:pt idx="45">
                  <c:v>7.7</c:v>
                </c:pt>
                <c:pt idx="46">
                  <c:v>3.6</c:v>
                </c:pt>
                <c:pt idx="47">
                  <c:v>9.3</c:v>
                </c:pt>
                <c:pt idx="48">
                  <c:v>15.2</c:v>
                </c:pt>
                <c:pt idx="49">
                  <c:v>0.9</c:v>
                </c:pt>
                <c:pt idx="50">
                  <c:v>1.98</c:v>
                </c:pt>
                <c:pt idx="51">
                  <c:v>1.1</c:v>
                </c:pt>
                <c:pt idx="52">
                  <c:v>7.5</c:v>
                </c:pt>
                <c:pt idx="53">
                  <c:v>4.3</c:v>
                </c:pt>
                <c:pt idx="54">
                  <c:v>43.9</c:v>
                </c:pt>
                <c:pt idx="55">
                  <c:v>3.5</c:v>
                </c:pt>
                <c:pt idx="56">
                  <c:v>11.9</c:v>
                </c:pt>
                <c:pt idx="57">
                  <c:v>19.4</c:v>
                </c:pt>
                <c:pt idx="58">
                  <c:v>10.3</c:v>
                </c:pt>
                <c:pt idx="59">
                  <c:v>5.7</c:v>
                </c:pt>
                <c:pt idx="60">
                  <c:v>6.2</c:v>
                </c:pt>
                <c:pt idx="61">
                  <c:v>0.9</c:v>
                </c:pt>
                <c:pt idx="62">
                  <c:v>5</c:v>
                </c:pt>
                <c:pt idx="63">
                  <c:v>0.9</c:v>
                </c:pt>
                <c:pt idx="64">
                  <c:v>4.5</c:v>
                </c:pt>
                <c:pt idx="65">
                  <c:v>4.3</c:v>
                </c:pt>
                <c:pt idx="66">
                  <c:v>4.6</c:v>
                </c:pt>
                <c:pt idx="67">
                  <c:v>34</c:v>
                </c:pt>
                <c:pt idx="68">
                  <c:v>4.5</c:v>
                </c:pt>
                <c:pt idx="69">
                  <c:v>12.5</c:v>
                </c:pt>
                <c:pt idx="70">
                  <c:v>5</c:v>
                </c:pt>
                <c:pt idx="71">
                  <c:v>22.9</c:v>
                </c:pt>
                <c:pt idx="72">
                  <c:v>6.5</c:v>
                </c:pt>
                <c:pt idx="73">
                  <c:v>16.5</c:v>
                </c:pt>
                <c:pt idx="74">
                  <c:v>3.4</c:v>
                </c:pt>
                <c:pt idx="75">
                  <c:v>6.2</c:v>
                </c:pt>
                <c:pt idx="76">
                  <c:v>1.8</c:v>
                </c:pt>
              </c:numCache>
            </c:numRef>
          </c:yVal>
          <c:smooth val="0"/>
        </c:ser>
        <c:axId val="71765386"/>
        <c:axId val="37873011"/>
      </c:scatterChart>
      <c:valAx>
        <c:axId val="71765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Частка відновлюваної енергії у загальному споживанні,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73011"/>
        <c:crosses val="autoZero"/>
        <c:crossBetween val="midCat"/>
      </c:valAx>
      <c:valAx>
        <c:axId val="378730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Емісія СО2, т на рік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653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150" Type="http://schemas.openxmlformats.org/officeDocument/2006/relationships/image" Target="../media/image150.png"/><Relationship Id="rId15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1.png"/><Relationship Id="rId2" Type="http://schemas.openxmlformats.org/officeDocument/2006/relationships/image" Target="../media/image152.png"/><Relationship Id="rId3" Type="http://schemas.openxmlformats.org/officeDocument/2006/relationships/image" Target="../media/image153.png"/><Relationship Id="rId4" Type="http://schemas.openxmlformats.org/officeDocument/2006/relationships/image" Target="../media/image154.png"/><Relationship Id="rId5" Type="http://schemas.openxmlformats.org/officeDocument/2006/relationships/image" Target="../media/image155.png"/><Relationship Id="rId6" Type="http://schemas.openxmlformats.org/officeDocument/2006/relationships/image" Target="../media/image156.png"/><Relationship Id="rId7" Type="http://schemas.openxmlformats.org/officeDocument/2006/relationships/image" Target="../media/image157.png"/><Relationship Id="rId8" Type="http://schemas.openxmlformats.org/officeDocument/2006/relationships/image" Target="../media/image158.png"/><Relationship Id="rId9" Type="http://schemas.openxmlformats.org/officeDocument/2006/relationships/image" Target="../media/image159.png"/><Relationship Id="rId10" Type="http://schemas.openxmlformats.org/officeDocument/2006/relationships/image" Target="../media/image160.png"/><Relationship Id="rId11" Type="http://schemas.openxmlformats.org/officeDocument/2006/relationships/image" Target="../media/image161.png"/><Relationship Id="rId12" Type="http://schemas.openxmlformats.org/officeDocument/2006/relationships/image" Target="../media/image162.png"/><Relationship Id="rId13" Type="http://schemas.openxmlformats.org/officeDocument/2006/relationships/image" Target="../media/image163.png"/><Relationship Id="rId14" Type="http://schemas.openxmlformats.org/officeDocument/2006/relationships/image" Target="../media/image164.png"/><Relationship Id="rId15" Type="http://schemas.openxmlformats.org/officeDocument/2006/relationships/image" Target="../media/image165.png"/><Relationship Id="rId16" Type="http://schemas.openxmlformats.org/officeDocument/2006/relationships/image" Target="../media/image166.png"/><Relationship Id="rId17" Type="http://schemas.openxmlformats.org/officeDocument/2006/relationships/image" Target="../media/image167.png"/><Relationship Id="rId18" Type="http://schemas.openxmlformats.org/officeDocument/2006/relationships/image" Target="../media/image168.png"/><Relationship Id="rId19" Type="http://schemas.openxmlformats.org/officeDocument/2006/relationships/image" Target="../media/image169.png"/><Relationship Id="rId20" Type="http://schemas.openxmlformats.org/officeDocument/2006/relationships/image" Target="../media/image170.png"/><Relationship Id="rId21" Type="http://schemas.openxmlformats.org/officeDocument/2006/relationships/image" Target="../media/image171.png"/><Relationship Id="rId22" Type="http://schemas.openxmlformats.org/officeDocument/2006/relationships/image" Target="../media/image172.png"/><Relationship Id="rId23" Type="http://schemas.openxmlformats.org/officeDocument/2006/relationships/image" Target="../media/image173.png"/><Relationship Id="rId24" Type="http://schemas.openxmlformats.org/officeDocument/2006/relationships/image" Target="../media/image174.png"/><Relationship Id="rId25" Type="http://schemas.openxmlformats.org/officeDocument/2006/relationships/image" Target="../media/image175.png"/><Relationship Id="rId26" Type="http://schemas.openxmlformats.org/officeDocument/2006/relationships/image" Target="../media/image176.png"/><Relationship Id="rId27" Type="http://schemas.openxmlformats.org/officeDocument/2006/relationships/image" Target="../media/image177.png"/><Relationship Id="rId28" Type="http://schemas.openxmlformats.org/officeDocument/2006/relationships/image" Target="../media/image178.png"/><Relationship Id="rId29" Type="http://schemas.openxmlformats.org/officeDocument/2006/relationships/image" Target="../media/image179.png"/><Relationship Id="rId30" Type="http://schemas.openxmlformats.org/officeDocument/2006/relationships/image" Target="../media/image180.png"/><Relationship Id="rId31" Type="http://schemas.openxmlformats.org/officeDocument/2006/relationships/image" Target="../media/image181.png"/><Relationship Id="rId32" Type="http://schemas.openxmlformats.org/officeDocument/2006/relationships/image" Target="../media/image182.png"/><Relationship Id="rId33" Type="http://schemas.openxmlformats.org/officeDocument/2006/relationships/image" Target="../media/image183.png"/><Relationship Id="rId34" Type="http://schemas.openxmlformats.org/officeDocument/2006/relationships/image" Target="../media/image184.png"/><Relationship Id="rId35" Type="http://schemas.openxmlformats.org/officeDocument/2006/relationships/image" Target="../media/image185.png"/><Relationship Id="rId36" Type="http://schemas.openxmlformats.org/officeDocument/2006/relationships/image" Target="../media/image186.png"/><Relationship Id="rId37" Type="http://schemas.openxmlformats.org/officeDocument/2006/relationships/image" Target="../media/image187.png"/><Relationship Id="rId38" Type="http://schemas.openxmlformats.org/officeDocument/2006/relationships/image" Target="../media/image188.png"/><Relationship Id="rId39" Type="http://schemas.openxmlformats.org/officeDocument/2006/relationships/image" Target="../media/image189.png"/><Relationship Id="rId40" Type="http://schemas.openxmlformats.org/officeDocument/2006/relationships/image" Target="../media/image190.png"/><Relationship Id="rId41" Type="http://schemas.openxmlformats.org/officeDocument/2006/relationships/image" Target="../media/image191.png"/><Relationship Id="rId42" Type="http://schemas.openxmlformats.org/officeDocument/2006/relationships/image" Target="../media/image192.png"/><Relationship Id="rId43" Type="http://schemas.openxmlformats.org/officeDocument/2006/relationships/image" Target="../media/image193.png"/><Relationship Id="rId44" Type="http://schemas.openxmlformats.org/officeDocument/2006/relationships/image" Target="../media/image194.png"/><Relationship Id="rId45" Type="http://schemas.openxmlformats.org/officeDocument/2006/relationships/image" Target="../media/image195.png"/><Relationship Id="rId46" Type="http://schemas.openxmlformats.org/officeDocument/2006/relationships/image" Target="../media/image196.png"/><Relationship Id="rId47" Type="http://schemas.openxmlformats.org/officeDocument/2006/relationships/image" Target="../media/image197.png"/><Relationship Id="rId48" Type="http://schemas.openxmlformats.org/officeDocument/2006/relationships/image" Target="../media/image198.png"/><Relationship Id="rId49" Type="http://schemas.openxmlformats.org/officeDocument/2006/relationships/image" Target="../media/image199.png"/><Relationship Id="rId50" Type="http://schemas.openxmlformats.org/officeDocument/2006/relationships/image" Target="../media/image200.png"/><Relationship Id="rId51" Type="http://schemas.openxmlformats.org/officeDocument/2006/relationships/image" Target="../media/image201.png"/><Relationship Id="rId52" Type="http://schemas.openxmlformats.org/officeDocument/2006/relationships/image" Target="../media/image202.png"/><Relationship Id="rId53" Type="http://schemas.openxmlformats.org/officeDocument/2006/relationships/image" Target="../media/image203.png"/><Relationship Id="rId54" Type="http://schemas.openxmlformats.org/officeDocument/2006/relationships/image" Target="../media/image204.png"/><Relationship Id="rId55" Type="http://schemas.openxmlformats.org/officeDocument/2006/relationships/image" Target="../media/image205.png"/><Relationship Id="rId56" Type="http://schemas.openxmlformats.org/officeDocument/2006/relationships/image" Target="../media/image206.png"/><Relationship Id="rId57" Type="http://schemas.openxmlformats.org/officeDocument/2006/relationships/image" Target="../media/image207.png"/><Relationship Id="rId58" Type="http://schemas.openxmlformats.org/officeDocument/2006/relationships/image" Target="../media/image208.png"/><Relationship Id="rId59" Type="http://schemas.openxmlformats.org/officeDocument/2006/relationships/image" Target="../media/image209.png"/><Relationship Id="rId60" Type="http://schemas.openxmlformats.org/officeDocument/2006/relationships/image" Target="../media/image210.png"/><Relationship Id="rId61" Type="http://schemas.openxmlformats.org/officeDocument/2006/relationships/image" Target="../media/image211.png"/><Relationship Id="rId62" Type="http://schemas.openxmlformats.org/officeDocument/2006/relationships/image" Target="../media/image212.png"/><Relationship Id="rId63" Type="http://schemas.openxmlformats.org/officeDocument/2006/relationships/image" Target="../media/image213.png"/><Relationship Id="rId64" Type="http://schemas.openxmlformats.org/officeDocument/2006/relationships/image" Target="../media/image214.png"/><Relationship Id="rId65" Type="http://schemas.openxmlformats.org/officeDocument/2006/relationships/image" Target="../media/image215.png"/><Relationship Id="rId66" Type="http://schemas.openxmlformats.org/officeDocument/2006/relationships/image" Target="../media/image216.png"/><Relationship Id="rId67" Type="http://schemas.openxmlformats.org/officeDocument/2006/relationships/image" Target="../media/image217.png"/><Relationship Id="rId68" Type="http://schemas.openxmlformats.org/officeDocument/2006/relationships/image" Target="../media/image218.png"/><Relationship Id="rId69" Type="http://schemas.openxmlformats.org/officeDocument/2006/relationships/image" Target="../media/image219.png"/><Relationship Id="rId70" Type="http://schemas.openxmlformats.org/officeDocument/2006/relationships/image" Target="../media/image220.png"/><Relationship Id="rId71" Type="http://schemas.openxmlformats.org/officeDocument/2006/relationships/image" Target="../media/image221.png"/><Relationship Id="rId72" Type="http://schemas.openxmlformats.org/officeDocument/2006/relationships/image" Target="../media/image222.png"/><Relationship Id="rId73" Type="http://schemas.openxmlformats.org/officeDocument/2006/relationships/image" Target="../media/image223.png"/><Relationship Id="rId74" Type="http://schemas.openxmlformats.org/officeDocument/2006/relationships/image" Target="../media/image224.png"/><Relationship Id="rId75" Type="http://schemas.openxmlformats.org/officeDocument/2006/relationships/image" Target="../media/image225.png"/><Relationship Id="rId76" Type="http://schemas.openxmlformats.org/officeDocument/2006/relationships/image" Target="../media/image226.png"/><Relationship Id="rId77" Type="http://schemas.openxmlformats.org/officeDocument/2006/relationships/image" Target="../media/image227.png"/><Relationship Id="rId78" Type="http://schemas.openxmlformats.org/officeDocument/2006/relationships/image" Target="../media/image228.png"/><Relationship Id="rId79" Type="http://schemas.openxmlformats.org/officeDocument/2006/relationships/image" Target="../media/image229.png"/><Relationship Id="rId80" Type="http://schemas.openxmlformats.org/officeDocument/2006/relationships/image" Target="../media/image230.png"/><Relationship Id="rId81" Type="http://schemas.openxmlformats.org/officeDocument/2006/relationships/image" Target="../media/image231.png"/><Relationship Id="rId82" Type="http://schemas.openxmlformats.org/officeDocument/2006/relationships/image" Target="../media/image232.png"/><Relationship Id="rId83" Type="http://schemas.openxmlformats.org/officeDocument/2006/relationships/image" Target="../media/image233.png"/><Relationship Id="rId84" Type="http://schemas.openxmlformats.org/officeDocument/2006/relationships/image" Target="../media/image234.png"/><Relationship Id="rId85" Type="http://schemas.openxmlformats.org/officeDocument/2006/relationships/image" Target="../media/image235.png"/><Relationship Id="rId86" Type="http://schemas.openxmlformats.org/officeDocument/2006/relationships/image" Target="../media/image236.png"/><Relationship Id="rId87" Type="http://schemas.openxmlformats.org/officeDocument/2006/relationships/image" Target="../media/image237.png"/><Relationship Id="rId88" Type="http://schemas.openxmlformats.org/officeDocument/2006/relationships/image" Target="../media/image238.png"/><Relationship Id="rId89" Type="http://schemas.openxmlformats.org/officeDocument/2006/relationships/image" Target="../media/image239.png"/><Relationship Id="rId90" Type="http://schemas.openxmlformats.org/officeDocument/2006/relationships/image" Target="../media/image240.png"/><Relationship Id="rId91" Type="http://schemas.openxmlformats.org/officeDocument/2006/relationships/image" Target="../media/image241.png"/><Relationship Id="rId92" Type="http://schemas.openxmlformats.org/officeDocument/2006/relationships/image" Target="../media/image242.png"/><Relationship Id="rId93" Type="http://schemas.openxmlformats.org/officeDocument/2006/relationships/image" Target="../media/image243.png"/><Relationship Id="rId94" Type="http://schemas.openxmlformats.org/officeDocument/2006/relationships/image" Target="../media/image244.png"/><Relationship Id="rId95" Type="http://schemas.openxmlformats.org/officeDocument/2006/relationships/image" Target="../media/image245.png"/><Relationship Id="rId96" Type="http://schemas.openxmlformats.org/officeDocument/2006/relationships/image" Target="../media/image246.png"/><Relationship Id="rId97" Type="http://schemas.openxmlformats.org/officeDocument/2006/relationships/image" Target="../media/image247.png"/><Relationship Id="rId98" Type="http://schemas.openxmlformats.org/officeDocument/2006/relationships/image" Target="../media/image248.png"/><Relationship Id="rId99" Type="http://schemas.openxmlformats.org/officeDocument/2006/relationships/image" Target="../media/image249.png"/><Relationship Id="rId100" Type="http://schemas.openxmlformats.org/officeDocument/2006/relationships/image" Target="../media/image250.png"/><Relationship Id="rId101" Type="http://schemas.openxmlformats.org/officeDocument/2006/relationships/image" Target="../media/image251.png"/><Relationship Id="rId102" Type="http://schemas.openxmlformats.org/officeDocument/2006/relationships/image" Target="../media/image252.png"/><Relationship Id="rId103" Type="http://schemas.openxmlformats.org/officeDocument/2006/relationships/image" Target="../media/image253.png"/><Relationship Id="rId104" Type="http://schemas.openxmlformats.org/officeDocument/2006/relationships/image" Target="../media/image254.png"/><Relationship Id="rId105" Type="http://schemas.openxmlformats.org/officeDocument/2006/relationships/image" Target="../media/image255.png"/><Relationship Id="rId106" Type="http://schemas.openxmlformats.org/officeDocument/2006/relationships/image" Target="../media/image256.png"/><Relationship Id="rId107" Type="http://schemas.openxmlformats.org/officeDocument/2006/relationships/image" Target="../media/image257.png"/><Relationship Id="rId108" Type="http://schemas.openxmlformats.org/officeDocument/2006/relationships/image" Target="../media/image258.png"/><Relationship Id="rId109" Type="http://schemas.openxmlformats.org/officeDocument/2006/relationships/image" Target="../media/image259.png"/><Relationship Id="rId110" Type="http://schemas.openxmlformats.org/officeDocument/2006/relationships/image" Target="../media/image260.png"/><Relationship Id="rId111" Type="http://schemas.openxmlformats.org/officeDocument/2006/relationships/image" Target="../media/image261.png"/><Relationship Id="rId112" Type="http://schemas.openxmlformats.org/officeDocument/2006/relationships/image" Target="../media/image262.png"/><Relationship Id="rId113" Type="http://schemas.openxmlformats.org/officeDocument/2006/relationships/image" Target="../media/image263.png"/><Relationship Id="rId114" Type="http://schemas.openxmlformats.org/officeDocument/2006/relationships/image" Target="../media/image264.png"/><Relationship Id="rId115" Type="http://schemas.openxmlformats.org/officeDocument/2006/relationships/image" Target="../media/image265.png"/><Relationship Id="rId116" Type="http://schemas.openxmlformats.org/officeDocument/2006/relationships/image" Target="../media/image266.png"/><Relationship Id="rId117" Type="http://schemas.openxmlformats.org/officeDocument/2006/relationships/image" Target="../media/image267.png"/><Relationship Id="rId118" Type="http://schemas.openxmlformats.org/officeDocument/2006/relationships/image" Target="../media/image268.png"/><Relationship Id="rId119" Type="http://schemas.openxmlformats.org/officeDocument/2006/relationships/image" Target="../media/image269.png"/><Relationship Id="rId120" Type="http://schemas.openxmlformats.org/officeDocument/2006/relationships/image" Target="../media/image270.png"/><Relationship Id="rId121" Type="http://schemas.openxmlformats.org/officeDocument/2006/relationships/image" Target="../media/image271.png"/><Relationship Id="rId122" Type="http://schemas.openxmlformats.org/officeDocument/2006/relationships/image" Target="../media/image272.png"/><Relationship Id="rId123" Type="http://schemas.openxmlformats.org/officeDocument/2006/relationships/image" Target="../media/image273.png"/><Relationship Id="rId124" Type="http://schemas.openxmlformats.org/officeDocument/2006/relationships/image" Target="../media/image274.png"/><Relationship Id="rId125" Type="http://schemas.openxmlformats.org/officeDocument/2006/relationships/image" Target="../media/image275.png"/><Relationship Id="rId126" Type="http://schemas.openxmlformats.org/officeDocument/2006/relationships/image" Target="../media/image276.png"/><Relationship Id="rId127" Type="http://schemas.openxmlformats.org/officeDocument/2006/relationships/image" Target="../media/image277.png"/><Relationship Id="rId128" Type="http://schemas.openxmlformats.org/officeDocument/2006/relationships/image" Target="../media/image278.png"/><Relationship Id="rId129" Type="http://schemas.openxmlformats.org/officeDocument/2006/relationships/image" Target="../media/image279.png"/><Relationship Id="rId130" Type="http://schemas.openxmlformats.org/officeDocument/2006/relationships/image" Target="../media/image280.png"/><Relationship Id="rId131" Type="http://schemas.openxmlformats.org/officeDocument/2006/relationships/image" Target="../media/image281.png"/><Relationship Id="rId132" Type="http://schemas.openxmlformats.org/officeDocument/2006/relationships/image" Target="../media/image282.png"/><Relationship Id="rId133" Type="http://schemas.openxmlformats.org/officeDocument/2006/relationships/image" Target="../media/image283.png"/><Relationship Id="rId134" Type="http://schemas.openxmlformats.org/officeDocument/2006/relationships/image" Target="../media/image284.png"/><Relationship Id="rId135" Type="http://schemas.openxmlformats.org/officeDocument/2006/relationships/image" Target="../media/image285.png"/><Relationship Id="rId136" Type="http://schemas.openxmlformats.org/officeDocument/2006/relationships/image" Target="../media/image286.png"/><Relationship Id="rId137" Type="http://schemas.openxmlformats.org/officeDocument/2006/relationships/image" Target="../media/image287.png"/><Relationship Id="rId138" Type="http://schemas.openxmlformats.org/officeDocument/2006/relationships/image" Target="../media/image288.png"/><Relationship Id="rId139" Type="http://schemas.openxmlformats.org/officeDocument/2006/relationships/image" Target="../media/image289.png"/><Relationship Id="rId140" Type="http://schemas.openxmlformats.org/officeDocument/2006/relationships/image" Target="../media/image290.png"/><Relationship Id="rId141" Type="http://schemas.openxmlformats.org/officeDocument/2006/relationships/image" Target="../media/image291.png"/><Relationship Id="rId142" Type="http://schemas.openxmlformats.org/officeDocument/2006/relationships/image" Target="../media/image292.png"/><Relationship Id="rId143" Type="http://schemas.openxmlformats.org/officeDocument/2006/relationships/image" Target="../media/image293.png"/><Relationship Id="rId144" Type="http://schemas.openxmlformats.org/officeDocument/2006/relationships/image" Target="../media/image294.png"/><Relationship Id="rId145" Type="http://schemas.openxmlformats.org/officeDocument/2006/relationships/image" Target="../media/image295.png"/><Relationship Id="rId146" Type="http://schemas.openxmlformats.org/officeDocument/2006/relationships/image" Target="../media/image296.png"/><Relationship Id="rId147" Type="http://schemas.openxmlformats.org/officeDocument/2006/relationships/image" Target="../media/image297.png"/><Relationship Id="rId148" Type="http://schemas.openxmlformats.org/officeDocument/2006/relationships/image" Target="../media/image298.png"/><Relationship Id="rId149" Type="http://schemas.openxmlformats.org/officeDocument/2006/relationships/image" Target="../media/image299.png"/><Relationship Id="rId150" Type="http://schemas.openxmlformats.org/officeDocument/2006/relationships/image" Target="../media/image300.png"/><Relationship Id="rId151" Type="http://schemas.openxmlformats.org/officeDocument/2006/relationships/image" Target="../media/image301.png"/><Relationship Id="rId152" Type="http://schemas.openxmlformats.org/officeDocument/2006/relationships/image" Target="../media/image302.png"/><Relationship Id="rId153" Type="http://schemas.openxmlformats.org/officeDocument/2006/relationships/image" Target="../media/image303.png"/><Relationship Id="rId154" Type="http://schemas.openxmlformats.org/officeDocument/2006/relationships/image" Target="../media/image304.png"/><Relationship Id="rId155" Type="http://schemas.openxmlformats.org/officeDocument/2006/relationships/image" Target="../media/image305.png"/><Relationship Id="rId156" Type="http://schemas.openxmlformats.org/officeDocument/2006/relationships/image" Target="../media/image306.png"/><Relationship Id="rId157" Type="http://schemas.openxmlformats.org/officeDocument/2006/relationships/image" Target="../media/image307.png"/><Relationship Id="rId158" Type="http://schemas.openxmlformats.org/officeDocument/2006/relationships/image" Target="../media/image308.png"/><Relationship Id="rId159" Type="http://schemas.openxmlformats.org/officeDocument/2006/relationships/image" Target="../media/image309.png"/><Relationship Id="rId160" Type="http://schemas.openxmlformats.org/officeDocument/2006/relationships/image" Target="../media/image310.png"/><Relationship Id="rId161" Type="http://schemas.openxmlformats.org/officeDocument/2006/relationships/image" Target="../media/image311.png"/><Relationship Id="rId162" Type="http://schemas.openxmlformats.org/officeDocument/2006/relationships/image" Target="../media/image312.png"/><Relationship Id="rId163" Type="http://schemas.openxmlformats.org/officeDocument/2006/relationships/image" Target="../media/image313.png"/><Relationship Id="rId164" Type="http://schemas.openxmlformats.org/officeDocument/2006/relationships/image" Target="../media/image314.png"/><Relationship Id="rId165" Type="http://schemas.openxmlformats.org/officeDocument/2006/relationships/image" Target="../media/image315.png"/><Relationship Id="rId166" Type="http://schemas.openxmlformats.org/officeDocument/2006/relationships/image" Target="../media/image316.png"/><Relationship Id="rId167" Type="http://schemas.openxmlformats.org/officeDocument/2006/relationships/image" Target="../media/image317.png"/><Relationship Id="rId168" Type="http://schemas.openxmlformats.org/officeDocument/2006/relationships/image" Target="../media/image318.png"/><Relationship Id="rId169" Type="http://schemas.openxmlformats.org/officeDocument/2006/relationships/image" Target="../media/image319.png"/><Relationship Id="rId170" Type="http://schemas.openxmlformats.org/officeDocument/2006/relationships/image" Target="../media/image320.png"/><Relationship Id="rId171" Type="http://schemas.openxmlformats.org/officeDocument/2006/relationships/image" Target="../media/image321.png"/><Relationship Id="rId172" Type="http://schemas.openxmlformats.org/officeDocument/2006/relationships/image" Target="../media/image322.png"/><Relationship Id="rId173" Type="http://schemas.openxmlformats.org/officeDocument/2006/relationships/image" Target="../media/image323.png"/><Relationship Id="rId174" Type="http://schemas.openxmlformats.org/officeDocument/2006/relationships/image" Target="../media/image324.png"/><Relationship Id="rId175" Type="http://schemas.openxmlformats.org/officeDocument/2006/relationships/image" Target="../media/image325.png"/><Relationship Id="rId176" Type="http://schemas.openxmlformats.org/officeDocument/2006/relationships/image" Target="../media/image326.png"/><Relationship Id="rId177" Type="http://schemas.openxmlformats.org/officeDocument/2006/relationships/image" Target="../media/image327.png"/><Relationship Id="rId178" Type="http://schemas.openxmlformats.org/officeDocument/2006/relationships/image" Target="../media/image328.png"/><Relationship Id="rId179" Type="http://schemas.openxmlformats.org/officeDocument/2006/relationships/image" Target="../media/image329.png"/><Relationship Id="rId180" Type="http://schemas.openxmlformats.org/officeDocument/2006/relationships/image" Target="../media/image330.png"/><Relationship Id="rId181" Type="http://schemas.openxmlformats.org/officeDocument/2006/relationships/image" Target="../media/image331.png"/><Relationship Id="rId182" Type="http://schemas.openxmlformats.org/officeDocument/2006/relationships/image" Target="../media/image332.png"/><Relationship Id="rId183" Type="http://schemas.openxmlformats.org/officeDocument/2006/relationships/image" Target="../media/image333.png"/><Relationship Id="rId184" Type="http://schemas.openxmlformats.org/officeDocument/2006/relationships/image" Target="../media/image334.png"/><Relationship Id="rId185" Type="http://schemas.openxmlformats.org/officeDocument/2006/relationships/image" Target="../media/image335.png"/><Relationship Id="rId186" Type="http://schemas.openxmlformats.org/officeDocument/2006/relationships/image" Target="../media/image336.png"/><Relationship Id="rId187" Type="http://schemas.openxmlformats.org/officeDocument/2006/relationships/image" Target="../media/image337.png"/><Relationship Id="rId188" Type="http://schemas.openxmlformats.org/officeDocument/2006/relationships/image" Target="../media/image338.png"/><Relationship Id="rId189" Type="http://schemas.openxmlformats.org/officeDocument/2006/relationships/image" Target="../media/image339.png"/><Relationship Id="rId190" Type="http://schemas.openxmlformats.org/officeDocument/2006/relationships/image" Target="../media/image340.png"/><Relationship Id="rId191" Type="http://schemas.openxmlformats.org/officeDocument/2006/relationships/image" Target="../media/image341.png"/><Relationship Id="rId192" Type="http://schemas.openxmlformats.org/officeDocument/2006/relationships/image" Target="../media/image342.png"/><Relationship Id="rId193" Type="http://schemas.openxmlformats.org/officeDocument/2006/relationships/image" Target="../media/image343.png"/><Relationship Id="rId194" Type="http://schemas.openxmlformats.org/officeDocument/2006/relationships/image" Target="../media/image344.png"/><Relationship Id="rId195" Type="http://schemas.openxmlformats.org/officeDocument/2006/relationships/image" Target="../media/image345.png"/><Relationship Id="rId196" Type="http://schemas.openxmlformats.org/officeDocument/2006/relationships/image" Target="../media/image346.png"/><Relationship Id="rId197" Type="http://schemas.openxmlformats.org/officeDocument/2006/relationships/image" Target="../media/image347.png"/><Relationship Id="rId198" Type="http://schemas.openxmlformats.org/officeDocument/2006/relationships/image" Target="../media/image348.png"/><Relationship Id="rId199" Type="http://schemas.openxmlformats.org/officeDocument/2006/relationships/image" Target="../media/image349.png"/><Relationship Id="rId200" Type="http://schemas.openxmlformats.org/officeDocument/2006/relationships/image" Target="../media/image350.png"/><Relationship Id="rId201" Type="http://schemas.openxmlformats.org/officeDocument/2006/relationships/image" Target="../media/image351.png"/><Relationship Id="rId202" Type="http://schemas.openxmlformats.org/officeDocument/2006/relationships/image" Target="../media/image352.png"/><Relationship Id="rId203" Type="http://schemas.openxmlformats.org/officeDocument/2006/relationships/image" Target="../media/image353.png"/><Relationship Id="rId204" Type="http://schemas.openxmlformats.org/officeDocument/2006/relationships/image" Target="../media/image354.png"/><Relationship Id="rId205" Type="http://schemas.openxmlformats.org/officeDocument/2006/relationships/image" Target="../media/image355.png"/><Relationship Id="rId206" Type="http://schemas.openxmlformats.org/officeDocument/2006/relationships/image" Target="../media/image35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image" Target="../media/image357.png"/><Relationship Id="rId5" Type="http://schemas.openxmlformats.org/officeDocument/2006/relationships/image" Target="../media/image358.png"/><Relationship Id="rId6" Type="http://schemas.openxmlformats.org/officeDocument/2006/relationships/image" Target="../media/image359.png"/><Relationship Id="rId7" Type="http://schemas.openxmlformats.org/officeDocument/2006/relationships/image" Target="../media/image360.png"/><Relationship Id="rId8" Type="http://schemas.openxmlformats.org/officeDocument/2006/relationships/image" Target="../media/image361.png"/><Relationship Id="rId9" Type="http://schemas.openxmlformats.org/officeDocument/2006/relationships/image" Target="../media/image362.png"/><Relationship Id="rId10" Type="http://schemas.openxmlformats.org/officeDocument/2006/relationships/image" Target="../media/image363.png"/><Relationship Id="rId11" Type="http://schemas.openxmlformats.org/officeDocument/2006/relationships/image" Target="../media/image364.png"/><Relationship Id="rId12" Type="http://schemas.openxmlformats.org/officeDocument/2006/relationships/image" Target="../media/image365.png"/><Relationship Id="rId13" Type="http://schemas.openxmlformats.org/officeDocument/2006/relationships/image" Target="../media/image366.png"/><Relationship Id="rId14" Type="http://schemas.openxmlformats.org/officeDocument/2006/relationships/image" Target="../media/image367.png"/><Relationship Id="rId15" Type="http://schemas.openxmlformats.org/officeDocument/2006/relationships/image" Target="../media/image368.png"/><Relationship Id="rId16" Type="http://schemas.openxmlformats.org/officeDocument/2006/relationships/image" Target="../media/image369.png"/><Relationship Id="rId17" Type="http://schemas.openxmlformats.org/officeDocument/2006/relationships/image" Target="../media/image370.png"/><Relationship Id="rId18" Type="http://schemas.openxmlformats.org/officeDocument/2006/relationships/image" Target="../media/image371.png"/><Relationship Id="rId19" Type="http://schemas.openxmlformats.org/officeDocument/2006/relationships/image" Target="../media/image372.png"/><Relationship Id="rId20" Type="http://schemas.openxmlformats.org/officeDocument/2006/relationships/image" Target="../media/image373.png"/><Relationship Id="rId21" Type="http://schemas.openxmlformats.org/officeDocument/2006/relationships/image" Target="../media/image374.png"/><Relationship Id="rId22" Type="http://schemas.openxmlformats.org/officeDocument/2006/relationships/image" Target="../media/image375.png"/><Relationship Id="rId23" Type="http://schemas.openxmlformats.org/officeDocument/2006/relationships/image" Target="../media/image376.png"/><Relationship Id="rId24" Type="http://schemas.openxmlformats.org/officeDocument/2006/relationships/image" Target="../media/image377.png"/><Relationship Id="rId25" Type="http://schemas.openxmlformats.org/officeDocument/2006/relationships/image" Target="../media/image378.png"/><Relationship Id="rId26" Type="http://schemas.openxmlformats.org/officeDocument/2006/relationships/image" Target="../media/image379.png"/><Relationship Id="rId27" Type="http://schemas.openxmlformats.org/officeDocument/2006/relationships/image" Target="../media/image380.png"/><Relationship Id="rId28" Type="http://schemas.openxmlformats.org/officeDocument/2006/relationships/image" Target="../media/image381.png"/><Relationship Id="rId29" Type="http://schemas.openxmlformats.org/officeDocument/2006/relationships/image" Target="../media/image382.png"/><Relationship Id="rId30" Type="http://schemas.openxmlformats.org/officeDocument/2006/relationships/image" Target="../media/image383.png"/><Relationship Id="rId31" Type="http://schemas.openxmlformats.org/officeDocument/2006/relationships/image" Target="../media/image384.png"/><Relationship Id="rId32" Type="http://schemas.openxmlformats.org/officeDocument/2006/relationships/image" Target="../media/image385.png"/><Relationship Id="rId33" Type="http://schemas.openxmlformats.org/officeDocument/2006/relationships/image" Target="../media/image386.png"/><Relationship Id="rId34" Type="http://schemas.openxmlformats.org/officeDocument/2006/relationships/image" Target="../media/image387.png"/><Relationship Id="rId35" Type="http://schemas.openxmlformats.org/officeDocument/2006/relationships/image" Target="../media/image388.png"/><Relationship Id="rId36" Type="http://schemas.openxmlformats.org/officeDocument/2006/relationships/image" Target="../media/image389.png"/><Relationship Id="rId37" Type="http://schemas.openxmlformats.org/officeDocument/2006/relationships/image" Target="../media/image390.png"/><Relationship Id="rId38" Type="http://schemas.openxmlformats.org/officeDocument/2006/relationships/image" Target="../media/image391.png"/><Relationship Id="rId39" Type="http://schemas.openxmlformats.org/officeDocument/2006/relationships/image" Target="../media/image392.png"/><Relationship Id="rId40" Type="http://schemas.openxmlformats.org/officeDocument/2006/relationships/image" Target="../media/image393.png"/><Relationship Id="rId41" Type="http://schemas.openxmlformats.org/officeDocument/2006/relationships/image" Target="../media/image394.png"/><Relationship Id="rId42" Type="http://schemas.openxmlformats.org/officeDocument/2006/relationships/image" Target="../media/image395.png"/><Relationship Id="rId43" Type="http://schemas.openxmlformats.org/officeDocument/2006/relationships/image" Target="../media/image396.png"/><Relationship Id="rId44" Type="http://schemas.openxmlformats.org/officeDocument/2006/relationships/image" Target="../media/image397.png"/><Relationship Id="rId45" Type="http://schemas.openxmlformats.org/officeDocument/2006/relationships/image" Target="../media/image398.png"/><Relationship Id="rId46" Type="http://schemas.openxmlformats.org/officeDocument/2006/relationships/image" Target="../media/image399.png"/><Relationship Id="rId47" Type="http://schemas.openxmlformats.org/officeDocument/2006/relationships/image" Target="../media/image400.png"/><Relationship Id="rId48" Type="http://schemas.openxmlformats.org/officeDocument/2006/relationships/image" Target="../media/image401.png"/><Relationship Id="rId49" Type="http://schemas.openxmlformats.org/officeDocument/2006/relationships/image" Target="../media/image402.png"/><Relationship Id="rId50" Type="http://schemas.openxmlformats.org/officeDocument/2006/relationships/image" Target="../media/image403.png"/><Relationship Id="rId51" Type="http://schemas.openxmlformats.org/officeDocument/2006/relationships/image" Target="../media/image404.png"/><Relationship Id="rId52" Type="http://schemas.openxmlformats.org/officeDocument/2006/relationships/image" Target="../media/image405.png"/><Relationship Id="rId53" Type="http://schemas.openxmlformats.org/officeDocument/2006/relationships/image" Target="../media/image406.png"/><Relationship Id="rId54" Type="http://schemas.openxmlformats.org/officeDocument/2006/relationships/image" Target="../media/image407.png"/><Relationship Id="rId55" Type="http://schemas.openxmlformats.org/officeDocument/2006/relationships/image" Target="../media/image408.png"/><Relationship Id="rId56" Type="http://schemas.openxmlformats.org/officeDocument/2006/relationships/image" Target="../media/image409.png"/><Relationship Id="rId57" Type="http://schemas.openxmlformats.org/officeDocument/2006/relationships/image" Target="../media/image410.png"/><Relationship Id="rId58" Type="http://schemas.openxmlformats.org/officeDocument/2006/relationships/image" Target="../media/image411.png"/><Relationship Id="rId59" Type="http://schemas.openxmlformats.org/officeDocument/2006/relationships/image" Target="../media/image412.png"/><Relationship Id="rId60" Type="http://schemas.openxmlformats.org/officeDocument/2006/relationships/image" Target="../media/image413.png"/><Relationship Id="rId61" Type="http://schemas.openxmlformats.org/officeDocument/2006/relationships/image" Target="../media/image414.png"/><Relationship Id="rId62" Type="http://schemas.openxmlformats.org/officeDocument/2006/relationships/image" Target="../media/image415.png"/><Relationship Id="rId63" Type="http://schemas.openxmlformats.org/officeDocument/2006/relationships/image" Target="../media/image416.png"/><Relationship Id="rId64" Type="http://schemas.openxmlformats.org/officeDocument/2006/relationships/image" Target="../media/image417.png"/><Relationship Id="rId65" Type="http://schemas.openxmlformats.org/officeDocument/2006/relationships/image" Target="../media/image418.png"/><Relationship Id="rId66" Type="http://schemas.openxmlformats.org/officeDocument/2006/relationships/image" Target="../media/image419.png"/><Relationship Id="rId67" Type="http://schemas.openxmlformats.org/officeDocument/2006/relationships/image" Target="../media/image420.png"/><Relationship Id="rId68" Type="http://schemas.openxmlformats.org/officeDocument/2006/relationships/image" Target="../media/image421.png"/><Relationship Id="rId69" Type="http://schemas.openxmlformats.org/officeDocument/2006/relationships/image" Target="../media/image422.png"/><Relationship Id="rId70" Type="http://schemas.openxmlformats.org/officeDocument/2006/relationships/image" Target="../media/image423.png"/><Relationship Id="rId71" Type="http://schemas.openxmlformats.org/officeDocument/2006/relationships/image" Target="../media/image424.png"/><Relationship Id="rId72" Type="http://schemas.openxmlformats.org/officeDocument/2006/relationships/image" Target="../media/image425.png"/><Relationship Id="rId73" Type="http://schemas.openxmlformats.org/officeDocument/2006/relationships/image" Target="../media/image426.png"/><Relationship Id="rId74" Type="http://schemas.openxmlformats.org/officeDocument/2006/relationships/image" Target="../media/image427.png"/><Relationship Id="rId75" Type="http://schemas.openxmlformats.org/officeDocument/2006/relationships/image" Target="../media/image428.png"/><Relationship Id="rId76" Type="http://schemas.openxmlformats.org/officeDocument/2006/relationships/image" Target="../media/image429.png"/><Relationship Id="rId77" Type="http://schemas.openxmlformats.org/officeDocument/2006/relationships/image" Target="../media/image430.png"/><Relationship Id="rId78" Type="http://schemas.openxmlformats.org/officeDocument/2006/relationships/image" Target="../media/image431.png"/><Relationship Id="rId79" Type="http://schemas.openxmlformats.org/officeDocument/2006/relationships/image" Target="../media/image432.png"/><Relationship Id="rId80" Type="http://schemas.openxmlformats.org/officeDocument/2006/relationships/image" Target="../media/image433.png"/><Relationship Id="rId81" Type="http://schemas.openxmlformats.org/officeDocument/2006/relationships/image" Target="../media/image434.png"/><Relationship Id="rId82" Type="http://schemas.openxmlformats.org/officeDocument/2006/relationships/image" Target="../media/image435.png"/><Relationship Id="rId83" Type="http://schemas.openxmlformats.org/officeDocument/2006/relationships/image" Target="../media/image436.png"/><Relationship Id="rId84" Type="http://schemas.openxmlformats.org/officeDocument/2006/relationships/image" Target="../media/image437.png"/><Relationship Id="rId85" Type="http://schemas.openxmlformats.org/officeDocument/2006/relationships/image" Target="../media/image438.png"/><Relationship Id="rId86" Type="http://schemas.openxmlformats.org/officeDocument/2006/relationships/image" Target="../media/image439.png"/><Relationship Id="rId87" Type="http://schemas.openxmlformats.org/officeDocument/2006/relationships/image" Target="../media/image440.png"/><Relationship Id="rId88" Type="http://schemas.openxmlformats.org/officeDocument/2006/relationships/image" Target="../media/image441.png"/><Relationship Id="rId89" Type="http://schemas.openxmlformats.org/officeDocument/2006/relationships/image" Target="../media/image442.png"/><Relationship Id="rId90" Type="http://schemas.openxmlformats.org/officeDocument/2006/relationships/image" Target="../media/image443.png"/><Relationship Id="rId91" Type="http://schemas.openxmlformats.org/officeDocument/2006/relationships/image" Target="../media/image444.png"/><Relationship Id="rId92" Type="http://schemas.openxmlformats.org/officeDocument/2006/relationships/image" Target="../media/image445.png"/><Relationship Id="rId93" Type="http://schemas.openxmlformats.org/officeDocument/2006/relationships/image" Target="../media/image446.png"/><Relationship Id="rId94" Type="http://schemas.openxmlformats.org/officeDocument/2006/relationships/image" Target="../media/image447.png"/><Relationship Id="rId95" Type="http://schemas.openxmlformats.org/officeDocument/2006/relationships/image" Target="../media/image448.png"/><Relationship Id="rId96" Type="http://schemas.openxmlformats.org/officeDocument/2006/relationships/image" Target="../media/image449.png"/><Relationship Id="rId97" Type="http://schemas.openxmlformats.org/officeDocument/2006/relationships/image" Target="../media/image450.png"/><Relationship Id="rId98" Type="http://schemas.openxmlformats.org/officeDocument/2006/relationships/image" Target="../media/image451.png"/><Relationship Id="rId99" Type="http://schemas.openxmlformats.org/officeDocument/2006/relationships/image" Target="../media/image452.png"/><Relationship Id="rId100" Type="http://schemas.openxmlformats.org/officeDocument/2006/relationships/image" Target="../media/image453.png"/><Relationship Id="rId101" Type="http://schemas.openxmlformats.org/officeDocument/2006/relationships/image" Target="../media/image454.png"/><Relationship Id="rId102" Type="http://schemas.openxmlformats.org/officeDocument/2006/relationships/image" Target="../media/image455.png"/><Relationship Id="rId103" Type="http://schemas.openxmlformats.org/officeDocument/2006/relationships/image" Target="../media/image456.png"/><Relationship Id="rId104" Type="http://schemas.openxmlformats.org/officeDocument/2006/relationships/image" Target="../media/image457.png"/><Relationship Id="rId105" Type="http://schemas.openxmlformats.org/officeDocument/2006/relationships/image" Target="../media/image458.png"/><Relationship Id="rId106" Type="http://schemas.openxmlformats.org/officeDocument/2006/relationships/image" Target="../media/image459.png"/><Relationship Id="rId107" Type="http://schemas.openxmlformats.org/officeDocument/2006/relationships/image" Target="../media/image460.png"/><Relationship Id="rId108" Type="http://schemas.openxmlformats.org/officeDocument/2006/relationships/image" Target="../media/image461.png"/><Relationship Id="rId109" Type="http://schemas.openxmlformats.org/officeDocument/2006/relationships/image" Target="../media/image462.png"/><Relationship Id="rId110" Type="http://schemas.openxmlformats.org/officeDocument/2006/relationships/image" Target="../media/image463.png"/><Relationship Id="rId111" Type="http://schemas.openxmlformats.org/officeDocument/2006/relationships/image" Target="../media/image464.png"/><Relationship Id="rId112" Type="http://schemas.openxmlformats.org/officeDocument/2006/relationships/image" Target="../media/image465.png"/><Relationship Id="rId113" Type="http://schemas.openxmlformats.org/officeDocument/2006/relationships/image" Target="../media/image466.png"/><Relationship Id="rId114" Type="http://schemas.openxmlformats.org/officeDocument/2006/relationships/image" Target="../media/image467.png"/><Relationship Id="rId115" Type="http://schemas.openxmlformats.org/officeDocument/2006/relationships/image" Target="../media/image468.png"/><Relationship Id="rId116" Type="http://schemas.openxmlformats.org/officeDocument/2006/relationships/image" Target="../media/image469.png"/><Relationship Id="rId117" Type="http://schemas.openxmlformats.org/officeDocument/2006/relationships/image" Target="../media/image470.png"/><Relationship Id="rId118" Type="http://schemas.openxmlformats.org/officeDocument/2006/relationships/image" Target="../media/image471.png"/><Relationship Id="rId119" Type="http://schemas.openxmlformats.org/officeDocument/2006/relationships/image" Target="../media/image472.png"/><Relationship Id="rId120" Type="http://schemas.openxmlformats.org/officeDocument/2006/relationships/image" Target="../media/image473.png"/><Relationship Id="rId121" Type="http://schemas.openxmlformats.org/officeDocument/2006/relationships/image" Target="../media/image474.png"/><Relationship Id="rId122" Type="http://schemas.openxmlformats.org/officeDocument/2006/relationships/image" Target="../media/image475.png"/><Relationship Id="rId123" Type="http://schemas.openxmlformats.org/officeDocument/2006/relationships/image" Target="../media/image476.png"/><Relationship Id="rId124" Type="http://schemas.openxmlformats.org/officeDocument/2006/relationships/image" Target="../media/image477.png"/><Relationship Id="rId125" Type="http://schemas.openxmlformats.org/officeDocument/2006/relationships/image" Target="../media/image478.png"/><Relationship Id="rId126" Type="http://schemas.openxmlformats.org/officeDocument/2006/relationships/image" Target="../media/image479.png"/><Relationship Id="rId127" Type="http://schemas.openxmlformats.org/officeDocument/2006/relationships/image" Target="../media/image480.png"/><Relationship Id="rId128" Type="http://schemas.openxmlformats.org/officeDocument/2006/relationships/image" Target="../media/image481.png"/><Relationship Id="rId129" Type="http://schemas.openxmlformats.org/officeDocument/2006/relationships/image" Target="../media/image482.png"/><Relationship Id="rId130" Type="http://schemas.openxmlformats.org/officeDocument/2006/relationships/image" Target="../media/image483.png"/><Relationship Id="rId131" Type="http://schemas.openxmlformats.org/officeDocument/2006/relationships/image" Target="../media/image484.png"/><Relationship Id="rId132" Type="http://schemas.openxmlformats.org/officeDocument/2006/relationships/image" Target="../media/image485.png"/><Relationship Id="rId133" Type="http://schemas.openxmlformats.org/officeDocument/2006/relationships/image" Target="../media/image486.png"/><Relationship Id="rId134" Type="http://schemas.openxmlformats.org/officeDocument/2006/relationships/image" Target="../media/image487.png"/><Relationship Id="rId135" Type="http://schemas.openxmlformats.org/officeDocument/2006/relationships/image" Target="../media/image488.png"/><Relationship Id="rId136" Type="http://schemas.openxmlformats.org/officeDocument/2006/relationships/image" Target="../media/image489.png"/><Relationship Id="rId137" Type="http://schemas.openxmlformats.org/officeDocument/2006/relationships/image" Target="../media/image490.png"/><Relationship Id="rId138" Type="http://schemas.openxmlformats.org/officeDocument/2006/relationships/image" Target="../media/image491.png"/><Relationship Id="rId139" Type="http://schemas.openxmlformats.org/officeDocument/2006/relationships/image" Target="../media/image492.png"/><Relationship Id="rId140" Type="http://schemas.openxmlformats.org/officeDocument/2006/relationships/image" Target="../media/image493.png"/><Relationship Id="rId141" Type="http://schemas.openxmlformats.org/officeDocument/2006/relationships/image" Target="../media/image494.png"/><Relationship Id="rId142" Type="http://schemas.openxmlformats.org/officeDocument/2006/relationships/image" Target="../media/image495.png"/><Relationship Id="rId143" Type="http://schemas.openxmlformats.org/officeDocument/2006/relationships/image" Target="../media/image496.png"/><Relationship Id="rId144" Type="http://schemas.openxmlformats.org/officeDocument/2006/relationships/image" Target="../media/image497.png"/><Relationship Id="rId145" Type="http://schemas.openxmlformats.org/officeDocument/2006/relationships/image" Target="../media/image498.png"/><Relationship Id="rId146" Type="http://schemas.openxmlformats.org/officeDocument/2006/relationships/image" Target="../media/image499.png"/><Relationship Id="rId147" Type="http://schemas.openxmlformats.org/officeDocument/2006/relationships/image" Target="../media/image500.png"/><Relationship Id="rId148" Type="http://schemas.openxmlformats.org/officeDocument/2006/relationships/image" Target="../media/image501.png"/><Relationship Id="rId149" Type="http://schemas.openxmlformats.org/officeDocument/2006/relationships/image" Target="../media/image502.png"/><Relationship Id="rId150" Type="http://schemas.openxmlformats.org/officeDocument/2006/relationships/image" Target="../media/image503.png"/><Relationship Id="rId151" Type="http://schemas.openxmlformats.org/officeDocument/2006/relationships/image" Target="../media/image504.png"/><Relationship Id="rId152" Type="http://schemas.openxmlformats.org/officeDocument/2006/relationships/image" Target="../media/image505.png"/><Relationship Id="rId153" Type="http://schemas.openxmlformats.org/officeDocument/2006/relationships/image" Target="../media/image506.png"/><Relationship Id="rId154" Type="http://schemas.openxmlformats.org/officeDocument/2006/relationships/image" Target="../media/image507.png"/><Relationship Id="rId155" Type="http://schemas.openxmlformats.org/officeDocument/2006/relationships/image" Target="../media/image508.png"/><Relationship Id="rId156" Type="http://schemas.openxmlformats.org/officeDocument/2006/relationships/image" Target="../media/image509.png"/><Relationship Id="rId157" Type="http://schemas.openxmlformats.org/officeDocument/2006/relationships/image" Target="../media/image510.png"/><Relationship Id="rId158" Type="http://schemas.openxmlformats.org/officeDocument/2006/relationships/image" Target="../media/image511.png"/><Relationship Id="rId159" Type="http://schemas.openxmlformats.org/officeDocument/2006/relationships/image" Target="../media/image512.png"/><Relationship Id="rId160" Type="http://schemas.openxmlformats.org/officeDocument/2006/relationships/image" Target="../media/image513.png"/><Relationship Id="rId161" Type="http://schemas.openxmlformats.org/officeDocument/2006/relationships/image" Target="../media/image514.png"/><Relationship Id="rId162" Type="http://schemas.openxmlformats.org/officeDocument/2006/relationships/image" Target="../media/image515.png"/><Relationship Id="rId163" Type="http://schemas.openxmlformats.org/officeDocument/2006/relationships/image" Target="../media/image516.png"/><Relationship Id="rId164" Type="http://schemas.openxmlformats.org/officeDocument/2006/relationships/image" Target="../media/image517.png"/><Relationship Id="rId165" Type="http://schemas.openxmlformats.org/officeDocument/2006/relationships/image" Target="../media/image518.png"/><Relationship Id="rId166" Type="http://schemas.openxmlformats.org/officeDocument/2006/relationships/image" Target="../media/image519.png"/><Relationship Id="rId167" Type="http://schemas.openxmlformats.org/officeDocument/2006/relationships/image" Target="../media/image520.png"/><Relationship Id="rId168" Type="http://schemas.openxmlformats.org/officeDocument/2006/relationships/image" Target="../media/image521.png"/><Relationship Id="rId169" Type="http://schemas.openxmlformats.org/officeDocument/2006/relationships/image" Target="../media/image522.png"/><Relationship Id="rId170" Type="http://schemas.openxmlformats.org/officeDocument/2006/relationships/image" Target="../media/image523.png"/><Relationship Id="rId171" Type="http://schemas.openxmlformats.org/officeDocument/2006/relationships/image" Target="../media/image524.png"/><Relationship Id="rId172" Type="http://schemas.openxmlformats.org/officeDocument/2006/relationships/image" Target="../media/image525.png"/><Relationship Id="rId173" Type="http://schemas.openxmlformats.org/officeDocument/2006/relationships/image" Target="../media/image526.png"/><Relationship Id="rId174" Type="http://schemas.openxmlformats.org/officeDocument/2006/relationships/image" Target="../media/image527.png"/><Relationship Id="rId175" Type="http://schemas.openxmlformats.org/officeDocument/2006/relationships/image" Target="../media/image528.png"/><Relationship Id="rId176" Type="http://schemas.openxmlformats.org/officeDocument/2006/relationships/image" Target="../media/image529.png"/><Relationship Id="rId177" Type="http://schemas.openxmlformats.org/officeDocument/2006/relationships/image" Target="../media/image530.png"/><Relationship Id="rId178" Type="http://schemas.openxmlformats.org/officeDocument/2006/relationships/image" Target="../media/image531.png"/><Relationship Id="rId179" Type="http://schemas.openxmlformats.org/officeDocument/2006/relationships/image" Target="../media/image532.png"/><Relationship Id="rId180" Type="http://schemas.openxmlformats.org/officeDocument/2006/relationships/image" Target="../media/image533.png"/><Relationship Id="rId181" Type="http://schemas.openxmlformats.org/officeDocument/2006/relationships/image" Target="../media/image534.png"/><Relationship Id="rId182" Type="http://schemas.openxmlformats.org/officeDocument/2006/relationships/image" Target="../media/image535.png"/><Relationship Id="rId183" Type="http://schemas.openxmlformats.org/officeDocument/2006/relationships/image" Target="../media/image536.png"/><Relationship Id="rId184" Type="http://schemas.openxmlformats.org/officeDocument/2006/relationships/image" Target="../media/image537.png"/><Relationship Id="rId185" Type="http://schemas.openxmlformats.org/officeDocument/2006/relationships/image" Target="../media/image538.png"/><Relationship Id="rId186" Type="http://schemas.openxmlformats.org/officeDocument/2006/relationships/image" Target="../media/image539.png"/><Relationship Id="rId187" Type="http://schemas.openxmlformats.org/officeDocument/2006/relationships/image" Target="../media/image540.png"/><Relationship Id="rId188" Type="http://schemas.openxmlformats.org/officeDocument/2006/relationships/image" Target="../media/image541.png"/><Relationship Id="rId189" Type="http://schemas.openxmlformats.org/officeDocument/2006/relationships/image" Target="../media/image542.png"/><Relationship Id="rId190" Type="http://schemas.openxmlformats.org/officeDocument/2006/relationships/image" Target="../media/image543.png"/><Relationship Id="rId191" Type="http://schemas.openxmlformats.org/officeDocument/2006/relationships/image" Target="../media/image544.png"/><Relationship Id="rId192" Type="http://schemas.openxmlformats.org/officeDocument/2006/relationships/image" Target="../media/image545.png"/><Relationship Id="rId193" Type="http://schemas.openxmlformats.org/officeDocument/2006/relationships/image" Target="../media/image546.png"/><Relationship Id="rId194" Type="http://schemas.openxmlformats.org/officeDocument/2006/relationships/image" Target="../media/image547.png"/><Relationship Id="rId195" Type="http://schemas.openxmlformats.org/officeDocument/2006/relationships/image" Target="../media/image548.png"/><Relationship Id="rId196" Type="http://schemas.openxmlformats.org/officeDocument/2006/relationships/image" Target="../media/image549.png"/><Relationship Id="rId197" Type="http://schemas.openxmlformats.org/officeDocument/2006/relationships/image" Target="../media/image550.png"/><Relationship Id="rId198" Type="http://schemas.openxmlformats.org/officeDocument/2006/relationships/image" Target="../media/image551.png"/><Relationship Id="rId199" Type="http://schemas.openxmlformats.org/officeDocument/2006/relationships/image" Target="../media/image552.png"/><Relationship Id="rId200" Type="http://schemas.openxmlformats.org/officeDocument/2006/relationships/image" Target="../media/image553.png"/><Relationship Id="rId201" Type="http://schemas.openxmlformats.org/officeDocument/2006/relationships/image" Target="../media/image554.png"/><Relationship Id="rId202" Type="http://schemas.openxmlformats.org/officeDocument/2006/relationships/image" Target="../media/image555.png"/><Relationship Id="rId203" Type="http://schemas.openxmlformats.org/officeDocument/2006/relationships/image" Target="../media/image556.png"/><Relationship Id="rId204" Type="http://schemas.openxmlformats.org/officeDocument/2006/relationships/image" Target="../media/image557.png"/><Relationship Id="rId205" Type="http://schemas.openxmlformats.org/officeDocument/2006/relationships/image" Target="../media/image558.png"/><Relationship Id="rId206" Type="http://schemas.openxmlformats.org/officeDocument/2006/relationships/image" Target="../media/image559.png"/><Relationship Id="rId207" Type="http://schemas.openxmlformats.org/officeDocument/2006/relationships/image" Target="../media/image560.png"/><Relationship Id="rId208" Type="http://schemas.openxmlformats.org/officeDocument/2006/relationships/image" Target="../media/image561.png"/><Relationship Id="rId209" Type="http://schemas.openxmlformats.org/officeDocument/2006/relationships/image" Target="../media/image56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2</xdr:row>
      <xdr:rowOff>720</xdr:rowOff>
    </xdr:from>
    <xdr:to>
      <xdr:col>13</xdr:col>
      <xdr:colOff>208800</xdr:colOff>
      <xdr:row>2</xdr:row>
      <xdr:rowOff>152280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1494080" y="113400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189720</xdr:colOff>
      <xdr:row>3</xdr:row>
      <xdr:rowOff>189720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11494080" y="1333440"/>
          <a:ext cx="1897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4</xdr:row>
      <xdr:rowOff>10080</xdr:rowOff>
    </xdr:from>
    <xdr:to>
      <xdr:col>13</xdr:col>
      <xdr:colOff>208800</xdr:colOff>
      <xdr:row>4</xdr:row>
      <xdr:rowOff>114120</xdr:rowOff>
    </xdr:to>
    <xdr:pic>
      <xdr:nvPicPr>
        <xdr:cNvPr id="2" name="Рисунок 3" descr=""/>
        <xdr:cNvPicPr/>
      </xdr:nvPicPr>
      <xdr:blipFill>
        <a:blip r:embed="rId3"/>
        <a:stretch/>
      </xdr:blipFill>
      <xdr:spPr>
        <a:xfrm>
          <a:off x="11494080" y="15433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5</xdr:row>
      <xdr:rowOff>720</xdr:rowOff>
    </xdr:from>
    <xdr:to>
      <xdr:col>13</xdr:col>
      <xdr:colOff>208800</xdr:colOff>
      <xdr:row>5</xdr:row>
      <xdr:rowOff>104760</xdr:rowOff>
    </xdr:to>
    <xdr:pic>
      <xdr:nvPicPr>
        <xdr:cNvPr id="3" name="Рисунок 4" descr=""/>
        <xdr:cNvPicPr/>
      </xdr:nvPicPr>
      <xdr:blipFill>
        <a:blip r:embed="rId4"/>
        <a:stretch/>
      </xdr:blipFill>
      <xdr:spPr>
        <a:xfrm>
          <a:off x="11494080" y="17244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6</xdr:row>
      <xdr:rowOff>720</xdr:rowOff>
    </xdr:from>
    <xdr:to>
      <xdr:col>13</xdr:col>
      <xdr:colOff>208800</xdr:colOff>
      <xdr:row>6</xdr:row>
      <xdr:rowOff>123840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11494080" y="19245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208800</xdr:colOff>
      <xdr:row>7</xdr:row>
      <xdr:rowOff>151560</xdr:rowOff>
    </xdr:to>
    <xdr:pic>
      <xdr:nvPicPr>
        <xdr:cNvPr id="5" name="Рисунок 6" descr=""/>
        <xdr:cNvPicPr/>
      </xdr:nvPicPr>
      <xdr:blipFill>
        <a:blip r:embed="rId6"/>
        <a:stretch/>
      </xdr:blipFill>
      <xdr:spPr>
        <a:xfrm>
          <a:off x="11494080" y="212400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8</xdr:row>
      <xdr:rowOff>720</xdr:rowOff>
    </xdr:from>
    <xdr:to>
      <xdr:col>13</xdr:col>
      <xdr:colOff>208800</xdr:colOff>
      <xdr:row>8</xdr:row>
      <xdr:rowOff>142920</xdr:rowOff>
    </xdr:to>
    <xdr:pic>
      <xdr:nvPicPr>
        <xdr:cNvPr id="6" name="Рисунок 7" descr=""/>
        <xdr:cNvPicPr/>
      </xdr:nvPicPr>
      <xdr:blipFill>
        <a:blip r:embed="rId7"/>
        <a:stretch/>
      </xdr:blipFill>
      <xdr:spPr>
        <a:xfrm>
          <a:off x="11494080" y="2324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208800</xdr:colOff>
      <xdr:row>9</xdr:row>
      <xdr:rowOff>132480</xdr:rowOff>
    </xdr:to>
    <xdr:pic>
      <xdr:nvPicPr>
        <xdr:cNvPr id="7" name="Рисунок 8" descr=""/>
        <xdr:cNvPicPr/>
      </xdr:nvPicPr>
      <xdr:blipFill>
        <a:blip r:embed="rId8"/>
        <a:stretch/>
      </xdr:blipFill>
      <xdr:spPr>
        <a:xfrm>
          <a:off x="11494080" y="252396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208800</xdr:colOff>
      <xdr:row>10</xdr:row>
      <xdr:rowOff>142200</xdr:rowOff>
    </xdr:to>
    <xdr:pic>
      <xdr:nvPicPr>
        <xdr:cNvPr id="8" name="Рисунок 9" descr=""/>
        <xdr:cNvPicPr/>
      </xdr:nvPicPr>
      <xdr:blipFill>
        <a:blip r:embed="rId9"/>
        <a:stretch/>
      </xdr:blipFill>
      <xdr:spPr>
        <a:xfrm>
          <a:off x="11494080" y="2724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11</xdr:row>
      <xdr:rowOff>720</xdr:rowOff>
    </xdr:from>
    <xdr:to>
      <xdr:col>13</xdr:col>
      <xdr:colOff>208800</xdr:colOff>
      <xdr:row>11</xdr:row>
      <xdr:rowOff>142920</xdr:rowOff>
    </xdr:to>
    <xdr:pic>
      <xdr:nvPicPr>
        <xdr:cNvPr id="9" name="Рисунок 10" descr=""/>
        <xdr:cNvPicPr/>
      </xdr:nvPicPr>
      <xdr:blipFill>
        <a:blip r:embed="rId10"/>
        <a:stretch/>
      </xdr:blipFill>
      <xdr:spPr>
        <a:xfrm>
          <a:off x="11494080" y="2924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208800</xdr:colOff>
      <xdr:row>12</xdr:row>
      <xdr:rowOff>161280</xdr:rowOff>
    </xdr:to>
    <xdr:pic>
      <xdr:nvPicPr>
        <xdr:cNvPr id="10" name="Рисунок 11" descr=""/>
        <xdr:cNvPicPr/>
      </xdr:nvPicPr>
      <xdr:blipFill>
        <a:blip r:embed="rId11"/>
        <a:stretch/>
      </xdr:blipFill>
      <xdr:spPr>
        <a:xfrm>
          <a:off x="11494080" y="312408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13</xdr:row>
      <xdr:rowOff>720</xdr:rowOff>
    </xdr:from>
    <xdr:to>
      <xdr:col>13</xdr:col>
      <xdr:colOff>208800</xdr:colOff>
      <xdr:row>13</xdr:row>
      <xdr:rowOff>104760</xdr:rowOff>
    </xdr:to>
    <xdr:pic>
      <xdr:nvPicPr>
        <xdr:cNvPr id="11" name="Рисунок 12" descr=""/>
        <xdr:cNvPicPr/>
      </xdr:nvPicPr>
      <xdr:blipFill>
        <a:blip r:embed="rId12"/>
        <a:stretch/>
      </xdr:blipFill>
      <xdr:spPr>
        <a:xfrm>
          <a:off x="11494080" y="3324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14</xdr:row>
      <xdr:rowOff>720</xdr:rowOff>
    </xdr:from>
    <xdr:to>
      <xdr:col>13</xdr:col>
      <xdr:colOff>208800</xdr:colOff>
      <xdr:row>14</xdr:row>
      <xdr:rowOff>114480</xdr:rowOff>
    </xdr:to>
    <xdr:pic>
      <xdr:nvPicPr>
        <xdr:cNvPr id="12" name="Рисунок 13" descr=""/>
        <xdr:cNvPicPr/>
      </xdr:nvPicPr>
      <xdr:blipFill>
        <a:blip r:embed="rId13"/>
        <a:stretch/>
      </xdr:blipFill>
      <xdr:spPr>
        <a:xfrm>
          <a:off x="11494080" y="352476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208800</xdr:colOff>
      <xdr:row>15</xdr:row>
      <xdr:rowOff>104040</xdr:rowOff>
    </xdr:to>
    <xdr:pic>
      <xdr:nvPicPr>
        <xdr:cNvPr id="13" name="Рисунок 14" descr=""/>
        <xdr:cNvPicPr/>
      </xdr:nvPicPr>
      <xdr:blipFill>
        <a:blip r:embed="rId14"/>
        <a:stretch/>
      </xdr:blipFill>
      <xdr:spPr>
        <a:xfrm>
          <a:off x="11494080" y="37908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208800</xdr:colOff>
      <xdr:row>16</xdr:row>
      <xdr:rowOff>123120</xdr:rowOff>
    </xdr:to>
    <xdr:pic>
      <xdr:nvPicPr>
        <xdr:cNvPr id="14" name="Рисунок 15" descr=""/>
        <xdr:cNvPicPr/>
      </xdr:nvPicPr>
      <xdr:blipFill>
        <a:blip r:embed="rId15"/>
        <a:stretch/>
      </xdr:blipFill>
      <xdr:spPr>
        <a:xfrm>
          <a:off x="11494080" y="39909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17</xdr:row>
      <xdr:rowOff>720</xdr:rowOff>
    </xdr:from>
    <xdr:to>
      <xdr:col>13</xdr:col>
      <xdr:colOff>208800</xdr:colOff>
      <xdr:row>17</xdr:row>
      <xdr:rowOff>104760</xdr:rowOff>
    </xdr:to>
    <xdr:pic>
      <xdr:nvPicPr>
        <xdr:cNvPr id="15" name="Рисунок 16" descr=""/>
        <xdr:cNvPicPr/>
      </xdr:nvPicPr>
      <xdr:blipFill>
        <a:blip r:embed="rId16"/>
        <a:stretch/>
      </xdr:blipFill>
      <xdr:spPr>
        <a:xfrm>
          <a:off x="11494080" y="4191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208800</xdr:colOff>
      <xdr:row>18</xdr:row>
      <xdr:rowOff>142200</xdr:rowOff>
    </xdr:to>
    <xdr:pic>
      <xdr:nvPicPr>
        <xdr:cNvPr id="16" name="Рисунок 17" descr=""/>
        <xdr:cNvPicPr/>
      </xdr:nvPicPr>
      <xdr:blipFill>
        <a:blip r:embed="rId17"/>
        <a:stretch/>
      </xdr:blipFill>
      <xdr:spPr>
        <a:xfrm>
          <a:off x="11494080" y="4390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19</xdr:row>
      <xdr:rowOff>720</xdr:rowOff>
    </xdr:from>
    <xdr:to>
      <xdr:col>13</xdr:col>
      <xdr:colOff>208800</xdr:colOff>
      <xdr:row>19</xdr:row>
      <xdr:rowOff>123840</xdr:rowOff>
    </xdr:to>
    <xdr:pic>
      <xdr:nvPicPr>
        <xdr:cNvPr id="17" name="Рисунок 18" descr=""/>
        <xdr:cNvPicPr/>
      </xdr:nvPicPr>
      <xdr:blipFill>
        <a:blip r:embed="rId18"/>
        <a:stretch/>
      </xdr:blipFill>
      <xdr:spPr>
        <a:xfrm>
          <a:off x="11494080" y="45914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20</xdr:row>
      <xdr:rowOff>720</xdr:rowOff>
    </xdr:from>
    <xdr:to>
      <xdr:col>13</xdr:col>
      <xdr:colOff>208800</xdr:colOff>
      <xdr:row>20</xdr:row>
      <xdr:rowOff>142920</xdr:rowOff>
    </xdr:to>
    <xdr:pic>
      <xdr:nvPicPr>
        <xdr:cNvPr id="18" name="Рисунок 19" descr=""/>
        <xdr:cNvPicPr/>
      </xdr:nvPicPr>
      <xdr:blipFill>
        <a:blip r:embed="rId19"/>
        <a:stretch/>
      </xdr:blipFill>
      <xdr:spPr>
        <a:xfrm>
          <a:off x="11494080" y="4791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208800</xdr:colOff>
      <xdr:row>21</xdr:row>
      <xdr:rowOff>142200</xdr:rowOff>
    </xdr:to>
    <xdr:pic>
      <xdr:nvPicPr>
        <xdr:cNvPr id="19" name="Рисунок 20" descr=""/>
        <xdr:cNvPicPr/>
      </xdr:nvPicPr>
      <xdr:blipFill>
        <a:blip r:embed="rId20"/>
        <a:stretch/>
      </xdr:blipFill>
      <xdr:spPr>
        <a:xfrm>
          <a:off x="11494080" y="4991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22</xdr:row>
      <xdr:rowOff>720</xdr:rowOff>
    </xdr:from>
    <xdr:to>
      <xdr:col>13</xdr:col>
      <xdr:colOff>208800</xdr:colOff>
      <xdr:row>22</xdr:row>
      <xdr:rowOff>123840</xdr:rowOff>
    </xdr:to>
    <xdr:pic>
      <xdr:nvPicPr>
        <xdr:cNvPr id="20" name="Рисунок 21" descr=""/>
        <xdr:cNvPicPr/>
      </xdr:nvPicPr>
      <xdr:blipFill>
        <a:blip r:embed="rId21"/>
        <a:stretch/>
      </xdr:blipFill>
      <xdr:spPr>
        <a:xfrm>
          <a:off x="11494080" y="51915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208800</xdr:colOff>
      <xdr:row>23</xdr:row>
      <xdr:rowOff>151560</xdr:rowOff>
    </xdr:to>
    <xdr:pic>
      <xdr:nvPicPr>
        <xdr:cNvPr id="21" name="Рисунок 22" descr=""/>
        <xdr:cNvPicPr/>
      </xdr:nvPicPr>
      <xdr:blipFill>
        <a:blip r:embed="rId22"/>
        <a:stretch/>
      </xdr:blipFill>
      <xdr:spPr>
        <a:xfrm>
          <a:off x="11494080" y="539100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208800</xdr:colOff>
      <xdr:row>24</xdr:row>
      <xdr:rowOff>142200</xdr:rowOff>
    </xdr:to>
    <xdr:pic>
      <xdr:nvPicPr>
        <xdr:cNvPr id="22" name="Рисунок 23" descr=""/>
        <xdr:cNvPicPr/>
      </xdr:nvPicPr>
      <xdr:blipFill>
        <a:blip r:embed="rId23"/>
        <a:stretch/>
      </xdr:blipFill>
      <xdr:spPr>
        <a:xfrm>
          <a:off x="11494080" y="5591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25</xdr:row>
      <xdr:rowOff>720</xdr:rowOff>
    </xdr:from>
    <xdr:to>
      <xdr:col>13</xdr:col>
      <xdr:colOff>208800</xdr:colOff>
      <xdr:row>25</xdr:row>
      <xdr:rowOff>142920</xdr:rowOff>
    </xdr:to>
    <xdr:pic>
      <xdr:nvPicPr>
        <xdr:cNvPr id="23" name="Рисунок 24" descr=""/>
        <xdr:cNvPicPr/>
      </xdr:nvPicPr>
      <xdr:blipFill>
        <a:blip r:embed="rId24"/>
        <a:stretch/>
      </xdr:blipFill>
      <xdr:spPr>
        <a:xfrm>
          <a:off x="11494080" y="5791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208800</xdr:colOff>
      <xdr:row>26</xdr:row>
      <xdr:rowOff>104040</xdr:rowOff>
    </xdr:to>
    <xdr:pic>
      <xdr:nvPicPr>
        <xdr:cNvPr id="24" name="Рисунок 25" descr=""/>
        <xdr:cNvPicPr/>
      </xdr:nvPicPr>
      <xdr:blipFill>
        <a:blip r:embed="rId25"/>
        <a:stretch/>
      </xdr:blipFill>
      <xdr:spPr>
        <a:xfrm>
          <a:off x="11494080" y="59911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27</xdr:row>
      <xdr:rowOff>720</xdr:rowOff>
    </xdr:from>
    <xdr:to>
      <xdr:col>13</xdr:col>
      <xdr:colOff>208800</xdr:colOff>
      <xdr:row>27</xdr:row>
      <xdr:rowOff>142920</xdr:rowOff>
    </xdr:to>
    <xdr:pic>
      <xdr:nvPicPr>
        <xdr:cNvPr id="25" name="Рисунок 26" descr=""/>
        <xdr:cNvPicPr/>
      </xdr:nvPicPr>
      <xdr:blipFill>
        <a:blip r:embed="rId26"/>
        <a:stretch/>
      </xdr:blipFill>
      <xdr:spPr>
        <a:xfrm>
          <a:off x="11494080" y="6191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28</xdr:row>
      <xdr:rowOff>720</xdr:rowOff>
    </xdr:from>
    <xdr:to>
      <xdr:col>13</xdr:col>
      <xdr:colOff>208800</xdr:colOff>
      <xdr:row>28</xdr:row>
      <xdr:rowOff>142920</xdr:rowOff>
    </xdr:to>
    <xdr:pic>
      <xdr:nvPicPr>
        <xdr:cNvPr id="26" name="Рисунок 27" descr=""/>
        <xdr:cNvPicPr/>
      </xdr:nvPicPr>
      <xdr:blipFill>
        <a:blip r:embed="rId27"/>
        <a:stretch/>
      </xdr:blipFill>
      <xdr:spPr>
        <a:xfrm>
          <a:off x="11494080" y="6391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29</xdr:row>
      <xdr:rowOff>720</xdr:rowOff>
    </xdr:from>
    <xdr:to>
      <xdr:col>13</xdr:col>
      <xdr:colOff>208800</xdr:colOff>
      <xdr:row>29</xdr:row>
      <xdr:rowOff>142920</xdr:rowOff>
    </xdr:to>
    <xdr:pic>
      <xdr:nvPicPr>
        <xdr:cNvPr id="27" name="Рисунок 28" descr=""/>
        <xdr:cNvPicPr/>
      </xdr:nvPicPr>
      <xdr:blipFill>
        <a:blip r:embed="rId28"/>
        <a:stretch/>
      </xdr:blipFill>
      <xdr:spPr>
        <a:xfrm>
          <a:off x="11494080" y="65822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208800</xdr:colOff>
      <xdr:row>30</xdr:row>
      <xdr:rowOff>142200</xdr:rowOff>
    </xdr:to>
    <xdr:pic>
      <xdr:nvPicPr>
        <xdr:cNvPr id="28" name="Рисунок 29" descr=""/>
        <xdr:cNvPicPr/>
      </xdr:nvPicPr>
      <xdr:blipFill>
        <a:blip r:embed="rId29"/>
        <a:stretch/>
      </xdr:blipFill>
      <xdr:spPr>
        <a:xfrm>
          <a:off x="11494080" y="6781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31</xdr:row>
      <xdr:rowOff>720</xdr:rowOff>
    </xdr:from>
    <xdr:to>
      <xdr:col>13</xdr:col>
      <xdr:colOff>208800</xdr:colOff>
      <xdr:row>31</xdr:row>
      <xdr:rowOff>133200</xdr:rowOff>
    </xdr:to>
    <xdr:pic>
      <xdr:nvPicPr>
        <xdr:cNvPr id="29" name="Рисунок 30" descr=""/>
        <xdr:cNvPicPr/>
      </xdr:nvPicPr>
      <xdr:blipFill>
        <a:blip r:embed="rId30"/>
        <a:stretch/>
      </xdr:blipFill>
      <xdr:spPr>
        <a:xfrm>
          <a:off x="11494080" y="698220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208800</xdr:colOff>
      <xdr:row>0</xdr:row>
      <xdr:rowOff>142200</xdr:rowOff>
    </xdr:to>
    <xdr:pic>
      <xdr:nvPicPr>
        <xdr:cNvPr id="30" name="Рисунок 31" descr=""/>
        <xdr:cNvPicPr/>
      </xdr:nvPicPr>
      <xdr:blipFill>
        <a:blip r:embed="rId31"/>
        <a:stretch/>
      </xdr:blipFill>
      <xdr:spPr>
        <a:xfrm>
          <a:off x="11494080" y="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</xdr:row>
      <xdr:rowOff>720</xdr:rowOff>
    </xdr:from>
    <xdr:to>
      <xdr:col>13</xdr:col>
      <xdr:colOff>208800</xdr:colOff>
      <xdr:row>1</xdr:row>
      <xdr:rowOff>142920</xdr:rowOff>
    </xdr:to>
    <xdr:pic>
      <xdr:nvPicPr>
        <xdr:cNvPr id="31" name="Рисунок 32" descr=""/>
        <xdr:cNvPicPr/>
      </xdr:nvPicPr>
      <xdr:blipFill>
        <a:blip r:embed="rId32"/>
        <a:stretch/>
      </xdr:blipFill>
      <xdr:spPr>
        <a:xfrm>
          <a:off x="11494080" y="762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</xdr:row>
      <xdr:rowOff>720</xdr:rowOff>
    </xdr:from>
    <xdr:to>
      <xdr:col>13</xdr:col>
      <xdr:colOff>208800</xdr:colOff>
      <xdr:row>2</xdr:row>
      <xdr:rowOff>133200</xdr:rowOff>
    </xdr:to>
    <xdr:pic>
      <xdr:nvPicPr>
        <xdr:cNvPr id="32" name="Рисунок 33" descr=""/>
        <xdr:cNvPicPr/>
      </xdr:nvPicPr>
      <xdr:blipFill>
        <a:blip r:embed="rId33"/>
        <a:stretch/>
      </xdr:blipFill>
      <xdr:spPr>
        <a:xfrm>
          <a:off x="11494080" y="113400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208800</xdr:colOff>
      <xdr:row>3</xdr:row>
      <xdr:rowOff>104040</xdr:rowOff>
    </xdr:to>
    <xdr:pic>
      <xdr:nvPicPr>
        <xdr:cNvPr id="33" name="Рисунок 34" descr=""/>
        <xdr:cNvPicPr/>
      </xdr:nvPicPr>
      <xdr:blipFill>
        <a:blip r:embed="rId34"/>
        <a:stretch/>
      </xdr:blipFill>
      <xdr:spPr>
        <a:xfrm>
          <a:off x="11494080" y="1333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4</xdr:row>
      <xdr:rowOff>720</xdr:rowOff>
    </xdr:from>
    <xdr:to>
      <xdr:col>13</xdr:col>
      <xdr:colOff>208800</xdr:colOff>
      <xdr:row>4</xdr:row>
      <xdr:rowOff>142920</xdr:rowOff>
    </xdr:to>
    <xdr:pic>
      <xdr:nvPicPr>
        <xdr:cNvPr id="34" name="Рисунок 35" descr=""/>
        <xdr:cNvPicPr/>
      </xdr:nvPicPr>
      <xdr:blipFill>
        <a:blip r:embed="rId35"/>
        <a:stretch/>
      </xdr:blipFill>
      <xdr:spPr>
        <a:xfrm>
          <a:off x="11494080" y="1533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5</xdr:row>
      <xdr:rowOff>720</xdr:rowOff>
    </xdr:from>
    <xdr:to>
      <xdr:col>13</xdr:col>
      <xdr:colOff>208800</xdr:colOff>
      <xdr:row>5</xdr:row>
      <xdr:rowOff>123840</xdr:rowOff>
    </xdr:to>
    <xdr:pic>
      <xdr:nvPicPr>
        <xdr:cNvPr id="35" name="Рисунок 36" descr=""/>
        <xdr:cNvPicPr/>
      </xdr:nvPicPr>
      <xdr:blipFill>
        <a:blip r:embed="rId36"/>
        <a:stretch/>
      </xdr:blipFill>
      <xdr:spPr>
        <a:xfrm>
          <a:off x="11494080" y="172440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6</xdr:row>
      <xdr:rowOff>720</xdr:rowOff>
    </xdr:from>
    <xdr:to>
      <xdr:col>13</xdr:col>
      <xdr:colOff>208800</xdr:colOff>
      <xdr:row>6</xdr:row>
      <xdr:rowOff>85680</xdr:rowOff>
    </xdr:to>
    <xdr:pic>
      <xdr:nvPicPr>
        <xdr:cNvPr id="36" name="Рисунок 37" descr=""/>
        <xdr:cNvPicPr/>
      </xdr:nvPicPr>
      <xdr:blipFill>
        <a:blip r:embed="rId37"/>
        <a:stretch/>
      </xdr:blipFill>
      <xdr:spPr>
        <a:xfrm>
          <a:off x="11494080" y="1924560"/>
          <a:ext cx="208800" cy="8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208800</xdr:colOff>
      <xdr:row>7</xdr:row>
      <xdr:rowOff>142200</xdr:rowOff>
    </xdr:to>
    <xdr:pic>
      <xdr:nvPicPr>
        <xdr:cNvPr id="37" name="Рисунок 38" descr=""/>
        <xdr:cNvPicPr/>
      </xdr:nvPicPr>
      <xdr:blipFill>
        <a:blip r:embed="rId38"/>
        <a:stretch/>
      </xdr:blipFill>
      <xdr:spPr>
        <a:xfrm>
          <a:off x="11494080" y="2124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8</xdr:row>
      <xdr:rowOff>720</xdr:rowOff>
    </xdr:from>
    <xdr:to>
      <xdr:col>13</xdr:col>
      <xdr:colOff>208800</xdr:colOff>
      <xdr:row>8</xdr:row>
      <xdr:rowOff>104760</xdr:rowOff>
    </xdr:to>
    <xdr:pic>
      <xdr:nvPicPr>
        <xdr:cNvPr id="38" name="Рисунок 39" descr=""/>
        <xdr:cNvPicPr/>
      </xdr:nvPicPr>
      <xdr:blipFill>
        <a:blip r:embed="rId39"/>
        <a:stretch/>
      </xdr:blipFill>
      <xdr:spPr>
        <a:xfrm>
          <a:off x="11494080" y="2324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208800</xdr:colOff>
      <xdr:row>9</xdr:row>
      <xdr:rowOff>142200</xdr:rowOff>
    </xdr:to>
    <xdr:pic>
      <xdr:nvPicPr>
        <xdr:cNvPr id="39" name="Рисунок 40" descr=""/>
        <xdr:cNvPicPr/>
      </xdr:nvPicPr>
      <xdr:blipFill>
        <a:blip r:embed="rId40"/>
        <a:stretch/>
      </xdr:blipFill>
      <xdr:spPr>
        <a:xfrm>
          <a:off x="11494080" y="2523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208800</xdr:colOff>
      <xdr:row>10</xdr:row>
      <xdr:rowOff>104040</xdr:rowOff>
    </xdr:to>
    <xdr:pic>
      <xdr:nvPicPr>
        <xdr:cNvPr id="40" name="Рисунок 41" descr=""/>
        <xdr:cNvPicPr/>
      </xdr:nvPicPr>
      <xdr:blipFill>
        <a:blip r:embed="rId41"/>
        <a:stretch/>
      </xdr:blipFill>
      <xdr:spPr>
        <a:xfrm>
          <a:off x="11494080" y="27241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11</xdr:row>
      <xdr:rowOff>720</xdr:rowOff>
    </xdr:from>
    <xdr:to>
      <xdr:col>13</xdr:col>
      <xdr:colOff>208800</xdr:colOff>
      <xdr:row>11</xdr:row>
      <xdr:rowOff>142920</xdr:rowOff>
    </xdr:to>
    <xdr:pic>
      <xdr:nvPicPr>
        <xdr:cNvPr id="41" name="Рисунок 42" descr=""/>
        <xdr:cNvPicPr/>
      </xdr:nvPicPr>
      <xdr:blipFill>
        <a:blip r:embed="rId42"/>
        <a:stretch/>
      </xdr:blipFill>
      <xdr:spPr>
        <a:xfrm>
          <a:off x="11494080" y="2924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208800</xdr:colOff>
      <xdr:row>12</xdr:row>
      <xdr:rowOff>123120</xdr:rowOff>
    </xdr:to>
    <xdr:pic>
      <xdr:nvPicPr>
        <xdr:cNvPr id="42" name="Рисунок 43" descr=""/>
        <xdr:cNvPicPr/>
      </xdr:nvPicPr>
      <xdr:blipFill>
        <a:blip r:embed="rId43"/>
        <a:stretch/>
      </xdr:blipFill>
      <xdr:spPr>
        <a:xfrm>
          <a:off x="11494080" y="31240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13</xdr:row>
      <xdr:rowOff>720</xdr:rowOff>
    </xdr:from>
    <xdr:to>
      <xdr:col>13</xdr:col>
      <xdr:colOff>208800</xdr:colOff>
      <xdr:row>13</xdr:row>
      <xdr:rowOff>142920</xdr:rowOff>
    </xdr:to>
    <xdr:pic>
      <xdr:nvPicPr>
        <xdr:cNvPr id="43" name="Рисунок 44" descr=""/>
        <xdr:cNvPicPr/>
      </xdr:nvPicPr>
      <xdr:blipFill>
        <a:blip r:embed="rId44"/>
        <a:stretch/>
      </xdr:blipFill>
      <xdr:spPr>
        <a:xfrm>
          <a:off x="11494080" y="3324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14</xdr:row>
      <xdr:rowOff>720</xdr:rowOff>
    </xdr:from>
    <xdr:to>
      <xdr:col>13</xdr:col>
      <xdr:colOff>208800</xdr:colOff>
      <xdr:row>14</xdr:row>
      <xdr:rowOff>104760</xdr:rowOff>
    </xdr:to>
    <xdr:pic>
      <xdr:nvPicPr>
        <xdr:cNvPr id="44" name="Рисунок 45" descr=""/>
        <xdr:cNvPicPr/>
      </xdr:nvPicPr>
      <xdr:blipFill>
        <a:blip r:embed="rId45"/>
        <a:stretch/>
      </xdr:blipFill>
      <xdr:spPr>
        <a:xfrm>
          <a:off x="11494080" y="35247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208800</xdr:colOff>
      <xdr:row>15</xdr:row>
      <xdr:rowOff>104040</xdr:rowOff>
    </xdr:to>
    <xdr:pic>
      <xdr:nvPicPr>
        <xdr:cNvPr id="45" name="Рисунок 46" descr=""/>
        <xdr:cNvPicPr/>
      </xdr:nvPicPr>
      <xdr:blipFill>
        <a:blip r:embed="rId46"/>
        <a:stretch/>
      </xdr:blipFill>
      <xdr:spPr>
        <a:xfrm>
          <a:off x="11494080" y="37908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208800</xdr:colOff>
      <xdr:row>16</xdr:row>
      <xdr:rowOff>132480</xdr:rowOff>
    </xdr:to>
    <xdr:pic>
      <xdr:nvPicPr>
        <xdr:cNvPr id="46" name="Рисунок 47" descr=""/>
        <xdr:cNvPicPr/>
      </xdr:nvPicPr>
      <xdr:blipFill>
        <a:blip r:embed="rId47"/>
        <a:stretch/>
      </xdr:blipFill>
      <xdr:spPr>
        <a:xfrm>
          <a:off x="11494080" y="399096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17</xdr:row>
      <xdr:rowOff>720</xdr:rowOff>
    </xdr:from>
    <xdr:to>
      <xdr:col>13</xdr:col>
      <xdr:colOff>208800</xdr:colOff>
      <xdr:row>17</xdr:row>
      <xdr:rowOff>104760</xdr:rowOff>
    </xdr:to>
    <xdr:pic>
      <xdr:nvPicPr>
        <xdr:cNvPr id="47" name="Рисунок 48" descr=""/>
        <xdr:cNvPicPr/>
      </xdr:nvPicPr>
      <xdr:blipFill>
        <a:blip r:embed="rId48"/>
        <a:stretch/>
      </xdr:blipFill>
      <xdr:spPr>
        <a:xfrm>
          <a:off x="11494080" y="4191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208800</xdr:colOff>
      <xdr:row>18</xdr:row>
      <xdr:rowOff>142200</xdr:rowOff>
    </xdr:to>
    <xdr:pic>
      <xdr:nvPicPr>
        <xdr:cNvPr id="48" name="Рисунок 49" descr=""/>
        <xdr:cNvPicPr/>
      </xdr:nvPicPr>
      <xdr:blipFill>
        <a:blip r:embed="rId49"/>
        <a:stretch/>
      </xdr:blipFill>
      <xdr:spPr>
        <a:xfrm>
          <a:off x="11494080" y="4390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19</xdr:row>
      <xdr:rowOff>720</xdr:rowOff>
    </xdr:from>
    <xdr:to>
      <xdr:col>13</xdr:col>
      <xdr:colOff>208800</xdr:colOff>
      <xdr:row>19</xdr:row>
      <xdr:rowOff>104760</xdr:rowOff>
    </xdr:to>
    <xdr:pic>
      <xdr:nvPicPr>
        <xdr:cNvPr id="49" name="Рисунок 50" descr=""/>
        <xdr:cNvPicPr/>
      </xdr:nvPicPr>
      <xdr:blipFill>
        <a:blip r:embed="rId50"/>
        <a:stretch/>
      </xdr:blipFill>
      <xdr:spPr>
        <a:xfrm>
          <a:off x="11494080" y="4591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20</xdr:row>
      <xdr:rowOff>720</xdr:rowOff>
    </xdr:from>
    <xdr:to>
      <xdr:col>13</xdr:col>
      <xdr:colOff>208800</xdr:colOff>
      <xdr:row>20</xdr:row>
      <xdr:rowOff>123840</xdr:rowOff>
    </xdr:to>
    <xdr:pic>
      <xdr:nvPicPr>
        <xdr:cNvPr id="50" name="Рисунок 51" descr=""/>
        <xdr:cNvPicPr/>
      </xdr:nvPicPr>
      <xdr:blipFill>
        <a:blip r:embed="rId51"/>
        <a:stretch/>
      </xdr:blipFill>
      <xdr:spPr>
        <a:xfrm>
          <a:off x="11494080" y="479160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208800</xdr:colOff>
      <xdr:row>21</xdr:row>
      <xdr:rowOff>142200</xdr:rowOff>
    </xdr:to>
    <xdr:pic>
      <xdr:nvPicPr>
        <xdr:cNvPr id="51" name="Рисунок 52" descr=""/>
        <xdr:cNvPicPr/>
      </xdr:nvPicPr>
      <xdr:blipFill>
        <a:blip r:embed="rId52"/>
        <a:stretch/>
      </xdr:blipFill>
      <xdr:spPr>
        <a:xfrm>
          <a:off x="11494080" y="4991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22</xdr:row>
      <xdr:rowOff>720</xdr:rowOff>
    </xdr:from>
    <xdr:to>
      <xdr:col>13</xdr:col>
      <xdr:colOff>208800</xdr:colOff>
      <xdr:row>22</xdr:row>
      <xdr:rowOff>104760</xdr:rowOff>
    </xdr:to>
    <xdr:pic>
      <xdr:nvPicPr>
        <xdr:cNvPr id="52" name="Рисунок 53" descr=""/>
        <xdr:cNvPicPr/>
      </xdr:nvPicPr>
      <xdr:blipFill>
        <a:blip r:embed="rId53"/>
        <a:stretch/>
      </xdr:blipFill>
      <xdr:spPr>
        <a:xfrm>
          <a:off x="11494080" y="51915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208800</xdr:colOff>
      <xdr:row>23</xdr:row>
      <xdr:rowOff>142200</xdr:rowOff>
    </xdr:to>
    <xdr:pic>
      <xdr:nvPicPr>
        <xdr:cNvPr id="53" name="Рисунок 54" descr=""/>
        <xdr:cNvPicPr/>
      </xdr:nvPicPr>
      <xdr:blipFill>
        <a:blip r:embed="rId54"/>
        <a:stretch/>
      </xdr:blipFill>
      <xdr:spPr>
        <a:xfrm>
          <a:off x="11494080" y="5391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208800</xdr:colOff>
      <xdr:row>24</xdr:row>
      <xdr:rowOff>142200</xdr:rowOff>
    </xdr:to>
    <xdr:pic>
      <xdr:nvPicPr>
        <xdr:cNvPr id="54" name="Рисунок 55" descr=""/>
        <xdr:cNvPicPr/>
      </xdr:nvPicPr>
      <xdr:blipFill>
        <a:blip r:embed="rId55"/>
        <a:stretch/>
      </xdr:blipFill>
      <xdr:spPr>
        <a:xfrm>
          <a:off x="11494080" y="5591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25</xdr:row>
      <xdr:rowOff>720</xdr:rowOff>
    </xdr:from>
    <xdr:to>
      <xdr:col>13</xdr:col>
      <xdr:colOff>208800</xdr:colOff>
      <xdr:row>25</xdr:row>
      <xdr:rowOff>104760</xdr:rowOff>
    </xdr:to>
    <xdr:pic>
      <xdr:nvPicPr>
        <xdr:cNvPr id="55" name="Рисунок 56" descr=""/>
        <xdr:cNvPicPr/>
      </xdr:nvPicPr>
      <xdr:blipFill>
        <a:blip r:embed="rId56"/>
        <a:stretch/>
      </xdr:blipFill>
      <xdr:spPr>
        <a:xfrm>
          <a:off x="11494080" y="57916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208800</xdr:colOff>
      <xdr:row>26</xdr:row>
      <xdr:rowOff>104040</xdr:rowOff>
    </xdr:to>
    <xdr:pic>
      <xdr:nvPicPr>
        <xdr:cNvPr id="56" name="Рисунок 57" descr=""/>
        <xdr:cNvPicPr/>
      </xdr:nvPicPr>
      <xdr:blipFill>
        <a:blip r:embed="rId57"/>
        <a:stretch/>
      </xdr:blipFill>
      <xdr:spPr>
        <a:xfrm>
          <a:off x="11494080" y="59911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27</xdr:row>
      <xdr:rowOff>720</xdr:rowOff>
    </xdr:from>
    <xdr:to>
      <xdr:col>13</xdr:col>
      <xdr:colOff>208800</xdr:colOff>
      <xdr:row>27</xdr:row>
      <xdr:rowOff>142920</xdr:rowOff>
    </xdr:to>
    <xdr:pic>
      <xdr:nvPicPr>
        <xdr:cNvPr id="57" name="Рисунок 58" descr=""/>
        <xdr:cNvPicPr/>
      </xdr:nvPicPr>
      <xdr:blipFill>
        <a:blip r:embed="rId58"/>
        <a:stretch/>
      </xdr:blipFill>
      <xdr:spPr>
        <a:xfrm>
          <a:off x="11494080" y="6191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28</xdr:row>
      <xdr:rowOff>720</xdr:rowOff>
    </xdr:from>
    <xdr:to>
      <xdr:col>13</xdr:col>
      <xdr:colOff>208800</xdr:colOff>
      <xdr:row>28</xdr:row>
      <xdr:rowOff>104760</xdr:rowOff>
    </xdr:to>
    <xdr:pic>
      <xdr:nvPicPr>
        <xdr:cNvPr id="58" name="Рисунок 59" descr=""/>
        <xdr:cNvPicPr/>
      </xdr:nvPicPr>
      <xdr:blipFill>
        <a:blip r:embed="rId59"/>
        <a:stretch/>
      </xdr:blipFill>
      <xdr:spPr>
        <a:xfrm>
          <a:off x="11494080" y="63918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208800</xdr:colOff>
      <xdr:row>0</xdr:row>
      <xdr:rowOff>123120</xdr:rowOff>
    </xdr:to>
    <xdr:pic>
      <xdr:nvPicPr>
        <xdr:cNvPr id="59" name="Рисунок 60" descr=""/>
        <xdr:cNvPicPr/>
      </xdr:nvPicPr>
      <xdr:blipFill>
        <a:blip r:embed="rId60"/>
        <a:stretch/>
      </xdr:blipFill>
      <xdr:spPr>
        <a:xfrm>
          <a:off x="11494080" y="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</xdr:row>
      <xdr:rowOff>720</xdr:rowOff>
    </xdr:from>
    <xdr:to>
      <xdr:col>13</xdr:col>
      <xdr:colOff>208800</xdr:colOff>
      <xdr:row>1</xdr:row>
      <xdr:rowOff>133200</xdr:rowOff>
    </xdr:to>
    <xdr:pic>
      <xdr:nvPicPr>
        <xdr:cNvPr id="60" name="Рисунок 61" descr=""/>
        <xdr:cNvPicPr/>
      </xdr:nvPicPr>
      <xdr:blipFill>
        <a:blip r:embed="rId61"/>
        <a:stretch/>
      </xdr:blipFill>
      <xdr:spPr>
        <a:xfrm>
          <a:off x="11494080" y="76248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</xdr:row>
      <xdr:rowOff>720</xdr:rowOff>
    </xdr:from>
    <xdr:to>
      <xdr:col>13</xdr:col>
      <xdr:colOff>208800</xdr:colOff>
      <xdr:row>2</xdr:row>
      <xdr:rowOff>104760</xdr:rowOff>
    </xdr:to>
    <xdr:pic>
      <xdr:nvPicPr>
        <xdr:cNvPr id="61" name="Рисунок 62" descr=""/>
        <xdr:cNvPicPr/>
      </xdr:nvPicPr>
      <xdr:blipFill>
        <a:blip r:embed="rId62"/>
        <a:stretch/>
      </xdr:blipFill>
      <xdr:spPr>
        <a:xfrm>
          <a:off x="11494080" y="1134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208800</xdr:colOff>
      <xdr:row>3</xdr:row>
      <xdr:rowOff>123120</xdr:rowOff>
    </xdr:to>
    <xdr:pic>
      <xdr:nvPicPr>
        <xdr:cNvPr id="62" name="Рисунок 63" descr=""/>
        <xdr:cNvPicPr/>
      </xdr:nvPicPr>
      <xdr:blipFill>
        <a:blip r:embed="rId63"/>
        <a:stretch/>
      </xdr:blipFill>
      <xdr:spPr>
        <a:xfrm>
          <a:off x="11494080" y="13334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4</xdr:row>
      <xdr:rowOff>720</xdr:rowOff>
    </xdr:from>
    <xdr:to>
      <xdr:col>13</xdr:col>
      <xdr:colOff>208800</xdr:colOff>
      <xdr:row>4</xdr:row>
      <xdr:rowOff>142920</xdr:rowOff>
    </xdr:to>
    <xdr:pic>
      <xdr:nvPicPr>
        <xdr:cNvPr id="63" name="Рисунок 64" descr=""/>
        <xdr:cNvPicPr/>
      </xdr:nvPicPr>
      <xdr:blipFill>
        <a:blip r:embed="rId64"/>
        <a:stretch/>
      </xdr:blipFill>
      <xdr:spPr>
        <a:xfrm>
          <a:off x="11494080" y="1533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5</xdr:row>
      <xdr:rowOff>720</xdr:rowOff>
    </xdr:from>
    <xdr:to>
      <xdr:col>13</xdr:col>
      <xdr:colOff>208800</xdr:colOff>
      <xdr:row>5</xdr:row>
      <xdr:rowOff>142920</xdr:rowOff>
    </xdr:to>
    <xdr:pic>
      <xdr:nvPicPr>
        <xdr:cNvPr id="64" name="Рисунок 65" descr=""/>
        <xdr:cNvPicPr/>
      </xdr:nvPicPr>
      <xdr:blipFill>
        <a:blip r:embed="rId65"/>
        <a:stretch/>
      </xdr:blipFill>
      <xdr:spPr>
        <a:xfrm>
          <a:off x="11494080" y="1724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6</xdr:row>
      <xdr:rowOff>720</xdr:rowOff>
    </xdr:from>
    <xdr:to>
      <xdr:col>13</xdr:col>
      <xdr:colOff>208800</xdr:colOff>
      <xdr:row>6</xdr:row>
      <xdr:rowOff>142920</xdr:rowOff>
    </xdr:to>
    <xdr:pic>
      <xdr:nvPicPr>
        <xdr:cNvPr id="65" name="Рисунок 66" descr=""/>
        <xdr:cNvPicPr/>
      </xdr:nvPicPr>
      <xdr:blipFill>
        <a:blip r:embed="rId66"/>
        <a:stretch/>
      </xdr:blipFill>
      <xdr:spPr>
        <a:xfrm>
          <a:off x="11494080" y="1924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208800</xdr:colOff>
      <xdr:row>7</xdr:row>
      <xdr:rowOff>142200</xdr:rowOff>
    </xdr:to>
    <xdr:pic>
      <xdr:nvPicPr>
        <xdr:cNvPr id="66" name="Рисунок 67" descr=""/>
        <xdr:cNvPicPr/>
      </xdr:nvPicPr>
      <xdr:blipFill>
        <a:blip r:embed="rId67"/>
        <a:stretch/>
      </xdr:blipFill>
      <xdr:spPr>
        <a:xfrm>
          <a:off x="11494080" y="2124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8</xdr:row>
      <xdr:rowOff>720</xdr:rowOff>
    </xdr:from>
    <xdr:to>
      <xdr:col>13</xdr:col>
      <xdr:colOff>208800</xdr:colOff>
      <xdr:row>8</xdr:row>
      <xdr:rowOff>152280</xdr:rowOff>
    </xdr:to>
    <xdr:pic>
      <xdr:nvPicPr>
        <xdr:cNvPr id="67" name="Рисунок 68" descr=""/>
        <xdr:cNvPicPr/>
      </xdr:nvPicPr>
      <xdr:blipFill>
        <a:blip r:embed="rId68"/>
        <a:stretch/>
      </xdr:blipFill>
      <xdr:spPr>
        <a:xfrm>
          <a:off x="11494080" y="232452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208800</xdr:colOff>
      <xdr:row>9</xdr:row>
      <xdr:rowOff>123120</xdr:rowOff>
    </xdr:to>
    <xdr:pic>
      <xdr:nvPicPr>
        <xdr:cNvPr id="68" name="Рисунок 69" descr=""/>
        <xdr:cNvPicPr/>
      </xdr:nvPicPr>
      <xdr:blipFill>
        <a:blip r:embed="rId69"/>
        <a:stretch/>
      </xdr:blipFill>
      <xdr:spPr>
        <a:xfrm>
          <a:off x="11494080" y="25239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208800</xdr:colOff>
      <xdr:row>10</xdr:row>
      <xdr:rowOff>142200</xdr:rowOff>
    </xdr:to>
    <xdr:pic>
      <xdr:nvPicPr>
        <xdr:cNvPr id="69" name="Рисунок 70" descr=""/>
        <xdr:cNvPicPr/>
      </xdr:nvPicPr>
      <xdr:blipFill>
        <a:blip r:embed="rId70"/>
        <a:stretch/>
      </xdr:blipFill>
      <xdr:spPr>
        <a:xfrm>
          <a:off x="11494080" y="2724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11</xdr:row>
      <xdr:rowOff>720</xdr:rowOff>
    </xdr:from>
    <xdr:to>
      <xdr:col>13</xdr:col>
      <xdr:colOff>208800</xdr:colOff>
      <xdr:row>11</xdr:row>
      <xdr:rowOff>142920</xdr:rowOff>
    </xdr:to>
    <xdr:pic>
      <xdr:nvPicPr>
        <xdr:cNvPr id="70" name="Рисунок 71" descr=""/>
        <xdr:cNvPicPr/>
      </xdr:nvPicPr>
      <xdr:blipFill>
        <a:blip r:embed="rId71"/>
        <a:stretch/>
      </xdr:blipFill>
      <xdr:spPr>
        <a:xfrm>
          <a:off x="11494080" y="2924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208800</xdr:colOff>
      <xdr:row>12</xdr:row>
      <xdr:rowOff>142200</xdr:rowOff>
    </xdr:to>
    <xdr:pic>
      <xdr:nvPicPr>
        <xdr:cNvPr id="71" name="Рисунок 72" descr=""/>
        <xdr:cNvPicPr/>
      </xdr:nvPicPr>
      <xdr:blipFill>
        <a:blip r:embed="rId72"/>
        <a:stretch/>
      </xdr:blipFill>
      <xdr:spPr>
        <a:xfrm>
          <a:off x="11494080" y="3124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13</xdr:row>
      <xdr:rowOff>720</xdr:rowOff>
    </xdr:from>
    <xdr:to>
      <xdr:col>13</xdr:col>
      <xdr:colOff>208800</xdr:colOff>
      <xdr:row>13</xdr:row>
      <xdr:rowOff>104760</xdr:rowOff>
    </xdr:to>
    <xdr:pic>
      <xdr:nvPicPr>
        <xdr:cNvPr id="72" name="Рисунок 73" descr=""/>
        <xdr:cNvPicPr/>
      </xdr:nvPicPr>
      <xdr:blipFill>
        <a:blip r:embed="rId73"/>
        <a:stretch/>
      </xdr:blipFill>
      <xdr:spPr>
        <a:xfrm>
          <a:off x="11494080" y="3324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14</xdr:row>
      <xdr:rowOff>720</xdr:rowOff>
    </xdr:from>
    <xdr:to>
      <xdr:col>13</xdr:col>
      <xdr:colOff>208800</xdr:colOff>
      <xdr:row>14</xdr:row>
      <xdr:rowOff>123840</xdr:rowOff>
    </xdr:to>
    <xdr:pic>
      <xdr:nvPicPr>
        <xdr:cNvPr id="73" name="Рисунок 74" descr=""/>
        <xdr:cNvPicPr/>
      </xdr:nvPicPr>
      <xdr:blipFill>
        <a:blip r:embed="rId74"/>
        <a:stretch/>
      </xdr:blipFill>
      <xdr:spPr>
        <a:xfrm>
          <a:off x="11494080" y="35247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208800</xdr:colOff>
      <xdr:row>15</xdr:row>
      <xdr:rowOff>123120</xdr:rowOff>
    </xdr:to>
    <xdr:pic>
      <xdr:nvPicPr>
        <xdr:cNvPr id="74" name="Рисунок 75" descr=""/>
        <xdr:cNvPicPr/>
      </xdr:nvPicPr>
      <xdr:blipFill>
        <a:blip r:embed="rId75"/>
        <a:stretch/>
      </xdr:blipFill>
      <xdr:spPr>
        <a:xfrm>
          <a:off x="11494080" y="379080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208800</xdr:colOff>
      <xdr:row>16</xdr:row>
      <xdr:rowOff>104040</xdr:rowOff>
    </xdr:to>
    <xdr:pic>
      <xdr:nvPicPr>
        <xdr:cNvPr id="75" name="Рисунок 76" descr=""/>
        <xdr:cNvPicPr/>
      </xdr:nvPicPr>
      <xdr:blipFill>
        <a:blip r:embed="rId76"/>
        <a:stretch/>
      </xdr:blipFill>
      <xdr:spPr>
        <a:xfrm>
          <a:off x="11494080" y="39909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17</xdr:row>
      <xdr:rowOff>720</xdr:rowOff>
    </xdr:from>
    <xdr:to>
      <xdr:col>13</xdr:col>
      <xdr:colOff>208800</xdr:colOff>
      <xdr:row>17</xdr:row>
      <xdr:rowOff>104760</xdr:rowOff>
    </xdr:to>
    <xdr:pic>
      <xdr:nvPicPr>
        <xdr:cNvPr id="76" name="Рисунок 77" descr=""/>
        <xdr:cNvPicPr/>
      </xdr:nvPicPr>
      <xdr:blipFill>
        <a:blip r:embed="rId77"/>
        <a:stretch/>
      </xdr:blipFill>
      <xdr:spPr>
        <a:xfrm>
          <a:off x="11494080" y="4191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208800</xdr:colOff>
      <xdr:row>18</xdr:row>
      <xdr:rowOff>142200</xdr:rowOff>
    </xdr:to>
    <xdr:pic>
      <xdr:nvPicPr>
        <xdr:cNvPr id="77" name="Рисунок 78" descr=""/>
        <xdr:cNvPicPr/>
      </xdr:nvPicPr>
      <xdr:blipFill>
        <a:blip r:embed="rId78"/>
        <a:stretch/>
      </xdr:blipFill>
      <xdr:spPr>
        <a:xfrm>
          <a:off x="11494080" y="4390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19</xdr:row>
      <xdr:rowOff>720</xdr:rowOff>
    </xdr:from>
    <xdr:to>
      <xdr:col>13</xdr:col>
      <xdr:colOff>208800</xdr:colOff>
      <xdr:row>19</xdr:row>
      <xdr:rowOff>142920</xdr:rowOff>
    </xdr:to>
    <xdr:pic>
      <xdr:nvPicPr>
        <xdr:cNvPr id="78" name="Рисунок 79" descr=""/>
        <xdr:cNvPicPr/>
      </xdr:nvPicPr>
      <xdr:blipFill>
        <a:blip r:embed="rId79"/>
        <a:stretch/>
      </xdr:blipFill>
      <xdr:spPr>
        <a:xfrm>
          <a:off x="11494080" y="4591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20</xdr:row>
      <xdr:rowOff>720</xdr:rowOff>
    </xdr:from>
    <xdr:to>
      <xdr:col>13</xdr:col>
      <xdr:colOff>208800</xdr:colOff>
      <xdr:row>20</xdr:row>
      <xdr:rowOff>104760</xdr:rowOff>
    </xdr:to>
    <xdr:pic>
      <xdr:nvPicPr>
        <xdr:cNvPr id="79" name="Рисунок 80" descr=""/>
        <xdr:cNvPicPr/>
      </xdr:nvPicPr>
      <xdr:blipFill>
        <a:blip r:embed="rId80"/>
        <a:stretch/>
      </xdr:blipFill>
      <xdr:spPr>
        <a:xfrm>
          <a:off x="11494080" y="4791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208800</xdr:colOff>
      <xdr:row>21</xdr:row>
      <xdr:rowOff>142200</xdr:rowOff>
    </xdr:to>
    <xdr:pic>
      <xdr:nvPicPr>
        <xdr:cNvPr id="80" name="Рисунок 81" descr=""/>
        <xdr:cNvPicPr/>
      </xdr:nvPicPr>
      <xdr:blipFill>
        <a:blip r:embed="rId81"/>
        <a:stretch/>
      </xdr:blipFill>
      <xdr:spPr>
        <a:xfrm>
          <a:off x="11494080" y="4991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22</xdr:row>
      <xdr:rowOff>720</xdr:rowOff>
    </xdr:from>
    <xdr:to>
      <xdr:col>13</xdr:col>
      <xdr:colOff>208800</xdr:colOff>
      <xdr:row>22</xdr:row>
      <xdr:rowOff>104760</xdr:rowOff>
    </xdr:to>
    <xdr:pic>
      <xdr:nvPicPr>
        <xdr:cNvPr id="81" name="Рисунок 82" descr=""/>
        <xdr:cNvPicPr/>
      </xdr:nvPicPr>
      <xdr:blipFill>
        <a:blip r:embed="rId82"/>
        <a:stretch/>
      </xdr:blipFill>
      <xdr:spPr>
        <a:xfrm>
          <a:off x="11494080" y="51915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208800</xdr:colOff>
      <xdr:row>23</xdr:row>
      <xdr:rowOff>104040</xdr:rowOff>
    </xdr:to>
    <xdr:pic>
      <xdr:nvPicPr>
        <xdr:cNvPr id="82" name="Рисунок 83" descr=""/>
        <xdr:cNvPicPr/>
      </xdr:nvPicPr>
      <xdr:blipFill>
        <a:blip r:embed="rId83"/>
        <a:stretch/>
      </xdr:blipFill>
      <xdr:spPr>
        <a:xfrm>
          <a:off x="11494080" y="5391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208800</xdr:colOff>
      <xdr:row>24</xdr:row>
      <xdr:rowOff>142200</xdr:rowOff>
    </xdr:to>
    <xdr:pic>
      <xdr:nvPicPr>
        <xdr:cNvPr id="83" name="Рисунок 84" descr=""/>
        <xdr:cNvPicPr/>
      </xdr:nvPicPr>
      <xdr:blipFill>
        <a:blip r:embed="rId84"/>
        <a:stretch/>
      </xdr:blipFill>
      <xdr:spPr>
        <a:xfrm>
          <a:off x="11494080" y="5591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25</xdr:row>
      <xdr:rowOff>720</xdr:rowOff>
    </xdr:from>
    <xdr:to>
      <xdr:col>13</xdr:col>
      <xdr:colOff>208800</xdr:colOff>
      <xdr:row>25</xdr:row>
      <xdr:rowOff>142920</xdr:rowOff>
    </xdr:to>
    <xdr:pic>
      <xdr:nvPicPr>
        <xdr:cNvPr id="84" name="Рисунок 85" descr=""/>
        <xdr:cNvPicPr/>
      </xdr:nvPicPr>
      <xdr:blipFill>
        <a:blip r:embed="rId85"/>
        <a:stretch/>
      </xdr:blipFill>
      <xdr:spPr>
        <a:xfrm>
          <a:off x="11494080" y="5791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208800</xdr:colOff>
      <xdr:row>26</xdr:row>
      <xdr:rowOff>142200</xdr:rowOff>
    </xdr:to>
    <xdr:pic>
      <xdr:nvPicPr>
        <xdr:cNvPr id="85" name="Рисунок 86" descr=""/>
        <xdr:cNvPicPr/>
      </xdr:nvPicPr>
      <xdr:blipFill>
        <a:blip r:embed="rId86"/>
        <a:stretch/>
      </xdr:blipFill>
      <xdr:spPr>
        <a:xfrm>
          <a:off x="11494080" y="5991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208800</xdr:colOff>
      <xdr:row>3</xdr:row>
      <xdr:rowOff>142200</xdr:rowOff>
    </xdr:to>
    <xdr:pic>
      <xdr:nvPicPr>
        <xdr:cNvPr id="86" name="Рисунок 87" descr=""/>
        <xdr:cNvPicPr/>
      </xdr:nvPicPr>
      <xdr:blipFill>
        <a:blip r:embed="rId87"/>
        <a:stretch/>
      </xdr:blipFill>
      <xdr:spPr>
        <a:xfrm>
          <a:off x="11494080" y="1333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4</xdr:row>
      <xdr:rowOff>720</xdr:rowOff>
    </xdr:from>
    <xdr:to>
      <xdr:col>13</xdr:col>
      <xdr:colOff>208800</xdr:colOff>
      <xdr:row>4</xdr:row>
      <xdr:rowOff>142920</xdr:rowOff>
    </xdr:to>
    <xdr:pic>
      <xdr:nvPicPr>
        <xdr:cNvPr id="87" name="Рисунок 88" descr=""/>
        <xdr:cNvPicPr/>
      </xdr:nvPicPr>
      <xdr:blipFill>
        <a:blip r:embed="rId88"/>
        <a:stretch/>
      </xdr:blipFill>
      <xdr:spPr>
        <a:xfrm>
          <a:off x="11494080" y="1533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5</xdr:row>
      <xdr:rowOff>720</xdr:rowOff>
    </xdr:from>
    <xdr:to>
      <xdr:col>13</xdr:col>
      <xdr:colOff>208800</xdr:colOff>
      <xdr:row>5</xdr:row>
      <xdr:rowOff>142920</xdr:rowOff>
    </xdr:to>
    <xdr:pic>
      <xdr:nvPicPr>
        <xdr:cNvPr id="88" name="Рисунок 89" descr=""/>
        <xdr:cNvPicPr/>
      </xdr:nvPicPr>
      <xdr:blipFill>
        <a:blip r:embed="rId89"/>
        <a:stretch/>
      </xdr:blipFill>
      <xdr:spPr>
        <a:xfrm>
          <a:off x="11494080" y="1724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6</xdr:row>
      <xdr:rowOff>720</xdr:rowOff>
    </xdr:from>
    <xdr:to>
      <xdr:col>13</xdr:col>
      <xdr:colOff>208800</xdr:colOff>
      <xdr:row>6</xdr:row>
      <xdr:rowOff>142920</xdr:rowOff>
    </xdr:to>
    <xdr:pic>
      <xdr:nvPicPr>
        <xdr:cNvPr id="89" name="Рисунок 90" descr=""/>
        <xdr:cNvPicPr/>
      </xdr:nvPicPr>
      <xdr:blipFill>
        <a:blip r:embed="rId90"/>
        <a:stretch/>
      </xdr:blipFill>
      <xdr:spPr>
        <a:xfrm>
          <a:off x="11494080" y="1924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208800</xdr:colOff>
      <xdr:row>7</xdr:row>
      <xdr:rowOff>104040</xdr:rowOff>
    </xdr:to>
    <xdr:pic>
      <xdr:nvPicPr>
        <xdr:cNvPr id="90" name="Рисунок 91" descr=""/>
        <xdr:cNvPicPr/>
      </xdr:nvPicPr>
      <xdr:blipFill>
        <a:blip r:embed="rId91"/>
        <a:stretch/>
      </xdr:blipFill>
      <xdr:spPr>
        <a:xfrm>
          <a:off x="11494080" y="2124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8</xdr:row>
      <xdr:rowOff>720</xdr:rowOff>
    </xdr:from>
    <xdr:to>
      <xdr:col>13</xdr:col>
      <xdr:colOff>208800</xdr:colOff>
      <xdr:row>8</xdr:row>
      <xdr:rowOff>104760</xdr:rowOff>
    </xdr:to>
    <xdr:pic>
      <xdr:nvPicPr>
        <xdr:cNvPr id="91" name="Рисунок 92" descr=""/>
        <xdr:cNvPicPr/>
      </xdr:nvPicPr>
      <xdr:blipFill>
        <a:blip r:embed="rId92"/>
        <a:stretch/>
      </xdr:blipFill>
      <xdr:spPr>
        <a:xfrm>
          <a:off x="11494080" y="2324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208800</xdr:colOff>
      <xdr:row>9</xdr:row>
      <xdr:rowOff>104040</xdr:rowOff>
    </xdr:to>
    <xdr:pic>
      <xdr:nvPicPr>
        <xdr:cNvPr id="92" name="Рисунок 93" descr=""/>
        <xdr:cNvPicPr/>
      </xdr:nvPicPr>
      <xdr:blipFill>
        <a:blip r:embed="rId93"/>
        <a:stretch/>
      </xdr:blipFill>
      <xdr:spPr>
        <a:xfrm>
          <a:off x="11494080" y="25239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208800</xdr:colOff>
      <xdr:row>10</xdr:row>
      <xdr:rowOff>142200</xdr:rowOff>
    </xdr:to>
    <xdr:pic>
      <xdr:nvPicPr>
        <xdr:cNvPr id="93" name="Рисунок 94" descr=""/>
        <xdr:cNvPicPr/>
      </xdr:nvPicPr>
      <xdr:blipFill>
        <a:blip r:embed="rId94"/>
        <a:stretch/>
      </xdr:blipFill>
      <xdr:spPr>
        <a:xfrm>
          <a:off x="11494080" y="2724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11</xdr:row>
      <xdr:rowOff>720</xdr:rowOff>
    </xdr:from>
    <xdr:to>
      <xdr:col>13</xdr:col>
      <xdr:colOff>208800</xdr:colOff>
      <xdr:row>11</xdr:row>
      <xdr:rowOff>104760</xdr:rowOff>
    </xdr:to>
    <xdr:pic>
      <xdr:nvPicPr>
        <xdr:cNvPr id="94" name="Рисунок 95" descr=""/>
        <xdr:cNvPicPr/>
      </xdr:nvPicPr>
      <xdr:blipFill>
        <a:blip r:embed="rId95"/>
        <a:stretch/>
      </xdr:blipFill>
      <xdr:spPr>
        <a:xfrm>
          <a:off x="11494080" y="2924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208800</xdr:colOff>
      <xdr:row>12</xdr:row>
      <xdr:rowOff>142200</xdr:rowOff>
    </xdr:to>
    <xdr:pic>
      <xdr:nvPicPr>
        <xdr:cNvPr id="95" name="Рисунок 96" descr=""/>
        <xdr:cNvPicPr/>
      </xdr:nvPicPr>
      <xdr:blipFill>
        <a:blip r:embed="rId96"/>
        <a:stretch/>
      </xdr:blipFill>
      <xdr:spPr>
        <a:xfrm>
          <a:off x="11494080" y="3124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13</xdr:row>
      <xdr:rowOff>720</xdr:rowOff>
    </xdr:from>
    <xdr:to>
      <xdr:col>13</xdr:col>
      <xdr:colOff>208800</xdr:colOff>
      <xdr:row>13</xdr:row>
      <xdr:rowOff>104760</xdr:rowOff>
    </xdr:to>
    <xdr:pic>
      <xdr:nvPicPr>
        <xdr:cNvPr id="96" name="Рисунок 97" descr=""/>
        <xdr:cNvPicPr/>
      </xdr:nvPicPr>
      <xdr:blipFill>
        <a:blip r:embed="rId97"/>
        <a:stretch/>
      </xdr:blipFill>
      <xdr:spPr>
        <a:xfrm>
          <a:off x="11494080" y="3324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14</xdr:row>
      <xdr:rowOff>720</xdr:rowOff>
    </xdr:from>
    <xdr:to>
      <xdr:col>13</xdr:col>
      <xdr:colOff>208800</xdr:colOff>
      <xdr:row>14</xdr:row>
      <xdr:rowOff>104760</xdr:rowOff>
    </xdr:to>
    <xdr:pic>
      <xdr:nvPicPr>
        <xdr:cNvPr id="97" name="Рисунок 98" descr=""/>
        <xdr:cNvPicPr/>
      </xdr:nvPicPr>
      <xdr:blipFill>
        <a:blip r:embed="rId98"/>
        <a:stretch/>
      </xdr:blipFill>
      <xdr:spPr>
        <a:xfrm>
          <a:off x="11494080" y="35247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208800</xdr:colOff>
      <xdr:row>15</xdr:row>
      <xdr:rowOff>142200</xdr:rowOff>
    </xdr:to>
    <xdr:pic>
      <xdr:nvPicPr>
        <xdr:cNvPr id="98" name="Рисунок 99" descr=""/>
        <xdr:cNvPicPr/>
      </xdr:nvPicPr>
      <xdr:blipFill>
        <a:blip r:embed="rId99"/>
        <a:stretch/>
      </xdr:blipFill>
      <xdr:spPr>
        <a:xfrm>
          <a:off x="11494080" y="3790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208800</xdr:colOff>
      <xdr:row>16</xdr:row>
      <xdr:rowOff>142200</xdr:rowOff>
    </xdr:to>
    <xdr:pic>
      <xdr:nvPicPr>
        <xdr:cNvPr id="99" name="Рисунок 100" descr=""/>
        <xdr:cNvPicPr/>
      </xdr:nvPicPr>
      <xdr:blipFill>
        <a:blip r:embed="rId100"/>
        <a:stretch/>
      </xdr:blipFill>
      <xdr:spPr>
        <a:xfrm>
          <a:off x="11494080" y="3990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17</xdr:row>
      <xdr:rowOff>720</xdr:rowOff>
    </xdr:from>
    <xdr:to>
      <xdr:col>13</xdr:col>
      <xdr:colOff>208800</xdr:colOff>
      <xdr:row>17</xdr:row>
      <xdr:rowOff>142920</xdr:rowOff>
    </xdr:to>
    <xdr:pic>
      <xdr:nvPicPr>
        <xdr:cNvPr id="100" name="Рисунок 101" descr=""/>
        <xdr:cNvPicPr/>
      </xdr:nvPicPr>
      <xdr:blipFill>
        <a:blip r:embed="rId101"/>
        <a:stretch/>
      </xdr:blipFill>
      <xdr:spPr>
        <a:xfrm>
          <a:off x="11494080" y="4191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208800</xdr:colOff>
      <xdr:row>18</xdr:row>
      <xdr:rowOff>142200</xdr:rowOff>
    </xdr:to>
    <xdr:pic>
      <xdr:nvPicPr>
        <xdr:cNvPr id="101" name="Рисунок 102" descr=""/>
        <xdr:cNvPicPr/>
      </xdr:nvPicPr>
      <xdr:blipFill>
        <a:blip r:embed="rId102"/>
        <a:stretch/>
      </xdr:blipFill>
      <xdr:spPr>
        <a:xfrm>
          <a:off x="11494080" y="4390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19</xdr:row>
      <xdr:rowOff>720</xdr:rowOff>
    </xdr:from>
    <xdr:to>
      <xdr:col>13</xdr:col>
      <xdr:colOff>208800</xdr:colOff>
      <xdr:row>19</xdr:row>
      <xdr:rowOff>104760</xdr:rowOff>
    </xdr:to>
    <xdr:pic>
      <xdr:nvPicPr>
        <xdr:cNvPr id="102" name="Рисунок 103" descr=""/>
        <xdr:cNvPicPr/>
      </xdr:nvPicPr>
      <xdr:blipFill>
        <a:blip r:embed="rId103"/>
        <a:stretch/>
      </xdr:blipFill>
      <xdr:spPr>
        <a:xfrm>
          <a:off x="11494080" y="4591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20</xdr:row>
      <xdr:rowOff>720</xdr:rowOff>
    </xdr:from>
    <xdr:to>
      <xdr:col>13</xdr:col>
      <xdr:colOff>208800</xdr:colOff>
      <xdr:row>20</xdr:row>
      <xdr:rowOff>104760</xdr:rowOff>
    </xdr:to>
    <xdr:pic>
      <xdr:nvPicPr>
        <xdr:cNvPr id="103" name="Рисунок 104" descr=""/>
        <xdr:cNvPicPr/>
      </xdr:nvPicPr>
      <xdr:blipFill>
        <a:blip r:embed="rId104"/>
        <a:stretch/>
      </xdr:blipFill>
      <xdr:spPr>
        <a:xfrm>
          <a:off x="11494080" y="4791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208800</xdr:colOff>
      <xdr:row>21</xdr:row>
      <xdr:rowOff>104040</xdr:rowOff>
    </xdr:to>
    <xdr:pic>
      <xdr:nvPicPr>
        <xdr:cNvPr id="104" name="Рисунок 105" descr=""/>
        <xdr:cNvPicPr/>
      </xdr:nvPicPr>
      <xdr:blipFill>
        <a:blip r:embed="rId105"/>
        <a:stretch/>
      </xdr:blipFill>
      <xdr:spPr>
        <a:xfrm>
          <a:off x="11494080" y="4991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22</xdr:row>
      <xdr:rowOff>720</xdr:rowOff>
    </xdr:from>
    <xdr:to>
      <xdr:col>13</xdr:col>
      <xdr:colOff>208800</xdr:colOff>
      <xdr:row>22</xdr:row>
      <xdr:rowOff>142920</xdr:rowOff>
    </xdr:to>
    <xdr:pic>
      <xdr:nvPicPr>
        <xdr:cNvPr id="105" name="Рисунок 106" descr=""/>
        <xdr:cNvPicPr/>
      </xdr:nvPicPr>
      <xdr:blipFill>
        <a:blip r:embed="rId106"/>
        <a:stretch/>
      </xdr:blipFill>
      <xdr:spPr>
        <a:xfrm>
          <a:off x="11494080" y="5191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208800</xdr:colOff>
      <xdr:row>23</xdr:row>
      <xdr:rowOff>113760</xdr:rowOff>
    </xdr:to>
    <xdr:pic>
      <xdr:nvPicPr>
        <xdr:cNvPr id="106" name="Рисунок 107" descr=""/>
        <xdr:cNvPicPr/>
      </xdr:nvPicPr>
      <xdr:blipFill>
        <a:blip r:embed="rId107"/>
        <a:stretch/>
      </xdr:blipFill>
      <xdr:spPr>
        <a:xfrm>
          <a:off x="11494080" y="539100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208800</xdr:colOff>
      <xdr:row>24</xdr:row>
      <xdr:rowOff>104040</xdr:rowOff>
    </xdr:to>
    <xdr:pic>
      <xdr:nvPicPr>
        <xdr:cNvPr id="107" name="Рисунок 108" descr=""/>
        <xdr:cNvPicPr/>
      </xdr:nvPicPr>
      <xdr:blipFill>
        <a:blip r:embed="rId108"/>
        <a:stretch/>
      </xdr:blipFill>
      <xdr:spPr>
        <a:xfrm>
          <a:off x="11494080" y="5591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25</xdr:row>
      <xdr:rowOff>720</xdr:rowOff>
    </xdr:from>
    <xdr:to>
      <xdr:col>13</xdr:col>
      <xdr:colOff>208800</xdr:colOff>
      <xdr:row>25</xdr:row>
      <xdr:rowOff>142920</xdr:rowOff>
    </xdr:to>
    <xdr:pic>
      <xdr:nvPicPr>
        <xdr:cNvPr id="108" name="Рисунок 109" descr=""/>
        <xdr:cNvPicPr/>
      </xdr:nvPicPr>
      <xdr:blipFill>
        <a:blip r:embed="rId109"/>
        <a:stretch/>
      </xdr:blipFill>
      <xdr:spPr>
        <a:xfrm>
          <a:off x="11494080" y="5791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208800</xdr:colOff>
      <xdr:row>26</xdr:row>
      <xdr:rowOff>161280</xdr:rowOff>
    </xdr:to>
    <xdr:pic>
      <xdr:nvPicPr>
        <xdr:cNvPr id="109" name="Рисунок 110" descr=""/>
        <xdr:cNvPicPr/>
      </xdr:nvPicPr>
      <xdr:blipFill>
        <a:blip r:embed="rId110"/>
        <a:stretch/>
      </xdr:blipFill>
      <xdr:spPr>
        <a:xfrm>
          <a:off x="11494080" y="599112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27</xdr:row>
      <xdr:rowOff>720</xdr:rowOff>
    </xdr:from>
    <xdr:to>
      <xdr:col>13</xdr:col>
      <xdr:colOff>208800</xdr:colOff>
      <xdr:row>27</xdr:row>
      <xdr:rowOff>114480</xdr:rowOff>
    </xdr:to>
    <xdr:pic>
      <xdr:nvPicPr>
        <xdr:cNvPr id="110" name="Рисунок 111" descr=""/>
        <xdr:cNvPicPr/>
      </xdr:nvPicPr>
      <xdr:blipFill>
        <a:blip r:embed="rId111"/>
        <a:stretch/>
      </xdr:blipFill>
      <xdr:spPr>
        <a:xfrm>
          <a:off x="11494080" y="619164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5</xdr:row>
      <xdr:rowOff>720</xdr:rowOff>
    </xdr:from>
    <xdr:to>
      <xdr:col>12</xdr:col>
      <xdr:colOff>209520</xdr:colOff>
      <xdr:row>5</xdr:row>
      <xdr:rowOff>104760</xdr:rowOff>
    </xdr:to>
    <xdr:pic>
      <xdr:nvPicPr>
        <xdr:cNvPr id="111" name="Рисунок 132" descr=""/>
        <xdr:cNvPicPr/>
      </xdr:nvPicPr>
      <xdr:blipFill>
        <a:blip r:embed="rId112"/>
        <a:stretch/>
      </xdr:blipFill>
      <xdr:spPr>
        <a:xfrm>
          <a:off x="10883160" y="17244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6</xdr:row>
      <xdr:rowOff>720</xdr:rowOff>
    </xdr:from>
    <xdr:to>
      <xdr:col>12</xdr:col>
      <xdr:colOff>209520</xdr:colOff>
      <xdr:row>6</xdr:row>
      <xdr:rowOff>142920</xdr:rowOff>
    </xdr:to>
    <xdr:pic>
      <xdr:nvPicPr>
        <xdr:cNvPr id="112" name="Рисунок 133" descr=""/>
        <xdr:cNvPicPr/>
      </xdr:nvPicPr>
      <xdr:blipFill>
        <a:blip r:embed="rId113"/>
        <a:stretch/>
      </xdr:blipFill>
      <xdr:spPr>
        <a:xfrm>
          <a:off x="10883160" y="1924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7</xdr:row>
      <xdr:rowOff>0</xdr:rowOff>
    </xdr:from>
    <xdr:to>
      <xdr:col>12</xdr:col>
      <xdr:colOff>209520</xdr:colOff>
      <xdr:row>7</xdr:row>
      <xdr:rowOff>142200</xdr:rowOff>
    </xdr:to>
    <xdr:pic>
      <xdr:nvPicPr>
        <xdr:cNvPr id="113" name="Рисунок 134" descr=""/>
        <xdr:cNvPicPr/>
      </xdr:nvPicPr>
      <xdr:blipFill>
        <a:blip r:embed="rId114"/>
        <a:stretch/>
      </xdr:blipFill>
      <xdr:spPr>
        <a:xfrm>
          <a:off x="10883160" y="2124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8</xdr:row>
      <xdr:rowOff>720</xdr:rowOff>
    </xdr:from>
    <xdr:to>
      <xdr:col>12</xdr:col>
      <xdr:colOff>209520</xdr:colOff>
      <xdr:row>8</xdr:row>
      <xdr:rowOff>142920</xdr:rowOff>
    </xdr:to>
    <xdr:pic>
      <xdr:nvPicPr>
        <xdr:cNvPr id="114" name="Рисунок 135" descr=""/>
        <xdr:cNvPicPr/>
      </xdr:nvPicPr>
      <xdr:blipFill>
        <a:blip r:embed="rId115"/>
        <a:stretch/>
      </xdr:blipFill>
      <xdr:spPr>
        <a:xfrm>
          <a:off x="10883160" y="2324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9</xdr:row>
      <xdr:rowOff>0</xdr:rowOff>
    </xdr:from>
    <xdr:to>
      <xdr:col>12</xdr:col>
      <xdr:colOff>209520</xdr:colOff>
      <xdr:row>9</xdr:row>
      <xdr:rowOff>142200</xdr:rowOff>
    </xdr:to>
    <xdr:pic>
      <xdr:nvPicPr>
        <xdr:cNvPr id="115" name="Рисунок 136" descr=""/>
        <xdr:cNvPicPr/>
      </xdr:nvPicPr>
      <xdr:blipFill>
        <a:blip r:embed="rId116"/>
        <a:stretch/>
      </xdr:blipFill>
      <xdr:spPr>
        <a:xfrm>
          <a:off x="10883160" y="2523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10</xdr:row>
      <xdr:rowOff>0</xdr:rowOff>
    </xdr:from>
    <xdr:to>
      <xdr:col>12</xdr:col>
      <xdr:colOff>209520</xdr:colOff>
      <xdr:row>10</xdr:row>
      <xdr:rowOff>142200</xdr:rowOff>
    </xdr:to>
    <xdr:pic>
      <xdr:nvPicPr>
        <xdr:cNvPr id="116" name="Рисунок 137" descr=""/>
        <xdr:cNvPicPr/>
      </xdr:nvPicPr>
      <xdr:blipFill>
        <a:blip r:embed="rId117"/>
        <a:stretch/>
      </xdr:blipFill>
      <xdr:spPr>
        <a:xfrm>
          <a:off x="10883160" y="2724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11</xdr:row>
      <xdr:rowOff>720</xdr:rowOff>
    </xdr:from>
    <xdr:to>
      <xdr:col>12</xdr:col>
      <xdr:colOff>209520</xdr:colOff>
      <xdr:row>11</xdr:row>
      <xdr:rowOff>104760</xdr:rowOff>
    </xdr:to>
    <xdr:pic>
      <xdr:nvPicPr>
        <xdr:cNvPr id="117" name="Рисунок 138" descr=""/>
        <xdr:cNvPicPr/>
      </xdr:nvPicPr>
      <xdr:blipFill>
        <a:blip r:embed="rId118"/>
        <a:stretch/>
      </xdr:blipFill>
      <xdr:spPr>
        <a:xfrm>
          <a:off x="10883160" y="2924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12</xdr:row>
      <xdr:rowOff>0</xdr:rowOff>
    </xdr:from>
    <xdr:to>
      <xdr:col>12</xdr:col>
      <xdr:colOff>209520</xdr:colOff>
      <xdr:row>12</xdr:row>
      <xdr:rowOff>142200</xdr:rowOff>
    </xdr:to>
    <xdr:pic>
      <xdr:nvPicPr>
        <xdr:cNvPr id="118" name="Рисунок 139" descr=""/>
        <xdr:cNvPicPr/>
      </xdr:nvPicPr>
      <xdr:blipFill>
        <a:blip r:embed="rId119"/>
        <a:stretch/>
      </xdr:blipFill>
      <xdr:spPr>
        <a:xfrm>
          <a:off x="10883160" y="3124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13</xdr:row>
      <xdr:rowOff>720</xdr:rowOff>
    </xdr:from>
    <xdr:to>
      <xdr:col>12</xdr:col>
      <xdr:colOff>209520</xdr:colOff>
      <xdr:row>13</xdr:row>
      <xdr:rowOff>123840</xdr:rowOff>
    </xdr:to>
    <xdr:pic>
      <xdr:nvPicPr>
        <xdr:cNvPr id="119" name="Рисунок 140" descr=""/>
        <xdr:cNvPicPr/>
      </xdr:nvPicPr>
      <xdr:blipFill>
        <a:blip r:embed="rId120"/>
        <a:stretch/>
      </xdr:blipFill>
      <xdr:spPr>
        <a:xfrm>
          <a:off x="10883160" y="332460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14</xdr:row>
      <xdr:rowOff>720</xdr:rowOff>
    </xdr:from>
    <xdr:to>
      <xdr:col>12</xdr:col>
      <xdr:colOff>209520</xdr:colOff>
      <xdr:row>14</xdr:row>
      <xdr:rowOff>123840</xdr:rowOff>
    </xdr:to>
    <xdr:pic>
      <xdr:nvPicPr>
        <xdr:cNvPr id="120" name="Рисунок 141" descr=""/>
        <xdr:cNvPicPr/>
      </xdr:nvPicPr>
      <xdr:blipFill>
        <a:blip r:embed="rId121"/>
        <a:stretch/>
      </xdr:blipFill>
      <xdr:spPr>
        <a:xfrm>
          <a:off x="10883160" y="35247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15</xdr:row>
      <xdr:rowOff>0</xdr:rowOff>
    </xdr:from>
    <xdr:to>
      <xdr:col>12</xdr:col>
      <xdr:colOff>209520</xdr:colOff>
      <xdr:row>15</xdr:row>
      <xdr:rowOff>142200</xdr:rowOff>
    </xdr:to>
    <xdr:pic>
      <xdr:nvPicPr>
        <xdr:cNvPr id="121" name="Рисунок 142" descr=""/>
        <xdr:cNvPicPr/>
      </xdr:nvPicPr>
      <xdr:blipFill>
        <a:blip r:embed="rId122"/>
        <a:stretch/>
      </xdr:blipFill>
      <xdr:spPr>
        <a:xfrm>
          <a:off x="10883160" y="3790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16</xdr:row>
      <xdr:rowOff>0</xdr:rowOff>
    </xdr:from>
    <xdr:to>
      <xdr:col>12</xdr:col>
      <xdr:colOff>209520</xdr:colOff>
      <xdr:row>16</xdr:row>
      <xdr:rowOff>123120</xdr:rowOff>
    </xdr:to>
    <xdr:pic>
      <xdr:nvPicPr>
        <xdr:cNvPr id="122" name="Рисунок 143" descr=""/>
        <xdr:cNvPicPr/>
      </xdr:nvPicPr>
      <xdr:blipFill>
        <a:blip r:embed="rId123"/>
        <a:stretch/>
      </xdr:blipFill>
      <xdr:spPr>
        <a:xfrm>
          <a:off x="10883160" y="39909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17</xdr:row>
      <xdr:rowOff>720</xdr:rowOff>
    </xdr:from>
    <xdr:to>
      <xdr:col>12</xdr:col>
      <xdr:colOff>209520</xdr:colOff>
      <xdr:row>17</xdr:row>
      <xdr:rowOff>123840</xdr:rowOff>
    </xdr:to>
    <xdr:pic>
      <xdr:nvPicPr>
        <xdr:cNvPr id="123" name="Рисунок 144" descr=""/>
        <xdr:cNvPicPr/>
      </xdr:nvPicPr>
      <xdr:blipFill>
        <a:blip r:embed="rId124"/>
        <a:stretch/>
      </xdr:blipFill>
      <xdr:spPr>
        <a:xfrm>
          <a:off x="10883160" y="41914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18</xdr:row>
      <xdr:rowOff>0</xdr:rowOff>
    </xdr:from>
    <xdr:to>
      <xdr:col>12</xdr:col>
      <xdr:colOff>209520</xdr:colOff>
      <xdr:row>18</xdr:row>
      <xdr:rowOff>123120</xdr:rowOff>
    </xdr:to>
    <xdr:pic>
      <xdr:nvPicPr>
        <xdr:cNvPr id="124" name="Рисунок 145" descr=""/>
        <xdr:cNvPicPr/>
      </xdr:nvPicPr>
      <xdr:blipFill>
        <a:blip r:embed="rId125"/>
        <a:stretch/>
      </xdr:blipFill>
      <xdr:spPr>
        <a:xfrm>
          <a:off x="10883160" y="43909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19</xdr:row>
      <xdr:rowOff>720</xdr:rowOff>
    </xdr:from>
    <xdr:to>
      <xdr:col>12</xdr:col>
      <xdr:colOff>209520</xdr:colOff>
      <xdr:row>19</xdr:row>
      <xdr:rowOff>133200</xdr:rowOff>
    </xdr:to>
    <xdr:pic>
      <xdr:nvPicPr>
        <xdr:cNvPr id="125" name="Рисунок 146" descr=""/>
        <xdr:cNvPicPr/>
      </xdr:nvPicPr>
      <xdr:blipFill>
        <a:blip r:embed="rId126"/>
        <a:stretch/>
      </xdr:blipFill>
      <xdr:spPr>
        <a:xfrm>
          <a:off x="10883160" y="459144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20</xdr:row>
      <xdr:rowOff>720</xdr:rowOff>
    </xdr:from>
    <xdr:to>
      <xdr:col>12</xdr:col>
      <xdr:colOff>209520</xdr:colOff>
      <xdr:row>20</xdr:row>
      <xdr:rowOff>104760</xdr:rowOff>
    </xdr:to>
    <xdr:pic>
      <xdr:nvPicPr>
        <xdr:cNvPr id="126" name="Рисунок 147" descr=""/>
        <xdr:cNvPicPr/>
      </xdr:nvPicPr>
      <xdr:blipFill>
        <a:blip r:embed="rId127"/>
        <a:stretch/>
      </xdr:blipFill>
      <xdr:spPr>
        <a:xfrm>
          <a:off x="10883160" y="4791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21</xdr:row>
      <xdr:rowOff>0</xdr:rowOff>
    </xdr:from>
    <xdr:to>
      <xdr:col>12</xdr:col>
      <xdr:colOff>209520</xdr:colOff>
      <xdr:row>21</xdr:row>
      <xdr:rowOff>142200</xdr:rowOff>
    </xdr:to>
    <xdr:pic>
      <xdr:nvPicPr>
        <xdr:cNvPr id="127" name="Рисунок 148" descr=""/>
        <xdr:cNvPicPr/>
      </xdr:nvPicPr>
      <xdr:blipFill>
        <a:blip r:embed="rId128"/>
        <a:stretch/>
      </xdr:blipFill>
      <xdr:spPr>
        <a:xfrm>
          <a:off x="10883160" y="4991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22</xdr:row>
      <xdr:rowOff>720</xdr:rowOff>
    </xdr:from>
    <xdr:to>
      <xdr:col>12</xdr:col>
      <xdr:colOff>209520</xdr:colOff>
      <xdr:row>22</xdr:row>
      <xdr:rowOff>142920</xdr:rowOff>
    </xdr:to>
    <xdr:pic>
      <xdr:nvPicPr>
        <xdr:cNvPr id="128" name="Рисунок 149" descr=""/>
        <xdr:cNvPicPr/>
      </xdr:nvPicPr>
      <xdr:blipFill>
        <a:blip r:embed="rId129"/>
        <a:stretch/>
      </xdr:blipFill>
      <xdr:spPr>
        <a:xfrm>
          <a:off x="10883160" y="5191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23</xdr:row>
      <xdr:rowOff>0</xdr:rowOff>
    </xdr:from>
    <xdr:to>
      <xdr:col>12</xdr:col>
      <xdr:colOff>209520</xdr:colOff>
      <xdr:row>23</xdr:row>
      <xdr:rowOff>113760</xdr:rowOff>
    </xdr:to>
    <xdr:pic>
      <xdr:nvPicPr>
        <xdr:cNvPr id="129" name="Рисунок 150" descr=""/>
        <xdr:cNvPicPr/>
      </xdr:nvPicPr>
      <xdr:blipFill>
        <a:blip r:embed="rId130"/>
        <a:stretch/>
      </xdr:blipFill>
      <xdr:spPr>
        <a:xfrm>
          <a:off x="10883160" y="539100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720</xdr:colOff>
      <xdr:row>24</xdr:row>
      <xdr:rowOff>0</xdr:rowOff>
    </xdr:from>
    <xdr:to>
      <xdr:col>12</xdr:col>
      <xdr:colOff>209520</xdr:colOff>
      <xdr:row>24</xdr:row>
      <xdr:rowOff>104040</xdr:rowOff>
    </xdr:to>
    <xdr:pic>
      <xdr:nvPicPr>
        <xdr:cNvPr id="130" name="Рисунок 151" descr=""/>
        <xdr:cNvPicPr/>
      </xdr:nvPicPr>
      <xdr:blipFill>
        <a:blip r:embed="rId131"/>
        <a:stretch/>
      </xdr:blipFill>
      <xdr:spPr>
        <a:xfrm>
          <a:off x="10883160" y="5591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208800</xdr:colOff>
      <xdr:row>9</xdr:row>
      <xdr:rowOff>104040</xdr:rowOff>
    </xdr:to>
    <xdr:pic>
      <xdr:nvPicPr>
        <xdr:cNvPr id="131" name="Рисунок 152" descr=""/>
        <xdr:cNvPicPr/>
      </xdr:nvPicPr>
      <xdr:blipFill>
        <a:blip r:embed="rId132"/>
        <a:stretch/>
      </xdr:blipFill>
      <xdr:spPr>
        <a:xfrm>
          <a:off x="11494080" y="25239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208800</xdr:colOff>
      <xdr:row>10</xdr:row>
      <xdr:rowOff>142200</xdr:rowOff>
    </xdr:to>
    <xdr:pic>
      <xdr:nvPicPr>
        <xdr:cNvPr id="132" name="Рисунок 153" descr=""/>
        <xdr:cNvPicPr/>
      </xdr:nvPicPr>
      <xdr:blipFill>
        <a:blip r:embed="rId133"/>
        <a:stretch/>
      </xdr:blipFill>
      <xdr:spPr>
        <a:xfrm>
          <a:off x="11494080" y="2724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11</xdr:row>
      <xdr:rowOff>720</xdr:rowOff>
    </xdr:from>
    <xdr:to>
      <xdr:col>13</xdr:col>
      <xdr:colOff>208800</xdr:colOff>
      <xdr:row>11</xdr:row>
      <xdr:rowOff>104760</xdr:rowOff>
    </xdr:to>
    <xdr:pic>
      <xdr:nvPicPr>
        <xdr:cNvPr id="133" name="Рисунок 154" descr=""/>
        <xdr:cNvPicPr/>
      </xdr:nvPicPr>
      <xdr:blipFill>
        <a:blip r:embed="rId134"/>
        <a:stretch/>
      </xdr:blipFill>
      <xdr:spPr>
        <a:xfrm>
          <a:off x="11494080" y="2924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208800</xdr:colOff>
      <xdr:row>12</xdr:row>
      <xdr:rowOff>123120</xdr:rowOff>
    </xdr:to>
    <xdr:pic>
      <xdr:nvPicPr>
        <xdr:cNvPr id="134" name="Рисунок 155" descr=""/>
        <xdr:cNvPicPr/>
      </xdr:nvPicPr>
      <xdr:blipFill>
        <a:blip r:embed="rId135"/>
        <a:stretch/>
      </xdr:blipFill>
      <xdr:spPr>
        <a:xfrm>
          <a:off x="11494080" y="31240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13</xdr:row>
      <xdr:rowOff>720</xdr:rowOff>
    </xdr:from>
    <xdr:to>
      <xdr:col>13</xdr:col>
      <xdr:colOff>208800</xdr:colOff>
      <xdr:row>13</xdr:row>
      <xdr:rowOff>142920</xdr:rowOff>
    </xdr:to>
    <xdr:pic>
      <xdr:nvPicPr>
        <xdr:cNvPr id="135" name="Рисунок 156" descr=""/>
        <xdr:cNvPicPr/>
      </xdr:nvPicPr>
      <xdr:blipFill>
        <a:blip r:embed="rId136"/>
        <a:stretch/>
      </xdr:blipFill>
      <xdr:spPr>
        <a:xfrm>
          <a:off x="11494080" y="3324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14</xdr:row>
      <xdr:rowOff>720</xdr:rowOff>
    </xdr:from>
    <xdr:to>
      <xdr:col>13</xdr:col>
      <xdr:colOff>208800</xdr:colOff>
      <xdr:row>14</xdr:row>
      <xdr:rowOff>123840</xdr:rowOff>
    </xdr:to>
    <xdr:pic>
      <xdr:nvPicPr>
        <xdr:cNvPr id="136" name="Рисунок 157" descr=""/>
        <xdr:cNvPicPr/>
      </xdr:nvPicPr>
      <xdr:blipFill>
        <a:blip r:embed="rId137"/>
        <a:stretch/>
      </xdr:blipFill>
      <xdr:spPr>
        <a:xfrm>
          <a:off x="11494080" y="35247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208800</xdr:colOff>
      <xdr:row>15</xdr:row>
      <xdr:rowOff>142200</xdr:rowOff>
    </xdr:to>
    <xdr:pic>
      <xdr:nvPicPr>
        <xdr:cNvPr id="137" name="Рисунок 158" descr=""/>
        <xdr:cNvPicPr/>
      </xdr:nvPicPr>
      <xdr:blipFill>
        <a:blip r:embed="rId138"/>
        <a:stretch/>
      </xdr:blipFill>
      <xdr:spPr>
        <a:xfrm>
          <a:off x="11494080" y="3790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208800</xdr:colOff>
      <xdr:row>16</xdr:row>
      <xdr:rowOff>142200</xdr:rowOff>
    </xdr:to>
    <xdr:pic>
      <xdr:nvPicPr>
        <xdr:cNvPr id="138" name="Рисунок 159" descr=""/>
        <xdr:cNvPicPr/>
      </xdr:nvPicPr>
      <xdr:blipFill>
        <a:blip r:embed="rId139"/>
        <a:stretch/>
      </xdr:blipFill>
      <xdr:spPr>
        <a:xfrm>
          <a:off x="11494080" y="3990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17</xdr:row>
      <xdr:rowOff>720</xdr:rowOff>
    </xdr:from>
    <xdr:to>
      <xdr:col>13</xdr:col>
      <xdr:colOff>208800</xdr:colOff>
      <xdr:row>17</xdr:row>
      <xdr:rowOff>142920</xdr:rowOff>
    </xdr:to>
    <xdr:pic>
      <xdr:nvPicPr>
        <xdr:cNvPr id="139" name="Рисунок 160" descr=""/>
        <xdr:cNvPicPr/>
      </xdr:nvPicPr>
      <xdr:blipFill>
        <a:blip r:embed="rId140"/>
        <a:stretch/>
      </xdr:blipFill>
      <xdr:spPr>
        <a:xfrm>
          <a:off x="11494080" y="4191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208800</xdr:colOff>
      <xdr:row>18</xdr:row>
      <xdr:rowOff>142200</xdr:rowOff>
    </xdr:to>
    <xdr:pic>
      <xdr:nvPicPr>
        <xdr:cNvPr id="140" name="Рисунок 161" descr=""/>
        <xdr:cNvPicPr/>
      </xdr:nvPicPr>
      <xdr:blipFill>
        <a:blip r:embed="rId141"/>
        <a:stretch/>
      </xdr:blipFill>
      <xdr:spPr>
        <a:xfrm>
          <a:off x="11494080" y="4390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19</xdr:row>
      <xdr:rowOff>720</xdr:rowOff>
    </xdr:from>
    <xdr:to>
      <xdr:col>13</xdr:col>
      <xdr:colOff>208800</xdr:colOff>
      <xdr:row>19</xdr:row>
      <xdr:rowOff>104760</xdr:rowOff>
    </xdr:to>
    <xdr:pic>
      <xdr:nvPicPr>
        <xdr:cNvPr id="141" name="Рисунок 162" descr=""/>
        <xdr:cNvPicPr/>
      </xdr:nvPicPr>
      <xdr:blipFill>
        <a:blip r:embed="rId142"/>
        <a:stretch/>
      </xdr:blipFill>
      <xdr:spPr>
        <a:xfrm>
          <a:off x="11494080" y="4591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20</xdr:row>
      <xdr:rowOff>720</xdr:rowOff>
    </xdr:from>
    <xdr:to>
      <xdr:col>13</xdr:col>
      <xdr:colOff>208800</xdr:colOff>
      <xdr:row>20</xdr:row>
      <xdr:rowOff>142920</xdr:rowOff>
    </xdr:to>
    <xdr:pic>
      <xdr:nvPicPr>
        <xdr:cNvPr id="142" name="Рисунок 163" descr=""/>
        <xdr:cNvPicPr/>
      </xdr:nvPicPr>
      <xdr:blipFill>
        <a:blip r:embed="rId143"/>
        <a:stretch/>
      </xdr:blipFill>
      <xdr:spPr>
        <a:xfrm>
          <a:off x="11494080" y="4791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208800</xdr:colOff>
      <xdr:row>21</xdr:row>
      <xdr:rowOff>142200</xdr:rowOff>
    </xdr:to>
    <xdr:pic>
      <xdr:nvPicPr>
        <xdr:cNvPr id="143" name="Рисунок 164" descr=""/>
        <xdr:cNvPicPr/>
      </xdr:nvPicPr>
      <xdr:blipFill>
        <a:blip r:embed="rId144"/>
        <a:stretch/>
      </xdr:blipFill>
      <xdr:spPr>
        <a:xfrm>
          <a:off x="11494080" y="4991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22</xdr:row>
      <xdr:rowOff>720</xdr:rowOff>
    </xdr:from>
    <xdr:to>
      <xdr:col>13</xdr:col>
      <xdr:colOff>208800</xdr:colOff>
      <xdr:row>22</xdr:row>
      <xdr:rowOff>133200</xdr:rowOff>
    </xdr:to>
    <xdr:pic>
      <xdr:nvPicPr>
        <xdr:cNvPr id="144" name="Рисунок 165" descr=""/>
        <xdr:cNvPicPr/>
      </xdr:nvPicPr>
      <xdr:blipFill>
        <a:blip r:embed="rId145"/>
        <a:stretch/>
      </xdr:blipFill>
      <xdr:spPr>
        <a:xfrm>
          <a:off x="11494080" y="519156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208800</xdr:colOff>
      <xdr:row>23</xdr:row>
      <xdr:rowOff>142200</xdr:rowOff>
    </xdr:to>
    <xdr:pic>
      <xdr:nvPicPr>
        <xdr:cNvPr id="145" name="Рисунок 166" descr=""/>
        <xdr:cNvPicPr/>
      </xdr:nvPicPr>
      <xdr:blipFill>
        <a:blip r:embed="rId146"/>
        <a:stretch/>
      </xdr:blipFill>
      <xdr:spPr>
        <a:xfrm>
          <a:off x="11494080" y="5391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208800</xdr:colOff>
      <xdr:row>24</xdr:row>
      <xdr:rowOff>142200</xdr:rowOff>
    </xdr:to>
    <xdr:pic>
      <xdr:nvPicPr>
        <xdr:cNvPr id="146" name="Рисунок 167" descr=""/>
        <xdr:cNvPicPr/>
      </xdr:nvPicPr>
      <xdr:blipFill>
        <a:blip r:embed="rId147"/>
        <a:stretch/>
      </xdr:blipFill>
      <xdr:spPr>
        <a:xfrm>
          <a:off x="11494080" y="5591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25</xdr:row>
      <xdr:rowOff>720</xdr:rowOff>
    </xdr:from>
    <xdr:to>
      <xdr:col>13</xdr:col>
      <xdr:colOff>151560</xdr:colOff>
      <xdr:row>25</xdr:row>
      <xdr:rowOff>190440</xdr:rowOff>
    </xdr:to>
    <xdr:pic>
      <xdr:nvPicPr>
        <xdr:cNvPr id="147" name="Рисунок 168" descr=""/>
        <xdr:cNvPicPr/>
      </xdr:nvPicPr>
      <xdr:blipFill>
        <a:blip r:embed="rId148"/>
        <a:stretch/>
      </xdr:blipFill>
      <xdr:spPr>
        <a:xfrm>
          <a:off x="11494080" y="5791680"/>
          <a:ext cx="1515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26</xdr:row>
      <xdr:rowOff>9360</xdr:rowOff>
    </xdr:from>
    <xdr:to>
      <xdr:col>13</xdr:col>
      <xdr:colOff>208800</xdr:colOff>
      <xdr:row>26</xdr:row>
      <xdr:rowOff>151560</xdr:rowOff>
    </xdr:to>
    <xdr:pic>
      <xdr:nvPicPr>
        <xdr:cNvPr id="148" name="Рисунок 169" descr=""/>
        <xdr:cNvPicPr/>
      </xdr:nvPicPr>
      <xdr:blipFill>
        <a:blip r:embed="rId149"/>
        <a:stretch/>
      </xdr:blipFill>
      <xdr:spPr>
        <a:xfrm>
          <a:off x="11494080" y="6000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27</xdr:row>
      <xdr:rowOff>720</xdr:rowOff>
    </xdr:from>
    <xdr:to>
      <xdr:col>13</xdr:col>
      <xdr:colOff>208800</xdr:colOff>
      <xdr:row>27</xdr:row>
      <xdr:rowOff>142920</xdr:rowOff>
    </xdr:to>
    <xdr:pic>
      <xdr:nvPicPr>
        <xdr:cNvPr id="149" name="Рисунок 170" descr=""/>
        <xdr:cNvPicPr/>
      </xdr:nvPicPr>
      <xdr:blipFill>
        <a:blip r:embed="rId150"/>
        <a:stretch/>
      </xdr:blipFill>
      <xdr:spPr>
        <a:xfrm>
          <a:off x="11494080" y="6191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1743840</xdr:colOff>
      <xdr:row>0</xdr:row>
      <xdr:rowOff>399960</xdr:rowOff>
    </xdr:from>
    <xdr:to>
      <xdr:col>20</xdr:col>
      <xdr:colOff>457200</xdr:colOff>
      <xdr:row>20</xdr:row>
      <xdr:rowOff>28440</xdr:rowOff>
    </xdr:to>
    <xdr:graphicFrame>
      <xdr:nvGraphicFramePr>
        <xdr:cNvPr id="150" name="Диаграмма 112"/>
        <xdr:cNvGraphicFramePr/>
      </xdr:nvGraphicFramePr>
      <xdr:xfrm>
        <a:off x="10059480" y="399960"/>
        <a:ext cx="6172200" cy="44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6</xdr:col>
      <xdr:colOff>208800</xdr:colOff>
      <xdr:row>1</xdr:row>
      <xdr:rowOff>84960</xdr:rowOff>
    </xdr:to>
    <xdr:pic>
      <xdr:nvPicPr>
        <xdr:cNvPr id="151" name="Рисунок 1" descr=""/>
        <xdr:cNvPicPr/>
      </xdr:nvPicPr>
      <xdr:blipFill>
        <a:blip r:embed="rId1"/>
        <a:stretch/>
      </xdr:blipFill>
      <xdr:spPr>
        <a:xfrm>
          <a:off x="5647680" y="190440"/>
          <a:ext cx="208800" cy="8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</xdr:row>
      <xdr:rowOff>720</xdr:rowOff>
    </xdr:from>
    <xdr:to>
      <xdr:col>6</xdr:col>
      <xdr:colOff>208800</xdr:colOff>
      <xdr:row>2</xdr:row>
      <xdr:rowOff>142920</xdr:rowOff>
    </xdr:to>
    <xdr:pic>
      <xdr:nvPicPr>
        <xdr:cNvPr id="152" name="Рисунок 2" descr=""/>
        <xdr:cNvPicPr/>
      </xdr:nvPicPr>
      <xdr:blipFill>
        <a:blip r:embed="rId2"/>
        <a:stretch/>
      </xdr:blipFill>
      <xdr:spPr>
        <a:xfrm>
          <a:off x="5647680" y="952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208800</xdr:colOff>
      <xdr:row>3</xdr:row>
      <xdr:rowOff>123120</xdr:rowOff>
    </xdr:to>
    <xdr:pic>
      <xdr:nvPicPr>
        <xdr:cNvPr id="153" name="Рисунок 3" descr=""/>
        <xdr:cNvPicPr/>
      </xdr:nvPicPr>
      <xdr:blipFill>
        <a:blip r:embed="rId3"/>
        <a:stretch/>
      </xdr:blipFill>
      <xdr:spPr>
        <a:xfrm>
          <a:off x="5647680" y="13334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720</xdr:rowOff>
    </xdr:from>
    <xdr:to>
      <xdr:col>6</xdr:col>
      <xdr:colOff>208800</xdr:colOff>
      <xdr:row>4</xdr:row>
      <xdr:rowOff>104760</xdr:rowOff>
    </xdr:to>
    <xdr:pic>
      <xdr:nvPicPr>
        <xdr:cNvPr id="154" name="Рисунок 4" descr=""/>
        <xdr:cNvPicPr/>
      </xdr:nvPicPr>
      <xdr:blipFill>
        <a:blip r:embed="rId4"/>
        <a:stretch/>
      </xdr:blipFill>
      <xdr:spPr>
        <a:xfrm>
          <a:off x="5647680" y="1905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</xdr:row>
      <xdr:rowOff>720</xdr:rowOff>
    </xdr:from>
    <xdr:to>
      <xdr:col>6</xdr:col>
      <xdr:colOff>208800</xdr:colOff>
      <xdr:row>5</xdr:row>
      <xdr:rowOff>123840</xdr:rowOff>
    </xdr:to>
    <xdr:pic>
      <xdr:nvPicPr>
        <xdr:cNvPr id="155" name="Рисунок 5" descr=""/>
        <xdr:cNvPicPr/>
      </xdr:nvPicPr>
      <xdr:blipFill>
        <a:blip r:embed="rId5"/>
        <a:stretch/>
      </xdr:blipFill>
      <xdr:spPr>
        <a:xfrm>
          <a:off x="5647680" y="20959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208800</xdr:colOff>
      <xdr:row>6</xdr:row>
      <xdr:rowOff>104040</xdr:rowOff>
    </xdr:to>
    <xdr:pic>
      <xdr:nvPicPr>
        <xdr:cNvPr id="156" name="Рисунок 6" descr=""/>
        <xdr:cNvPicPr/>
      </xdr:nvPicPr>
      <xdr:blipFill>
        <a:blip r:embed="rId6"/>
        <a:stretch/>
      </xdr:blipFill>
      <xdr:spPr>
        <a:xfrm>
          <a:off x="5647680" y="2286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208800</xdr:colOff>
      <xdr:row>7</xdr:row>
      <xdr:rowOff>104040</xdr:rowOff>
    </xdr:to>
    <xdr:pic>
      <xdr:nvPicPr>
        <xdr:cNvPr id="157" name="Рисунок 7" descr=""/>
        <xdr:cNvPicPr/>
      </xdr:nvPicPr>
      <xdr:blipFill>
        <a:blip r:embed="rId7"/>
        <a:stretch/>
      </xdr:blipFill>
      <xdr:spPr>
        <a:xfrm>
          <a:off x="5647680" y="2476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208800</xdr:colOff>
      <xdr:row>8</xdr:row>
      <xdr:rowOff>142200</xdr:rowOff>
    </xdr:to>
    <xdr:pic>
      <xdr:nvPicPr>
        <xdr:cNvPr id="158" name="Рисунок 8" descr=""/>
        <xdr:cNvPicPr/>
      </xdr:nvPicPr>
      <xdr:blipFill>
        <a:blip r:embed="rId8"/>
        <a:stretch/>
      </xdr:blipFill>
      <xdr:spPr>
        <a:xfrm>
          <a:off x="5647680" y="26668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</xdr:row>
      <xdr:rowOff>720</xdr:rowOff>
    </xdr:from>
    <xdr:to>
      <xdr:col>6</xdr:col>
      <xdr:colOff>208800</xdr:colOff>
      <xdr:row>9</xdr:row>
      <xdr:rowOff>142920</xdr:rowOff>
    </xdr:to>
    <xdr:pic>
      <xdr:nvPicPr>
        <xdr:cNvPr id="159" name="Рисунок 9" descr=""/>
        <xdr:cNvPicPr/>
      </xdr:nvPicPr>
      <xdr:blipFill>
        <a:blip r:embed="rId9"/>
        <a:stretch/>
      </xdr:blipFill>
      <xdr:spPr>
        <a:xfrm>
          <a:off x="5647680" y="3048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208800</xdr:colOff>
      <xdr:row>10</xdr:row>
      <xdr:rowOff>123120</xdr:rowOff>
    </xdr:to>
    <xdr:pic>
      <xdr:nvPicPr>
        <xdr:cNvPr id="160" name="Рисунок 10" descr=""/>
        <xdr:cNvPicPr/>
      </xdr:nvPicPr>
      <xdr:blipFill>
        <a:blip r:embed="rId10"/>
        <a:stretch/>
      </xdr:blipFill>
      <xdr:spPr>
        <a:xfrm>
          <a:off x="5647680" y="36194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</xdr:row>
      <xdr:rowOff>720</xdr:rowOff>
    </xdr:from>
    <xdr:to>
      <xdr:col>6</xdr:col>
      <xdr:colOff>208800</xdr:colOff>
      <xdr:row>11</xdr:row>
      <xdr:rowOff>114480</xdr:rowOff>
    </xdr:to>
    <xdr:pic>
      <xdr:nvPicPr>
        <xdr:cNvPr id="161" name="Рисунок 11" descr=""/>
        <xdr:cNvPicPr/>
      </xdr:nvPicPr>
      <xdr:blipFill>
        <a:blip r:embed="rId11"/>
        <a:stretch/>
      </xdr:blipFill>
      <xdr:spPr>
        <a:xfrm>
          <a:off x="5647680" y="400104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</xdr:row>
      <xdr:rowOff>720</xdr:rowOff>
    </xdr:from>
    <xdr:to>
      <xdr:col>6</xdr:col>
      <xdr:colOff>208800</xdr:colOff>
      <xdr:row>12</xdr:row>
      <xdr:rowOff>104760</xdr:rowOff>
    </xdr:to>
    <xdr:pic>
      <xdr:nvPicPr>
        <xdr:cNvPr id="162" name="Рисунок 12" descr=""/>
        <xdr:cNvPicPr/>
      </xdr:nvPicPr>
      <xdr:blipFill>
        <a:blip r:embed="rId12"/>
        <a:stretch/>
      </xdr:blipFill>
      <xdr:spPr>
        <a:xfrm>
          <a:off x="5647680" y="4191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208800</xdr:colOff>
      <xdr:row>13</xdr:row>
      <xdr:rowOff>104040</xdr:rowOff>
    </xdr:to>
    <xdr:pic>
      <xdr:nvPicPr>
        <xdr:cNvPr id="163" name="Рисунок 13" descr=""/>
        <xdr:cNvPicPr/>
      </xdr:nvPicPr>
      <xdr:blipFill>
        <a:blip r:embed="rId13"/>
        <a:stretch/>
      </xdr:blipFill>
      <xdr:spPr>
        <a:xfrm>
          <a:off x="5647680" y="4762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</xdr:row>
      <xdr:rowOff>720</xdr:rowOff>
    </xdr:from>
    <xdr:to>
      <xdr:col>6</xdr:col>
      <xdr:colOff>208800</xdr:colOff>
      <xdr:row>14</xdr:row>
      <xdr:rowOff>104760</xdr:rowOff>
    </xdr:to>
    <xdr:pic>
      <xdr:nvPicPr>
        <xdr:cNvPr id="164" name="Рисунок 14" descr=""/>
        <xdr:cNvPicPr/>
      </xdr:nvPicPr>
      <xdr:blipFill>
        <a:blip r:embed="rId14"/>
        <a:stretch/>
      </xdr:blipFill>
      <xdr:spPr>
        <a:xfrm>
          <a:off x="5647680" y="5144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</xdr:row>
      <xdr:rowOff>720</xdr:rowOff>
    </xdr:from>
    <xdr:to>
      <xdr:col>6</xdr:col>
      <xdr:colOff>208800</xdr:colOff>
      <xdr:row>15</xdr:row>
      <xdr:rowOff>104760</xdr:rowOff>
    </xdr:to>
    <xdr:pic>
      <xdr:nvPicPr>
        <xdr:cNvPr id="165" name="Рисунок 15" descr=""/>
        <xdr:cNvPicPr/>
      </xdr:nvPicPr>
      <xdr:blipFill>
        <a:blip r:embed="rId15"/>
        <a:stretch/>
      </xdr:blipFill>
      <xdr:spPr>
        <a:xfrm>
          <a:off x="5647680" y="55249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208800</xdr:colOff>
      <xdr:row>16</xdr:row>
      <xdr:rowOff>104040</xdr:rowOff>
    </xdr:to>
    <xdr:pic>
      <xdr:nvPicPr>
        <xdr:cNvPr id="166" name="Рисунок 16" descr=""/>
        <xdr:cNvPicPr/>
      </xdr:nvPicPr>
      <xdr:blipFill>
        <a:blip r:embed="rId16"/>
        <a:stretch/>
      </xdr:blipFill>
      <xdr:spPr>
        <a:xfrm>
          <a:off x="5647680" y="5715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208800</xdr:colOff>
      <xdr:row>17</xdr:row>
      <xdr:rowOff>132480</xdr:rowOff>
    </xdr:to>
    <xdr:pic>
      <xdr:nvPicPr>
        <xdr:cNvPr id="167" name="Рисунок 17" descr=""/>
        <xdr:cNvPicPr/>
      </xdr:nvPicPr>
      <xdr:blipFill>
        <a:blip r:embed="rId17"/>
        <a:stretch/>
      </xdr:blipFill>
      <xdr:spPr>
        <a:xfrm>
          <a:off x="5647680" y="590544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208800</xdr:colOff>
      <xdr:row>18</xdr:row>
      <xdr:rowOff>132480</xdr:rowOff>
    </xdr:to>
    <xdr:pic>
      <xdr:nvPicPr>
        <xdr:cNvPr id="168" name="Рисунок 18" descr=""/>
        <xdr:cNvPicPr/>
      </xdr:nvPicPr>
      <xdr:blipFill>
        <a:blip r:embed="rId18"/>
        <a:stretch/>
      </xdr:blipFill>
      <xdr:spPr>
        <a:xfrm>
          <a:off x="5647680" y="609588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</xdr:row>
      <xdr:rowOff>720</xdr:rowOff>
    </xdr:from>
    <xdr:to>
      <xdr:col>6</xdr:col>
      <xdr:colOff>208800</xdr:colOff>
      <xdr:row>19</xdr:row>
      <xdr:rowOff>104760</xdr:rowOff>
    </xdr:to>
    <xdr:pic>
      <xdr:nvPicPr>
        <xdr:cNvPr id="169" name="Рисунок 19" descr=""/>
        <xdr:cNvPicPr/>
      </xdr:nvPicPr>
      <xdr:blipFill>
        <a:blip r:embed="rId19"/>
        <a:stretch/>
      </xdr:blipFill>
      <xdr:spPr>
        <a:xfrm>
          <a:off x="5647680" y="6287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</xdr:row>
      <xdr:rowOff>720</xdr:rowOff>
    </xdr:from>
    <xdr:to>
      <xdr:col>6</xdr:col>
      <xdr:colOff>208800</xdr:colOff>
      <xdr:row>20</xdr:row>
      <xdr:rowOff>142920</xdr:rowOff>
    </xdr:to>
    <xdr:pic>
      <xdr:nvPicPr>
        <xdr:cNvPr id="170" name="Рисунок 20" descr=""/>
        <xdr:cNvPicPr/>
      </xdr:nvPicPr>
      <xdr:blipFill>
        <a:blip r:embed="rId20"/>
        <a:stretch/>
      </xdr:blipFill>
      <xdr:spPr>
        <a:xfrm>
          <a:off x="5647680" y="6667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208800</xdr:colOff>
      <xdr:row>21</xdr:row>
      <xdr:rowOff>151560</xdr:rowOff>
    </xdr:to>
    <xdr:pic>
      <xdr:nvPicPr>
        <xdr:cNvPr id="171" name="Рисунок 21" descr=""/>
        <xdr:cNvPicPr/>
      </xdr:nvPicPr>
      <xdr:blipFill>
        <a:blip r:embed="rId21"/>
        <a:stretch/>
      </xdr:blipFill>
      <xdr:spPr>
        <a:xfrm>
          <a:off x="5647680" y="704844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22</xdr:row>
      <xdr:rowOff>720</xdr:rowOff>
    </xdr:from>
    <xdr:to>
      <xdr:col>6</xdr:col>
      <xdr:colOff>208800</xdr:colOff>
      <xdr:row>22</xdr:row>
      <xdr:rowOff>142920</xdr:rowOff>
    </xdr:to>
    <xdr:pic>
      <xdr:nvPicPr>
        <xdr:cNvPr id="172" name="Рисунок 22" descr=""/>
        <xdr:cNvPicPr/>
      </xdr:nvPicPr>
      <xdr:blipFill>
        <a:blip r:embed="rId22"/>
        <a:stretch/>
      </xdr:blipFill>
      <xdr:spPr>
        <a:xfrm>
          <a:off x="5647680" y="7372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23</xdr:row>
      <xdr:rowOff>720</xdr:rowOff>
    </xdr:from>
    <xdr:to>
      <xdr:col>6</xdr:col>
      <xdr:colOff>208800</xdr:colOff>
      <xdr:row>23</xdr:row>
      <xdr:rowOff>142920</xdr:rowOff>
    </xdr:to>
    <xdr:pic>
      <xdr:nvPicPr>
        <xdr:cNvPr id="173" name="Рисунок 23" descr=""/>
        <xdr:cNvPicPr/>
      </xdr:nvPicPr>
      <xdr:blipFill>
        <a:blip r:embed="rId23"/>
        <a:stretch/>
      </xdr:blipFill>
      <xdr:spPr>
        <a:xfrm>
          <a:off x="5647680" y="75632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208800</xdr:colOff>
      <xdr:row>24</xdr:row>
      <xdr:rowOff>142200</xdr:rowOff>
    </xdr:to>
    <xdr:pic>
      <xdr:nvPicPr>
        <xdr:cNvPr id="174" name="Рисунок 24" descr=""/>
        <xdr:cNvPicPr/>
      </xdr:nvPicPr>
      <xdr:blipFill>
        <a:blip r:embed="rId24"/>
        <a:stretch/>
      </xdr:blipFill>
      <xdr:spPr>
        <a:xfrm>
          <a:off x="5647680" y="81342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25</xdr:row>
      <xdr:rowOff>720</xdr:rowOff>
    </xdr:from>
    <xdr:to>
      <xdr:col>6</xdr:col>
      <xdr:colOff>208800</xdr:colOff>
      <xdr:row>25</xdr:row>
      <xdr:rowOff>142920</xdr:rowOff>
    </xdr:to>
    <xdr:pic>
      <xdr:nvPicPr>
        <xdr:cNvPr id="175" name="Рисунок 25" descr=""/>
        <xdr:cNvPicPr/>
      </xdr:nvPicPr>
      <xdr:blipFill>
        <a:blip r:embed="rId25"/>
        <a:stretch/>
      </xdr:blipFill>
      <xdr:spPr>
        <a:xfrm>
          <a:off x="5647680" y="8515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208800</xdr:colOff>
      <xdr:row>26</xdr:row>
      <xdr:rowOff>142200</xdr:rowOff>
    </xdr:to>
    <xdr:pic>
      <xdr:nvPicPr>
        <xdr:cNvPr id="176" name="Рисунок 26" descr=""/>
        <xdr:cNvPicPr/>
      </xdr:nvPicPr>
      <xdr:blipFill>
        <a:blip r:embed="rId26"/>
        <a:stretch/>
      </xdr:blipFill>
      <xdr:spPr>
        <a:xfrm>
          <a:off x="5647680" y="88963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208800</xdr:colOff>
      <xdr:row>27</xdr:row>
      <xdr:rowOff>151560</xdr:rowOff>
    </xdr:to>
    <xdr:pic>
      <xdr:nvPicPr>
        <xdr:cNvPr id="177" name="Рисунок 27" descr=""/>
        <xdr:cNvPicPr/>
      </xdr:nvPicPr>
      <xdr:blipFill>
        <a:blip r:embed="rId27"/>
        <a:stretch/>
      </xdr:blipFill>
      <xdr:spPr>
        <a:xfrm>
          <a:off x="5647680" y="908676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28</xdr:row>
      <xdr:rowOff>720</xdr:rowOff>
    </xdr:from>
    <xdr:to>
      <xdr:col>6</xdr:col>
      <xdr:colOff>208800</xdr:colOff>
      <xdr:row>28</xdr:row>
      <xdr:rowOff>142920</xdr:rowOff>
    </xdr:to>
    <xdr:pic>
      <xdr:nvPicPr>
        <xdr:cNvPr id="178" name="Рисунок 28" descr=""/>
        <xdr:cNvPicPr/>
      </xdr:nvPicPr>
      <xdr:blipFill>
        <a:blip r:embed="rId28"/>
        <a:stretch/>
      </xdr:blipFill>
      <xdr:spPr>
        <a:xfrm>
          <a:off x="5647680" y="94683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29</xdr:row>
      <xdr:rowOff>720</xdr:rowOff>
    </xdr:from>
    <xdr:to>
      <xdr:col>6</xdr:col>
      <xdr:colOff>208800</xdr:colOff>
      <xdr:row>29</xdr:row>
      <xdr:rowOff>142920</xdr:rowOff>
    </xdr:to>
    <xdr:pic>
      <xdr:nvPicPr>
        <xdr:cNvPr id="179" name="Рисунок 29" descr=""/>
        <xdr:cNvPicPr/>
      </xdr:nvPicPr>
      <xdr:blipFill>
        <a:blip r:embed="rId29"/>
        <a:stretch/>
      </xdr:blipFill>
      <xdr:spPr>
        <a:xfrm>
          <a:off x="5647680" y="9658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30</xdr:row>
      <xdr:rowOff>720</xdr:rowOff>
    </xdr:from>
    <xdr:to>
      <xdr:col>6</xdr:col>
      <xdr:colOff>208800</xdr:colOff>
      <xdr:row>30</xdr:row>
      <xdr:rowOff>142920</xdr:rowOff>
    </xdr:to>
    <xdr:pic>
      <xdr:nvPicPr>
        <xdr:cNvPr id="180" name="Рисунок 30" descr=""/>
        <xdr:cNvPicPr/>
      </xdr:nvPicPr>
      <xdr:blipFill>
        <a:blip r:embed="rId30"/>
        <a:stretch/>
      </xdr:blipFill>
      <xdr:spPr>
        <a:xfrm>
          <a:off x="5647680" y="101732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31</xdr:row>
      <xdr:rowOff>720</xdr:rowOff>
    </xdr:from>
    <xdr:to>
      <xdr:col>6</xdr:col>
      <xdr:colOff>208800</xdr:colOff>
      <xdr:row>31</xdr:row>
      <xdr:rowOff>104760</xdr:rowOff>
    </xdr:to>
    <xdr:pic>
      <xdr:nvPicPr>
        <xdr:cNvPr id="181" name="Рисунок 31" descr=""/>
        <xdr:cNvPicPr/>
      </xdr:nvPicPr>
      <xdr:blipFill>
        <a:blip r:embed="rId31"/>
        <a:stretch/>
      </xdr:blipFill>
      <xdr:spPr>
        <a:xfrm>
          <a:off x="5647680" y="103636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32</xdr:row>
      <xdr:rowOff>720</xdr:rowOff>
    </xdr:from>
    <xdr:to>
      <xdr:col>6</xdr:col>
      <xdr:colOff>208800</xdr:colOff>
      <xdr:row>32</xdr:row>
      <xdr:rowOff>104760</xdr:rowOff>
    </xdr:to>
    <xdr:pic>
      <xdr:nvPicPr>
        <xdr:cNvPr id="182" name="Рисунок 32" descr=""/>
        <xdr:cNvPicPr/>
      </xdr:nvPicPr>
      <xdr:blipFill>
        <a:blip r:embed="rId32"/>
        <a:stretch/>
      </xdr:blipFill>
      <xdr:spPr>
        <a:xfrm>
          <a:off x="5647680" y="105541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33</xdr:row>
      <xdr:rowOff>720</xdr:rowOff>
    </xdr:from>
    <xdr:to>
      <xdr:col>6</xdr:col>
      <xdr:colOff>208800</xdr:colOff>
      <xdr:row>33</xdr:row>
      <xdr:rowOff>123840</xdr:rowOff>
    </xdr:to>
    <xdr:pic>
      <xdr:nvPicPr>
        <xdr:cNvPr id="183" name="Рисунок 33" descr=""/>
        <xdr:cNvPicPr/>
      </xdr:nvPicPr>
      <xdr:blipFill>
        <a:blip r:embed="rId33"/>
        <a:stretch/>
      </xdr:blipFill>
      <xdr:spPr>
        <a:xfrm>
          <a:off x="5647680" y="110685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34</xdr:row>
      <xdr:rowOff>720</xdr:rowOff>
    </xdr:from>
    <xdr:to>
      <xdr:col>6</xdr:col>
      <xdr:colOff>208800</xdr:colOff>
      <xdr:row>34</xdr:row>
      <xdr:rowOff>104760</xdr:rowOff>
    </xdr:to>
    <xdr:pic>
      <xdr:nvPicPr>
        <xdr:cNvPr id="184" name="Рисунок 34" descr=""/>
        <xdr:cNvPicPr/>
      </xdr:nvPicPr>
      <xdr:blipFill>
        <a:blip r:embed="rId34"/>
        <a:stretch/>
      </xdr:blipFill>
      <xdr:spPr>
        <a:xfrm>
          <a:off x="5647680" y="11449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208800</xdr:colOff>
      <xdr:row>35</xdr:row>
      <xdr:rowOff>123120</xdr:rowOff>
    </xdr:to>
    <xdr:pic>
      <xdr:nvPicPr>
        <xdr:cNvPr id="185" name="Рисунок 35" descr=""/>
        <xdr:cNvPicPr/>
      </xdr:nvPicPr>
      <xdr:blipFill>
        <a:blip r:embed="rId35"/>
        <a:stretch/>
      </xdr:blipFill>
      <xdr:spPr>
        <a:xfrm>
          <a:off x="5647680" y="118299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36</xdr:row>
      <xdr:rowOff>720</xdr:rowOff>
    </xdr:from>
    <xdr:to>
      <xdr:col>6</xdr:col>
      <xdr:colOff>208800</xdr:colOff>
      <xdr:row>36</xdr:row>
      <xdr:rowOff>142920</xdr:rowOff>
    </xdr:to>
    <xdr:pic>
      <xdr:nvPicPr>
        <xdr:cNvPr id="186" name="Рисунок 36" descr=""/>
        <xdr:cNvPicPr/>
      </xdr:nvPicPr>
      <xdr:blipFill>
        <a:blip r:embed="rId36"/>
        <a:stretch/>
      </xdr:blipFill>
      <xdr:spPr>
        <a:xfrm>
          <a:off x="5647680" y="12211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208800</xdr:colOff>
      <xdr:row>37</xdr:row>
      <xdr:rowOff>123120</xdr:rowOff>
    </xdr:to>
    <xdr:pic>
      <xdr:nvPicPr>
        <xdr:cNvPr id="187" name="Рисунок 37" descr=""/>
        <xdr:cNvPicPr/>
      </xdr:nvPicPr>
      <xdr:blipFill>
        <a:blip r:embed="rId37"/>
        <a:stretch/>
      </xdr:blipFill>
      <xdr:spPr>
        <a:xfrm>
          <a:off x="5647680" y="125348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208800</xdr:colOff>
      <xdr:row>38</xdr:row>
      <xdr:rowOff>142200</xdr:rowOff>
    </xdr:to>
    <xdr:pic>
      <xdr:nvPicPr>
        <xdr:cNvPr id="188" name="Рисунок 38" descr=""/>
        <xdr:cNvPicPr/>
      </xdr:nvPicPr>
      <xdr:blipFill>
        <a:blip r:embed="rId38"/>
        <a:stretch/>
      </xdr:blipFill>
      <xdr:spPr>
        <a:xfrm>
          <a:off x="5647680" y="127252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39</xdr:row>
      <xdr:rowOff>720</xdr:rowOff>
    </xdr:from>
    <xdr:to>
      <xdr:col>6</xdr:col>
      <xdr:colOff>208800</xdr:colOff>
      <xdr:row>39</xdr:row>
      <xdr:rowOff>104760</xdr:rowOff>
    </xdr:to>
    <xdr:pic>
      <xdr:nvPicPr>
        <xdr:cNvPr id="189" name="Рисунок 39" descr=""/>
        <xdr:cNvPicPr/>
      </xdr:nvPicPr>
      <xdr:blipFill>
        <a:blip r:embed="rId39"/>
        <a:stretch/>
      </xdr:blipFill>
      <xdr:spPr>
        <a:xfrm>
          <a:off x="5647680" y="12916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40</xdr:row>
      <xdr:rowOff>720</xdr:rowOff>
    </xdr:from>
    <xdr:to>
      <xdr:col>6</xdr:col>
      <xdr:colOff>208800</xdr:colOff>
      <xdr:row>40</xdr:row>
      <xdr:rowOff>152280</xdr:rowOff>
    </xdr:to>
    <xdr:pic>
      <xdr:nvPicPr>
        <xdr:cNvPr id="190" name="Рисунок 40" descr=""/>
        <xdr:cNvPicPr/>
      </xdr:nvPicPr>
      <xdr:blipFill>
        <a:blip r:embed="rId40"/>
        <a:stretch/>
      </xdr:blipFill>
      <xdr:spPr>
        <a:xfrm>
          <a:off x="5647680" y="1329732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208800</xdr:colOff>
      <xdr:row>41</xdr:row>
      <xdr:rowOff>104040</xdr:rowOff>
    </xdr:to>
    <xdr:pic>
      <xdr:nvPicPr>
        <xdr:cNvPr id="191" name="Рисунок 41" descr=""/>
        <xdr:cNvPicPr/>
      </xdr:nvPicPr>
      <xdr:blipFill>
        <a:blip r:embed="rId41"/>
        <a:stretch/>
      </xdr:blipFill>
      <xdr:spPr>
        <a:xfrm>
          <a:off x="5647680" y="134874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42</xdr:row>
      <xdr:rowOff>720</xdr:rowOff>
    </xdr:from>
    <xdr:to>
      <xdr:col>6</xdr:col>
      <xdr:colOff>208800</xdr:colOff>
      <xdr:row>42</xdr:row>
      <xdr:rowOff>142920</xdr:rowOff>
    </xdr:to>
    <xdr:pic>
      <xdr:nvPicPr>
        <xdr:cNvPr id="192" name="Рисунок 42" descr=""/>
        <xdr:cNvPicPr/>
      </xdr:nvPicPr>
      <xdr:blipFill>
        <a:blip r:embed="rId42"/>
        <a:stretch/>
      </xdr:blipFill>
      <xdr:spPr>
        <a:xfrm>
          <a:off x="5647680" y="14059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43</xdr:row>
      <xdr:rowOff>720</xdr:rowOff>
    </xdr:from>
    <xdr:to>
      <xdr:col>6</xdr:col>
      <xdr:colOff>208800</xdr:colOff>
      <xdr:row>43</xdr:row>
      <xdr:rowOff>133200</xdr:rowOff>
    </xdr:to>
    <xdr:pic>
      <xdr:nvPicPr>
        <xdr:cNvPr id="193" name="Рисунок 43" descr=""/>
        <xdr:cNvPicPr/>
      </xdr:nvPicPr>
      <xdr:blipFill>
        <a:blip r:embed="rId43"/>
        <a:stretch/>
      </xdr:blipFill>
      <xdr:spPr>
        <a:xfrm>
          <a:off x="5647680" y="1424988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44</xdr:row>
      <xdr:rowOff>720</xdr:rowOff>
    </xdr:from>
    <xdr:to>
      <xdr:col>6</xdr:col>
      <xdr:colOff>208800</xdr:colOff>
      <xdr:row>44</xdr:row>
      <xdr:rowOff>104760</xdr:rowOff>
    </xdr:to>
    <xdr:pic>
      <xdr:nvPicPr>
        <xdr:cNvPr id="194" name="Рисунок 44" descr=""/>
        <xdr:cNvPicPr/>
      </xdr:nvPicPr>
      <xdr:blipFill>
        <a:blip r:embed="rId44"/>
        <a:stretch/>
      </xdr:blipFill>
      <xdr:spPr>
        <a:xfrm>
          <a:off x="5647680" y="144403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208800</xdr:colOff>
      <xdr:row>45</xdr:row>
      <xdr:rowOff>104040</xdr:rowOff>
    </xdr:to>
    <xdr:pic>
      <xdr:nvPicPr>
        <xdr:cNvPr id="195" name="Рисунок 45" descr=""/>
        <xdr:cNvPicPr/>
      </xdr:nvPicPr>
      <xdr:blipFill>
        <a:blip r:embed="rId45"/>
        <a:stretch/>
      </xdr:blipFill>
      <xdr:spPr>
        <a:xfrm>
          <a:off x="5647680" y="148208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46</xdr:row>
      <xdr:rowOff>720</xdr:rowOff>
    </xdr:from>
    <xdr:to>
      <xdr:col>6</xdr:col>
      <xdr:colOff>208800</xdr:colOff>
      <xdr:row>46</xdr:row>
      <xdr:rowOff>142920</xdr:rowOff>
    </xdr:to>
    <xdr:pic>
      <xdr:nvPicPr>
        <xdr:cNvPr id="196" name="Рисунок 46" descr=""/>
        <xdr:cNvPicPr/>
      </xdr:nvPicPr>
      <xdr:blipFill>
        <a:blip r:embed="rId46"/>
        <a:stretch/>
      </xdr:blipFill>
      <xdr:spPr>
        <a:xfrm>
          <a:off x="5647680" y="15202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47</xdr:row>
      <xdr:rowOff>720</xdr:rowOff>
    </xdr:from>
    <xdr:to>
      <xdr:col>6</xdr:col>
      <xdr:colOff>208800</xdr:colOff>
      <xdr:row>47</xdr:row>
      <xdr:rowOff>104760</xdr:rowOff>
    </xdr:to>
    <xdr:pic>
      <xdr:nvPicPr>
        <xdr:cNvPr id="197" name="Рисунок 47" descr=""/>
        <xdr:cNvPicPr/>
      </xdr:nvPicPr>
      <xdr:blipFill>
        <a:blip r:embed="rId47"/>
        <a:stretch/>
      </xdr:blipFill>
      <xdr:spPr>
        <a:xfrm>
          <a:off x="5647680" y="153928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208800</xdr:colOff>
      <xdr:row>48</xdr:row>
      <xdr:rowOff>142200</xdr:rowOff>
    </xdr:to>
    <xdr:pic>
      <xdr:nvPicPr>
        <xdr:cNvPr id="198" name="Рисунок 48" descr=""/>
        <xdr:cNvPicPr/>
      </xdr:nvPicPr>
      <xdr:blipFill>
        <a:blip r:embed="rId48"/>
        <a:stretch/>
      </xdr:blipFill>
      <xdr:spPr>
        <a:xfrm>
          <a:off x="5647680" y="15773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49</xdr:row>
      <xdr:rowOff>720</xdr:rowOff>
    </xdr:from>
    <xdr:to>
      <xdr:col>6</xdr:col>
      <xdr:colOff>208800</xdr:colOff>
      <xdr:row>49</xdr:row>
      <xdr:rowOff>104760</xdr:rowOff>
    </xdr:to>
    <xdr:pic>
      <xdr:nvPicPr>
        <xdr:cNvPr id="199" name="Рисунок 49" descr=""/>
        <xdr:cNvPicPr/>
      </xdr:nvPicPr>
      <xdr:blipFill>
        <a:blip r:embed="rId49"/>
        <a:stretch/>
      </xdr:blipFill>
      <xdr:spPr>
        <a:xfrm>
          <a:off x="5647680" y="16345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208800</xdr:colOff>
      <xdr:row>50</xdr:row>
      <xdr:rowOff>142200</xdr:rowOff>
    </xdr:to>
    <xdr:pic>
      <xdr:nvPicPr>
        <xdr:cNvPr id="200" name="Рисунок 50" descr=""/>
        <xdr:cNvPicPr/>
      </xdr:nvPicPr>
      <xdr:blipFill>
        <a:blip r:embed="rId50"/>
        <a:stretch/>
      </xdr:blipFill>
      <xdr:spPr>
        <a:xfrm>
          <a:off x="5647680" y="16916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51</xdr:row>
      <xdr:rowOff>720</xdr:rowOff>
    </xdr:from>
    <xdr:to>
      <xdr:col>6</xdr:col>
      <xdr:colOff>208800</xdr:colOff>
      <xdr:row>51</xdr:row>
      <xdr:rowOff>104760</xdr:rowOff>
    </xdr:to>
    <xdr:pic>
      <xdr:nvPicPr>
        <xdr:cNvPr id="201" name="Рисунок 51" descr=""/>
        <xdr:cNvPicPr/>
      </xdr:nvPicPr>
      <xdr:blipFill>
        <a:blip r:embed="rId51"/>
        <a:stretch/>
      </xdr:blipFill>
      <xdr:spPr>
        <a:xfrm>
          <a:off x="5647680" y="172407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208800</xdr:colOff>
      <xdr:row>52</xdr:row>
      <xdr:rowOff>104040</xdr:rowOff>
    </xdr:to>
    <xdr:pic>
      <xdr:nvPicPr>
        <xdr:cNvPr id="202" name="Рисунок 52" descr=""/>
        <xdr:cNvPicPr/>
      </xdr:nvPicPr>
      <xdr:blipFill>
        <a:blip r:embed="rId52"/>
        <a:stretch/>
      </xdr:blipFill>
      <xdr:spPr>
        <a:xfrm>
          <a:off x="5647680" y="18002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53</xdr:row>
      <xdr:rowOff>720</xdr:rowOff>
    </xdr:from>
    <xdr:to>
      <xdr:col>6</xdr:col>
      <xdr:colOff>208800</xdr:colOff>
      <xdr:row>53</xdr:row>
      <xdr:rowOff>104760</xdr:rowOff>
    </xdr:to>
    <xdr:pic>
      <xdr:nvPicPr>
        <xdr:cNvPr id="203" name="Рисунок 53" descr=""/>
        <xdr:cNvPicPr/>
      </xdr:nvPicPr>
      <xdr:blipFill>
        <a:blip r:embed="rId53"/>
        <a:stretch/>
      </xdr:blipFill>
      <xdr:spPr>
        <a:xfrm>
          <a:off x="5647680" y="183837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208800</xdr:colOff>
      <xdr:row>54</xdr:row>
      <xdr:rowOff>142200</xdr:rowOff>
    </xdr:to>
    <xdr:pic>
      <xdr:nvPicPr>
        <xdr:cNvPr id="204" name="Рисунок 54" descr=""/>
        <xdr:cNvPicPr/>
      </xdr:nvPicPr>
      <xdr:blipFill>
        <a:blip r:embed="rId54"/>
        <a:stretch/>
      </xdr:blipFill>
      <xdr:spPr>
        <a:xfrm>
          <a:off x="5647680" y="19145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55</xdr:row>
      <xdr:rowOff>720</xdr:rowOff>
    </xdr:from>
    <xdr:to>
      <xdr:col>6</xdr:col>
      <xdr:colOff>208800</xdr:colOff>
      <xdr:row>55</xdr:row>
      <xdr:rowOff>142920</xdr:rowOff>
    </xdr:to>
    <xdr:pic>
      <xdr:nvPicPr>
        <xdr:cNvPr id="205" name="Рисунок 55" descr=""/>
        <xdr:cNvPicPr/>
      </xdr:nvPicPr>
      <xdr:blipFill>
        <a:blip r:embed="rId55"/>
        <a:stretch/>
      </xdr:blipFill>
      <xdr:spPr>
        <a:xfrm>
          <a:off x="5647680" y="195267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56</xdr:row>
      <xdr:rowOff>720</xdr:rowOff>
    </xdr:from>
    <xdr:to>
      <xdr:col>6</xdr:col>
      <xdr:colOff>208800</xdr:colOff>
      <xdr:row>56</xdr:row>
      <xdr:rowOff>152280</xdr:rowOff>
    </xdr:to>
    <xdr:pic>
      <xdr:nvPicPr>
        <xdr:cNvPr id="206" name="Рисунок 56" descr=""/>
        <xdr:cNvPicPr/>
      </xdr:nvPicPr>
      <xdr:blipFill>
        <a:blip r:embed="rId56"/>
        <a:stretch/>
      </xdr:blipFill>
      <xdr:spPr>
        <a:xfrm>
          <a:off x="5647680" y="1990764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208800</xdr:colOff>
      <xdr:row>57</xdr:row>
      <xdr:rowOff>161280</xdr:rowOff>
    </xdr:to>
    <xdr:pic>
      <xdr:nvPicPr>
        <xdr:cNvPr id="207" name="Рисунок 57" descr=""/>
        <xdr:cNvPicPr/>
      </xdr:nvPicPr>
      <xdr:blipFill>
        <a:blip r:embed="rId57"/>
        <a:stretch/>
      </xdr:blipFill>
      <xdr:spPr>
        <a:xfrm>
          <a:off x="5647680" y="2028816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208800</xdr:colOff>
      <xdr:row>58</xdr:row>
      <xdr:rowOff>123120</xdr:rowOff>
    </xdr:to>
    <xdr:pic>
      <xdr:nvPicPr>
        <xdr:cNvPr id="208" name="Рисунок 58" descr=""/>
        <xdr:cNvPicPr/>
      </xdr:nvPicPr>
      <xdr:blipFill>
        <a:blip r:embed="rId58"/>
        <a:stretch/>
      </xdr:blipFill>
      <xdr:spPr>
        <a:xfrm>
          <a:off x="5647680" y="2047860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59</xdr:row>
      <xdr:rowOff>720</xdr:rowOff>
    </xdr:from>
    <xdr:to>
      <xdr:col>6</xdr:col>
      <xdr:colOff>208800</xdr:colOff>
      <xdr:row>59</xdr:row>
      <xdr:rowOff>142920</xdr:rowOff>
    </xdr:to>
    <xdr:pic>
      <xdr:nvPicPr>
        <xdr:cNvPr id="209" name="Рисунок 59" descr=""/>
        <xdr:cNvPicPr/>
      </xdr:nvPicPr>
      <xdr:blipFill>
        <a:blip r:embed="rId59"/>
        <a:stretch/>
      </xdr:blipFill>
      <xdr:spPr>
        <a:xfrm>
          <a:off x="5647680" y="208602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208800</xdr:colOff>
      <xdr:row>60</xdr:row>
      <xdr:rowOff>104040</xdr:rowOff>
    </xdr:to>
    <xdr:pic>
      <xdr:nvPicPr>
        <xdr:cNvPr id="210" name="Рисунок 60" descr=""/>
        <xdr:cNvPicPr/>
      </xdr:nvPicPr>
      <xdr:blipFill>
        <a:blip r:embed="rId60"/>
        <a:stretch/>
      </xdr:blipFill>
      <xdr:spPr>
        <a:xfrm>
          <a:off x="5647680" y="212407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61</xdr:row>
      <xdr:rowOff>720</xdr:rowOff>
    </xdr:from>
    <xdr:to>
      <xdr:col>6</xdr:col>
      <xdr:colOff>208800</xdr:colOff>
      <xdr:row>61</xdr:row>
      <xdr:rowOff>142920</xdr:rowOff>
    </xdr:to>
    <xdr:pic>
      <xdr:nvPicPr>
        <xdr:cNvPr id="211" name="Рисунок 61" descr=""/>
        <xdr:cNvPicPr/>
      </xdr:nvPicPr>
      <xdr:blipFill>
        <a:blip r:embed="rId61"/>
        <a:stretch/>
      </xdr:blipFill>
      <xdr:spPr>
        <a:xfrm>
          <a:off x="5647680" y="21755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208800</xdr:colOff>
      <xdr:row>62</xdr:row>
      <xdr:rowOff>142200</xdr:rowOff>
    </xdr:to>
    <xdr:pic>
      <xdr:nvPicPr>
        <xdr:cNvPr id="212" name="Рисунок 62" descr=""/>
        <xdr:cNvPicPr/>
      </xdr:nvPicPr>
      <xdr:blipFill>
        <a:blip r:embed="rId62"/>
        <a:stretch/>
      </xdr:blipFill>
      <xdr:spPr>
        <a:xfrm>
          <a:off x="5647680" y="22326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63</xdr:row>
      <xdr:rowOff>720</xdr:rowOff>
    </xdr:from>
    <xdr:to>
      <xdr:col>6</xdr:col>
      <xdr:colOff>208800</xdr:colOff>
      <xdr:row>63</xdr:row>
      <xdr:rowOff>104760</xdr:rowOff>
    </xdr:to>
    <xdr:pic>
      <xdr:nvPicPr>
        <xdr:cNvPr id="213" name="Рисунок 63" descr=""/>
        <xdr:cNvPicPr/>
      </xdr:nvPicPr>
      <xdr:blipFill>
        <a:blip r:embed="rId63"/>
        <a:stretch/>
      </xdr:blipFill>
      <xdr:spPr>
        <a:xfrm>
          <a:off x="5647680" y="22708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208800</xdr:colOff>
      <xdr:row>64</xdr:row>
      <xdr:rowOff>142200</xdr:rowOff>
    </xdr:to>
    <xdr:pic>
      <xdr:nvPicPr>
        <xdr:cNvPr id="214" name="Рисунок 64" descr=""/>
        <xdr:cNvPicPr/>
      </xdr:nvPicPr>
      <xdr:blipFill>
        <a:blip r:embed="rId64"/>
        <a:stretch/>
      </xdr:blipFill>
      <xdr:spPr>
        <a:xfrm>
          <a:off x="5647680" y="23279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208800</xdr:colOff>
      <xdr:row>65</xdr:row>
      <xdr:rowOff>142200</xdr:rowOff>
    </xdr:to>
    <xdr:pic>
      <xdr:nvPicPr>
        <xdr:cNvPr id="215" name="Рисунок 65" descr=""/>
        <xdr:cNvPicPr/>
      </xdr:nvPicPr>
      <xdr:blipFill>
        <a:blip r:embed="rId65"/>
        <a:stretch/>
      </xdr:blipFill>
      <xdr:spPr>
        <a:xfrm>
          <a:off x="5647680" y="23469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66</xdr:row>
      <xdr:rowOff>720</xdr:rowOff>
    </xdr:from>
    <xdr:to>
      <xdr:col>6</xdr:col>
      <xdr:colOff>208800</xdr:colOff>
      <xdr:row>66</xdr:row>
      <xdr:rowOff>142920</xdr:rowOff>
    </xdr:to>
    <xdr:pic>
      <xdr:nvPicPr>
        <xdr:cNvPr id="216" name="Рисунок 66" descr=""/>
        <xdr:cNvPicPr/>
      </xdr:nvPicPr>
      <xdr:blipFill>
        <a:blip r:embed="rId66"/>
        <a:stretch/>
      </xdr:blipFill>
      <xdr:spPr>
        <a:xfrm>
          <a:off x="5647680" y="23851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67</xdr:row>
      <xdr:rowOff>720</xdr:rowOff>
    </xdr:from>
    <xdr:to>
      <xdr:col>6</xdr:col>
      <xdr:colOff>208800</xdr:colOff>
      <xdr:row>67</xdr:row>
      <xdr:rowOff>142920</xdr:rowOff>
    </xdr:to>
    <xdr:pic>
      <xdr:nvPicPr>
        <xdr:cNvPr id="217" name="Рисунок 67" descr=""/>
        <xdr:cNvPicPr/>
      </xdr:nvPicPr>
      <xdr:blipFill>
        <a:blip r:embed="rId67"/>
        <a:stretch/>
      </xdr:blipFill>
      <xdr:spPr>
        <a:xfrm>
          <a:off x="5647680" y="24041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208800</xdr:colOff>
      <xdr:row>68</xdr:row>
      <xdr:rowOff>142200</xdr:rowOff>
    </xdr:to>
    <xdr:pic>
      <xdr:nvPicPr>
        <xdr:cNvPr id="218" name="Рисунок 68" descr=""/>
        <xdr:cNvPicPr/>
      </xdr:nvPicPr>
      <xdr:blipFill>
        <a:blip r:embed="rId68"/>
        <a:stretch/>
      </xdr:blipFill>
      <xdr:spPr>
        <a:xfrm>
          <a:off x="5647680" y="24231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208800</xdr:colOff>
      <xdr:row>69</xdr:row>
      <xdr:rowOff>142200</xdr:rowOff>
    </xdr:to>
    <xdr:pic>
      <xdr:nvPicPr>
        <xdr:cNvPr id="219" name="Рисунок 69" descr=""/>
        <xdr:cNvPicPr/>
      </xdr:nvPicPr>
      <xdr:blipFill>
        <a:blip r:embed="rId69"/>
        <a:stretch/>
      </xdr:blipFill>
      <xdr:spPr>
        <a:xfrm>
          <a:off x="5647680" y="24422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208800</xdr:colOff>
      <xdr:row>70</xdr:row>
      <xdr:rowOff>142200</xdr:rowOff>
    </xdr:to>
    <xdr:pic>
      <xdr:nvPicPr>
        <xdr:cNvPr id="220" name="Рисунок 70" descr=""/>
        <xdr:cNvPicPr/>
      </xdr:nvPicPr>
      <xdr:blipFill>
        <a:blip r:embed="rId70"/>
        <a:stretch/>
      </xdr:blipFill>
      <xdr:spPr>
        <a:xfrm>
          <a:off x="5647680" y="24612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71</xdr:row>
      <xdr:rowOff>720</xdr:rowOff>
    </xdr:from>
    <xdr:to>
      <xdr:col>6</xdr:col>
      <xdr:colOff>208800</xdr:colOff>
      <xdr:row>71</xdr:row>
      <xdr:rowOff>133200</xdr:rowOff>
    </xdr:to>
    <xdr:pic>
      <xdr:nvPicPr>
        <xdr:cNvPr id="221" name="Рисунок 71" descr=""/>
        <xdr:cNvPicPr/>
      </xdr:nvPicPr>
      <xdr:blipFill>
        <a:blip r:embed="rId71"/>
        <a:stretch/>
      </xdr:blipFill>
      <xdr:spPr>
        <a:xfrm>
          <a:off x="5647680" y="2480364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72</xdr:row>
      <xdr:rowOff>720</xdr:rowOff>
    </xdr:from>
    <xdr:to>
      <xdr:col>6</xdr:col>
      <xdr:colOff>208800</xdr:colOff>
      <xdr:row>72</xdr:row>
      <xdr:rowOff>142920</xdr:rowOff>
    </xdr:to>
    <xdr:pic>
      <xdr:nvPicPr>
        <xdr:cNvPr id="222" name="Рисунок 72" descr=""/>
        <xdr:cNvPicPr/>
      </xdr:nvPicPr>
      <xdr:blipFill>
        <a:blip r:embed="rId72"/>
        <a:stretch/>
      </xdr:blipFill>
      <xdr:spPr>
        <a:xfrm>
          <a:off x="5647680" y="25184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208800</xdr:colOff>
      <xdr:row>73</xdr:row>
      <xdr:rowOff>142200</xdr:rowOff>
    </xdr:to>
    <xdr:pic>
      <xdr:nvPicPr>
        <xdr:cNvPr id="223" name="Рисунок 73" descr=""/>
        <xdr:cNvPicPr/>
      </xdr:nvPicPr>
      <xdr:blipFill>
        <a:blip r:embed="rId73"/>
        <a:stretch/>
      </xdr:blipFill>
      <xdr:spPr>
        <a:xfrm>
          <a:off x="5647680" y="25755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74</xdr:row>
      <xdr:rowOff>720</xdr:rowOff>
    </xdr:from>
    <xdr:to>
      <xdr:col>6</xdr:col>
      <xdr:colOff>208800</xdr:colOff>
      <xdr:row>74</xdr:row>
      <xdr:rowOff>142920</xdr:rowOff>
    </xdr:to>
    <xdr:pic>
      <xdr:nvPicPr>
        <xdr:cNvPr id="224" name="Рисунок 74" descr=""/>
        <xdr:cNvPicPr/>
      </xdr:nvPicPr>
      <xdr:blipFill>
        <a:blip r:embed="rId74"/>
        <a:stretch/>
      </xdr:blipFill>
      <xdr:spPr>
        <a:xfrm>
          <a:off x="5647680" y="25946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75</xdr:row>
      <xdr:rowOff>720</xdr:rowOff>
    </xdr:from>
    <xdr:to>
      <xdr:col>6</xdr:col>
      <xdr:colOff>208800</xdr:colOff>
      <xdr:row>75</xdr:row>
      <xdr:rowOff>142920</xdr:rowOff>
    </xdr:to>
    <xdr:pic>
      <xdr:nvPicPr>
        <xdr:cNvPr id="225" name="Рисунок 75" descr=""/>
        <xdr:cNvPicPr/>
      </xdr:nvPicPr>
      <xdr:blipFill>
        <a:blip r:embed="rId75"/>
        <a:stretch/>
      </xdr:blipFill>
      <xdr:spPr>
        <a:xfrm>
          <a:off x="5647680" y="26137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208800</xdr:colOff>
      <xdr:row>76</xdr:row>
      <xdr:rowOff>142200</xdr:rowOff>
    </xdr:to>
    <xdr:pic>
      <xdr:nvPicPr>
        <xdr:cNvPr id="226" name="Рисунок 76" descr=""/>
        <xdr:cNvPicPr/>
      </xdr:nvPicPr>
      <xdr:blipFill>
        <a:blip r:embed="rId76"/>
        <a:stretch/>
      </xdr:blipFill>
      <xdr:spPr>
        <a:xfrm>
          <a:off x="5647680" y="26517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77</xdr:row>
      <xdr:rowOff>720</xdr:rowOff>
    </xdr:from>
    <xdr:to>
      <xdr:col>6</xdr:col>
      <xdr:colOff>208800</xdr:colOff>
      <xdr:row>77</xdr:row>
      <xdr:rowOff>142920</xdr:rowOff>
    </xdr:to>
    <xdr:pic>
      <xdr:nvPicPr>
        <xdr:cNvPr id="227" name="Рисунок 77" descr=""/>
        <xdr:cNvPicPr/>
      </xdr:nvPicPr>
      <xdr:blipFill>
        <a:blip r:embed="rId77"/>
        <a:stretch/>
      </xdr:blipFill>
      <xdr:spPr>
        <a:xfrm>
          <a:off x="5647680" y="27089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78</xdr:row>
      <xdr:rowOff>720</xdr:rowOff>
    </xdr:from>
    <xdr:to>
      <xdr:col>6</xdr:col>
      <xdr:colOff>208800</xdr:colOff>
      <xdr:row>78</xdr:row>
      <xdr:rowOff>133200</xdr:rowOff>
    </xdr:to>
    <xdr:pic>
      <xdr:nvPicPr>
        <xdr:cNvPr id="228" name="Рисунок 78" descr=""/>
        <xdr:cNvPicPr/>
      </xdr:nvPicPr>
      <xdr:blipFill>
        <a:blip r:embed="rId78"/>
        <a:stretch/>
      </xdr:blipFill>
      <xdr:spPr>
        <a:xfrm>
          <a:off x="5647680" y="2728008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79</xdr:row>
      <xdr:rowOff>720</xdr:rowOff>
    </xdr:from>
    <xdr:to>
      <xdr:col>6</xdr:col>
      <xdr:colOff>208800</xdr:colOff>
      <xdr:row>79</xdr:row>
      <xdr:rowOff>142920</xdr:rowOff>
    </xdr:to>
    <xdr:pic>
      <xdr:nvPicPr>
        <xdr:cNvPr id="229" name="Рисунок 79" descr=""/>
        <xdr:cNvPicPr/>
      </xdr:nvPicPr>
      <xdr:blipFill>
        <a:blip r:embed="rId79"/>
        <a:stretch/>
      </xdr:blipFill>
      <xdr:spPr>
        <a:xfrm>
          <a:off x="5647680" y="27470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208800</xdr:colOff>
      <xdr:row>80</xdr:row>
      <xdr:rowOff>123120</xdr:rowOff>
    </xdr:to>
    <xdr:pic>
      <xdr:nvPicPr>
        <xdr:cNvPr id="230" name="Рисунок 80" descr=""/>
        <xdr:cNvPicPr/>
      </xdr:nvPicPr>
      <xdr:blipFill>
        <a:blip r:embed="rId80"/>
        <a:stretch/>
      </xdr:blipFill>
      <xdr:spPr>
        <a:xfrm>
          <a:off x="5647680" y="278510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208800</xdr:colOff>
      <xdr:row>81</xdr:row>
      <xdr:rowOff>142200</xdr:rowOff>
    </xdr:to>
    <xdr:pic>
      <xdr:nvPicPr>
        <xdr:cNvPr id="231" name="Рисунок 81" descr=""/>
        <xdr:cNvPicPr/>
      </xdr:nvPicPr>
      <xdr:blipFill>
        <a:blip r:embed="rId81"/>
        <a:stretch/>
      </xdr:blipFill>
      <xdr:spPr>
        <a:xfrm>
          <a:off x="5647680" y="28041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82</xdr:row>
      <xdr:rowOff>720</xdr:rowOff>
    </xdr:from>
    <xdr:to>
      <xdr:col>6</xdr:col>
      <xdr:colOff>189720</xdr:colOff>
      <xdr:row>82</xdr:row>
      <xdr:rowOff>190440</xdr:rowOff>
    </xdr:to>
    <xdr:pic>
      <xdr:nvPicPr>
        <xdr:cNvPr id="232" name="Рисунок 82" descr=""/>
        <xdr:cNvPicPr/>
      </xdr:nvPicPr>
      <xdr:blipFill>
        <a:blip r:embed="rId82"/>
        <a:stretch/>
      </xdr:blipFill>
      <xdr:spPr>
        <a:xfrm>
          <a:off x="5647680" y="28423080"/>
          <a:ext cx="1897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83</xdr:row>
      <xdr:rowOff>9360</xdr:rowOff>
    </xdr:from>
    <xdr:to>
      <xdr:col>6</xdr:col>
      <xdr:colOff>208800</xdr:colOff>
      <xdr:row>83</xdr:row>
      <xdr:rowOff>113400</xdr:rowOff>
    </xdr:to>
    <xdr:pic>
      <xdr:nvPicPr>
        <xdr:cNvPr id="233" name="Рисунок 83" descr=""/>
        <xdr:cNvPicPr/>
      </xdr:nvPicPr>
      <xdr:blipFill>
        <a:blip r:embed="rId83"/>
        <a:stretch/>
      </xdr:blipFill>
      <xdr:spPr>
        <a:xfrm>
          <a:off x="5647680" y="288129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208800</xdr:colOff>
      <xdr:row>84</xdr:row>
      <xdr:rowOff>104040</xdr:rowOff>
    </xdr:to>
    <xdr:pic>
      <xdr:nvPicPr>
        <xdr:cNvPr id="234" name="Рисунок 84" descr=""/>
        <xdr:cNvPicPr/>
      </xdr:nvPicPr>
      <xdr:blipFill>
        <a:blip r:embed="rId84"/>
        <a:stretch/>
      </xdr:blipFill>
      <xdr:spPr>
        <a:xfrm>
          <a:off x="5647680" y="28994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208800</xdr:colOff>
      <xdr:row>85</xdr:row>
      <xdr:rowOff>123120</xdr:rowOff>
    </xdr:to>
    <xdr:pic>
      <xdr:nvPicPr>
        <xdr:cNvPr id="235" name="Рисунок 85" descr=""/>
        <xdr:cNvPicPr/>
      </xdr:nvPicPr>
      <xdr:blipFill>
        <a:blip r:embed="rId85"/>
        <a:stretch/>
      </xdr:blipFill>
      <xdr:spPr>
        <a:xfrm>
          <a:off x="5647680" y="291844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86</xdr:row>
      <xdr:rowOff>720</xdr:rowOff>
    </xdr:from>
    <xdr:to>
      <xdr:col>6</xdr:col>
      <xdr:colOff>208800</xdr:colOff>
      <xdr:row>86</xdr:row>
      <xdr:rowOff>104760</xdr:rowOff>
    </xdr:to>
    <xdr:pic>
      <xdr:nvPicPr>
        <xdr:cNvPr id="236" name="Рисунок 86" descr=""/>
        <xdr:cNvPicPr/>
      </xdr:nvPicPr>
      <xdr:blipFill>
        <a:blip r:embed="rId86"/>
        <a:stretch/>
      </xdr:blipFill>
      <xdr:spPr>
        <a:xfrm>
          <a:off x="5647680" y="29566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208800</xdr:colOff>
      <xdr:row>87</xdr:row>
      <xdr:rowOff>104040</xdr:rowOff>
    </xdr:to>
    <xdr:pic>
      <xdr:nvPicPr>
        <xdr:cNvPr id="237" name="Рисунок 87" descr=""/>
        <xdr:cNvPicPr/>
      </xdr:nvPicPr>
      <xdr:blipFill>
        <a:blip r:embed="rId87"/>
        <a:stretch/>
      </xdr:blipFill>
      <xdr:spPr>
        <a:xfrm>
          <a:off x="5647680" y="29946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208800</xdr:colOff>
      <xdr:row>88</xdr:row>
      <xdr:rowOff>142200</xdr:rowOff>
    </xdr:to>
    <xdr:pic>
      <xdr:nvPicPr>
        <xdr:cNvPr id="238" name="Рисунок 88" descr=""/>
        <xdr:cNvPicPr/>
      </xdr:nvPicPr>
      <xdr:blipFill>
        <a:blip r:embed="rId88"/>
        <a:stretch/>
      </xdr:blipFill>
      <xdr:spPr>
        <a:xfrm>
          <a:off x="5647680" y="30327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89</xdr:row>
      <xdr:rowOff>720</xdr:rowOff>
    </xdr:from>
    <xdr:to>
      <xdr:col>6</xdr:col>
      <xdr:colOff>208800</xdr:colOff>
      <xdr:row>89</xdr:row>
      <xdr:rowOff>142920</xdr:rowOff>
    </xdr:to>
    <xdr:pic>
      <xdr:nvPicPr>
        <xdr:cNvPr id="239" name="Рисунок 89" descr=""/>
        <xdr:cNvPicPr/>
      </xdr:nvPicPr>
      <xdr:blipFill>
        <a:blip r:embed="rId89"/>
        <a:stretch/>
      </xdr:blipFill>
      <xdr:spPr>
        <a:xfrm>
          <a:off x="5647680" y="30709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90</xdr:row>
      <xdr:rowOff>720</xdr:rowOff>
    </xdr:from>
    <xdr:to>
      <xdr:col>6</xdr:col>
      <xdr:colOff>208800</xdr:colOff>
      <xdr:row>90</xdr:row>
      <xdr:rowOff>104760</xdr:rowOff>
    </xdr:to>
    <xdr:pic>
      <xdr:nvPicPr>
        <xdr:cNvPr id="240" name="Рисунок 90" descr=""/>
        <xdr:cNvPicPr/>
      </xdr:nvPicPr>
      <xdr:blipFill>
        <a:blip r:embed="rId90"/>
        <a:stretch/>
      </xdr:blipFill>
      <xdr:spPr>
        <a:xfrm>
          <a:off x="5647680" y="30899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91</xdr:row>
      <xdr:rowOff>720</xdr:rowOff>
    </xdr:from>
    <xdr:to>
      <xdr:col>6</xdr:col>
      <xdr:colOff>208800</xdr:colOff>
      <xdr:row>91</xdr:row>
      <xdr:rowOff>142920</xdr:rowOff>
    </xdr:to>
    <xdr:pic>
      <xdr:nvPicPr>
        <xdr:cNvPr id="241" name="Рисунок 91" descr=""/>
        <xdr:cNvPicPr/>
      </xdr:nvPicPr>
      <xdr:blipFill>
        <a:blip r:embed="rId91"/>
        <a:stretch/>
      </xdr:blipFill>
      <xdr:spPr>
        <a:xfrm>
          <a:off x="5647680" y="31661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92</xdr:row>
      <xdr:rowOff>720</xdr:rowOff>
    </xdr:from>
    <xdr:to>
      <xdr:col>6</xdr:col>
      <xdr:colOff>208800</xdr:colOff>
      <xdr:row>92</xdr:row>
      <xdr:rowOff>104760</xdr:rowOff>
    </xdr:to>
    <xdr:pic>
      <xdr:nvPicPr>
        <xdr:cNvPr id="242" name="Рисунок 92" descr=""/>
        <xdr:cNvPicPr/>
      </xdr:nvPicPr>
      <xdr:blipFill>
        <a:blip r:embed="rId92"/>
        <a:stretch/>
      </xdr:blipFill>
      <xdr:spPr>
        <a:xfrm>
          <a:off x="5647680" y="32042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208800</xdr:colOff>
      <xdr:row>93</xdr:row>
      <xdr:rowOff>142200</xdr:rowOff>
    </xdr:to>
    <xdr:pic>
      <xdr:nvPicPr>
        <xdr:cNvPr id="243" name="Рисунок 93" descr=""/>
        <xdr:cNvPicPr/>
      </xdr:nvPicPr>
      <xdr:blipFill>
        <a:blip r:embed="rId93"/>
        <a:stretch/>
      </xdr:blipFill>
      <xdr:spPr>
        <a:xfrm>
          <a:off x="5647680" y="32423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94</xdr:row>
      <xdr:rowOff>720</xdr:rowOff>
    </xdr:from>
    <xdr:to>
      <xdr:col>6</xdr:col>
      <xdr:colOff>208800</xdr:colOff>
      <xdr:row>94</xdr:row>
      <xdr:rowOff>104760</xdr:rowOff>
    </xdr:to>
    <xdr:pic>
      <xdr:nvPicPr>
        <xdr:cNvPr id="244" name="Рисунок 94" descr=""/>
        <xdr:cNvPicPr/>
      </xdr:nvPicPr>
      <xdr:blipFill>
        <a:blip r:embed="rId94"/>
        <a:stretch/>
      </xdr:blipFill>
      <xdr:spPr>
        <a:xfrm>
          <a:off x="5647680" y="32804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95</xdr:row>
      <xdr:rowOff>720</xdr:rowOff>
    </xdr:from>
    <xdr:to>
      <xdr:col>6</xdr:col>
      <xdr:colOff>208800</xdr:colOff>
      <xdr:row>95</xdr:row>
      <xdr:rowOff>104760</xdr:rowOff>
    </xdr:to>
    <xdr:pic>
      <xdr:nvPicPr>
        <xdr:cNvPr id="245" name="Рисунок 95" descr=""/>
        <xdr:cNvPicPr/>
      </xdr:nvPicPr>
      <xdr:blipFill>
        <a:blip r:embed="rId95"/>
        <a:stretch/>
      </xdr:blipFill>
      <xdr:spPr>
        <a:xfrm>
          <a:off x="5647680" y="32995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208800</xdr:colOff>
      <xdr:row>96</xdr:row>
      <xdr:rowOff>142200</xdr:rowOff>
    </xdr:to>
    <xdr:pic>
      <xdr:nvPicPr>
        <xdr:cNvPr id="246" name="Рисунок 96" descr=""/>
        <xdr:cNvPicPr/>
      </xdr:nvPicPr>
      <xdr:blipFill>
        <a:blip r:embed="rId96"/>
        <a:stretch/>
      </xdr:blipFill>
      <xdr:spPr>
        <a:xfrm>
          <a:off x="5647680" y="33375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208800</xdr:colOff>
      <xdr:row>97</xdr:row>
      <xdr:rowOff>142200</xdr:rowOff>
    </xdr:to>
    <xdr:pic>
      <xdr:nvPicPr>
        <xdr:cNvPr id="247" name="Рисунок 97" descr=""/>
        <xdr:cNvPicPr/>
      </xdr:nvPicPr>
      <xdr:blipFill>
        <a:blip r:embed="rId97"/>
        <a:stretch/>
      </xdr:blipFill>
      <xdr:spPr>
        <a:xfrm>
          <a:off x="5647680" y="33756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98</xdr:row>
      <xdr:rowOff>720</xdr:rowOff>
    </xdr:from>
    <xdr:to>
      <xdr:col>6</xdr:col>
      <xdr:colOff>208800</xdr:colOff>
      <xdr:row>98</xdr:row>
      <xdr:rowOff>104760</xdr:rowOff>
    </xdr:to>
    <xdr:pic>
      <xdr:nvPicPr>
        <xdr:cNvPr id="248" name="Рисунок 98" descr=""/>
        <xdr:cNvPicPr/>
      </xdr:nvPicPr>
      <xdr:blipFill>
        <a:blip r:embed="rId98"/>
        <a:stretch/>
      </xdr:blipFill>
      <xdr:spPr>
        <a:xfrm>
          <a:off x="5647680" y="34138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99</xdr:row>
      <xdr:rowOff>720</xdr:rowOff>
    </xdr:from>
    <xdr:to>
      <xdr:col>6</xdr:col>
      <xdr:colOff>208800</xdr:colOff>
      <xdr:row>99</xdr:row>
      <xdr:rowOff>142920</xdr:rowOff>
    </xdr:to>
    <xdr:pic>
      <xdr:nvPicPr>
        <xdr:cNvPr id="249" name="Рисунок 99" descr=""/>
        <xdr:cNvPicPr/>
      </xdr:nvPicPr>
      <xdr:blipFill>
        <a:blip r:embed="rId99"/>
        <a:stretch/>
      </xdr:blipFill>
      <xdr:spPr>
        <a:xfrm>
          <a:off x="5647680" y="34328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208800</xdr:colOff>
      <xdr:row>100</xdr:row>
      <xdr:rowOff>104040</xdr:rowOff>
    </xdr:to>
    <xdr:pic>
      <xdr:nvPicPr>
        <xdr:cNvPr id="250" name="Рисунок 100" descr=""/>
        <xdr:cNvPicPr/>
      </xdr:nvPicPr>
      <xdr:blipFill>
        <a:blip r:embed="rId100"/>
        <a:stretch/>
      </xdr:blipFill>
      <xdr:spPr>
        <a:xfrm>
          <a:off x="5647680" y="34709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101</xdr:row>
      <xdr:rowOff>720</xdr:rowOff>
    </xdr:from>
    <xdr:to>
      <xdr:col>6</xdr:col>
      <xdr:colOff>208800</xdr:colOff>
      <xdr:row>101</xdr:row>
      <xdr:rowOff>142920</xdr:rowOff>
    </xdr:to>
    <xdr:pic>
      <xdr:nvPicPr>
        <xdr:cNvPr id="251" name="Рисунок 101" descr=""/>
        <xdr:cNvPicPr/>
      </xdr:nvPicPr>
      <xdr:blipFill>
        <a:blip r:embed="rId101"/>
        <a:stretch/>
      </xdr:blipFill>
      <xdr:spPr>
        <a:xfrm>
          <a:off x="5647680" y="35090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208800</xdr:colOff>
      <xdr:row>102</xdr:row>
      <xdr:rowOff>161280</xdr:rowOff>
    </xdr:to>
    <xdr:pic>
      <xdr:nvPicPr>
        <xdr:cNvPr id="252" name="Рисунок 102" descr=""/>
        <xdr:cNvPicPr/>
      </xdr:nvPicPr>
      <xdr:blipFill>
        <a:blip r:embed="rId102"/>
        <a:stretch/>
      </xdr:blipFill>
      <xdr:spPr>
        <a:xfrm>
          <a:off x="5647680" y="3585204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208800</xdr:colOff>
      <xdr:row>103</xdr:row>
      <xdr:rowOff>142200</xdr:rowOff>
    </xdr:to>
    <xdr:pic>
      <xdr:nvPicPr>
        <xdr:cNvPr id="253" name="Рисунок 103" descr=""/>
        <xdr:cNvPicPr/>
      </xdr:nvPicPr>
      <xdr:blipFill>
        <a:blip r:embed="rId103"/>
        <a:stretch/>
      </xdr:blipFill>
      <xdr:spPr>
        <a:xfrm>
          <a:off x="5647680" y="36042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104</xdr:row>
      <xdr:rowOff>720</xdr:rowOff>
    </xdr:from>
    <xdr:to>
      <xdr:col>6</xdr:col>
      <xdr:colOff>208800</xdr:colOff>
      <xdr:row>104</xdr:row>
      <xdr:rowOff>123840</xdr:rowOff>
    </xdr:to>
    <xdr:pic>
      <xdr:nvPicPr>
        <xdr:cNvPr id="254" name="Рисунок 104" descr=""/>
        <xdr:cNvPicPr/>
      </xdr:nvPicPr>
      <xdr:blipFill>
        <a:blip r:embed="rId104"/>
        <a:stretch/>
      </xdr:blipFill>
      <xdr:spPr>
        <a:xfrm>
          <a:off x="5647680" y="362336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105</xdr:row>
      <xdr:rowOff>720</xdr:rowOff>
    </xdr:from>
    <xdr:to>
      <xdr:col>6</xdr:col>
      <xdr:colOff>208800</xdr:colOff>
      <xdr:row>105</xdr:row>
      <xdr:rowOff>142920</xdr:rowOff>
    </xdr:to>
    <xdr:pic>
      <xdr:nvPicPr>
        <xdr:cNvPr id="255" name="Рисунок 105" descr=""/>
        <xdr:cNvPicPr/>
      </xdr:nvPicPr>
      <xdr:blipFill>
        <a:blip r:embed="rId105"/>
        <a:stretch/>
      </xdr:blipFill>
      <xdr:spPr>
        <a:xfrm>
          <a:off x="5647680" y="36424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208800</xdr:colOff>
      <xdr:row>106</xdr:row>
      <xdr:rowOff>142200</xdr:rowOff>
    </xdr:to>
    <xdr:pic>
      <xdr:nvPicPr>
        <xdr:cNvPr id="256" name="Рисунок 106" descr=""/>
        <xdr:cNvPicPr/>
      </xdr:nvPicPr>
      <xdr:blipFill>
        <a:blip r:embed="rId106"/>
        <a:stretch/>
      </xdr:blipFill>
      <xdr:spPr>
        <a:xfrm>
          <a:off x="5647680" y="36804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208800</xdr:colOff>
      <xdr:row>107</xdr:row>
      <xdr:rowOff>104040</xdr:rowOff>
    </xdr:to>
    <xdr:pic>
      <xdr:nvPicPr>
        <xdr:cNvPr id="257" name="Рисунок 107" descr=""/>
        <xdr:cNvPicPr/>
      </xdr:nvPicPr>
      <xdr:blipFill>
        <a:blip r:embed="rId107"/>
        <a:stretch/>
      </xdr:blipFill>
      <xdr:spPr>
        <a:xfrm>
          <a:off x="5647680" y="36995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108</xdr:row>
      <xdr:rowOff>720</xdr:rowOff>
    </xdr:from>
    <xdr:to>
      <xdr:col>6</xdr:col>
      <xdr:colOff>208800</xdr:colOff>
      <xdr:row>108</xdr:row>
      <xdr:rowOff>142920</xdr:rowOff>
    </xdr:to>
    <xdr:pic>
      <xdr:nvPicPr>
        <xdr:cNvPr id="258" name="Рисунок 108" descr=""/>
        <xdr:cNvPicPr/>
      </xdr:nvPicPr>
      <xdr:blipFill>
        <a:blip r:embed="rId108"/>
        <a:stretch/>
      </xdr:blipFill>
      <xdr:spPr>
        <a:xfrm>
          <a:off x="5647680" y="37376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109</xdr:row>
      <xdr:rowOff>720</xdr:rowOff>
    </xdr:from>
    <xdr:to>
      <xdr:col>6</xdr:col>
      <xdr:colOff>208800</xdr:colOff>
      <xdr:row>109</xdr:row>
      <xdr:rowOff>104760</xdr:rowOff>
    </xdr:to>
    <xdr:pic>
      <xdr:nvPicPr>
        <xdr:cNvPr id="259" name="Рисунок 109" descr=""/>
        <xdr:cNvPicPr/>
      </xdr:nvPicPr>
      <xdr:blipFill>
        <a:blip r:embed="rId109"/>
        <a:stretch/>
      </xdr:blipFill>
      <xdr:spPr>
        <a:xfrm>
          <a:off x="5647680" y="37567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208800</xdr:colOff>
      <xdr:row>110</xdr:row>
      <xdr:rowOff>142200</xdr:rowOff>
    </xdr:to>
    <xdr:pic>
      <xdr:nvPicPr>
        <xdr:cNvPr id="260" name="Рисунок 110" descr=""/>
        <xdr:cNvPicPr/>
      </xdr:nvPicPr>
      <xdr:blipFill>
        <a:blip r:embed="rId110"/>
        <a:stretch/>
      </xdr:blipFill>
      <xdr:spPr>
        <a:xfrm>
          <a:off x="5647680" y="37947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208800</xdr:colOff>
      <xdr:row>111</xdr:row>
      <xdr:rowOff>142200</xdr:rowOff>
    </xdr:to>
    <xdr:pic>
      <xdr:nvPicPr>
        <xdr:cNvPr id="261" name="Рисунок 111" descr=""/>
        <xdr:cNvPicPr/>
      </xdr:nvPicPr>
      <xdr:blipFill>
        <a:blip r:embed="rId111"/>
        <a:stretch/>
      </xdr:blipFill>
      <xdr:spPr>
        <a:xfrm>
          <a:off x="5647680" y="38138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208800</xdr:colOff>
      <xdr:row>112</xdr:row>
      <xdr:rowOff>123120</xdr:rowOff>
    </xdr:to>
    <xdr:pic>
      <xdr:nvPicPr>
        <xdr:cNvPr id="262" name="Рисунок 112" descr=""/>
        <xdr:cNvPicPr/>
      </xdr:nvPicPr>
      <xdr:blipFill>
        <a:blip r:embed="rId112"/>
        <a:stretch/>
      </xdr:blipFill>
      <xdr:spPr>
        <a:xfrm>
          <a:off x="5647680" y="383284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113</xdr:row>
      <xdr:rowOff>720</xdr:rowOff>
    </xdr:from>
    <xdr:to>
      <xdr:col>6</xdr:col>
      <xdr:colOff>208800</xdr:colOff>
      <xdr:row>113</xdr:row>
      <xdr:rowOff>142920</xdr:rowOff>
    </xdr:to>
    <xdr:pic>
      <xdr:nvPicPr>
        <xdr:cNvPr id="263" name="Рисунок 113" descr=""/>
        <xdr:cNvPicPr/>
      </xdr:nvPicPr>
      <xdr:blipFill>
        <a:blip r:embed="rId113"/>
        <a:stretch/>
      </xdr:blipFill>
      <xdr:spPr>
        <a:xfrm>
          <a:off x="5647680" y="38519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208800</xdr:colOff>
      <xdr:row>114</xdr:row>
      <xdr:rowOff>142200</xdr:rowOff>
    </xdr:to>
    <xdr:pic>
      <xdr:nvPicPr>
        <xdr:cNvPr id="264" name="Рисунок 114" descr=""/>
        <xdr:cNvPicPr/>
      </xdr:nvPicPr>
      <xdr:blipFill>
        <a:blip r:embed="rId114"/>
        <a:stretch/>
      </xdr:blipFill>
      <xdr:spPr>
        <a:xfrm>
          <a:off x="5647680" y="38842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115</xdr:row>
      <xdr:rowOff>720</xdr:rowOff>
    </xdr:from>
    <xdr:to>
      <xdr:col>6</xdr:col>
      <xdr:colOff>208800</xdr:colOff>
      <xdr:row>115</xdr:row>
      <xdr:rowOff>142920</xdr:rowOff>
    </xdr:to>
    <xdr:pic>
      <xdr:nvPicPr>
        <xdr:cNvPr id="265" name="Рисунок 115" descr=""/>
        <xdr:cNvPicPr/>
      </xdr:nvPicPr>
      <xdr:blipFill>
        <a:blip r:embed="rId115"/>
        <a:stretch/>
      </xdr:blipFill>
      <xdr:spPr>
        <a:xfrm>
          <a:off x="5647680" y="39605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116</xdr:row>
      <xdr:rowOff>720</xdr:rowOff>
    </xdr:from>
    <xdr:to>
      <xdr:col>6</xdr:col>
      <xdr:colOff>208800</xdr:colOff>
      <xdr:row>116</xdr:row>
      <xdr:rowOff>142920</xdr:rowOff>
    </xdr:to>
    <xdr:pic>
      <xdr:nvPicPr>
        <xdr:cNvPr id="266" name="Рисунок 116" descr=""/>
        <xdr:cNvPicPr/>
      </xdr:nvPicPr>
      <xdr:blipFill>
        <a:blip r:embed="rId116"/>
        <a:stretch/>
      </xdr:blipFill>
      <xdr:spPr>
        <a:xfrm>
          <a:off x="5647680" y="397958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208800</xdr:colOff>
      <xdr:row>117</xdr:row>
      <xdr:rowOff>151560</xdr:rowOff>
    </xdr:to>
    <xdr:pic>
      <xdr:nvPicPr>
        <xdr:cNvPr id="267" name="Рисунок 117" descr=""/>
        <xdr:cNvPicPr/>
      </xdr:nvPicPr>
      <xdr:blipFill>
        <a:blip r:embed="rId117"/>
        <a:stretch/>
      </xdr:blipFill>
      <xdr:spPr>
        <a:xfrm>
          <a:off x="5647680" y="3998592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208800</xdr:colOff>
      <xdr:row>118</xdr:row>
      <xdr:rowOff>142200</xdr:rowOff>
    </xdr:to>
    <xdr:pic>
      <xdr:nvPicPr>
        <xdr:cNvPr id="268" name="Рисунок 118" descr=""/>
        <xdr:cNvPicPr/>
      </xdr:nvPicPr>
      <xdr:blipFill>
        <a:blip r:embed="rId118"/>
        <a:stretch/>
      </xdr:blipFill>
      <xdr:spPr>
        <a:xfrm>
          <a:off x="5647680" y="40366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208800</xdr:colOff>
      <xdr:row>119</xdr:row>
      <xdr:rowOff>104040</xdr:rowOff>
    </xdr:to>
    <xdr:pic>
      <xdr:nvPicPr>
        <xdr:cNvPr id="269" name="Рисунок 119" descr=""/>
        <xdr:cNvPicPr/>
      </xdr:nvPicPr>
      <xdr:blipFill>
        <a:blip r:embed="rId119"/>
        <a:stretch/>
      </xdr:blipFill>
      <xdr:spPr>
        <a:xfrm>
          <a:off x="5647680" y="413193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120</xdr:row>
      <xdr:rowOff>720</xdr:rowOff>
    </xdr:from>
    <xdr:to>
      <xdr:col>6</xdr:col>
      <xdr:colOff>208800</xdr:colOff>
      <xdr:row>120</xdr:row>
      <xdr:rowOff>142920</xdr:rowOff>
    </xdr:to>
    <xdr:pic>
      <xdr:nvPicPr>
        <xdr:cNvPr id="270" name="Рисунок 120" descr=""/>
        <xdr:cNvPicPr/>
      </xdr:nvPicPr>
      <xdr:blipFill>
        <a:blip r:embed="rId120"/>
        <a:stretch/>
      </xdr:blipFill>
      <xdr:spPr>
        <a:xfrm>
          <a:off x="5647680" y="41700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121</xdr:row>
      <xdr:rowOff>720</xdr:rowOff>
    </xdr:from>
    <xdr:to>
      <xdr:col>6</xdr:col>
      <xdr:colOff>208800</xdr:colOff>
      <xdr:row>121</xdr:row>
      <xdr:rowOff>104760</xdr:rowOff>
    </xdr:to>
    <xdr:pic>
      <xdr:nvPicPr>
        <xdr:cNvPr id="271" name="Рисунок 121" descr=""/>
        <xdr:cNvPicPr/>
      </xdr:nvPicPr>
      <xdr:blipFill>
        <a:blip r:embed="rId121"/>
        <a:stretch/>
      </xdr:blipFill>
      <xdr:spPr>
        <a:xfrm>
          <a:off x="5647680" y="420818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208800</xdr:colOff>
      <xdr:row>122</xdr:row>
      <xdr:rowOff>142200</xdr:rowOff>
    </xdr:to>
    <xdr:pic>
      <xdr:nvPicPr>
        <xdr:cNvPr id="272" name="Рисунок 122" descr=""/>
        <xdr:cNvPicPr/>
      </xdr:nvPicPr>
      <xdr:blipFill>
        <a:blip r:embed="rId122"/>
        <a:stretch/>
      </xdr:blipFill>
      <xdr:spPr>
        <a:xfrm>
          <a:off x="5647680" y="424623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208800</xdr:colOff>
      <xdr:row>123</xdr:row>
      <xdr:rowOff>142200</xdr:rowOff>
    </xdr:to>
    <xdr:pic>
      <xdr:nvPicPr>
        <xdr:cNvPr id="273" name="Рисунок 123" descr=""/>
        <xdr:cNvPicPr/>
      </xdr:nvPicPr>
      <xdr:blipFill>
        <a:blip r:embed="rId123"/>
        <a:stretch/>
      </xdr:blipFill>
      <xdr:spPr>
        <a:xfrm>
          <a:off x="5647680" y="42652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124</xdr:row>
      <xdr:rowOff>720</xdr:rowOff>
    </xdr:from>
    <xdr:to>
      <xdr:col>6</xdr:col>
      <xdr:colOff>208800</xdr:colOff>
      <xdr:row>124</xdr:row>
      <xdr:rowOff>114480</xdr:rowOff>
    </xdr:to>
    <xdr:pic>
      <xdr:nvPicPr>
        <xdr:cNvPr id="274" name="Рисунок 124" descr=""/>
        <xdr:cNvPicPr/>
      </xdr:nvPicPr>
      <xdr:blipFill>
        <a:blip r:embed="rId124"/>
        <a:stretch/>
      </xdr:blipFill>
      <xdr:spPr>
        <a:xfrm>
          <a:off x="5647680" y="4303440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208800</xdr:colOff>
      <xdr:row>125</xdr:row>
      <xdr:rowOff>142200</xdr:rowOff>
    </xdr:to>
    <xdr:pic>
      <xdr:nvPicPr>
        <xdr:cNvPr id="275" name="Рисунок 125" descr=""/>
        <xdr:cNvPicPr/>
      </xdr:nvPicPr>
      <xdr:blipFill>
        <a:blip r:embed="rId125"/>
        <a:stretch/>
      </xdr:blipFill>
      <xdr:spPr>
        <a:xfrm>
          <a:off x="5647680" y="436053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126</xdr:row>
      <xdr:rowOff>720</xdr:rowOff>
    </xdr:from>
    <xdr:to>
      <xdr:col>6</xdr:col>
      <xdr:colOff>208800</xdr:colOff>
      <xdr:row>126</xdr:row>
      <xdr:rowOff>142920</xdr:rowOff>
    </xdr:to>
    <xdr:pic>
      <xdr:nvPicPr>
        <xdr:cNvPr id="276" name="Рисунок 126" descr=""/>
        <xdr:cNvPicPr/>
      </xdr:nvPicPr>
      <xdr:blipFill>
        <a:blip r:embed="rId126"/>
        <a:stretch/>
      </xdr:blipFill>
      <xdr:spPr>
        <a:xfrm>
          <a:off x="5647680" y="43986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127</xdr:row>
      <xdr:rowOff>720</xdr:rowOff>
    </xdr:from>
    <xdr:to>
      <xdr:col>6</xdr:col>
      <xdr:colOff>208800</xdr:colOff>
      <xdr:row>127</xdr:row>
      <xdr:rowOff>142920</xdr:rowOff>
    </xdr:to>
    <xdr:pic>
      <xdr:nvPicPr>
        <xdr:cNvPr id="277" name="Рисунок 127" descr=""/>
        <xdr:cNvPicPr/>
      </xdr:nvPicPr>
      <xdr:blipFill>
        <a:blip r:embed="rId127"/>
        <a:stretch/>
      </xdr:blipFill>
      <xdr:spPr>
        <a:xfrm>
          <a:off x="5647680" y="443678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208800</xdr:colOff>
      <xdr:row>128</xdr:row>
      <xdr:rowOff>142200</xdr:rowOff>
    </xdr:to>
    <xdr:pic>
      <xdr:nvPicPr>
        <xdr:cNvPr id="278" name="Рисунок 128" descr=""/>
        <xdr:cNvPicPr/>
      </xdr:nvPicPr>
      <xdr:blipFill>
        <a:blip r:embed="rId128"/>
        <a:stretch/>
      </xdr:blipFill>
      <xdr:spPr>
        <a:xfrm>
          <a:off x="5647680" y="447483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129</xdr:row>
      <xdr:rowOff>720</xdr:rowOff>
    </xdr:from>
    <xdr:to>
      <xdr:col>6</xdr:col>
      <xdr:colOff>208800</xdr:colOff>
      <xdr:row>129</xdr:row>
      <xdr:rowOff>123840</xdr:rowOff>
    </xdr:to>
    <xdr:pic>
      <xdr:nvPicPr>
        <xdr:cNvPr id="279" name="Рисунок 129" descr=""/>
        <xdr:cNvPicPr/>
      </xdr:nvPicPr>
      <xdr:blipFill>
        <a:blip r:embed="rId129"/>
        <a:stretch/>
      </xdr:blipFill>
      <xdr:spPr>
        <a:xfrm>
          <a:off x="5647680" y="451299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130</xdr:row>
      <xdr:rowOff>720</xdr:rowOff>
    </xdr:from>
    <xdr:to>
      <xdr:col>6</xdr:col>
      <xdr:colOff>208800</xdr:colOff>
      <xdr:row>130</xdr:row>
      <xdr:rowOff>142920</xdr:rowOff>
    </xdr:to>
    <xdr:pic>
      <xdr:nvPicPr>
        <xdr:cNvPr id="280" name="Рисунок 130" descr=""/>
        <xdr:cNvPicPr/>
      </xdr:nvPicPr>
      <xdr:blipFill>
        <a:blip r:embed="rId130"/>
        <a:stretch/>
      </xdr:blipFill>
      <xdr:spPr>
        <a:xfrm>
          <a:off x="5647680" y="455108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208800</xdr:colOff>
      <xdr:row>131</xdr:row>
      <xdr:rowOff>123120</xdr:rowOff>
    </xdr:to>
    <xdr:pic>
      <xdr:nvPicPr>
        <xdr:cNvPr id="281" name="Рисунок 131" descr=""/>
        <xdr:cNvPicPr/>
      </xdr:nvPicPr>
      <xdr:blipFill>
        <a:blip r:embed="rId131"/>
        <a:stretch/>
      </xdr:blipFill>
      <xdr:spPr>
        <a:xfrm>
          <a:off x="5647680" y="457009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208800</xdr:colOff>
      <xdr:row>132</xdr:row>
      <xdr:rowOff>104040</xdr:rowOff>
    </xdr:to>
    <xdr:pic>
      <xdr:nvPicPr>
        <xdr:cNvPr id="282" name="Рисунок 132" descr=""/>
        <xdr:cNvPicPr/>
      </xdr:nvPicPr>
      <xdr:blipFill>
        <a:blip r:embed="rId132"/>
        <a:stretch/>
      </xdr:blipFill>
      <xdr:spPr>
        <a:xfrm>
          <a:off x="5647680" y="460818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133</xdr:row>
      <xdr:rowOff>720</xdr:rowOff>
    </xdr:from>
    <xdr:to>
      <xdr:col>6</xdr:col>
      <xdr:colOff>208800</xdr:colOff>
      <xdr:row>133</xdr:row>
      <xdr:rowOff>142920</xdr:rowOff>
    </xdr:to>
    <xdr:pic>
      <xdr:nvPicPr>
        <xdr:cNvPr id="283" name="Рисунок 133" descr=""/>
        <xdr:cNvPicPr/>
      </xdr:nvPicPr>
      <xdr:blipFill>
        <a:blip r:embed="rId133"/>
        <a:stretch/>
      </xdr:blipFill>
      <xdr:spPr>
        <a:xfrm>
          <a:off x="5647680" y="46272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134</xdr:row>
      <xdr:rowOff>720</xdr:rowOff>
    </xdr:from>
    <xdr:to>
      <xdr:col>6</xdr:col>
      <xdr:colOff>208800</xdr:colOff>
      <xdr:row>134</xdr:row>
      <xdr:rowOff>114480</xdr:rowOff>
    </xdr:to>
    <xdr:pic>
      <xdr:nvPicPr>
        <xdr:cNvPr id="284" name="Рисунок 134" descr=""/>
        <xdr:cNvPicPr/>
      </xdr:nvPicPr>
      <xdr:blipFill>
        <a:blip r:embed="rId134"/>
        <a:stretch/>
      </xdr:blipFill>
      <xdr:spPr>
        <a:xfrm>
          <a:off x="5647680" y="4646340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208800</xdr:colOff>
      <xdr:row>135</xdr:row>
      <xdr:rowOff>142200</xdr:rowOff>
    </xdr:to>
    <xdr:pic>
      <xdr:nvPicPr>
        <xdr:cNvPr id="285" name="Рисунок 135" descr=""/>
        <xdr:cNvPicPr/>
      </xdr:nvPicPr>
      <xdr:blipFill>
        <a:blip r:embed="rId135"/>
        <a:stretch/>
      </xdr:blipFill>
      <xdr:spPr>
        <a:xfrm>
          <a:off x="5647680" y="46843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208800</xdr:colOff>
      <xdr:row>136</xdr:row>
      <xdr:rowOff>104040</xdr:rowOff>
    </xdr:to>
    <xdr:pic>
      <xdr:nvPicPr>
        <xdr:cNvPr id="286" name="Рисунок 136" descr=""/>
        <xdr:cNvPicPr/>
      </xdr:nvPicPr>
      <xdr:blipFill>
        <a:blip r:embed="rId136"/>
        <a:stretch/>
      </xdr:blipFill>
      <xdr:spPr>
        <a:xfrm>
          <a:off x="5647680" y="470343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137</xdr:row>
      <xdr:rowOff>720</xdr:rowOff>
    </xdr:from>
    <xdr:to>
      <xdr:col>6</xdr:col>
      <xdr:colOff>208800</xdr:colOff>
      <xdr:row>137</xdr:row>
      <xdr:rowOff>104760</xdr:rowOff>
    </xdr:to>
    <xdr:pic>
      <xdr:nvPicPr>
        <xdr:cNvPr id="287" name="Рисунок 137" descr=""/>
        <xdr:cNvPicPr/>
      </xdr:nvPicPr>
      <xdr:blipFill>
        <a:blip r:embed="rId137"/>
        <a:stretch/>
      </xdr:blipFill>
      <xdr:spPr>
        <a:xfrm>
          <a:off x="5647680" y="474159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138</xdr:row>
      <xdr:rowOff>720</xdr:rowOff>
    </xdr:from>
    <xdr:to>
      <xdr:col>6</xdr:col>
      <xdr:colOff>208800</xdr:colOff>
      <xdr:row>138</xdr:row>
      <xdr:rowOff>142920</xdr:rowOff>
    </xdr:to>
    <xdr:pic>
      <xdr:nvPicPr>
        <xdr:cNvPr id="288" name="Рисунок 138" descr=""/>
        <xdr:cNvPicPr/>
      </xdr:nvPicPr>
      <xdr:blipFill>
        <a:blip r:embed="rId138"/>
        <a:stretch/>
      </xdr:blipFill>
      <xdr:spPr>
        <a:xfrm>
          <a:off x="5647680" y="47606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208800</xdr:colOff>
      <xdr:row>139</xdr:row>
      <xdr:rowOff>142200</xdr:rowOff>
    </xdr:to>
    <xdr:pic>
      <xdr:nvPicPr>
        <xdr:cNvPr id="289" name="Рисунок 139" descr=""/>
        <xdr:cNvPicPr/>
      </xdr:nvPicPr>
      <xdr:blipFill>
        <a:blip r:embed="rId139"/>
        <a:stretch/>
      </xdr:blipFill>
      <xdr:spPr>
        <a:xfrm>
          <a:off x="5647680" y="52806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208800</xdr:colOff>
      <xdr:row>140</xdr:row>
      <xdr:rowOff>104040</xdr:rowOff>
    </xdr:to>
    <xdr:pic>
      <xdr:nvPicPr>
        <xdr:cNvPr id="290" name="Рисунок 140" descr=""/>
        <xdr:cNvPicPr/>
      </xdr:nvPicPr>
      <xdr:blipFill>
        <a:blip r:embed="rId140"/>
        <a:stretch/>
      </xdr:blipFill>
      <xdr:spPr>
        <a:xfrm>
          <a:off x="5647680" y="52997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208800</xdr:colOff>
      <xdr:row>141</xdr:row>
      <xdr:rowOff>123120</xdr:rowOff>
    </xdr:to>
    <xdr:pic>
      <xdr:nvPicPr>
        <xdr:cNvPr id="291" name="Рисунок 141" descr=""/>
        <xdr:cNvPicPr/>
      </xdr:nvPicPr>
      <xdr:blipFill>
        <a:blip r:embed="rId141"/>
        <a:stretch/>
      </xdr:blipFill>
      <xdr:spPr>
        <a:xfrm>
          <a:off x="5647680" y="531874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142</xdr:row>
      <xdr:rowOff>720</xdr:rowOff>
    </xdr:from>
    <xdr:to>
      <xdr:col>6</xdr:col>
      <xdr:colOff>208800</xdr:colOff>
      <xdr:row>142</xdr:row>
      <xdr:rowOff>133200</xdr:rowOff>
    </xdr:to>
    <xdr:pic>
      <xdr:nvPicPr>
        <xdr:cNvPr id="292" name="Рисунок 142" descr=""/>
        <xdr:cNvPicPr/>
      </xdr:nvPicPr>
      <xdr:blipFill>
        <a:blip r:embed="rId142"/>
        <a:stretch/>
      </xdr:blipFill>
      <xdr:spPr>
        <a:xfrm>
          <a:off x="5647680" y="5356908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208800</xdr:colOff>
      <xdr:row>143</xdr:row>
      <xdr:rowOff>142200</xdr:rowOff>
    </xdr:to>
    <xdr:pic>
      <xdr:nvPicPr>
        <xdr:cNvPr id="293" name="Рисунок 143" descr=""/>
        <xdr:cNvPicPr/>
      </xdr:nvPicPr>
      <xdr:blipFill>
        <a:blip r:embed="rId143"/>
        <a:stretch/>
      </xdr:blipFill>
      <xdr:spPr>
        <a:xfrm>
          <a:off x="5647680" y="53949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208800</xdr:colOff>
      <xdr:row>144</xdr:row>
      <xdr:rowOff>104040</xdr:rowOff>
    </xdr:to>
    <xdr:pic>
      <xdr:nvPicPr>
        <xdr:cNvPr id="294" name="Рисунок 144" descr=""/>
        <xdr:cNvPicPr/>
      </xdr:nvPicPr>
      <xdr:blipFill>
        <a:blip r:embed="rId144"/>
        <a:stretch/>
      </xdr:blipFill>
      <xdr:spPr>
        <a:xfrm>
          <a:off x="5647680" y="54330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145</xdr:row>
      <xdr:rowOff>720</xdr:rowOff>
    </xdr:from>
    <xdr:to>
      <xdr:col>6</xdr:col>
      <xdr:colOff>208800</xdr:colOff>
      <xdr:row>145</xdr:row>
      <xdr:rowOff>104760</xdr:rowOff>
    </xdr:to>
    <xdr:pic>
      <xdr:nvPicPr>
        <xdr:cNvPr id="295" name="Рисунок 145" descr=""/>
        <xdr:cNvPicPr/>
      </xdr:nvPicPr>
      <xdr:blipFill>
        <a:blip r:embed="rId145"/>
        <a:stretch/>
      </xdr:blipFill>
      <xdr:spPr>
        <a:xfrm>
          <a:off x="5647680" y="54712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146</xdr:row>
      <xdr:rowOff>0</xdr:rowOff>
    </xdr:from>
    <xdr:to>
      <xdr:col>6</xdr:col>
      <xdr:colOff>208800</xdr:colOff>
      <xdr:row>146</xdr:row>
      <xdr:rowOff>104040</xdr:rowOff>
    </xdr:to>
    <xdr:pic>
      <xdr:nvPicPr>
        <xdr:cNvPr id="296" name="Рисунок 146" descr=""/>
        <xdr:cNvPicPr/>
      </xdr:nvPicPr>
      <xdr:blipFill>
        <a:blip r:embed="rId146"/>
        <a:stretch/>
      </xdr:blipFill>
      <xdr:spPr>
        <a:xfrm>
          <a:off x="5647680" y="55092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208800</xdr:colOff>
      <xdr:row>147</xdr:row>
      <xdr:rowOff>104040</xdr:rowOff>
    </xdr:to>
    <xdr:pic>
      <xdr:nvPicPr>
        <xdr:cNvPr id="297" name="Рисунок 147" descr=""/>
        <xdr:cNvPicPr/>
      </xdr:nvPicPr>
      <xdr:blipFill>
        <a:blip r:embed="rId147"/>
        <a:stretch/>
      </xdr:blipFill>
      <xdr:spPr>
        <a:xfrm>
          <a:off x="5647680" y="55283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148</xdr:row>
      <xdr:rowOff>0</xdr:rowOff>
    </xdr:from>
    <xdr:to>
      <xdr:col>6</xdr:col>
      <xdr:colOff>208800</xdr:colOff>
      <xdr:row>148</xdr:row>
      <xdr:rowOff>113760</xdr:rowOff>
    </xdr:to>
    <xdr:pic>
      <xdr:nvPicPr>
        <xdr:cNvPr id="298" name="Рисунок 148" descr=""/>
        <xdr:cNvPicPr/>
      </xdr:nvPicPr>
      <xdr:blipFill>
        <a:blip r:embed="rId148"/>
        <a:stretch/>
      </xdr:blipFill>
      <xdr:spPr>
        <a:xfrm>
          <a:off x="5647680" y="5547348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149</xdr:row>
      <xdr:rowOff>720</xdr:rowOff>
    </xdr:from>
    <xdr:to>
      <xdr:col>6</xdr:col>
      <xdr:colOff>208800</xdr:colOff>
      <xdr:row>149</xdr:row>
      <xdr:rowOff>123840</xdr:rowOff>
    </xdr:to>
    <xdr:pic>
      <xdr:nvPicPr>
        <xdr:cNvPr id="299" name="Рисунок 149" descr=""/>
        <xdr:cNvPicPr/>
      </xdr:nvPicPr>
      <xdr:blipFill>
        <a:blip r:embed="rId149"/>
        <a:stretch/>
      </xdr:blipFill>
      <xdr:spPr>
        <a:xfrm>
          <a:off x="5647680" y="558550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150</xdr:row>
      <xdr:rowOff>0</xdr:rowOff>
    </xdr:from>
    <xdr:to>
      <xdr:col>6</xdr:col>
      <xdr:colOff>208800</xdr:colOff>
      <xdr:row>150</xdr:row>
      <xdr:rowOff>104040</xdr:rowOff>
    </xdr:to>
    <xdr:pic>
      <xdr:nvPicPr>
        <xdr:cNvPr id="300" name="Рисунок 150" descr=""/>
        <xdr:cNvPicPr/>
      </xdr:nvPicPr>
      <xdr:blipFill>
        <a:blip r:embed="rId150"/>
        <a:stretch/>
      </xdr:blipFill>
      <xdr:spPr>
        <a:xfrm>
          <a:off x="5647680" y="56235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208800</xdr:colOff>
      <xdr:row>151</xdr:row>
      <xdr:rowOff>104040</xdr:rowOff>
    </xdr:to>
    <xdr:pic>
      <xdr:nvPicPr>
        <xdr:cNvPr id="301" name="Рисунок 151" descr=""/>
        <xdr:cNvPicPr/>
      </xdr:nvPicPr>
      <xdr:blipFill>
        <a:blip r:embed="rId151"/>
        <a:stretch/>
      </xdr:blipFill>
      <xdr:spPr>
        <a:xfrm>
          <a:off x="5647680" y="56616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152</xdr:row>
      <xdr:rowOff>720</xdr:rowOff>
    </xdr:from>
    <xdr:to>
      <xdr:col>6</xdr:col>
      <xdr:colOff>208800</xdr:colOff>
      <xdr:row>152</xdr:row>
      <xdr:rowOff>142920</xdr:rowOff>
    </xdr:to>
    <xdr:pic>
      <xdr:nvPicPr>
        <xdr:cNvPr id="302" name="Рисунок 152" descr=""/>
        <xdr:cNvPicPr/>
      </xdr:nvPicPr>
      <xdr:blipFill>
        <a:blip r:embed="rId152"/>
        <a:stretch/>
      </xdr:blipFill>
      <xdr:spPr>
        <a:xfrm>
          <a:off x="5647680" y="56998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153</xdr:row>
      <xdr:rowOff>720</xdr:rowOff>
    </xdr:from>
    <xdr:to>
      <xdr:col>6</xdr:col>
      <xdr:colOff>208800</xdr:colOff>
      <xdr:row>153</xdr:row>
      <xdr:rowOff>114480</xdr:rowOff>
    </xdr:to>
    <xdr:pic>
      <xdr:nvPicPr>
        <xdr:cNvPr id="303" name="Рисунок 153" descr=""/>
        <xdr:cNvPicPr/>
      </xdr:nvPicPr>
      <xdr:blipFill>
        <a:blip r:embed="rId153"/>
        <a:stretch/>
      </xdr:blipFill>
      <xdr:spPr>
        <a:xfrm>
          <a:off x="5647680" y="5718852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208800</xdr:colOff>
      <xdr:row>154</xdr:row>
      <xdr:rowOff>142200</xdr:rowOff>
    </xdr:to>
    <xdr:pic>
      <xdr:nvPicPr>
        <xdr:cNvPr id="304" name="Рисунок 154" descr=""/>
        <xdr:cNvPicPr/>
      </xdr:nvPicPr>
      <xdr:blipFill>
        <a:blip r:embed="rId154"/>
        <a:stretch/>
      </xdr:blipFill>
      <xdr:spPr>
        <a:xfrm>
          <a:off x="5647680" y="57569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155</xdr:row>
      <xdr:rowOff>720</xdr:rowOff>
    </xdr:from>
    <xdr:to>
      <xdr:col>6</xdr:col>
      <xdr:colOff>208800</xdr:colOff>
      <xdr:row>155</xdr:row>
      <xdr:rowOff>142920</xdr:rowOff>
    </xdr:to>
    <xdr:pic>
      <xdr:nvPicPr>
        <xdr:cNvPr id="305" name="Рисунок 155" descr=""/>
        <xdr:cNvPicPr/>
      </xdr:nvPicPr>
      <xdr:blipFill>
        <a:blip r:embed="rId155"/>
        <a:stretch/>
      </xdr:blipFill>
      <xdr:spPr>
        <a:xfrm>
          <a:off x="5647680" y="57950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156</xdr:row>
      <xdr:rowOff>720</xdr:rowOff>
    </xdr:from>
    <xdr:to>
      <xdr:col>6</xdr:col>
      <xdr:colOff>208800</xdr:colOff>
      <xdr:row>156</xdr:row>
      <xdr:rowOff>162000</xdr:rowOff>
    </xdr:to>
    <xdr:pic>
      <xdr:nvPicPr>
        <xdr:cNvPr id="306" name="Рисунок 156" descr=""/>
        <xdr:cNvPicPr/>
      </xdr:nvPicPr>
      <xdr:blipFill>
        <a:blip r:embed="rId156"/>
        <a:stretch/>
      </xdr:blipFill>
      <xdr:spPr>
        <a:xfrm>
          <a:off x="5647680" y="5833152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208800</xdr:colOff>
      <xdr:row>157</xdr:row>
      <xdr:rowOff>123120</xdr:rowOff>
    </xdr:to>
    <xdr:pic>
      <xdr:nvPicPr>
        <xdr:cNvPr id="307" name="Рисунок 157" descr=""/>
        <xdr:cNvPicPr/>
      </xdr:nvPicPr>
      <xdr:blipFill>
        <a:blip r:embed="rId157"/>
        <a:stretch/>
      </xdr:blipFill>
      <xdr:spPr>
        <a:xfrm>
          <a:off x="5647680" y="589024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158</xdr:row>
      <xdr:rowOff>720</xdr:rowOff>
    </xdr:from>
    <xdr:to>
      <xdr:col>6</xdr:col>
      <xdr:colOff>208800</xdr:colOff>
      <xdr:row>158</xdr:row>
      <xdr:rowOff>142920</xdr:rowOff>
    </xdr:to>
    <xdr:pic>
      <xdr:nvPicPr>
        <xdr:cNvPr id="308" name="Рисунок 158" descr=""/>
        <xdr:cNvPicPr/>
      </xdr:nvPicPr>
      <xdr:blipFill>
        <a:blip r:embed="rId158"/>
        <a:stretch/>
      </xdr:blipFill>
      <xdr:spPr>
        <a:xfrm>
          <a:off x="5647680" y="59284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208800</xdr:colOff>
      <xdr:row>159</xdr:row>
      <xdr:rowOff>142200</xdr:rowOff>
    </xdr:to>
    <xdr:pic>
      <xdr:nvPicPr>
        <xdr:cNvPr id="309" name="Рисунок 159" descr=""/>
        <xdr:cNvPicPr/>
      </xdr:nvPicPr>
      <xdr:blipFill>
        <a:blip r:embed="rId159"/>
        <a:stretch/>
      </xdr:blipFill>
      <xdr:spPr>
        <a:xfrm>
          <a:off x="5647680" y="59664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160</xdr:row>
      <xdr:rowOff>720</xdr:rowOff>
    </xdr:from>
    <xdr:to>
      <xdr:col>6</xdr:col>
      <xdr:colOff>208800</xdr:colOff>
      <xdr:row>160</xdr:row>
      <xdr:rowOff>104760</xdr:rowOff>
    </xdr:to>
    <xdr:pic>
      <xdr:nvPicPr>
        <xdr:cNvPr id="310" name="Рисунок 160" descr=""/>
        <xdr:cNvPicPr/>
      </xdr:nvPicPr>
      <xdr:blipFill>
        <a:blip r:embed="rId160"/>
        <a:stretch/>
      </xdr:blipFill>
      <xdr:spPr>
        <a:xfrm>
          <a:off x="5647680" y="60236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161</xdr:row>
      <xdr:rowOff>720</xdr:rowOff>
    </xdr:from>
    <xdr:to>
      <xdr:col>6</xdr:col>
      <xdr:colOff>208800</xdr:colOff>
      <xdr:row>161</xdr:row>
      <xdr:rowOff>142920</xdr:rowOff>
    </xdr:to>
    <xdr:pic>
      <xdr:nvPicPr>
        <xdr:cNvPr id="311" name="Рисунок 161" descr=""/>
        <xdr:cNvPicPr/>
      </xdr:nvPicPr>
      <xdr:blipFill>
        <a:blip r:embed="rId161"/>
        <a:stretch/>
      </xdr:blipFill>
      <xdr:spPr>
        <a:xfrm>
          <a:off x="5647680" y="60617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208800</xdr:colOff>
      <xdr:row>162</xdr:row>
      <xdr:rowOff>142200</xdr:rowOff>
    </xdr:to>
    <xdr:pic>
      <xdr:nvPicPr>
        <xdr:cNvPr id="312" name="Рисунок 162" descr=""/>
        <xdr:cNvPicPr/>
      </xdr:nvPicPr>
      <xdr:blipFill>
        <a:blip r:embed="rId162"/>
        <a:stretch/>
      </xdr:blipFill>
      <xdr:spPr>
        <a:xfrm>
          <a:off x="5647680" y="60807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208800</xdr:colOff>
      <xdr:row>163</xdr:row>
      <xdr:rowOff>104040</xdr:rowOff>
    </xdr:to>
    <xdr:pic>
      <xdr:nvPicPr>
        <xdr:cNvPr id="313" name="Рисунок 163" descr=""/>
        <xdr:cNvPicPr/>
      </xdr:nvPicPr>
      <xdr:blipFill>
        <a:blip r:embed="rId163"/>
        <a:stretch/>
      </xdr:blipFill>
      <xdr:spPr>
        <a:xfrm>
          <a:off x="5647680" y="60998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164</xdr:row>
      <xdr:rowOff>720</xdr:rowOff>
    </xdr:from>
    <xdr:to>
      <xdr:col>6</xdr:col>
      <xdr:colOff>208800</xdr:colOff>
      <xdr:row>164</xdr:row>
      <xdr:rowOff>123840</xdr:rowOff>
    </xdr:to>
    <xdr:pic>
      <xdr:nvPicPr>
        <xdr:cNvPr id="314" name="Рисунок 164" descr=""/>
        <xdr:cNvPicPr/>
      </xdr:nvPicPr>
      <xdr:blipFill>
        <a:blip r:embed="rId164"/>
        <a:stretch/>
      </xdr:blipFill>
      <xdr:spPr>
        <a:xfrm>
          <a:off x="5647680" y="617605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208800</xdr:colOff>
      <xdr:row>165</xdr:row>
      <xdr:rowOff>104040</xdr:rowOff>
    </xdr:to>
    <xdr:pic>
      <xdr:nvPicPr>
        <xdr:cNvPr id="315" name="Рисунок 165" descr=""/>
        <xdr:cNvPicPr/>
      </xdr:nvPicPr>
      <xdr:blipFill>
        <a:blip r:embed="rId165"/>
        <a:stretch/>
      </xdr:blipFill>
      <xdr:spPr>
        <a:xfrm>
          <a:off x="5647680" y="61950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166</xdr:row>
      <xdr:rowOff>720</xdr:rowOff>
    </xdr:from>
    <xdr:to>
      <xdr:col>6</xdr:col>
      <xdr:colOff>208800</xdr:colOff>
      <xdr:row>166</xdr:row>
      <xdr:rowOff>104760</xdr:rowOff>
    </xdr:to>
    <xdr:pic>
      <xdr:nvPicPr>
        <xdr:cNvPr id="316" name="Рисунок 166" descr=""/>
        <xdr:cNvPicPr/>
      </xdr:nvPicPr>
      <xdr:blipFill>
        <a:blip r:embed="rId166"/>
        <a:stretch/>
      </xdr:blipFill>
      <xdr:spPr>
        <a:xfrm>
          <a:off x="5647680" y="62713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208800</xdr:colOff>
      <xdr:row>167</xdr:row>
      <xdr:rowOff>104040</xdr:rowOff>
    </xdr:to>
    <xdr:pic>
      <xdr:nvPicPr>
        <xdr:cNvPr id="317" name="Рисунок 167" descr=""/>
        <xdr:cNvPicPr/>
      </xdr:nvPicPr>
      <xdr:blipFill>
        <a:blip r:embed="rId167"/>
        <a:stretch/>
      </xdr:blipFill>
      <xdr:spPr>
        <a:xfrm>
          <a:off x="5647680" y="63093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208800</xdr:colOff>
      <xdr:row>168</xdr:row>
      <xdr:rowOff>142200</xdr:rowOff>
    </xdr:to>
    <xdr:pic>
      <xdr:nvPicPr>
        <xdr:cNvPr id="318" name="Рисунок 168" descr=""/>
        <xdr:cNvPicPr/>
      </xdr:nvPicPr>
      <xdr:blipFill>
        <a:blip r:embed="rId168"/>
        <a:stretch/>
      </xdr:blipFill>
      <xdr:spPr>
        <a:xfrm>
          <a:off x="5647680" y="63284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208800</xdr:colOff>
      <xdr:row>169</xdr:row>
      <xdr:rowOff>142200</xdr:rowOff>
    </xdr:to>
    <xdr:pic>
      <xdr:nvPicPr>
        <xdr:cNvPr id="319" name="Рисунок 169" descr=""/>
        <xdr:cNvPicPr/>
      </xdr:nvPicPr>
      <xdr:blipFill>
        <a:blip r:embed="rId169"/>
        <a:stretch/>
      </xdr:blipFill>
      <xdr:spPr>
        <a:xfrm>
          <a:off x="5647680" y="63474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170</xdr:row>
      <xdr:rowOff>720</xdr:rowOff>
    </xdr:from>
    <xdr:to>
      <xdr:col>6</xdr:col>
      <xdr:colOff>208800</xdr:colOff>
      <xdr:row>170</xdr:row>
      <xdr:rowOff>123840</xdr:rowOff>
    </xdr:to>
    <xdr:pic>
      <xdr:nvPicPr>
        <xdr:cNvPr id="320" name="Рисунок 170" descr=""/>
        <xdr:cNvPicPr/>
      </xdr:nvPicPr>
      <xdr:blipFill>
        <a:blip r:embed="rId170"/>
        <a:stretch/>
      </xdr:blipFill>
      <xdr:spPr>
        <a:xfrm>
          <a:off x="5647680" y="638560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208800</xdr:colOff>
      <xdr:row>171</xdr:row>
      <xdr:rowOff>132480</xdr:rowOff>
    </xdr:to>
    <xdr:pic>
      <xdr:nvPicPr>
        <xdr:cNvPr id="321" name="Рисунок 171" descr=""/>
        <xdr:cNvPicPr/>
      </xdr:nvPicPr>
      <xdr:blipFill>
        <a:blip r:embed="rId171"/>
        <a:stretch/>
      </xdr:blipFill>
      <xdr:spPr>
        <a:xfrm>
          <a:off x="5647680" y="6423660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208800</xdr:colOff>
      <xdr:row>172</xdr:row>
      <xdr:rowOff>142200</xdr:rowOff>
    </xdr:to>
    <xdr:pic>
      <xdr:nvPicPr>
        <xdr:cNvPr id="322" name="Рисунок 172" descr=""/>
        <xdr:cNvPicPr/>
      </xdr:nvPicPr>
      <xdr:blipFill>
        <a:blip r:embed="rId172"/>
        <a:stretch/>
      </xdr:blipFill>
      <xdr:spPr>
        <a:xfrm>
          <a:off x="5647680" y="64617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173</xdr:row>
      <xdr:rowOff>720</xdr:rowOff>
    </xdr:from>
    <xdr:to>
      <xdr:col>6</xdr:col>
      <xdr:colOff>208800</xdr:colOff>
      <xdr:row>173</xdr:row>
      <xdr:rowOff>104760</xdr:rowOff>
    </xdr:to>
    <xdr:pic>
      <xdr:nvPicPr>
        <xdr:cNvPr id="323" name="Рисунок 173" descr=""/>
        <xdr:cNvPicPr/>
      </xdr:nvPicPr>
      <xdr:blipFill>
        <a:blip r:embed="rId173"/>
        <a:stretch/>
      </xdr:blipFill>
      <xdr:spPr>
        <a:xfrm>
          <a:off x="5647680" y="64808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208800</xdr:colOff>
      <xdr:row>174</xdr:row>
      <xdr:rowOff>132480</xdr:rowOff>
    </xdr:to>
    <xdr:pic>
      <xdr:nvPicPr>
        <xdr:cNvPr id="324" name="Рисунок 174" descr=""/>
        <xdr:cNvPicPr/>
      </xdr:nvPicPr>
      <xdr:blipFill>
        <a:blip r:embed="rId174"/>
        <a:stretch/>
      </xdr:blipFill>
      <xdr:spPr>
        <a:xfrm>
          <a:off x="5647680" y="6537960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208800</xdr:colOff>
      <xdr:row>175</xdr:row>
      <xdr:rowOff>104040</xdr:rowOff>
    </xdr:to>
    <xdr:pic>
      <xdr:nvPicPr>
        <xdr:cNvPr id="325" name="Рисунок 175" descr=""/>
        <xdr:cNvPicPr/>
      </xdr:nvPicPr>
      <xdr:blipFill>
        <a:blip r:embed="rId175"/>
        <a:stretch/>
      </xdr:blipFill>
      <xdr:spPr>
        <a:xfrm>
          <a:off x="5647680" y="655700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176</xdr:row>
      <xdr:rowOff>720</xdr:rowOff>
    </xdr:from>
    <xdr:to>
      <xdr:col>6</xdr:col>
      <xdr:colOff>208800</xdr:colOff>
      <xdr:row>176</xdr:row>
      <xdr:rowOff>142920</xdr:rowOff>
    </xdr:to>
    <xdr:pic>
      <xdr:nvPicPr>
        <xdr:cNvPr id="326" name="Рисунок 176" descr=""/>
        <xdr:cNvPicPr/>
      </xdr:nvPicPr>
      <xdr:blipFill>
        <a:blip r:embed="rId176"/>
        <a:stretch/>
      </xdr:blipFill>
      <xdr:spPr>
        <a:xfrm>
          <a:off x="5647680" y="66142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208800</xdr:colOff>
      <xdr:row>177</xdr:row>
      <xdr:rowOff>142200</xdr:rowOff>
    </xdr:to>
    <xdr:pic>
      <xdr:nvPicPr>
        <xdr:cNvPr id="327" name="Рисунок 177" descr=""/>
        <xdr:cNvPicPr/>
      </xdr:nvPicPr>
      <xdr:blipFill>
        <a:blip r:embed="rId177"/>
        <a:stretch/>
      </xdr:blipFill>
      <xdr:spPr>
        <a:xfrm>
          <a:off x="5647680" y="66522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208800</xdr:colOff>
      <xdr:row>178</xdr:row>
      <xdr:rowOff>142200</xdr:rowOff>
    </xdr:to>
    <xdr:pic>
      <xdr:nvPicPr>
        <xdr:cNvPr id="328" name="Рисунок 178" descr=""/>
        <xdr:cNvPicPr/>
      </xdr:nvPicPr>
      <xdr:blipFill>
        <a:blip r:embed="rId178"/>
        <a:stretch/>
      </xdr:blipFill>
      <xdr:spPr>
        <a:xfrm>
          <a:off x="5647680" y="66903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179</xdr:row>
      <xdr:rowOff>720</xdr:rowOff>
    </xdr:from>
    <xdr:to>
      <xdr:col>6</xdr:col>
      <xdr:colOff>151560</xdr:colOff>
      <xdr:row>179</xdr:row>
      <xdr:rowOff>190440</xdr:rowOff>
    </xdr:to>
    <xdr:pic>
      <xdr:nvPicPr>
        <xdr:cNvPr id="329" name="Рисунок 179" descr=""/>
        <xdr:cNvPicPr/>
      </xdr:nvPicPr>
      <xdr:blipFill>
        <a:blip r:embed="rId179"/>
        <a:stretch/>
      </xdr:blipFill>
      <xdr:spPr>
        <a:xfrm>
          <a:off x="5647680" y="67094640"/>
          <a:ext cx="1515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180</xdr:row>
      <xdr:rowOff>10080</xdr:rowOff>
    </xdr:from>
    <xdr:to>
      <xdr:col>6</xdr:col>
      <xdr:colOff>208800</xdr:colOff>
      <xdr:row>180</xdr:row>
      <xdr:rowOff>152280</xdr:rowOff>
    </xdr:to>
    <xdr:pic>
      <xdr:nvPicPr>
        <xdr:cNvPr id="330" name="Рисунок 180" descr=""/>
        <xdr:cNvPicPr/>
      </xdr:nvPicPr>
      <xdr:blipFill>
        <a:blip r:embed="rId180"/>
        <a:stretch/>
      </xdr:blipFill>
      <xdr:spPr>
        <a:xfrm>
          <a:off x="5647680" y="67294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181</xdr:row>
      <xdr:rowOff>720</xdr:rowOff>
    </xdr:from>
    <xdr:to>
      <xdr:col>6</xdr:col>
      <xdr:colOff>208800</xdr:colOff>
      <xdr:row>181</xdr:row>
      <xdr:rowOff>142920</xdr:rowOff>
    </xdr:to>
    <xdr:pic>
      <xdr:nvPicPr>
        <xdr:cNvPr id="331" name="Рисунок 181" descr=""/>
        <xdr:cNvPicPr/>
      </xdr:nvPicPr>
      <xdr:blipFill>
        <a:blip r:embed="rId181"/>
        <a:stretch/>
      </xdr:blipFill>
      <xdr:spPr>
        <a:xfrm>
          <a:off x="5647680" y="67475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208800</xdr:colOff>
      <xdr:row>182</xdr:row>
      <xdr:rowOff>142200</xdr:rowOff>
    </xdr:to>
    <xdr:pic>
      <xdr:nvPicPr>
        <xdr:cNvPr id="332" name="Рисунок 182" descr=""/>
        <xdr:cNvPicPr/>
      </xdr:nvPicPr>
      <xdr:blipFill>
        <a:blip r:embed="rId182"/>
        <a:stretch/>
      </xdr:blipFill>
      <xdr:spPr>
        <a:xfrm>
          <a:off x="5647680" y="67856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208800</xdr:colOff>
      <xdr:row>183</xdr:row>
      <xdr:rowOff>123120</xdr:rowOff>
    </xdr:to>
    <xdr:pic>
      <xdr:nvPicPr>
        <xdr:cNvPr id="333" name="Рисунок 183" descr=""/>
        <xdr:cNvPicPr/>
      </xdr:nvPicPr>
      <xdr:blipFill>
        <a:blip r:embed="rId183"/>
        <a:stretch/>
      </xdr:blipFill>
      <xdr:spPr>
        <a:xfrm>
          <a:off x="5647680" y="680464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184</xdr:row>
      <xdr:rowOff>720</xdr:rowOff>
    </xdr:from>
    <xdr:to>
      <xdr:col>6</xdr:col>
      <xdr:colOff>208800</xdr:colOff>
      <xdr:row>184</xdr:row>
      <xdr:rowOff>142920</xdr:rowOff>
    </xdr:to>
    <xdr:pic>
      <xdr:nvPicPr>
        <xdr:cNvPr id="334" name="Рисунок 184" descr=""/>
        <xdr:cNvPicPr/>
      </xdr:nvPicPr>
      <xdr:blipFill>
        <a:blip r:embed="rId184"/>
        <a:stretch/>
      </xdr:blipFill>
      <xdr:spPr>
        <a:xfrm>
          <a:off x="5647680" y="68237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185</xdr:row>
      <xdr:rowOff>720</xdr:rowOff>
    </xdr:from>
    <xdr:to>
      <xdr:col>6</xdr:col>
      <xdr:colOff>208800</xdr:colOff>
      <xdr:row>185</xdr:row>
      <xdr:rowOff>142920</xdr:rowOff>
    </xdr:to>
    <xdr:pic>
      <xdr:nvPicPr>
        <xdr:cNvPr id="335" name="Рисунок 185" descr=""/>
        <xdr:cNvPicPr/>
      </xdr:nvPicPr>
      <xdr:blipFill>
        <a:blip r:embed="rId185"/>
        <a:stretch/>
      </xdr:blipFill>
      <xdr:spPr>
        <a:xfrm>
          <a:off x="5647680" y="68428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208800</xdr:colOff>
      <xdr:row>186</xdr:row>
      <xdr:rowOff>142200</xdr:rowOff>
    </xdr:to>
    <xdr:pic>
      <xdr:nvPicPr>
        <xdr:cNvPr id="336" name="Рисунок 186" descr=""/>
        <xdr:cNvPicPr/>
      </xdr:nvPicPr>
      <xdr:blipFill>
        <a:blip r:embed="rId186"/>
        <a:stretch/>
      </xdr:blipFill>
      <xdr:spPr>
        <a:xfrm>
          <a:off x="5647680" y="68808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208800</xdr:colOff>
      <xdr:row>187</xdr:row>
      <xdr:rowOff>113760</xdr:rowOff>
    </xdr:to>
    <xdr:pic>
      <xdr:nvPicPr>
        <xdr:cNvPr id="337" name="Рисунок 187" descr=""/>
        <xdr:cNvPicPr/>
      </xdr:nvPicPr>
      <xdr:blipFill>
        <a:blip r:embed="rId187"/>
        <a:stretch/>
      </xdr:blipFill>
      <xdr:spPr>
        <a:xfrm>
          <a:off x="5647680" y="6899904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188</xdr:row>
      <xdr:rowOff>720</xdr:rowOff>
    </xdr:from>
    <xdr:to>
      <xdr:col>6</xdr:col>
      <xdr:colOff>208800</xdr:colOff>
      <xdr:row>188</xdr:row>
      <xdr:rowOff>123840</xdr:rowOff>
    </xdr:to>
    <xdr:pic>
      <xdr:nvPicPr>
        <xdr:cNvPr id="338" name="Рисунок 188" descr=""/>
        <xdr:cNvPicPr/>
      </xdr:nvPicPr>
      <xdr:blipFill>
        <a:blip r:embed="rId188"/>
        <a:stretch/>
      </xdr:blipFill>
      <xdr:spPr>
        <a:xfrm>
          <a:off x="5647680" y="693806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189</xdr:row>
      <xdr:rowOff>720</xdr:rowOff>
    </xdr:from>
    <xdr:to>
      <xdr:col>6</xdr:col>
      <xdr:colOff>208800</xdr:colOff>
      <xdr:row>189</xdr:row>
      <xdr:rowOff>142920</xdr:rowOff>
    </xdr:to>
    <xdr:pic>
      <xdr:nvPicPr>
        <xdr:cNvPr id="339" name="Рисунок 189" descr=""/>
        <xdr:cNvPicPr/>
      </xdr:nvPicPr>
      <xdr:blipFill>
        <a:blip r:embed="rId189"/>
        <a:stretch/>
      </xdr:blipFill>
      <xdr:spPr>
        <a:xfrm>
          <a:off x="5647680" y="69571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208800</xdr:colOff>
      <xdr:row>190</xdr:row>
      <xdr:rowOff>104040</xdr:rowOff>
    </xdr:to>
    <xdr:pic>
      <xdr:nvPicPr>
        <xdr:cNvPr id="340" name="Рисунок 190" descr=""/>
        <xdr:cNvPicPr/>
      </xdr:nvPicPr>
      <xdr:blipFill>
        <a:blip r:embed="rId190"/>
        <a:stretch/>
      </xdr:blipFill>
      <xdr:spPr>
        <a:xfrm>
          <a:off x="5647680" y="69951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208800</xdr:colOff>
      <xdr:row>191</xdr:row>
      <xdr:rowOff>142200</xdr:rowOff>
    </xdr:to>
    <xdr:pic>
      <xdr:nvPicPr>
        <xdr:cNvPr id="341" name="Рисунок 191" descr=""/>
        <xdr:cNvPicPr/>
      </xdr:nvPicPr>
      <xdr:blipFill>
        <a:blip r:embed="rId191"/>
        <a:stretch/>
      </xdr:blipFill>
      <xdr:spPr>
        <a:xfrm>
          <a:off x="5647680" y="70142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192</xdr:row>
      <xdr:rowOff>720</xdr:rowOff>
    </xdr:from>
    <xdr:to>
      <xdr:col>6</xdr:col>
      <xdr:colOff>208800</xdr:colOff>
      <xdr:row>192</xdr:row>
      <xdr:rowOff>104760</xdr:rowOff>
    </xdr:to>
    <xdr:pic>
      <xdr:nvPicPr>
        <xdr:cNvPr id="342" name="Рисунок 192" descr=""/>
        <xdr:cNvPicPr/>
      </xdr:nvPicPr>
      <xdr:blipFill>
        <a:blip r:embed="rId192"/>
        <a:stretch/>
      </xdr:blipFill>
      <xdr:spPr>
        <a:xfrm>
          <a:off x="5647680" y="70523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193</xdr:row>
      <xdr:rowOff>720</xdr:rowOff>
    </xdr:from>
    <xdr:to>
      <xdr:col>6</xdr:col>
      <xdr:colOff>208800</xdr:colOff>
      <xdr:row>193</xdr:row>
      <xdr:rowOff>104760</xdr:rowOff>
    </xdr:to>
    <xdr:pic>
      <xdr:nvPicPr>
        <xdr:cNvPr id="343" name="Рисунок 193" descr=""/>
        <xdr:cNvPicPr/>
      </xdr:nvPicPr>
      <xdr:blipFill>
        <a:blip r:embed="rId193"/>
        <a:stretch/>
      </xdr:blipFill>
      <xdr:spPr>
        <a:xfrm>
          <a:off x="5647680" y="70904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194</xdr:row>
      <xdr:rowOff>0</xdr:rowOff>
    </xdr:from>
    <xdr:to>
      <xdr:col>6</xdr:col>
      <xdr:colOff>208800</xdr:colOff>
      <xdr:row>194</xdr:row>
      <xdr:rowOff>142200</xdr:rowOff>
    </xdr:to>
    <xdr:pic>
      <xdr:nvPicPr>
        <xdr:cNvPr id="344" name="Рисунок 194" descr=""/>
        <xdr:cNvPicPr/>
      </xdr:nvPicPr>
      <xdr:blipFill>
        <a:blip r:embed="rId194"/>
        <a:stretch/>
      </xdr:blipFill>
      <xdr:spPr>
        <a:xfrm>
          <a:off x="5647680" y="71285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208800</xdr:colOff>
      <xdr:row>195</xdr:row>
      <xdr:rowOff>142200</xdr:rowOff>
    </xdr:to>
    <xdr:pic>
      <xdr:nvPicPr>
        <xdr:cNvPr id="345" name="Рисунок 195" descr=""/>
        <xdr:cNvPicPr/>
      </xdr:nvPicPr>
      <xdr:blipFill>
        <a:blip r:embed="rId195"/>
        <a:stretch/>
      </xdr:blipFill>
      <xdr:spPr>
        <a:xfrm>
          <a:off x="5647680" y="71475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196</xdr:row>
      <xdr:rowOff>720</xdr:rowOff>
    </xdr:from>
    <xdr:to>
      <xdr:col>6</xdr:col>
      <xdr:colOff>208800</xdr:colOff>
      <xdr:row>196</xdr:row>
      <xdr:rowOff>104760</xdr:rowOff>
    </xdr:to>
    <xdr:pic>
      <xdr:nvPicPr>
        <xdr:cNvPr id="346" name="Рисунок 196" descr=""/>
        <xdr:cNvPicPr/>
      </xdr:nvPicPr>
      <xdr:blipFill>
        <a:blip r:embed="rId196"/>
        <a:stretch/>
      </xdr:blipFill>
      <xdr:spPr>
        <a:xfrm>
          <a:off x="5647680" y="71857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208800</xdr:colOff>
      <xdr:row>197</xdr:row>
      <xdr:rowOff>180360</xdr:rowOff>
    </xdr:to>
    <xdr:pic>
      <xdr:nvPicPr>
        <xdr:cNvPr id="347" name="Рисунок 197" descr=""/>
        <xdr:cNvPicPr/>
      </xdr:nvPicPr>
      <xdr:blipFill>
        <a:blip r:embed="rId197"/>
        <a:stretch/>
      </xdr:blipFill>
      <xdr:spPr>
        <a:xfrm>
          <a:off x="5647680" y="72237600"/>
          <a:ext cx="208800" cy="18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198</xdr:row>
      <xdr:rowOff>0</xdr:rowOff>
    </xdr:from>
    <xdr:to>
      <xdr:col>6</xdr:col>
      <xdr:colOff>208800</xdr:colOff>
      <xdr:row>198</xdr:row>
      <xdr:rowOff>142200</xdr:rowOff>
    </xdr:to>
    <xdr:pic>
      <xdr:nvPicPr>
        <xdr:cNvPr id="348" name="Рисунок 198" descr=""/>
        <xdr:cNvPicPr/>
      </xdr:nvPicPr>
      <xdr:blipFill>
        <a:blip r:embed="rId198"/>
        <a:stretch/>
      </xdr:blipFill>
      <xdr:spPr>
        <a:xfrm>
          <a:off x="5647680" y="72428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208800</xdr:colOff>
      <xdr:row>199</xdr:row>
      <xdr:rowOff>142200</xdr:rowOff>
    </xdr:to>
    <xdr:pic>
      <xdr:nvPicPr>
        <xdr:cNvPr id="349" name="Рисунок 199" descr=""/>
        <xdr:cNvPicPr/>
      </xdr:nvPicPr>
      <xdr:blipFill>
        <a:blip r:embed="rId199"/>
        <a:stretch/>
      </xdr:blipFill>
      <xdr:spPr>
        <a:xfrm>
          <a:off x="5647680" y="72618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200</xdr:row>
      <xdr:rowOff>720</xdr:rowOff>
    </xdr:from>
    <xdr:to>
      <xdr:col>6</xdr:col>
      <xdr:colOff>208800</xdr:colOff>
      <xdr:row>200</xdr:row>
      <xdr:rowOff>142920</xdr:rowOff>
    </xdr:to>
    <xdr:pic>
      <xdr:nvPicPr>
        <xdr:cNvPr id="350" name="Рисунок 200" descr=""/>
        <xdr:cNvPicPr/>
      </xdr:nvPicPr>
      <xdr:blipFill>
        <a:blip r:embed="rId200"/>
        <a:stretch/>
      </xdr:blipFill>
      <xdr:spPr>
        <a:xfrm>
          <a:off x="5647680" y="72809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201</xdr:row>
      <xdr:rowOff>720</xdr:rowOff>
    </xdr:from>
    <xdr:to>
      <xdr:col>6</xdr:col>
      <xdr:colOff>208800</xdr:colOff>
      <xdr:row>201</xdr:row>
      <xdr:rowOff>142920</xdr:rowOff>
    </xdr:to>
    <xdr:pic>
      <xdr:nvPicPr>
        <xdr:cNvPr id="351" name="Рисунок 201" descr=""/>
        <xdr:cNvPicPr/>
      </xdr:nvPicPr>
      <xdr:blipFill>
        <a:blip r:embed="rId201"/>
        <a:stretch/>
      </xdr:blipFill>
      <xdr:spPr>
        <a:xfrm>
          <a:off x="5647680" y="73000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202</xdr:row>
      <xdr:rowOff>720</xdr:rowOff>
    </xdr:from>
    <xdr:to>
      <xdr:col>6</xdr:col>
      <xdr:colOff>208800</xdr:colOff>
      <xdr:row>202</xdr:row>
      <xdr:rowOff>162000</xdr:rowOff>
    </xdr:to>
    <xdr:pic>
      <xdr:nvPicPr>
        <xdr:cNvPr id="352" name="Рисунок 202" descr=""/>
        <xdr:cNvPicPr/>
      </xdr:nvPicPr>
      <xdr:blipFill>
        <a:blip r:embed="rId202"/>
        <a:stretch/>
      </xdr:blipFill>
      <xdr:spPr>
        <a:xfrm>
          <a:off x="5647680" y="7319052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203</xdr:row>
      <xdr:rowOff>0</xdr:rowOff>
    </xdr:from>
    <xdr:to>
      <xdr:col>6</xdr:col>
      <xdr:colOff>208800</xdr:colOff>
      <xdr:row>203</xdr:row>
      <xdr:rowOff>142200</xdr:rowOff>
    </xdr:to>
    <xdr:pic>
      <xdr:nvPicPr>
        <xdr:cNvPr id="353" name="Рисунок 203" descr=""/>
        <xdr:cNvPicPr/>
      </xdr:nvPicPr>
      <xdr:blipFill>
        <a:blip r:embed="rId203"/>
        <a:stretch/>
      </xdr:blipFill>
      <xdr:spPr>
        <a:xfrm>
          <a:off x="5647680" y="73571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6</xdr:col>
      <xdr:colOff>208800</xdr:colOff>
      <xdr:row>204</xdr:row>
      <xdr:rowOff>142200</xdr:rowOff>
    </xdr:to>
    <xdr:pic>
      <xdr:nvPicPr>
        <xdr:cNvPr id="354" name="Рисунок 204" descr=""/>
        <xdr:cNvPicPr/>
      </xdr:nvPicPr>
      <xdr:blipFill>
        <a:blip r:embed="rId204"/>
        <a:stretch/>
      </xdr:blipFill>
      <xdr:spPr>
        <a:xfrm>
          <a:off x="5647680" y="73761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205</xdr:row>
      <xdr:rowOff>720</xdr:rowOff>
    </xdr:from>
    <xdr:to>
      <xdr:col>6</xdr:col>
      <xdr:colOff>208800</xdr:colOff>
      <xdr:row>205</xdr:row>
      <xdr:rowOff>123840</xdr:rowOff>
    </xdr:to>
    <xdr:pic>
      <xdr:nvPicPr>
        <xdr:cNvPr id="355" name="Рисунок 205" descr=""/>
        <xdr:cNvPicPr/>
      </xdr:nvPicPr>
      <xdr:blipFill>
        <a:blip r:embed="rId205"/>
        <a:stretch/>
      </xdr:blipFill>
      <xdr:spPr>
        <a:xfrm>
          <a:off x="5647680" y="739526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206</xdr:row>
      <xdr:rowOff>720</xdr:rowOff>
    </xdr:from>
    <xdr:to>
      <xdr:col>6</xdr:col>
      <xdr:colOff>208800</xdr:colOff>
      <xdr:row>206</xdr:row>
      <xdr:rowOff>104760</xdr:rowOff>
    </xdr:to>
    <xdr:pic>
      <xdr:nvPicPr>
        <xdr:cNvPr id="356" name="Рисунок 206" descr=""/>
        <xdr:cNvPicPr/>
      </xdr:nvPicPr>
      <xdr:blipFill>
        <a:blip r:embed="rId206"/>
        <a:stretch/>
      </xdr:blipFill>
      <xdr:spPr>
        <a:xfrm>
          <a:off x="5647680" y="74143080"/>
          <a:ext cx="208800" cy="1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286560</xdr:colOff>
      <xdr:row>107</xdr:row>
      <xdr:rowOff>57960</xdr:rowOff>
    </xdr:from>
    <xdr:to>
      <xdr:col>13</xdr:col>
      <xdr:colOff>584640</xdr:colOff>
      <xdr:row>122</xdr:row>
      <xdr:rowOff>190440</xdr:rowOff>
    </xdr:to>
    <xdr:graphicFrame>
      <xdr:nvGraphicFramePr>
        <xdr:cNvPr id="357" name="Диаграмма 9"/>
        <xdr:cNvGraphicFramePr/>
      </xdr:nvGraphicFramePr>
      <xdr:xfrm>
        <a:off x="4431600" y="22936680"/>
        <a:ext cx="4578840" cy="299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181800</xdr:colOff>
      <xdr:row>77</xdr:row>
      <xdr:rowOff>66600</xdr:rowOff>
    </xdr:from>
    <xdr:to>
      <xdr:col>16</xdr:col>
      <xdr:colOff>486000</xdr:colOff>
      <xdr:row>91</xdr:row>
      <xdr:rowOff>228600</xdr:rowOff>
    </xdr:to>
    <xdr:graphicFrame>
      <xdr:nvGraphicFramePr>
        <xdr:cNvPr id="358" name="Диаграмма 10"/>
        <xdr:cNvGraphicFramePr/>
      </xdr:nvGraphicFramePr>
      <xdr:xfrm>
        <a:off x="6161400" y="16659000"/>
        <a:ext cx="4584600" cy="314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343080</xdr:colOff>
      <xdr:row>0</xdr:row>
      <xdr:rowOff>0</xdr:rowOff>
    </xdr:from>
    <xdr:to>
      <xdr:col>18</xdr:col>
      <xdr:colOff>323280</xdr:colOff>
      <xdr:row>10</xdr:row>
      <xdr:rowOff>76320</xdr:rowOff>
    </xdr:to>
    <xdr:graphicFrame>
      <xdr:nvGraphicFramePr>
        <xdr:cNvPr id="359" name="Диаграмма 11"/>
        <xdr:cNvGraphicFramePr/>
      </xdr:nvGraphicFramePr>
      <xdr:xfrm>
        <a:off x="6934320" y="0"/>
        <a:ext cx="487224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208800</xdr:colOff>
      <xdr:row>0</xdr:row>
      <xdr:rowOff>84960</xdr:rowOff>
    </xdr:to>
    <xdr:pic>
      <xdr:nvPicPr>
        <xdr:cNvPr id="360" name="Рисунок 213" descr=""/>
        <xdr:cNvPicPr/>
      </xdr:nvPicPr>
      <xdr:blipFill>
        <a:blip r:embed="rId4"/>
        <a:stretch/>
      </xdr:blipFill>
      <xdr:spPr>
        <a:xfrm>
          <a:off x="3533760" y="0"/>
          <a:ext cx="208800" cy="8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720</xdr:rowOff>
    </xdr:from>
    <xdr:to>
      <xdr:col>5</xdr:col>
      <xdr:colOff>208800</xdr:colOff>
      <xdr:row>1</xdr:row>
      <xdr:rowOff>142920</xdr:rowOff>
    </xdr:to>
    <xdr:pic>
      <xdr:nvPicPr>
        <xdr:cNvPr id="361" name="Рисунок 214" descr=""/>
        <xdr:cNvPicPr/>
      </xdr:nvPicPr>
      <xdr:blipFill>
        <a:blip r:embed="rId5"/>
        <a:stretch/>
      </xdr:blipFill>
      <xdr:spPr>
        <a:xfrm>
          <a:off x="3533760" y="952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208800</xdr:colOff>
      <xdr:row>2</xdr:row>
      <xdr:rowOff>123120</xdr:rowOff>
    </xdr:to>
    <xdr:pic>
      <xdr:nvPicPr>
        <xdr:cNvPr id="362" name="Рисунок 215" descr=""/>
        <xdr:cNvPicPr/>
      </xdr:nvPicPr>
      <xdr:blipFill>
        <a:blip r:embed="rId6"/>
        <a:stretch/>
      </xdr:blipFill>
      <xdr:spPr>
        <a:xfrm>
          <a:off x="3533760" y="114300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208800</xdr:colOff>
      <xdr:row>3</xdr:row>
      <xdr:rowOff>104040</xdr:rowOff>
    </xdr:to>
    <xdr:pic>
      <xdr:nvPicPr>
        <xdr:cNvPr id="363" name="Рисунок 216" descr=""/>
        <xdr:cNvPicPr/>
      </xdr:nvPicPr>
      <xdr:blipFill>
        <a:blip r:embed="rId7"/>
        <a:stretch/>
      </xdr:blipFill>
      <xdr:spPr>
        <a:xfrm>
          <a:off x="3533760" y="1333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208800</xdr:colOff>
      <xdr:row>4</xdr:row>
      <xdr:rowOff>123120</xdr:rowOff>
    </xdr:to>
    <xdr:pic>
      <xdr:nvPicPr>
        <xdr:cNvPr id="364" name="Рисунок 217" descr=""/>
        <xdr:cNvPicPr/>
      </xdr:nvPicPr>
      <xdr:blipFill>
        <a:blip r:embed="rId8"/>
        <a:stretch/>
      </xdr:blipFill>
      <xdr:spPr>
        <a:xfrm>
          <a:off x="3533760" y="15238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</xdr:row>
      <xdr:rowOff>720</xdr:rowOff>
    </xdr:from>
    <xdr:to>
      <xdr:col>5</xdr:col>
      <xdr:colOff>208800</xdr:colOff>
      <xdr:row>5</xdr:row>
      <xdr:rowOff>104760</xdr:rowOff>
    </xdr:to>
    <xdr:pic>
      <xdr:nvPicPr>
        <xdr:cNvPr id="365" name="Рисунок 218" descr=""/>
        <xdr:cNvPicPr/>
      </xdr:nvPicPr>
      <xdr:blipFill>
        <a:blip r:embed="rId9"/>
        <a:stretch/>
      </xdr:blipFill>
      <xdr:spPr>
        <a:xfrm>
          <a:off x="3533760" y="17625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</xdr:row>
      <xdr:rowOff>720</xdr:rowOff>
    </xdr:from>
    <xdr:to>
      <xdr:col>5</xdr:col>
      <xdr:colOff>208800</xdr:colOff>
      <xdr:row>6</xdr:row>
      <xdr:rowOff>104760</xdr:rowOff>
    </xdr:to>
    <xdr:pic>
      <xdr:nvPicPr>
        <xdr:cNvPr id="366" name="Рисунок 219" descr=""/>
        <xdr:cNvPicPr/>
      </xdr:nvPicPr>
      <xdr:blipFill>
        <a:blip r:embed="rId10"/>
        <a:stretch/>
      </xdr:blipFill>
      <xdr:spPr>
        <a:xfrm>
          <a:off x="3533760" y="1953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208800</xdr:colOff>
      <xdr:row>7</xdr:row>
      <xdr:rowOff>142200</xdr:rowOff>
    </xdr:to>
    <xdr:pic>
      <xdr:nvPicPr>
        <xdr:cNvPr id="367" name="Рисунок 220" descr=""/>
        <xdr:cNvPicPr/>
      </xdr:nvPicPr>
      <xdr:blipFill>
        <a:blip r:embed="rId11"/>
        <a:stretch/>
      </xdr:blipFill>
      <xdr:spPr>
        <a:xfrm>
          <a:off x="3533760" y="2162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208800</xdr:colOff>
      <xdr:row>8</xdr:row>
      <xdr:rowOff>142200</xdr:rowOff>
    </xdr:to>
    <xdr:pic>
      <xdr:nvPicPr>
        <xdr:cNvPr id="368" name="Рисунок 221" descr=""/>
        <xdr:cNvPicPr/>
      </xdr:nvPicPr>
      <xdr:blipFill>
        <a:blip r:embed="rId12"/>
        <a:stretch/>
      </xdr:blipFill>
      <xdr:spPr>
        <a:xfrm>
          <a:off x="3533760" y="2352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</xdr:row>
      <xdr:rowOff>720</xdr:rowOff>
    </xdr:from>
    <xdr:to>
      <xdr:col>5</xdr:col>
      <xdr:colOff>208800</xdr:colOff>
      <xdr:row>9</xdr:row>
      <xdr:rowOff>123840</xdr:rowOff>
    </xdr:to>
    <xdr:pic>
      <xdr:nvPicPr>
        <xdr:cNvPr id="369" name="Рисунок 222" descr=""/>
        <xdr:cNvPicPr/>
      </xdr:nvPicPr>
      <xdr:blipFill>
        <a:blip r:embed="rId13"/>
        <a:stretch/>
      </xdr:blipFill>
      <xdr:spPr>
        <a:xfrm>
          <a:off x="3533760" y="25531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</xdr:row>
      <xdr:rowOff>720</xdr:rowOff>
    </xdr:from>
    <xdr:to>
      <xdr:col>5</xdr:col>
      <xdr:colOff>208800</xdr:colOff>
      <xdr:row>10</xdr:row>
      <xdr:rowOff>114480</xdr:rowOff>
    </xdr:to>
    <xdr:pic>
      <xdr:nvPicPr>
        <xdr:cNvPr id="370" name="Рисунок 223" descr=""/>
        <xdr:cNvPicPr/>
      </xdr:nvPicPr>
      <xdr:blipFill>
        <a:blip r:embed="rId14"/>
        <a:stretch/>
      </xdr:blipFill>
      <xdr:spPr>
        <a:xfrm>
          <a:off x="3533760" y="276264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208800</xdr:colOff>
      <xdr:row>11</xdr:row>
      <xdr:rowOff>104040</xdr:rowOff>
    </xdr:to>
    <xdr:pic>
      <xdr:nvPicPr>
        <xdr:cNvPr id="371" name="Рисунок 224" descr=""/>
        <xdr:cNvPicPr/>
      </xdr:nvPicPr>
      <xdr:blipFill>
        <a:blip r:embed="rId15"/>
        <a:stretch/>
      </xdr:blipFill>
      <xdr:spPr>
        <a:xfrm>
          <a:off x="3533760" y="29527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</xdr:row>
      <xdr:rowOff>720</xdr:rowOff>
    </xdr:from>
    <xdr:to>
      <xdr:col>5</xdr:col>
      <xdr:colOff>208800</xdr:colOff>
      <xdr:row>12</xdr:row>
      <xdr:rowOff>104760</xdr:rowOff>
    </xdr:to>
    <xdr:pic>
      <xdr:nvPicPr>
        <xdr:cNvPr id="372" name="Рисунок 225" descr=""/>
        <xdr:cNvPicPr/>
      </xdr:nvPicPr>
      <xdr:blipFill>
        <a:blip r:embed="rId16"/>
        <a:stretch/>
      </xdr:blipFill>
      <xdr:spPr>
        <a:xfrm>
          <a:off x="3533760" y="3134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720</xdr:rowOff>
    </xdr:from>
    <xdr:to>
      <xdr:col>5</xdr:col>
      <xdr:colOff>208800</xdr:colOff>
      <xdr:row>13</xdr:row>
      <xdr:rowOff>104760</xdr:rowOff>
    </xdr:to>
    <xdr:pic>
      <xdr:nvPicPr>
        <xdr:cNvPr id="373" name="Рисунок 226" descr=""/>
        <xdr:cNvPicPr/>
      </xdr:nvPicPr>
      <xdr:blipFill>
        <a:blip r:embed="rId17"/>
        <a:stretch/>
      </xdr:blipFill>
      <xdr:spPr>
        <a:xfrm>
          <a:off x="3533760" y="34009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208800</xdr:colOff>
      <xdr:row>14</xdr:row>
      <xdr:rowOff>104040</xdr:rowOff>
    </xdr:to>
    <xdr:pic>
      <xdr:nvPicPr>
        <xdr:cNvPr id="374" name="Рисунок 227" descr=""/>
        <xdr:cNvPicPr/>
      </xdr:nvPicPr>
      <xdr:blipFill>
        <a:blip r:embed="rId18"/>
        <a:stretch/>
      </xdr:blipFill>
      <xdr:spPr>
        <a:xfrm>
          <a:off x="3533760" y="35812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208800</xdr:colOff>
      <xdr:row>15</xdr:row>
      <xdr:rowOff>104040</xdr:rowOff>
    </xdr:to>
    <xdr:pic>
      <xdr:nvPicPr>
        <xdr:cNvPr id="375" name="Рисунок 228" descr=""/>
        <xdr:cNvPicPr/>
      </xdr:nvPicPr>
      <xdr:blipFill>
        <a:blip r:embed="rId19"/>
        <a:stretch/>
      </xdr:blipFill>
      <xdr:spPr>
        <a:xfrm>
          <a:off x="3533760" y="37623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208800</xdr:colOff>
      <xdr:row>16</xdr:row>
      <xdr:rowOff>132480</xdr:rowOff>
    </xdr:to>
    <xdr:pic>
      <xdr:nvPicPr>
        <xdr:cNvPr id="376" name="Рисунок 229" descr=""/>
        <xdr:cNvPicPr/>
      </xdr:nvPicPr>
      <xdr:blipFill>
        <a:blip r:embed="rId20"/>
        <a:stretch/>
      </xdr:blipFill>
      <xdr:spPr>
        <a:xfrm>
          <a:off x="3533760" y="393372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208800</xdr:colOff>
      <xdr:row>17</xdr:row>
      <xdr:rowOff>132480</xdr:rowOff>
    </xdr:to>
    <xdr:pic>
      <xdr:nvPicPr>
        <xdr:cNvPr id="377" name="Рисунок 230" descr=""/>
        <xdr:cNvPicPr/>
      </xdr:nvPicPr>
      <xdr:blipFill>
        <a:blip r:embed="rId21"/>
        <a:stretch/>
      </xdr:blipFill>
      <xdr:spPr>
        <a:xfrm>
          <a:off x="3533760" y="412416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18</xdr:row>
      <xdr:rowOff>720</xdr:rowOff>
    </xdr:from>
    <xdr:to>
      <xdr:col>5</xdr:col>
      <xdr:colOff>208800</xdr:colOff>
      <xdr:row>18</xdr:row>
      <xdr:rowOff>104760</xdr:rowOff>
    </xdr:to>
    <xdr:pic>
      <xdr:nvPicPr>
        <xdr:cNvPr id="378" name="Рисунок 231" descr=""/>
        <xdr:cNvPicPr/>
      </xdr:nvPicPr>
      <xdr:blipFill>
        <a:blip r:embed="rId22"/>
        <a:stretch/>
      </xdr:blipFill>
      <xdr:spPr>
        <a:xfrm>
          <a:off x="3533760" y="43153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208800</xdr:colOff>
      <xdr:row>19</xdr:row>
      <xdr:rowOff>142200</xdr:rowOff>
    </xdr:to>
    <xdr:pic>
      <xdr:nvPicPr>
        <xdr:cNvPr id="379" name="Рисунок 232" descr=""/>
        <xdr:cNvPicPr/>
      </xdr:nvPicPr>
      <xdr:blipFill>
        <a:blip r:embed="rId23"/>
        <a:stretch/>
      </xdr:blipFill>
      <xdr:spPr>
        <a:xfrm>
          <a:off x="3533760" y="45338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20</xdr:row>
      <xdr:rowOff>720</xdr:rowOff>
    </xdr:from>
    <xdr:to>
      <xdr:col>5</xdr:col>
      <xdr:colOff>208800</xdr:colOff>
      <xdr:row>20</xdr:row>
      <xdr:rowOff>152280</xdr:rowOff>
    </xdr:to>
    <xdr:pic>
      <xdr:nvPicPr>
        <xdr:cNvPr id="380" name="Рисунок 233" descr=""/>
        <xdr:cNvPicPr/>
      </xdr:nvPicPr>
      <xdr:blipFill>
        <a:blip r:embed="rId24"/>
        <a:stretch/>
      </xdr:blipFill>
      <xdr:spPr>
        <a:xfrm>
          <a:off x="3533760" y="471528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208800</xdr:colOff>
      <xdr:row>21</xdr:row>
      <xdr:rowOff>142200</xdr:rowOff>
    </xdr:to>
    <xdr:pic>
      <xdr:nvPicPr>
        <xdr:cNvPr id="381" name="Рисунок 234" descr=""/>
        <xdr:cNvPicPr/>
      </xdr:nvPicPr>
      <xdr:blipFill>
        <a:blip r:embed="rId25"/>
        <a:stretch/>
      </xdr:blipFill>
      <xdr:spPr>
        <a:xfrm>
          <a:off x="3533760" y="4971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22</xdr:row>
      <xdr:rowOff>720</xdr:rowOff>
    </xdr:from>
    <xdr:to>
      <xdr:col>5</xdr:col>
      <xdr:colOff>208800</xdr:colOff>
      <xdr:row>22</xdr:row>
      <xdr:rowOff>142920</xdr:rowOff>
    </xdr:to>
    <xdr:pic>
      <xdr:nvPicPr>
        <xdr:cNvPr id="382" name="Рисунок 235" descr=""/>
        <xdr:cNvPicPr/>
      </xdr:nvPicPr>
      <xdr:blipFill>
        <a:blip r:embed="rId26"/>
        <a:stretch/>
      </xdr:blipFill>
      <xdr:spPr>
        <a:xfrm>
          <a:off x="3533760" y="52297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23</xdr:row>
      <xdr:rowOff>720</xdr:rowOff>
    </xdr:from>
    <xdr:to>
      <xdr:col>5</xdr:col>
      <xdr:colOff>208800</xdr:colOff>
      <xdr:row>23</xdr:row>
      <xdr:rowOff>142920</xdr:rowOff>
    </xdr:to>
    <xdr:pic>
      <xdr:nvPicPr>
        <xdr:cNvPr id="383" name="Рисунок 236" descr=""/>
        <xdr:cNvPicPr/>
      </xdr:nvPicPr>
      <xdr:blipFill>
        <a:blip r:embed="rId27"/>
        <a:stretch/>
      </xdr:blipFill>
      <xdr:spPr>
        <a:xfrm>
          <a:off x="3533760" y="54583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24</xdr:row>
      <xdr:rowOff>720</xdr:rowOff>
    </xdr:from>
    <xdr:to>
      <xdr:col>5</xdr:col>
      <xdr:colOff>208800</xdr:colOff>
      <xdr:row>24</xdr:row>
      <xdr:rowOff>142920</xdr:rowOff>
    </xdr:to>
    <xdr:pic>
      <xdr:nvPicPr>
        <xdr:cNvPr id="384" name="Рисунок 237" descr=""/>
        <xdr:cNvPicPr/>
      </xdr:nvPicPr>
      <xdr:blipFill>
        <a:blip r:embed="rId28"/>
        <a:stretch/>
      </xdr:blipFill>
      <xdr:spPr>
        <a:xfrm>
          <a:off x="3533760" y="5706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25</xdr:row>
      <xdr:rowOff>720</xdr:rowOff>
    </xdr:from>
    <xdr:to>
      <xdr:col>5</xdr:col>
      <xdr:colOff>208800</xdr:colOff>
      <xdr:row>25</xdr:row>
      <xdr:rowOff>142920</xdr:rowOff>
    </xdr:to>
    <xdr:pic>
      <xdr:nvPicPr>
        <xdr:cNvPr id="385" name="Рисунок 238" descr=""/>
        <xdr:cNvPicPr/>
      </xdr:nvPicPr>
      <xdr:blipFill>
        <a:blip r:embed="rId29"/>
        <a:stretch/>
      </xdr:blipFill>
      <xdr:spPr>
        <a:xfrm>
          <a:off x="3533760" y="5934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26</xdr:row>
      <xdr:rowOff>720</xdr:rowOff>
    </xdr:from>
    <xdr:to>
      <xdr:col>5</xdr:col>
      <xdr:colOff>208800</xdr:colOff>
      <xdr:row>26</xdr:row>
      <xdr:rowOff>152280</xdr:rowOff>
    </xdr:to>
    <xdr:pic>
      <xdr:nvPicPr>
        <xdr:cNvPr id="386" name="Рисунок 239" descr=""/>
        <xdr:cNvPicPr/>
      </xdr:nvPicPr>
      <xdr:blipFill>
        <a:blip r:embed="rId30"/>
        <a:stretch/>
      </xdr:blipFill>
      <xdr:spPr>
        <a:xfrm>
          <a:off x="3533760" y="614412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208800</xdr:colOff>
      <xdr:row>27</xdr:row>
      <xdr:rowOff>142200</xdr:rowOff>
    </xdr:to>
    <xdr:pic>
      <xdr:nvPicPr>
        <xdr:cNvPr id="387" name="Рисунок 240" descr=""/>
        <xdr:cNvPicPr/>
      </xdr:nvPicPr>
      <xdr:blipFill>
        <a:blip r:embed="rId31"/>
        <a:stretch/>
      </xdr:blipFill>
      <xdr:spPr>
        <a:xfrm>
          <a:off x="3533760" y="6324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720</xdr:rowOff>
    </xdr:from>
    <xdr:to>
      <xdr:col>5</xdr:col>
      <xdr:colOff>208800</xdr:colOff>
      <xdr:row>28</xdr:row>
      <xdr:rowOff>142920</xdr:rowOff>
    </xdr:to>
    <xdr:pic>
      <xdr:nvPicPr>
        <xdr:cNvPr id="388" name="Рисунок 241" descr=""/>
        <xdr:cNvPicPr/>
      </xdr:nvPicPr>
      <xdr:blipFill>
        <a:blip r:embed="rId32"/>
        <a:stretch/>
      </xdr:blipFill>
      <xdr:spPr>
        <a:xfrm>
          <a:off x="3533760" y="6525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29</xdr:row>
      <xdr:rowOff>720</xdr:rowOff>
    </xdr:from>
    <xdr:to>
      <xdr:col>5</xdr:col>
      <xdr:colOff>208800</xdr:colOff>
      <xdr:row>29</xdr:row>
      <xdr:rowOff>142920</xdr:rowOff>
    </xdr:to>
    <xdr:pic>
      <xdr:nvPicPr>
        <xdr:cNvPr id="389" name="Рисунок 242" descr=""/>
        <xdr:cNvPicPr/>
      </xdr:nvPicPr>
      <xdr:blipFill>
        <a:blip r:embed="rId33"/>
        <a:stretch/>
      </xdr:blipFill>
      <xdr:spPr>
        <a:xfrm>
          <a:off x="3533760" y="6753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30</xdr:row>
      <xdr:rowOff>720</xdr:rowOff>
    </xdr:from>
    <xdr:to>
      <xdr:col>5</xdr:col>
      <xdr:colOff>208800</xdr:colOff>
      <xdr:row>30</xdr:row>
      <xdr:rowOff>104760</xdr:rowOff>
    </xdr:to>
    <xdr:pic>
      <xdr:nvPicPr>
        <xdr:cNvPr id="390" name="Рисунок 243" descr=""/>
        <xdr:cNvPicPr/>
      </xdr:nvPicPr>
      <xdr:blipFill>
        <a:blip r:embed="rId34"/>
        <a:stretch/>
      </xdr:blipFill>
      <xdr:spPr>
        <a:xfrm>
          <a:off x="3533760" y="69728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31</xdr:row>
      <xdr:rowOff>720</xdr:rowOff>
    </xdr:from>
    <xdr:to>
      <xdr:col>5</xdr:col>
      <xdr:colOff>208800</xdr:colOff>
      <xdr:row>31</xdr:row>
      <xdr:rowOff>104760</xdr:rowOff>
    </xdr:to>
    <xdr:pic>
      <xdr:nvPicPr>
        <xdr:cNvPr id="391" name="Рисунок 244" descr=""/>
        <xdr:cNvPicPr/>
      </xdr:nvPicPr>
      <xdr:blipFill>
        <a:blip r:embed="rId35"/>
        <a:stretch/>
      </xdr:blipFill>
      <xdr:spPr>
        <a:xfrm>
          <a:off x="3533760" y="71632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32</xdr:row>
      <xdr:rowOff>720</xdr:rowOff>
    </xdr:from>
    <xdr:to>
      <xdr:col>5</xdr:col>
      <xdr:colOff>208800</xdr:colOff>
      <xdr:row>32</xdr:row>
      <xdr:rowOff>123840</xdr:rowOff>
    </xdr:to>
    <xdr:pic>
      <xdr:nvPicPr>
        <xdr:cNvPr id="392" name="Рисунок 245" descr=""/>
        <xdr:cNvPicPr/>
      </xdr:nvPicPr>
      <xdr:blipFill>
        <a:blip r:embed="rId36"/>
        <a:stretch/>
      </xdr:blipFill>
      <xdr:spPr>
        <a:xfrm>
          <a:off x="3533760" y="73537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33</xdr:row>
      <xdr:rowOff>720</xdr:rowOff>
    </xdr:from>
    <xdr:to>
      <xdr:col>5</xdr:col>
      <xdr:colOff>208800</xdr:colOff>
      <xdr:row>33</xdr:row>
      <xdr:rowOff>104760</xdr:rowOff>
    </xdr:to>
    <xdr:pic>
      <xdr:nvPicPr>
        <xdr:cNvPr id="393" name="Рисунок 246" descr=""/>
        <xdr:cNvPicPr/>
      </xdr:nvPicPr>
      <xdr:blipFill>
        <a:blip r:embed="rId37"/>
        <a:stretch/>
      </xdr:blipFill>
      <xdr:spPr>
        <a:xfrm>
          <a:off x="3533760" y="75823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208800</xdr:colOff>
      <xdr:row>34</xdr:row>
      <xdr:rowOff>123120</xdr:rowOff>
    </xdr:to>
    <xdr:pic>
      <xdr:nvPicPr>
        <xdr:cNvPr id="394" name="Рисунок 247" descr=""/>
        <xdr:cNvPicPr/>
      </xdr:nvPicPr>
      <xdr:blipFill>
        <a:blip r:embed="rId38"/>
        <a:stretch/>
      </xdr:blipFill>
      <xdr:spPr>
        <a:xfrm>
          <a:off x="3533760" y="78771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208800</xdr:colOff>
      <xdr:row>35</xdr:row>
      <xdr:rowOff>142200</xdr:rowOff>
    </xdr:to>
    <xdr:pic>
      <xdr:nvPicPr>
        <xdr:cNvPr id="395" name="Рисунок 248" descr=""/>
        <xdr:cNvPicPr/>
      </xdr:nvPicPr>
      <xdr:blipFill>
        <a:blip r:embed="rId39"/>
        <a:stretch/>
      </xdr:blipFill>
      <xdr:spPr>
        <a:xfrm>
          <a:off x="3533760" y="81342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36</xdr:row>
      <xdr:rowOff>720</xdr:rowOff>
    </xdr:from>
    <xdr:to>
      <xdr:col>5</xdr:col>
      <xdr:colOff>208800</xdr:colOff>
      <xdr:row>36</xdr:row>
      <xdr:rowOff>123840</xdr:rowOff>
    </xdr:to>
    <xdr:pic>
      <xdr:nvPicPr>
        <xdr:cNvPr id="396" name="Рисунок 249" descr=""/>
        <xdr:cNvPicPr/>
      </xdr:nvPicPr>
      <xdr:blipFill>
        <a:blip r:embed="rId40"/>
        <a:stretch/>
      </xdr:blipFill>
      <xdr:spPr>
        <a:xfrm>
          <a:off x="3533760" y="83728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37</xdr:row>
      <xdr:rowOff>720</xdr:rowOff>
    </xdr:from>
    <xdr:to>
      <xdr:col>5</xdr:col>
      <xdr:colOff>208800</xdr:colOff>
      <xdr:row>37</xdr:row>
      <xdr:rowOff>142920</xdr:rowOff>
    </xdr:to>
    <xdr:pic>
      <xdr:nvPicPr>
        <xdr:cNvPr id="397" name="Рисунок 250" descr=""/>
        <xdr:cNvPicPr/>
      </xdr:nvPicPr>
      <xdr:blipFill>
        <a:blip r:embed="rId41"/>
        <a:stretch/>
      </xdr:blipFill>
      <xdr:spPr>
        <a:xfrm>
          <a:off x="3533760" y="86014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208800</xdr:colOff>
      <xdr:row>38</xdr:row>
      <xdr:rowOff>104040</xdr:rowOff>
    </xdr:to>
    <xdr:pic>
      <xdr:nvPicPr>
        <xdr:cNvPr id="398" name="Рисунок 251" descr=""/>
        <xdr:cNvPicPr/>
      </xdr:nvPicPr>
      <xdr:blipFill>
        <a:blip r:embed="rId42"/>
        <a:stretch/>
      </xdr:blipFill>
      <xdr:spPr>
        <a:xfrm>
          <a:off x="3533760" y="87915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39</xdr:row>
      <xdr:rowOff>720</xdr:rowOff>
    </xdr:from>
    <xdr:to>
      <xdr:col>5</xdr:col>
      <xdr:colOff>208800</xdr:colOff>
      <xdr:row>39</xdr:row>
      <xdr:rowOff>152280</xdr:rowOff>
    </xdr:to>
    <xdr:pic>
      <xdr:nvPicPr>
        <xdr:cNvPr id="399" name="Рисунок 252" descr=""/>
        <xdr:cNvPicPr/>
      </xdr:nvPicPr>
      <xdr:blipFill>
        <a:blip r:embed="rId43"/>
        <a:stretch/>
      </xdr:blipFill>
      <xdr:spPr>
        <a:xfrm>
          <a:off x="3533760" y="903024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40</xdr:row>
      <xdr:rowOff>720</xdr:rowOff>
    </xdr:from>
    <xdr:to>
      <xdr:col>5</xdr:col>
      <xdr:colOff>208800</xdr:colOff>
      <xdr:row>40</xdr:row>
      <xdr:rowOff>104760</xdr:rowOff>
    </xdr:to>
    <xdr:pic>
      <xdr:nvPicPr>
        <xdr:cNvPr id="400" name="Рисунок 253" descr=""/>
        <xdr:cNvPicPr/>
      </xdr:nvPicPr>
      <xdr:blipFill>
        <a:blip r:embed="rId44"/>
        <a:stretch/>
      </xdr:blipFill>
      <xdr:spPr>
        <a:xfrm>
          <a:off x="3533760" y="92397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41</xdr:row>
      <xdr:rowOff>720</xdr:rowOff>
    </xdr:from>
    <xdr:to>
      <xdr:col>5</xdr:col>
      <xdr:colOff>208800</xdr:colOff>
      <xdr:row>41</xdr:row>
      <xdr:rowOff>142920</xdr:rowOff>
    </xdr:to>
    <xdr:pic>
      <xdr:nvPicPr>
        <xdr:cNvPr id="401" name="Рисунок 254" descr=""/>
        <xdr:cNvPicPr/>
      </xdr:nvPicPr>
      <xdr:blipFill>
        <a:blip r:embed="rId45"/>
        <a:stretch/>
      </xdr:blipFill>
      <xdr:spPr>
        <a:xfrm>
          <a:off x="3533760" y="93920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208800</xdr:colOff>
      <xdr:row>42</xdr:row>
      <xdr:rowOff>132480</xdr:rowOff>
    </xdr:to>
    <xdr:pic>
      <xdr:nvPicPr>
        <xdr:cNvPr id="402" name="Рисунок 255" descr=""/>
        <xdr:cNvPicPr/>
      </xdr:nvPicPr>
      <xdr:blipFill>
        <a:blip r:embed="rId46"/>
        <a:stretch/>
      </xdr:blipFill>
      <xdr:spPr>
        <a:xfrm>
          <a:off x="3533760" y="958212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208800</xdr:colOff>
      <xdr:row>43</xdr:row>
      <xdr:rowOff>104040</xdr:rowOff>
    </xdr:to>
    <xdr:pic>
      <xdr:nvPicPr>
        <xdr:cNvPr id="403" name="Рисунок 256" descr=""/>
        <xdr:cNvPicPr/>
      </xdr:nvPicPr>
      <xdr:blipFill>
        <a:blip r:embed="rId47"/>
        <a:stretch/>
      </xdr:blipFill>
      <xdr:spPr>
        <a:xfrm>
          <a:off x="3533760" y="97725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44</xdr:row>
      <xdr:rowOff>720</xdr:rowOff>
    </xdr:from>
    <xdr:to>
      <xdr:col>5</xdr:col>
      <xdr:colOff>208800</xdr:colOff>
      <xdr:row>44</xdr:row>
      <xdr:rowOff>104760</xdr:rowOff>
    </xdr:to>
    <xdr:pic>
      <xdr:nvPicPr>
        <xdr:cNvPr id="404" name="Рисунок 257" descr=""/>
        <xdr:cNvPicPr/>
      </xdr:nvPicPr>
      <xdr:blipFill>
        <a:blip r:embed="rId48"/>
        <a:stretch/>
      </xdr:blipFill>
      <xdr:spPr>
        <a:xfrm>
          <a:off x="3533760" y="9992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45</xdr:row>
      <xdr:rowOff>720</xdr:rowOff>
    </xdr:from>
    <xdr:to>
      <xdr:col>5</xdr:col>
      <xdr:colOff>208800</xdr:colOff>
      <xdr:row>45</xdr:row>
      <xdr:rowOff>142920</xdr:rowOff>
    </xdr:to>
    <xdr:pic>
      <xdr:nvPicPr>
        <xdr:cNvPr id="405" name="Рисунок 258" descr=""/>
        <xdr:cNvPicPr/>
      </xdr:nvPicPr>
      <xdr:blipFill>
        <a:blip r:embed="rId49"/>
        <a:stretch/>
      </xdr:blipFill>
      <xdr:spPr>
        <a:xfrm>
          <a:off x="3533760" y="10182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208800</xdr:colOff>
      <xdr:row>46</xdr:row>
      <xdr:rowOff>104040</xdr:rowOff>
    </xdr:to>
    <xdr:pic>
      <xdr:nvPicPr>
        <xdr:cNvPr id="406" name="Рисунок 259" descr=""/>
        <xdr:cNvPicPr/>
      </xdr:nvPicPr>
      <xdr:blipFill>
        <a:blip r:embed="rId50"/>
        <a:stretch/>
      </xdr:blipFill>
      <xdr:spPr>
        <a:xfrm>
          <a:off x="3533760" y="103726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47</xdr:row>
      <xdr:rowOff>720</xdr:rowOff>
    </xdr:from>
    <xdr:to>
      <xdr:col>5</xdr:col>
      <xdr:colOff>208800</xdr:colOff>
      <xdr:row>47</xdr:row>
      <xdr:rowOff>142920</xdr:rowOff>
    </xdr:to>
    <xdr:pic>
      <xdr:nvPicPr>
        <xdr:cNvPr id="407" name="Рисунок 260" descr=""/>
        <xdr:cNvPicPr/>
      </xdr:nvPicPr>
      <xdr:blipFill>
        <a:blip r:embed="rId51"/>
        <a:stretch/>
      </xdr:blipFill>
      <xdr:spPr>
        <a:xfrm>
          <a:off x="3533760" y="105922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48</xdr:row>
      <xdr:rowOff>720</xdr:rowOff>
    </xdr:from>
    <xdr:to>
      <xdr:col>5</xdr:col>
      <xdr:colOff>208800</xdr:colOff>
      <xdr:row>48</xdr:row>
      <xdr:rowOff>104760</xdr:rowOff>
    </xdr:to>
    <xdr:pic>
      <xdr:nvPicPr>
        <xdr:cNvPr id="408" name="Рисунок 261" descr=""/>
        <xdr:cNvPicPr/>
      </xdr:nvPicPr>
      <xdr:blipFill>
        <a:blip r:embed="rId52"/>
        <a:stretch/>
      </xdr:blipFill>
      <xdr:spPr>
        <a:xfrm>
          <a:off x="3533760" y="107827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208800</xdr:colOff>
      <xdr:row>49</xdr:row>
      <xdr:rowOff>142200</xdr:rowOff>
    </xdr:to>
    <xdr:pic>
      <xdr:nvPicPr>
        <xdr:cNvPr id="409" name="Рисунок 262" descr=""/>
        <xdr:cNvPicPr/>
      </xdr:nvPicPr>
      <xdr:blipFill>
        <a:blip r:embed="rId53"/>
        <a:stretch/>
      </xdr:blipFill>
      <xdr:spPr>
        <a:xfrm>
          <a:off x="3533760" y="10972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208800</xdr:colOff>
      <xdr:row>50</xdr:row>
      <xdr:rowOff>104040</xdr:rowOff>
    </xdr:to>
    <xdr:pic>
      <xdr:nvPicPr>
        <xdr:cNvPr id="410" name="Рисунок 263" descr=""/>
        <xdr:cNvPicPr/>
      </xdr:nvPicPr>
      <xdr:blipFill>
        <a:blip r:embed="rId54"/>
        <a:stretch/>
      </xdr:blipFill>
      <xdr:spPr>
        <a:xfrm>
          <a:off x="3533760" y="112107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208800</xdr:colOff>
      <xdr:row>51</xdr:row>
      <xdr:rowOff>104040</xdr:rowOff>
    </xdr:to>
    <xdr:pic>
      <xdr:nvPicPr>
        <xdr:cNvPr id="411" name="Рисунок 264" descr=""/>
        <xdr:cNvPicPr/>
      </xdr:nvPicPr>
      <xdr:blipFill>
        <a:blip r:embed="rId55"/>
        <a:stretch/>
      </xdr:blipFill>
      <xdr:spPr>
        <a:xfrm>
          <a:off x="3533760" y="11430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52</xdr:row>
      <xdr:rowOff>720</xdr:rowOff>
    </xdr:from>
    <xdr:to>
      <xdr:col>5</xdr:col>
      <xdr:colOff>208800</xdr:colOff>
      <xdr:row>52</xdr:row>
      <xdr:rowOff>104760</xdr:rowOff>
    </xdr:to>
    <xdr:pic>
      <xdr:nvPicPr>
        <xdr:cNvPr id="412" name="Рисунок 265" descr=""/>
        <xdr:cNvPicPr/>
      </xdr:nvPicPr>
      <xdr:blipFill>
        <a:blip r:embed="rId56"/>
        <a:stretch/>
      </xdr:blipFill>
      <xdr:spPr>
        <a:xfrm>
          <a:off x="3533760" y="116114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53</xdr:row>
      <xdr:rowOff>720</xdr:rowOff>
    </xdr:from>
    <xdr:to>
      <xdr:col>5</xdr:col>
      <xdr:colOff>208800</xdr:colOff>
      <xdr:row>53</xdr:row>
      <xdr:rowOff>142920</xdr:rowOff>
    </xdr:to>
    <xdr:pic>
      <xdr:nvPicPr>
        <xdr:cNvPr id="413" name="Рисунок 266" descr=""/>
        <xdr:cNvPicPr/>
      </xdr:nvPicPr>
      <xdr:blipFill>
        <a:blip r:embed="rId57"/>
        <a:stretch/>
      </xdr:blipFill>
      <xdr:spPr>
        <a:xfrm>
          <a:off x="3533760" y="118018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208800</xdr:colOff>
      <xdr:row>54</xdr:row>
      <xdr:rowOff>142200</xdr:rowOff>
    </xdr:to>
    <xdr:pic>
      <xdr:nvPicPr>
        <xdr:cNvPr id="414" name="Рисунок 267" descr=""/>
        <xdr:cNvPicPr/>
      </xdr:nvPicPr>
      <xdr:blipFill>
        <a:blip r:embed="rId58"/>
        <a:stretch/>
      </xdr:blipFill>
      <xdr:spPr>
        <a:xfrm>
          <a:off x="3533760" y="11991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55</xdr:row>
      <xdr:rowOff>720</xdr:rowOff>
    </xdr:from>
    <xdr:to>
      <xdr:col>5</xdr:col>
      <xdr:colOff>208800</xdr:colOff>
      <xdr:row>55</xdr:row>
      <xdr:rowOff>152280</xdr:rowOff>
    </xdr:to>
    <xdr:pic>
      <xdr:nvPicPr>
        <xdr:cNvPr id="415" name="Рисунок 268" descr=""/>
        <xdr:cNvPicPr/>
      </xdr:nvPicPr>
      <xdr:blipFill>
        <a:blip r:embed="rId59"/>
        <a:stretch/>
      </xdr:blipFill>
      <xdr:spPr>
        <a:xfrm>
          <a:off x="3533760" y="1224000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56</xdr:row>
      <xdr:rowOff>720</xdr:rowOff>
    </xdr:from>
    <xdr:to>
      <xdr:col>5</xdr:col>
      <xdr:colOff>208800</xdr:colOff>
      <xdr:row>56</xdr:row>
      <xdr:rowOff>162000</xdr:rowOff>
    </xdr:to>
    <xdr:pic>
      <xdr:nvPicPr>
        <xdr:cNvPr id="416" name="Рисунок 269" descr=""/>
        <xdr:cNvPicPr/>
      </xdr:nvPicPr>
      <xdr:blipFill>
        <a:blip r:embed="rId60"/>
        <a:stretch/>
      </xdr:blipFill>
      <xdr:spPr>
        <a:xfrm>
          <a:off x="3533760" y="1245924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57</xdr:row>
      <xdr:rowOff>720</xdr:rowOff>
    </xdr:from>
    <xdr:to>
      <xdr:col>5</xdr:col>
      <xdr:colOff>208800</xdr:colOff>
      <xdr:row>57</xdr:row>
      <xdr:rowOff>123840</xdr:rowOff>
    </xdr:to>
    <xdr:pic>
      <xdr:nvPicPr>
        <xdr:cNvPr id="417" name="Рисунок 270" descr=""/>
        <xdr:cNvPicPr/>
      </xdr:nvPicPr>
      <xdr:blipFill>
        <a:blip r:embed="rId61"/>
        <a:stretch/>
      </xdr:blipFill>
      <xdr:spPr>
        <a:xfrm>
          <a:off x="3533760" y="126496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208800</xdr:colOff>
      <xdr:row>58</xdr:row>
      <xdr:rowOff>142200</xdr:rowOff>
    </xdr:to>
    <xdr:pic>
      <xdr:nvPicPr>
        <xdr:cNvPr id="418" name="Рисунок 271" descr=""/>
        <xdr:cNvPicPr/>
      </xdr:nvPicPr>
      <xdr:blipFill>
        <a:blip r:embed="rId62"/>
        <a:stretch/>
      </xdr:blipFill>
      <xdr:spPr>
        <a:xfrm>
          <a:off x="3533760" y="12849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208800</xdr:colOff>
      <xdr:row>59</xdr:row>
      <xdr:rowOff>104040</xdr:rowOff>
    </xdr:to>
    <xdr:pic>
      <xdr:nvPicPr>
        <xdr:cNvPr id="419" name="Рисунок 272" descr=""/>
        <xdr:cNvPicPr/>
      </xdr:nvPicPr>
      <xdr:blipFill>
        <a:blip r:embed="rId63"/>
        <a:stretch/>
      </xdr:blipFill>
      <xdr:spPr>
        <a:xfrm>
          <a:off x="3533760" y="130302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208800</xdr:colOff>
      <xdr:row>60</xdr:row>
      <xdr:rowOff>142200</xdr:rowOff>
    </xdr:to>
    <xdr:pic>
      <xdr:nvPicPr>
        <xdr:cNvPr id="420" name="Рисунок 273" descr=""/>
        <xdr:cNvPicPr/>
      </xdr:nvPicPr>
      <xdr:blipFill>
        <a:blip r:embed="rId64"/>
        <a:stretch/>
      </xdr:blipFill>
      <xdr:spPr>
        <a:xfrm>
          <a:off x="3533760" y="13201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61</xdr:row>
      <xdr:rowOff>720</xdr:rowOff>
    </xdr:from>
    <xdr:to>
      <xdr:col>5</xdr:col>
      <xdr:colOff>208800</xdr:colOff>
      <xdr:row>61</xdr:row>
      <xdr:rowOff>142920</xdr:rowOff>
    </xdr:to>
    <xdr:pic>
      <xdr:nvPicPr>
        <xdr:cNvPr id="421" name="Рисунок 274" descr=""/>
        <xdr:cNvPicPr/>
      </xdr:nvPicPr>
      <xdr:blipFill>
        <a:blip r:embed="rId65"/>
        <a:stretch/>
      </xdr:blipFill>
      <xdr:spPr>
        <a:xfrm>
          <a:off x="3533760" y="13373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62</xdr:row>
      <xdr:rowOff>720</xdr:rowOff>
    </xdr:from>
    <xdr:to>
      <xdr:col>5</xdr:col>
      <xdr:colOff>208800</xdr:colOff>
      <xdr:row>62</xdr:row>
      <xdr:rowOff>104760</xdr:rowOff>
    </xdr:to>
    <xdr:pic>
      <xdr:nvPicPr>
        <xdr:cNvPr id="422" name="Рисунок 275" descr=""/>
        <xdr:cNvPicPr/>
      </xdr:nvPicPr>
      <xdr:blipFill>
        <a:blip r:embed="rId66"/>
        <a:stretch/>
      </xdr:blipFill>
      <xdr:spPr>
        <a:xfrm>
          <a:off x="3533760" y="13564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63</xdr:row>
      <xdr:rowOff>720</xdr:rowOff>
    </xdr:from>
    <xdr:to>
      <xdr:col>5</xdr:col>
      <xdr:colOff>208800</xdr:colOff>
      <xdr:row>63</xdr:row>
      <xdr:rowOff>142920</xdr:rowOff>
    </xdr:to>
    <xdr:pic>
      <xdr:nvPicPr>
        <xdr:cNvPr id="423" name="Рисунок 276" descr=""/>
        <xdr:cNvPicPr/>
      </xdr:nvPicPr>
      <xdr:blipFill>
        <a:blip r:embed="rId67"/>
        <a:stretch/>
      </xdr:blipFill>
      <xdr:spPr>
        <a:xfrm>
          <a:off x="3533760" y="13792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64</xdr:row>
      <xdr:rowOff>720</xdr:rowOff>
    </xdr:from>
    <xdr:to>
      <xdr:col>5</xdr:col>
      <xdr:colOff>208800</xdr:colOff>
      <xdr:row>64</xdr:row>
      <xdr:rowOff>142920</xdr:rowOff>
    </xdr:to>
    <xdr:pic>
      <xdr:nvPicPr>
        <xdr:cNvPr id="424" name="Рисунок 277" descr=""/>
        <xdr:cNvPicPr/>
      </xdr:nvPicPr>
      <xdr:blipFill>
        <a:blip r:embed="rId68"/>
        <a:stretch/>
      </xdr:blipFill>
      <xdr:spPr>
        <a:xfrm>
          <a:off x="3533760" y="13983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208800</xdr:colOff>
      <xdr:row>65</xdr:row>
      <xdr:rowOff>142200</xdr:rowOff>
    </xdr:to>
    <xdr:pic>
      <xdr:nvPicPr>
        <xdr:cNvPr id="425" name="Рисунок 278" descr=""/>
        <xdr:cNvPicPr/>
      </xdr:nvPicPr>
      <xdr:blipFill>
        <a:blip r:embed="rId69"/>
        <a:stretch/>
      </xdr:blipFill>
      <xdr:spPr>
        <a:xfrm>
          <a:off x="3533760" y="141732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208800</xdr:colOff>
      <xdr:row>66</xdr:row>
      <xdr:rowOff>142200</xdr:rowOff>
    </xdr:to>
    <xdr:pic>
      <xdr:nvPicPr>
        <xdr:cNvPr id="426" name="Рисунок 279" descr=""/>
        <xdr:cNvPicPr/>
      </xdr:nvPicPr>
      <xdr:blipFill>
        <a:blip r:embed="rId70"/>
        <a:stretch/>
      </xdr:blipFill>
      <xdr:spPr>
        <a:xfrm>
          <a:off x="3533760" y="14363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208800</xdr:colOff>
      <xdr:row>67</xdr:row>
      <xdr:rowOff>142200</xdr:rowOff>
    </xdr:to>
    <xdr:pic>
      <xdr:nvPicPr>
        <xdr:cNvPr id="427" name="Рисунок 280" descr=""/>
        <xdr:cNvPicPr/>
      </xdr:nvPicPr>
      <xdr:blipFill>
        <a:blip r:embed="rId71"/>
        <a:stretch/>
      </xdr:blipFill>
      <xdr:spPr>
        <a:xfrm>
          <a:off x="3533760" y="145540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68</xdr:row>
      <xdr:rowOff>720</xdr:rowOff>
    </xdr:from>
    <xdr:to>
      <xdr:col>5</xdr:col>
      <xdr:colOff>208800</xdr:colOff>
      <xdr:row>68</xdr:row>
      <xdr:rowOff>142920</xdr:rowOff>
    </xdr:to>
    <xdr:pic>
      <xdr:nvPicPr>
        <xdr:cNvPr id="428" name="Рисунок 281" descr=""/>
        <xdr:cNvPicPr/>
      </xdr:nvPicPr>
      <xdr:blipFill>
        <a:blip r:embed="rId72"/>
        <a:stretch/>
      </xdr:blipFill>
      <xdr:spPr>
        <a:xfrm>
          <a:off x="3533760" y="147452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69</xdr:row>
      <xdr:rowOff>720</xdr:rowOff>
    </xdr:from>
    <xdr:to>
      <xdr:col>5</xdr:col>
      <xdr:colOff>208800</xdr:colOff>
      <xdr:row>69</xdr:row>
      <xdr:rowOff>142920</xdr:rowOff>
    </xdr:to>
    <xdr:pic>
      <xdr:nvPicPr>
        <xdr:cNvPr id="429" name="Рисунок 282" descr=""/>
        <xdr:cNvPicPr/>
      </xdr:nvPicPr>
      <xdr:blipFill>
        <a:blip r:embed="rId73"/>
        <a:stretch/>
      </xdr:blipFill>
      <xdr:spPr>
        <a:xfrm>
          <a:off x="3533760" y="14935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70</xdr:row>
      <xdr:rowOff>720</xdr:rowOff>
    </xdr:from>
    <xdr:to>
      <xdr:col>5</xdr:col>
      <xdr:colOff>208800</xdr:colOff>
      <xdr:row>70</xdr:row>
      <xdr:rowOff>133200</xdr:rowOff>
    </xdr:to>
    <xdr:pic>
      <xdr:nvPicPr>
        <xdr:cNvPr id="430" name="Рисунок 283" descr=""/>
        <xdr:cNvPicPr/>
      </xdr:nvPicPr>
      <xdr:blipFill>
        <a:blip r:embed="rId74"/>
        <a:stretch/>
      </xdr:blipFill>
      <xdr:spPr>
        <a:xfrm>
          <a:off x="3533760" y="1512612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208800</xdr:colOff>
      <xdr:row>71</xdr:row>
      <xdr:rowOff>142200</xdr:rowOff>
    </xdr:to>
    <xdr:pic>
      <xdr:nvPicPr>
        <xdr:cNvPr id="431" name="Рисунок 284" descr=""/>
        <xdr:cNvPicPr/>
      </xdr:nvPicPr>
      <xdr:blipFill>
        <a:blip r:embed="rId75"/>
        <a:stretch/>
      </xdr:blipFill>
      <xdr:spPr>
        <a:xfrm>
          <a:off x="3533760" y="15325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208800</xdr:colOff>
      <xdr:row>72</xdr:row>
      <xdr:rowOff>142200</xdr:rowOff>
    </xdr:to>
    <xdr:pic>
      <xdr:nvPicPr>
        <xdr:cNvPr id="432" name="Рисунок 285" descr=""/>
        <xdr:cNvPicPr/>
      </xdr:nvPicPr>
      <xdr:blipFill>
        <a:blip r:embed="rId76"/>
        <a:stretch/>
      </xdr:blipFill>
      <xdr:spPr>
        <a:xfrm>
          <a:off x="3533760" y="155257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208800</xdr:colOff>
      <xdr:row>73</xdr:row>
      <xdr:rowOff>142200</xdr:rowOff>
    </xdr:to>
    <xdr:pic>
      <xdr:nvPicPr>
        <xdr:cNvPr id="433" name="Рисунок 286" descr=""/>
        <xdr:cNvPicPr/>
      </xdr:nvPicPr>
      <xdr:blipFill>
        <a:blip r:embed="rId77"/>
        <a:stretch/>
      </xdr:blipFill>
      <xdr:spPr>
        <a:xfrm>
          <a:off x="3533760" y="15716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208800</xdr:colOff>
      <xdr:row>74</xdr:row>
      <xdr:rowOff>142200</xdr:rowOff>
    </xdr:to>
    <xdr:pic>
      <xdr:nvPicPr>
        <xdr:cNvPr id="434" name="Рисунок 287" descr=""/>
        <xdr:cNvPicPr/>
      </xdr:nvPicPr>
      <xdr:blipFill>
        <a:blip r:embed="rId78"/>
        <a:stretch/>
      </xdr:blipFill>
      <xdr:spPr>
        <a:xfrm>
          <a:off x="3533760" y="15906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75</xdr:row>
      <xdr:rowOff>720</xdr:rowOff>
    </xdr:from>
    <xdr:to>
      <xdr:col>5</xdr:col>
      <xdr:colOff>208800</xdr:colOff>
      <xdr:row>75</xdr:row>
      <xdr:rowOff>142920</xdr:rowOff>
    </xdr:to>
    <xdr:pic>
      <xdr:nvPicPr>
        <xdr:cNvPr id="435" name="Рисунок 288" descr=""/>
        <xdr:cNvPicPr/>
      </xdr:nvPicPr>
      <xdr:blipFill>
        <a:blip r:embed="rId79"/>
        <a:stretch/>
      </xdr:blipFill>
      <xdr:spPr>
        <a:xfrm>
          <a:off x="3533760" y="161643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208800</xdr:colOff>
      <xdr:row>76</xdr:row>
      <xdr:rowOff>142200</xdr:rowOff>
    </xdr:to>
    <xdr:pic>
      <xdr:nvPicPr>
        <xdr:cNvPr id="436" name="Рисунок 289" descr=""/>
        <xdr:cNvPicPr/>
      </xdr:nvPicPr>
      <xdr:blipFill>
        <a:blip r:embed="rId80"/>
        <a:stretch/>
      </xdr:blipFill>
      <xdr:spPr>
        <a:xfrm>
          <a:off x="3533760" y="16401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208800</xdr:colOff>
      <xdr:row>77</xdr:row>
      <xdr:rowOff>132480</xdr:rowOff>
    </xdr:to>
    <xdr:pic>
      <xdr:nvPicPr>
        <xdr:cNvPr id="437" name="Рисунок 290" descr=""/>
        <xdr:cNvPicPr/>
      </xdr:nvPicPr>
      <xdr:blipFill>
        <a:blip r:embed="rId81"/>
        <a:stretch/>
      </xdr:blipFill>
      <xdr:spPr>
        <a:xfrm>
          <a:off x="3533760" y="1659240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78</xdr:row>
      <xdr:rowOff>720</xdr:rowOff>
    </xdr:from>
    <xdr:to>
      <xdr:col>5</xdr:col>
      <xdr:colOff>208800</xdr:colOff>
      <xdr:row>78</xdr:row>
      <xdr:rowOff>142920</xdr:rowOff>
    </xdr:to>
    <xdr:pic>
      <xdr:nvPicPr>
        <xdr:cNvPr id="438" name="Рисунок 291" descr=""/>
        <xdr:cNvPicPr/>
      </xdr:nvPicPr>
      <xdr:blipFill>
        <a:blip r:embed="rId82"/>
        <a:stretch/>
      </xdr:blipFill>
      <xdr:spPr>
        <a:xfrm>
          <a:off x="3533760" y="16783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79</xdr:row>
      <xdr:rowOff>720</xdr:rowOff>
    </xdr:from>
    <xdr:to>
      <xdr:col>5</xdr:col>
      <xdr:colOff>208800</xdr:colOff>
      <xdr:row>79</xdr:row>
      <xdr:rowOff>123840</xdr:rowOff>
    </xdr:to>
    <xdr:pic>
      <xdr:nvPicPr>
        <xdr:cNvPr id="439" name="Рисунок 292" descr=""/>
        <xdr:cNvPicPr/>
      </xdr:nvPicPr>
      <xdr:blipFill>
        <a:blip r:embed="rId83"/>
        <a:stretch/>
      </xdr:blipFill>
      <xdr:spPr>
        <a:xfrm>
          <a:off x="3533760" y="169930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80</xdr:row>
      <xdr:rowOff>720</xdr:rowOff>
    </xdr:from>
    <xdr:to>
      <xdr:col>5</xdr:col>
      <xdr:colOff>208800</xdr:colOff>
      <xdr:row>80</xdr:row>
      <xdr:rowOff>142920</xdr:rowOff>
    </xdr:to>
    <xdr:pic>
      <xdr:nvPicPr>
        <xdr:cNvPr id="440" name="Рисунок 293" descr=""/>
        <xdr:cNvPicPr/>
      </xdr:nvPicPr>
      <xdr:blipFill>
        <a:blip r:embed="rId84"/>
        <a:stretch/>
      </xdr:blipFill>
      <xdr:spPr>
        <a:xfrm>
          <a:off x="3533760" y="17183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81</xdr:row>
      <xdr:rowOff>720</xdr:rowOff>
    </xdr:from>
    <xdr:to>
      <xdr:col>5</xdr:col>
      <xdr:colOff>189720</xdr:colOff>
      <xdr:row>81</xdr:row>
      <xdr:rowOff>190440</xdr:rowOff>
    </xdr:to>
    <xdr:pic>
      <xdr:nvPicPr>
        <xdr:cNvPr id="441" name="Рисунок 294" descr=""/>
        <xdr:cNvPicPr/>
      </xdr:nvPicPr>
      <xdr:blipFill>
        <a:blip r:embed="rId85"/>
        <a:stretch/>
      </xdr:blipFill>
      <xdr:spPr>
        <a:xfrm>
          <a:off x="3533760" y="17393040"/>
          <a:ext cx="1897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82</xdr:row>
      <xdr:rowOff>9360</xdr:rowOff>
    </xdr:from>
    <xdr:to>
      <xdr:col>5</xdr:col>
      <xdr:colOff>208800</xdr:colOff>
      <xdr:row>82</xdr:row>
      <xdr:rowOff>113400</xdr:rowOff>
    </xdr:to>
    <xdr:pic>
      <xdr:nvPicPr>
        <xdr:cNvPr id="442" name="Рисунок 295" descr=""/>
        <xdr:cNvPicPr/>
      </xdr:nvPicPr>
      <xdr:blipFill>
        <a:blip r:embed="rId86"/>
        <a:stretch/>
      </xdr:blipFill>
      <xdr:spPr>
        <a:xfrm>
          <a:off x="3533760" y="17640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83</xdr:row>
      <xdr:rowOff>720</xdr:rowOff>
    </xdr:from>
    <xdr:to>
      <xdr:col>5</xdr:col>
      <xdr:colOff>208800</xdr:colOff>
      <xdr:row>83</xdr:row>
      <xdr:rowOff>104760</xdr:rowOff>
    </xdr:to>
    <xdr:pic>
      <xdr:nvPicPr>
        <xdr:cNvPr id="443" name="Рисунок 296" descr=""/>
        <xdr:cNvPicPr/>
      </xdr:nvPicPr>
      <xdr:blipFill>
        <a:blip r:embed="rId87"/>
        <a:stretch/>
      </xdr:blipFill>
      <xdr:spPr>
        <a:xfrm>
          <a:off x="3533760" y="178218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84</xdr:row>
      <xdr:rowOff>720</xdr:rowOff>
    </xdr:from>
    <xdr:to>
      <xdr:col>5</xdr:col>
      <xdr:colOff>208800</xdr:colOff>
      <xdr:row>84</xdr:row>
      <xdr:rowOff>123840</xdr:rowOff>
    </xdr:to>
    <xdr:pic>
      <xdr:nvPicPr>
        <xdr:cNvPr id="444" name="Рисунок 297" descr=""/>
        <xdr:cNvPicPr/>
      </xdr:nvPicPr>
      <xdr:blipFill>
        <a:blip r:embed="rId88"/>
        <a:stretch/>
      </xdr:blipFill>
      <xdr:spPr>
        <a:xfrm>
          <a:off x="3533760" y="180122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208800</xdr:colOff>
      <xdr:row>85</xdr:row>
      <xdr:rowOff>104040</xdr:rowOff>
    </xdr:to>
    <xdr:pic>
      <xdr:nvPicPr>
        <xdr:cNvPr id="445" name="Рисунок 298" descr=""/>
        <xdr:cNvPicPr/>
      </xdr:nvPicPr>
      <xdr:blipFill>
        <a:blip r:embed="rId89"/>
        <a:stretch/>
      </xdr:blipFill>
      <xdr:spPr>
        <a:xfrm>
          <a:off x="3533760" y="182689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208800</xdr:colOff>
      <xdr:row>86</xdr:row>
      <xdr:rowOff>104040</xdr:rowOff>
    </xdr:to>
    <xdr:pic>
      <xdr:nvPicPr>
        <xdr:cNvPr id="446" name="Рисунок 299" descr=""/>
        <xdr:cNvPicPr/>
      </xdr:nvPicPr>
      <xdr:blipFill>
        <a:blip r:embed="rId90"/>
        <a:stretch/>
      </xdr:blipFill>
      <xdr:spPr>
        <a:xfrm>
          <a:off x="3533760" y="18497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208800</xdr:colOff>
      <xdr:row>87</xdr:row>
      <xdr:rowOff>142200</xdr:rowOff>
    </xdr:to>
    <xdr:pic>
      <xdr:nvPicPr>
        <xdr:cNvPr id="447" name="Рисунок 300" descr=""/>
        <xdr:cNvPicPr/>
      </xdr:nvPicPr>
      <xdr:blipFill>
        <a:blip r:embed="rId91"/>
        <a:stretch/>
      </xdr:blipFill>
      <xdr:spPr>
        <a:xfrm>
          <a:off x="3533760" y="18773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88</xdr:row>
      <xdr:rowOff>720</xdr:rowOff>
    </xdr:from>
    <xdr:to>
      <xdr:col>5</xdr:col>
      <xdr:colOff>208800</xdr:colOff>
      <xdr:row>88</xdr:row>
      <xdr:rowOff>142920</xdr:rowOff>
    </xdr:to>
    <xdr:pic>
      <xdr:nvPicPr>
        <xdr:cNvPr id="448" name="Рисунок 301" descr=""/>
        <xdr:cNvPicPr/>
      </xdr:nvPicPr>
      <xdr:blipFill>
        <a:blip r:embed="rId92"/>
        <a:stretch/>
      </xdr:blipFill>
      <xdr:spPr>
        <a:xfrm>
          <a:off x="3533760" y="18964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89</xdr:row>
      <xdr:rowOff>720</xdr:rowOff>
    </xdr:from>
    <xdr:to>
      <xdr:col>5</xdr:col>
      <xdr:colOff>208800</xdr:colOff>
      <xdr:row>89</xdr:row>
      <xdr:rowOff>104760</xdr:rowOff>
    </xdr:to>
    <xdr:pic>
      <xdr:nvPicPr>
        <xdr:cNvPr id="449" name="Рисунок 302" descr=""/>
        <xdr:cNvPicPr/>
      </xdr:nvPicPr>
      <xdr:blipFill>
        <a:blip r:embed="rId93"/>
        <a:stretch/>
      </xdr:blipFill>
      <xdr:spPr>
        <a:xfrm>
          <a:off x="3533760" y="191552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90</xdr:row>
      <xdr:rowOff>720</xdr:rowOff>
    </xdr:from>
    <xdr:to>
      <xdr:col>5</xdr:col>
      <xdr:colOff>208800</xdr:colOff>
      <xdr:row>90</xdr:row>
      <xdr:rowOff>142920</xdr:rowOff>
    </xdr:to>
    <xdr:pic>
      <xdr:nvPicPr>
        <xdr:cNvPr id="450" name="Рисунок 303" descr=""/>
        <xdr:cNvPicPr/>
      </xdr:nvPicPr>
      <xdr:blipFill>
        <a:blip r:embed="rId94"/>
        <a:stretch/>
      </xdr:blipFill>
      <xdr:spPr>
        <a:xfrm>
          <a:off x="3533760" y="193647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91</xdr:row>
      <xdr:rowOff>720</xdr:rowOff>
    </xdr:from>
    <xdr:to>
      <xdr:col>5</xdr:col>
      <xdr:colOff>208800</xdr:colOff>
      <xdr:row>91</xdr:row>
      <xdr:rowOff>104760</xdr:rowOff>
    </xdr:to>
    <xdr:pic>
      <xdr:nvPicPr>
        <xdr:cNvPr id="451" name="Рисунок 304" descr=""/>
        <xdr:cNvPicPr/>
      </xdr:nvPicPr>
      <xdr:blipFill>
        <a:blip r:embed="rId95"/>
        <a:stretch/>
      </xdr:blipFill>
      <xdr:spPr>
        <a:xfrm>
          <a:off x="3533760" y="195742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208800</xdr:colOff>
      <xdr:row>92</xdr:row>
      <xdr:rowOff>142200</xdr:rowOff>
    </xdr:to>
    <xdr:pic>
      <xdr:nvPicPr>
        <xdr:cNvPr id="452" name="Рисунок 305" descr=""/>
        <xdr:cNvPicPr/>
      </xdr:nvPicPr>
      <xdr:blipFill>
        <a:blip r:embed="rId96"/>
        <a:stretch/>
      </xdr:blipFill>
      <xdr:spPr>
        <a:xfrm>
          <a:off x="3533760" y="198118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93</xdr:row>
      <xdr:rowOff>720</xdr:rowOff>
    </xdr:from>
    <xdr:to>
      <xdr:col>5</xdr:col>
      <xdr:colOff>208800</xdr:colOff>
      <xdr:row>93</xdr:row>
      <xdr:rowOff>104760</xdr:rowOff>
    </xdr:to>
    <xdr:pic>
      <xdr:nvPicPr>
        <xdr:cNvPr id="453" name="Рисунок 306" descr=""/>
        <xdr:cNvPicPr/>
      </xdr:nvPicPr>
      <xdr:blipFill>
        <a:blip r:embed="rId97"/>
        <a:stretch/>
      </xdr:blipFill>
      <xdr:spPr>
        <a:xfrm>
          <a:off x="3533760" y="20069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94</xdr:row>
      <xdr:rowOff>720</xdr:rowOff>
    </xdr:from>
    <xdr:to>
      <xdr:col>5</xdr:col>
      <xdr:colOff>208800</xdr:colOff>
      <xdr:row>94</xdr:row>
      <xdr:rowOff>104760</xdr:rowOff>
    </xdr:to>
    <xdr:pic>
      <xdr:nvPicPr>
        <xdr:cNvPr id="454" name="Рисунок 307" descr=""/>
        <xdr:cNvPicPr/>
      </xdr:nvPicPr>
      <xdr:blipFill>
        <a:blip r:embed="rId98"/>
        <a:stretch/>
      </xdr:blipFill>
      <xdr:spPr>
        <a:xfrm>
          <a:off x="3533760" y="20260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208800</xdr:colOff>
      <xdr:row>95</xdr:row>
      <xdr:rowOff>142200</xdr:rowOff>
    </xdr:to>
    <xdr:pic>
      <xdr:nvPicPr>
        <xdr:cNvPr id="455" name="Рисунок 308" descr=""/>
        <xdr:cNvPicPr/>
      </xdr:nvPicPr>
      <xdr:blipFill>
        <a:blip r:embed="rId99"/>
        <a:stretch/>
      </xdr:blipFill>
      <xdr:spPr>
        <a:xfrm>
          <a:off x="3533760" y="20478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96</xdr:row>
      <xdr:rowOff>720</xdr:rowOff>
    </xdr:from>
    <xdr:to>
      <xdr:col>5</xdr:col>
      <xdr:colOff>208800</xdr:colOff>
      <xdr:row>96</xdr:row>
      <xdr:rowOff>142920</xdr:rowOff>
    </xdr:to>
    <xdr:pic>
      <xdr:nvPicPr>
        <xdr:cNvPr id="456" name="Рисунок 309" descr=""/>
        <xdr:cNvPicPr/>
      </xdr:nvPicPr>
      <xdr:blipFill>
        <a:blip r:embed="rId100"/>
        <a:stretch/>
      </xdr:blipFill>
      <xdr:spPr>
        <a:xfrm>
          <a:off x="3533760" y="206982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97</xdr:row>
      <xdr:rowOff>720</xdr:rowOff>
    </xdr:from>
    <xdr:to>
      <xdr:col>5</xdr:col>
      <xdr:colOff>208800</xdr:colOff>
      <xdr:row>97</xdr:row>
      <xdr:rowOff>104760</xdr:rowOff>
    </xdr:to>
    <xdr:pic>
      <xdr:nvPicPr>
        <xdr:cNvPr id="457" name="Рисунок 310" descr=""/>
        <xdr:cNvPicPr/>
      </xdr:nvPicPr>
      <xdr:blipFill>
        <a:blip r:embed="rId101"/>
        <a:stretch/>
      </xdr:blipFill>
      <xdr:spPr>
        <a:xfrm>
          <a:off x="3533760" y="208983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98</xdr:row>
      <xdr:rowOff>720</xdr:rowOff>
    </xdr:from>
    <xdr:to>
      <xdr:col>5</xdr:col>
      <xdr:colOff>208800</xdr:colOff>
      <xdr:row>98</xdr:row>
      <xdr:rowOff>142920</xdr:rowOff>
    </xdr:to>
    <xdr:pic>
      <xdr:nvPicPr>
        <xdr:cNvPr id="458" name="Рисунок 311" descr=""/>
        <xdr:cNvPicPr/>
      </xdr:nvPicPr>
      <xdr:blipFill>
        <a:blip r:embed="rId102"/>
        <a:stretch/>
      </xdr:blipFill>
      <xdr:spPr>
        <a:xfrm>
          <a:off x="3533760" y="210888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208800</xdr:colOff>
      <xdr:row>99</xdr:row>
      <xdr:rowOff>104040</xdr:rowOff>
    </xdr:to>
    <xdr:pic>
      <xdr:nvPicPr>
        <xdr:cNvPr id="459" name="Рисунок 312" descr=""/>
        <xdr:cNvPicPr/>
      </xdr:nvPicPr>
      <xdr:blipFill>
        <a:blip r:embed="rId103"/>
        <a:stretch/>
      </xdr:blipFill>
      <xdr:spPr>
        <a:xfrm>
          <a:off x="3533760" y="21269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100</xdr:row>
      <xdr:rowOff>720</xdr:rowOff>
    </xdr:from>
    <xdr:to>
      <xdr:col>5</xdr:col>
      <xdr:colOff>208800</xdr:colOff>
      <xdr:row>100</xdr:row>
      <xdr:rowOff>142920</xdr:rowOff>
    </xdr:to>
    <xdr:pic>
      <xdr:nvPicPr>
        <xdr:cNvPr id="460" name="Рисунок 313" descr=""/>
        <xdr:cNvPicPr/>
      </xdr:nvPicPr>
      <xdr:blipFill>
        <a:blip r:embed="rId104"/>
        <a:stretch/>
      </xdr:blipFill>
      <xdr:spPr>
        <a:xfrm>
          <a:off x="3533760" y="21479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101</xdr:row>
      <xdr:rowOff>720</xdr:rowOff>
    </xdr:from>
    <xdr:to>
      <xdr:col>5</xdr:col>
      <xdr:colOff>208800</xdr:colOff>
      <xdr:row>101</xdr:row>
      <xdr:rowOff>162000</xdr:rowOff>
    </xdr:to>
    <xdr:pic>
      <xdr:nvPicPr>
        <xdr:cNvPr id="461" name="Рисунок 314" descr=""/>
        <xdr:cNvPicPr/>
      </xdr:nvPicPr>
      <xdr:blipFill>
        <a:blip r:embed="rId105"/>
        <a:stretch/>
      </xdr:blipFill>
      <xdr:spPr>
        <a:xfrm>
          <a:off x="3533760" y="2173644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208800</xdr:colOff>
      <xdr:row>102</xdr:row>
      <xdr:rowOff>142200</xdr:rowOff>
    </xdr:to>
    <xdr:pic>
      <xdr:nvPicPr>
        <xdr:cNvPr id="462" name="Рисунок 315" descr=""/>
        <xdr:cNvPicPr/>
      </xdr:nvPicPr>
      <xdr:blipFill>
        <a:blip r:embed="rId106"/>
        <a:stretch/>
      </xdr:blipFill>
      <xdr:spPr>
        <a:xfrm>
          <a:off x="3533760" y="21926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208800</xdr:colOff>
      <xdr:row>103</xdr:row>
      <xdr:rowOff>123120</xdr:rowOff>
    </xdr:to>
    <xdr:pic>
      <xdr:nvPicPr>
        <xdr:cNvPr id="463" name="Рисунок 316" descr=""/>
        <xdr:cNvPicPr/>
      </xdr:nvPicPr>
      <xdr:blipFill>
        <a:blip r:embed="rId107"/>
        <a:stretch/>
      </xdr:blipFill>
      <xdr:spPr>
        <a:xfrm>
          <a:off x="3533760" y="221169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208800</xdr:colOff>
      <xdr:row>104</xdr:row>
      <xdr:rowOff>142200</xdr:rowOff>
    </xdr:to>
    <xdr:pic>
      <xdr:nvPicPr>
        <xdr:cNvPr id="464" name="Рисунок 317" descr=""/>
        <xdr:cNvPicPr/>
      </xdr:nvPicPr>
      <xdr:blipFill>
        <a:blip r:embed="rId108"/>
        <a:stretch/>
      </xdr:blipFill>
      <xdr:spPr>
        <a:xfrm>
          <a:off x="3533760" y="22307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105</xdr:row>
      <xdr:rowOff>720</xdr:rowOff>
    </xdr:from>
    <xdr:to>
      <xdr:col>5</xdr:col>
      <xdr:colOff>208800</xdr:colOff>
      <xdr:row>105</xdr:row>
      <xdr:rowOff>142920</xdr:rowOff>
    </xdr:to>
    <xdr:pic>
      <xdr:nvPicPr>
        <xdr:cNvPr id="465" name="Рисунок 318" descr=""/>
        <xdr:cNvPicPr/>
      </xdr:nvPicPr>
      <xdr:blipFill>
        <a:blip r:embed="rId109"/>
        <a:stretch/>
      </xdr:blipFill>
      <xdr:spPr>
        <a:xfrm>
          <a:off x="3533760" y="22498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106</xdr:row>
      <xdr:rowOff>720</xdr:rowOff>
    </xdr:from>
    <xdr:to>
      <xdr:col>5</xdr:col>
      <xdr:colOff>208800</xdr:colOff>
      <xdr:row>106</xdr:row>
      <xdr:rowOff>104760</xdr:rowOff>
    </xdr:to>
    <xdr:pic>
      <xdr:nvPicPr>
        <xdr:cNvPr id="466" name="Рисунок 319" descr=""/>
        <xdr:cNvPicPr/>
      </xdr:nvPicPr>
      <xdr:blipFill>
        <a:blip r:embed="rId110"/>
        <a:stretch/>
      </xdr:blipFill>
      <xdr:spPr>
        <a:xfrm>
          <a:off x="3533760" y="22689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107</xdr:row>
      <xdr:rowOff>720</xdr:rowOff>
    </xdr:from>
    <xdr:to>
      <xdr:col>5</xdr:col>
      <xdr:colOff>208800</xdr:colOff>
      <xdr:row>107</xdr:row>
      <xdr:rowOff>142920</xdr:rowOff>
    </xdr:to>
    <xdr:pic>
      <xdr:nvPicPr>
        <xdr:cNvPr id="467" name="Рисунок 320" descr=""/>
        <xdr:cNvPicPr/>
      </xdr:nvPicPr>
      <xdr:blipFill>
        <a:blip r:embed="rId111"/>
        <a:stretch/>
      </xdr:blipFill>
      <xdr:spPr>
        <a:xfrm>
          <a:off x="3533760" y="22879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208800</xdr:colOff>
      <xdr:row>108</xdr:row>
      <xdr:rowOff>104040</xdr:rowOff>
    </xdr:to>
    <xdr:pic>
      <xdr:nvPicPr>
        <xdr:cNvPr id="468" name="Рисунок 321" descr=""/>
        <xdr:cNvPicPr/>
      </xdr:nvPicPr>
      <xdr:blipFill>
        <a:blip r:embed="rId112"/>
        <a:stretch/>
      </xdr:blipFill>
      <xdr:spPr>
        <a:xfrm>
          <a:off x="3533760" y="23069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208800</xdr:colOff>
      <xdr:row>109</xdr:row>
      <xdr:rowOff>142200</xdr:rowOff>
    </xdr:to>
    <xdr:pic>
      <xdr:nvPicPr>
        <xdr:cNvPr id="469" name="Рисунок 322" descr=""/>
        <xdr:cNvPicPr/>
      </xdr:nvPicPr>
      <xdr:blipFill>
        <a:blip r:embed="rId113"/>
        <a:stretch/>
      </xdr:blipFill>
      <xdr:spPr>
        <a:xfrm>
          <a:off x="3533760" y="23259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208800</xdr:colOff>
      <xdr:row>110</xdr:row>
      <xdr:rowOff>142200</xdr:rowOff>
    </xdr:to>
    <xdr:pic>
      <xdr:nvPicPr>
        <xdr:cNvPr id="470" name="Рисунок 323" descr=""/>
        <xdr:cNvPicPr/>
      </xdr:nvPicPr>
      <xdr:blipFill>
        <a:blip r:embed="rId114"/>
        <a:stretch/>
      </xdr:blipFill>
      <xdr:spPr>
        <a:xfrm>
          <a:off x="3533760" y="23450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111</xdr:row>
      <xdr:rowOff>720</xdr:rowOff>
    </xdr:from>
    <xdr:to>
      <xdr:col>5</xdr:col>
      <xdr:colOff>208800</xdr:colOff>
      <xdr:row>111</xdr:row>
      <xdr:rowOff>123840</xdr:rowOff>
    </xdr:to>
    <xdr:pic>
      <xdr:nvPicPr>
        <xdr:cNvPr id="471" name="Рисунок 324" descr=""/>
        <xdr:cNvPicPr/>
      </xdr:nvPicPr>
      <xdr:blipFill>
        <a:blip r:embed="rId115"/>
        <a:stretch/>
      </xdr:blipFill>
      <xdr:spPr>
        <a:xfrm>
          <a:off x="3533760" y="236415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112</xdr:row>
      <xdr:rowOff>720</xdr:rowOff>
    </xdr:from>
    <xdr:to>
      <xdr:col>5</xdr:col>
      <xdr:colOff>208800</xdr:colOff>
      <xdr:row>112</xdr:row>
      <xdr:rowOff>142920</xdr:rowOff>
    </xdr:to>
    <xdr:pic>
      <xdr:nvPicPr>
        <xdr:cNvPr id="472" name="Рисунок 325" descr=""/>
        <xdr:cNvPicPr/>
      </xdr:nvPicPr>
      <xdr:blipFill>
        <a:blip r:embed="rId116"/>
        <a:stretch/>
      </xdr:blipFill>
      <xdr:spPr>
        <a:xfrm>
          <a:off x="3533760" y="23832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113</xdr:row>
      <xdr:rowOff>720</xdr:rowOff>
    </xdr:from>
    <xdr:to>
      <xdr:col>5</xdr:col>
      <xdr:colOff>208800</xdr:colOff>
      <xdr:row>113</xdr:row>
      <xdr:rowOff>142920</xdr:rowOff>
    </xdr:to>
    <xdr:pic>
      <xdr:nvPicPr>
        <xdr:cNvPr id="473" name="Рисунок 326" descr=""/>
        <xdr:cNvPicPr/>
      </xdr:nvPicPr>
      <xdr:blipFill>
        <a:blip r:embed="rId117"/>
        <a:stretch/>
      </xdr:blipFill>
      <xdr:spPr>
        <a:xfrm>
          <a:off x="3533760" y="24022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208800</xdr:colOff>
      <xdr:row>114</xdr:row>
      <xdr:rowOff>142200</xdr:rowOff>
    </xdr:to>
    <xdr:pic>
      <xdr:nvPicPr>
        <xdr:cNvPr id="474" name="Рисунок 327" descr=""/>
        <xdr:cNvPicPr/>
      </xdr:nvPicPr>
      <xdr:blipFill>
        <a:blip r:embed="rId118"/>
        <a:stretch/>
      </xdr:blipFill>
      <xdr:spPr>
        <a:xfrm>
          <a:off x="3533760" y="24212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208800</xdr:colOff>
      <xdr:row>115</xdr:row>
      <xdr:rowOff>142200</xdr:rowOff>
    </xdr:to>
    <xdr:pic>
      <xdr:nvPicPr>
        <xdr:cNvPr id="475" name="Рисунок 328" descr=""/>
        <xdr:cNvPicPr/>
      </xdr:nvPicPr>
      <xdr:blipFill>
        <a:blip r:embed="rId119"/>
        <a:stretch/>
      </xdr:blipFill>
      <xdr:spPr>
        <a:xfrm>
          <a:off x="3533760" y="24402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208800</xdr:colOff>
      <xdr:row>116</xdr:row>
      <xdr:rowOff>151560</xdr:rowOff>
    </xdr:to>
    <xdr:pic>
      <xdr:nvPicPr>
        <xdr:cNvPr id="476" name="Рисунок 329" descr=""/>
        <xdr:cNvPicPr/>
      </xdr:nvPicPr>
      <xdr:blipFill>
        <a:blip r:embed="rId120"/>
        <a:stretch/>
      </xdr:blipFill>
      <xdr:spPr>
        <a:xfrm>
          <a:off x="3533760" y="24593400"/>
          <a:ext cx="2088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117</xdr:row>
      <xdr:rowOff>720</xdr:rowOff>
    </xdr:from>
    <xdr:to>
      <xdr:col>5</xdr:col>
      <xdr:colOff>208800</xdr:colOff>
      <xdr:row>117</xdr:row>
      <xdr:rowOff>142920</xdr:rowOff>
    </xdr:to>
    <xdr:pic>
      <xdr:nvPicPr>
        <xdr:cNvPr id="477" name="Рисунок 330" descr=""/>
        <xdr:cNvPicPr/>
      </xdr:nvPicPr>
      <xdr:blipFill>
        <a:blip r:embed="rId121"/>
        <a:stretch/>
      </xdr:blipFill>
      <xdr:spPr>
        <a:xfrm>
          <a:off x="3533760" y="24784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118</xdr:row>
      <xdr:rowOff>720</xdr:rowOff>
    </xdr:from>
    <xdr:to>
      <xdr:col>5</xdr:col>
      <xdr:colOff>208800</xdr:colOff>
      <xdr:row>118</xdr:row>
      <xdr:rowOff>104760</xdr:rowOff>
    </xdr:to>
    <xdr:pic>
      <xdr:nvPicPr>
        <xdr:cNvPr id="478" name="Рисунок 331" descr=""/>
        <xdr:cNvPicPr/>
      </xdr:nvPicPr>
      <xdr:blipFill>
        <a:blip r:embed="rId122"/>
        <a:stretch/>
      </xdr:blipFill>
      <xdr:spPr>
        <a:xfrm>
          <a:off x="3533760" y="24975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119</xdr:row>
      <xdr:rowOff>720</xdr:rowOff>
    </xdr:from>
    <xdr:to>
      <xdr:col>5</xdr:col>
      <xdr:colOff>208800</xdr:colOff>
      <xdr:row>119</xdr:row>
      <xdr:rowOff>142920</xdr:rowOff>
    </xdr:to>
    <xdr:pic>
      <xdr:nvPicPr>
        <xdr:cNvPr id="479" name="Рисунок 332" descr=""/>
        <xdr:cNvPicPr/>
      </xdr:nvPicPr>
      <xdr:blipFill>
        <a:blip r:embed="rId123"/>
        <a:stretch/>
      </xdr:blipFill>
      <xdr:spPr>
        <a:xfrm>
          <a:off x="3533760" y="25165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208800</xdr:colOff>
      <xdr:row>120</xdr:row>
      <xdr:rowOff>104040</xdr:rowOff>
    </xdr:to>
    <xdr:pic>
      <xdr:nvPicPr>
        <xdr:cNvPr id="480" name="Рисунок 333" descr=""/>
        <xdr:cNvPicPr/>
      </xdr:nvPicPr>
      <xdr:blipFill>
        <a:blip r:embed="rId124"/>
        <a:stretch/>
      </xdr:blipFill>
      <xdr:spPr>
        <a:xfrm>
          <a:off x="3533760" y="253555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208800</xdr:colOff>
      <xdr:row>121</xdr:row>
      <xdr:rowOff>142200</xdr:rowOff>
    </xdr:to>
    <xdr:pic>
      <xdr:nvPicPr>
        <xdr:cNvPr id="481" name="Рисунок 334" descr=""/>
        <xdr:cNvPicPr/>
      </xdr:nvPicPr>
      <xdr:blipFill>
        <a:blip r:embed="rId125"/>
        <a:stretch/>
      </xdr:blipFill>
      <xdr:spPr>
        <a:xfrm>
          <a:off x="3533760" y="25545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208800</xdr:colOff>
      <xdr:row>122</xdr:row>
      <xdr:rowOff>142200</xdr:rowOff>
    </xdr:to>
    <xdr:pic>
      <xdr:nvPicPr>
        <xdr:cNvPr id="482" name="Рисунок 335" descr=""/>
        <xdr:cNvPicPr/>
      </xdr:nvPicPr>
      <xdr:blipFill>
        <a:blip r:embed="rId126"/>
        <a:stretch/>
      </xdr:blipFill>
      <xdr:spPr>
        <a:xfrm>
          <a:off x="3533760" y="257364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123</xdr:row>
      <xdr:rowOff>720</xdr:rowOff>
    </xdr:from>
    <xdr:to>
      <xdr:col>5</xdr:col>
      <xdr:colOff>208800</xdr:colOff>
      <xdr:row>123</xdr:row>
      <xdr:rowOff>114480</xdr:rowOff>
    </xdr:to>
    <xdr:pic>
      <xdr:nvPicPr>
        <xdr:cNvPr id="483" name="Рисунок 336" descr=""/>
        <xdr:cNvPicPr/>
      </xdr:nvPicPr>
      <xdr:blipFill>
        <a:blip r:embed="rId127"/>
        <a:stretch/>
      </xdr:blipFill>
      <xdr:spPr>
        <a:xfrm>
          <a:off x="3533760" y="2592756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124</xdr:row>
      <xdr:rowOff>720</xdr:rowOff>
    </xdr:from>
    <xdr:to>
      <xdr:col>5</xdr:col>
      <xdr:colOff>208800</xdr:colOff>
      <xdr:row>124</xdr:row>
      <xdr:rowOff>142920</xdr:rowOff>
    </xdr:to>
    <xdr:pic>
      <xdr:nvPicPr>
        <xdr:cNvPr id="484" name="Рисунок 337" descr=""/>
        <xdr:cNvPicPr/>
      </xdr:nvPicPr>
      <xdr:blipFill>
        <a:blip r:embed="rId128"/>
        <a:stretch/>
      </xdr:blipFill>
      <xdr:spPr>
        <a:xfrm>
          <a:off x="3533760" y="26118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125</xdr:row>
      <xdr:rowOff>720</xdr:rowOff>
    </xdr:from>
    <xdr:to>
      <xdr:col>5</xdr:col>
      <xdr:colOff>208800</xdr:colOff>
      <xdr:row>125</xdr:row>
      <xdr:rowOff>142920</xdr:rowOff>
    </xdr:to>
    <xdr:pic>
      <xdr:nvPicPr>
        <xdr:cNvPr id="485" name="Рисунок 338" descr=""/>
        <xdr:cNvPicPr/>
      </xdr:nvPicPr>
      <xdr:blipFill>
        <a:blip r:embed="rId129"/>
        <a:stretch/>
      </xdr:blipFill>
      <xdr:spPr>
        <a:xfrm>
          <a:off x="3533760" y="26308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208800</xdr:colOff>
      <xdr:row>126</xdr:row>
      <xdr:rowOff>142200</xdr:rowOff>
    </xdr:to>
    <xdr:pic>
      <xdr:nvPicPr>
        <xdr:cNvPr id="486" name="Рисунок 339" descr=""/>
        <xdr:cNvPicPr/>
      </xdr:nvPicPr>
      <xdr:blipFill>
        <a:blip r:embed="rId130"/>
        <a:stretch/>
      </xdr:blipFill>
      <xdr:spPr>
        <a:xfrm>
          <a:off x="3533760" y="264985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208800</xdr:colOff>
      <xdr:row>127</xdr:row>
      <xdr:rowOff>142200</xdr:rowOff>
    </xdr:to>
    <xdr:pic>
      <xdr:nvPicPr>
        <xdr:cNvPr id="487" name="Рисунок 340" descr=""/>
        <xdr:cNvPicPr/>
      </xdr:nvPicPr>
      <xdr:blipFill>
        <a:blip r:embed="rId131"/>
        <a:stretch/>
      </xdr:blipFill>
      <xdr:spPr>
        <a:xfrm>
          <a:off x="3533760" y="26688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208800</xdr:colOff>
      <xdr:row>128</xdr:row>
      <xdr:rowOff>123120</xdr:rowOff>
    </xdr:to>
    <xdr:pic>
      <xdr:nvPicPr>
        <xdr:cNvPr id="488" name="Рисунок 341" descr=""/>
        <xdr:cNvPicPr/>
      </xdr:nvPicPr>
      <xdr:blipFill>
        <a:blip r:embed="rId132"/>
        <a:stretch/>
      </xdr:blipFill>
      <xdr:spPr>
        <a:xfrm>
          <a:off x="3533760" y="2687940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208800</xdr:colOff>
      <xdr:row>0</xdr:row>
      <xdr:rowOff>142200</xdr:rowOff>
    </xdr:to>
    <xdr:pic>
      <xdr:nvPicPr>
        <xdr:cNvPr id="489" name="Рисунок 342" descr=""/>
        <xdr:cNvPicPr/>
      </xdr:nvPicPr>
      <xdr:blipFill>
        <a:blip r:embed="rId133"/>
        <a:stretch/>
      </xdr:blipFill>
      <xdr:spPr>
        <a:xfrm>
          <a:off x="3533760" y="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720</xdr:rowOff>
    </xdr:from>
    <xdr:to>
      <xdr:col>5</xdr:col>
      <xdr:colOff>208800</xdr:colOff>
      <xdr:row>1</xdr:row>
      <xdr:rowOff>123840</xdr:rowOff>
    </xdr:to>
    <xdr:pic>
      <xdr:nvPicPr>
        <xdr:cNvPr id="490" name="Рисунок 343" descr=""/>
        <xdr:cNvPicPr/>
      </xdr:nvPicPr>
      <xdr:blipFill>
        <a:blip r:embed="rId134"/>
        <a:stretch/>
      </xdr:blipFill>
      <xdr:spPr>
        <a:xfrm>
          <a:off x="3533760" y="9529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208800</xdr:colOff>
      <xdr:row>2</xdr:row>
      <xdr:rowOff>104040</xdr:rowOff>
    </xdr:to>
    <xdr:pic>
      <xdr:nvPicPr>
        <xdr:cNvPr id="491" name="Рисунок 344" descr=""/>
        <xdr:cNvPicPr/>
      </xdr:nvPicPr>
      <xdr:blipFill>
        <a:blip r:embed="rId135"/>
        <a:stretch/>
      </xdr:blipFill>
      <xdr:spPr>
        <a:xfrm>
          <a:off x="3533760" y="1143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208800</xdr:colOff>
      <xdr:row>3</xdr:row>
      <xdr:rowOff>142200</xdr:rowOff>
    </xdr:to>
    <xdr:pic>
      <xdr:nvPicPr>
        <xdr:cNvPr id="492" name="Рисунок 345" descr=""/>
        <xdr:cNvPicPr/>
      </xdr:nvPicPr>
      <xdr:blipFill>
        <a:blip r:embed="rId136"/>
        <a:stretch/>
      </xdr:blipFill>
      <xdr:spPr>
        <a:xfrm>
          <a:off x="3533760" y="1333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208800</xdr:colOff>
      <xdr:row>4</xdr:row>
      <xdr:rowOff>113760</xdr:rowOff>
    </xdr:to>
    <xdr:pic>
      <xdr:nvPicPr>
        <xdr:cNvPr id="493" name="Рисунок 346" descr=""/>
        <xdr:cNvPicPr/>
      </xdr:nvPicPr>
      <xdr:blipFill>
        <a:blip r:embed="rId137"/>
        <a:stretch/>
      </xdr:blipFill>
      <xdr:spPr>
        <a:xfrm>
          <a:off x="3533760" y="152388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</xdr:row>
      <xdr:rowOff>720</xdr:rowOff>
    </xdr:from>
    <xdr:to>
      <xdr:col>5</xdr:col>
      <xdr:colOff>208800</xdr:colOff>
      <xdr:row>5</xdr:row>
      <xdr:rowOff>142920</xdr:rowOff>
    </xdr:to>
    <xdr:pic>
      <xdr:nvPicPr>
        <xdr:cNvPr id="494" name="Рисунок 347" descr=""/>
        <xdr:cNvPicPr/>
      </xdr:nvPicPr>
      <xdr:blipFill>
        <a:blip r:embed="rId138"/>
        <a:stretch/>
      </xdr:blipFill>
      <xdr:spPr>
        <a:xfrm>
          <a:off x="3533760" y="1762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</xdr:row>
      <xdr:rowOff>720</xdr:rowOff>
    </xdr:from>
    <xdr:to>
      <xdr:col>5</xdr:col>
      <xdr:colOff>208800</xdr:colOff>
      <xdr:row>6</xdr:row>
      <xdr:rowOff>104760</xdr:rowOff>
    </xdr:to>
    <xdr:pic>
      <xdr:nvPicPr>
        <xdr:cNvPr id="495" name="Рисунок 348" descr=""/>
        <xdr:cNvPicPr/>
      </xdr:nvPicPr>
      <xdr:blipFill>
        <a:blip r:embed="rId139"/>
        <a:stretch/>
      </xdr:blipFill>
      <xdr:spPr>
        <a:xfrm>
          <a:off x="3533760" y="19530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208800</xdr:colOff>
      <xdr:row>7</xdr:row>
      <xdr:rowOff>104040</xdr:rowOff>
    </xdr:to>
    <xdr:pic>
      <xdr:nvPicPr>
        <xdr:cNvPr id="496" name="Рисунок 349" descr=""/>
        <xdr:cNvPicPr/>
      </xdr:nvPicPr>
      <xdr:blipFill>
        <a:blip r:embed="rId140"/>
        <a:stretch/>
      </xdr:blipFill>
      <xdr:spPr>
        <a:xfrm>
          <a:off x="3533760" y="2162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208800</xdr:colOff>
      <xdr:row>8</xdr:row>
      <xdr:rowOff>142200</xdr:rowOff>
    </xdr:to>
    <xdr:pic>
      <xdr:nvPicPr>
        <xdr:cNvPr id="497" name="Рисунок 350" descr=""/>
        <xdr:cNvPicPr/>
      </xdr:nvPicPr>
      <xdr:blipFill>
        <a:blip r:embed="rId141"/>
        <a:stretch/>
      </xdr:blipFill>
      <xdr:spPr>
        <a:xfrm>
          <a:off x="3533760" y="2352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</xdr:row>
      <xdr:rowOff>720</xdr:rowOff>
    </xdr:from>
    <xdr:to>
      <xdr:col>5</xdr:col>
      <xdr:colOff>208800</xdr:colOff>
      <xdr:row>9</xdr:row>
      <xdr:rowOff>142920</xdr:rowOff>
    </xdr:to>
    <xdr:pic>
      <xdr:nvPicPr>
        <xdr:cNvPr id="498" name="Рисунок 351" descr=""/>
        <xdr:cNvPicPr/>
      </xdr:nvPicPr>
      <xdr:blipFill>
        <a:blip r:embed="rId142"/>
        <a:stretch/>
      </xdr:blipFill>
      <xdr:spPr>
        <a:xfrm>
          <a:off x="3533760" y="2553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10</xdr:row>
      <xdr:rowOff>720</xdr:rowOff>
    </xdr:from>
    <xdr:to>
      <xdr:col>5</xdr:col>
      <xdr:colOff>208800</xdr:colOff>
      <xdr:row>10</xdr:row>
      <xdr:rowOff>104760</xdr:rowOff>
    </xdr:to>
    <xdr:pic>
      <xdr:nvPicPr>
        <xdr:cNvPr id="499" name="Рисунок 352" descr=""/>
        <xdr:cNvPicPr/>
      </xdr:nvPicPr>
      <xdr:blipFill>
        <a:blip r:embed="rId143"/>
        <a:stretch/>
      </xdr:blipFill>
      <xdr:spPr>
        <a:xfrm>
          <a:off x="3533760" y="2762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208800</xdr:colOff>
      <xdr:row>11</xdr:row>
      <xdr:rowOff>123120</xdr:rowOff>
    </xdr:to>
    <xdr:pic>
      <xdr:nvPicPr>
        <xdr:cNvPr id="500" name="Рисунок 353" descr=""/>
        <xdr:cNvPicPr/>
      </xdr:nvPicPr>
      <xdr:blipFill>
        <a:blip r:embed="rId144"/>
        <a:stretch/>
      </xdr:blipFill>
      <xdr:spPr>
        <a:xfrm>
          <a:off x="3533760" y="29527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12</xdr:row>
      <xdr:rowOff>720</xdr:rowOff>
    </xdr:from>
    <xdr:to>
      <xdr:col>5</xdr:col>
      <xdr:colOff>208800</xdr:colOff>
      <xdr:row>12</xdr:row>
      <xdr:rowOff>133200</xdr:rowOff>
    </xdr:to>
    <xdr:pic>
      <xdr:nvPicPr>
        <xdr:cNvPr id="501" name="Рисунок 354" descr=""/>
        <xdr:cNvPicPr/>
      </xdr:nvPicPr>
      <xdr:blipFill>
        <a:blip r:embed="rId145"/>
        <a:stretch/>
      </xdr:blipFill>
      <xdr:spPr>
        <a:xfrm>
          <a:off x="3533760" y="313416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13</xdr:row>
      <xdr:rowOff>720</xdr:rowOff>
    </xdr:from>
    <xdr:to>
      <xdr:col>5</xdr:col>
      <xdr:colOff>208800</xdr:colOff>
      <xdr:row>13</xdr:row>
      <xdr:rowOff>142920</xdr:rowOff>
    </xdr:to>
    <xdr:pic>
      <xdr:nvPicPr>
        <xdr:cNvPr id="502" name="Рисунок 355" descr=""/>
        <xdr:cNvPicPr/>
      </xdr:nvPicPr>
      <xdr:blipFill>
        <a:blip r:embed="rId146"/>
        <a:stretch/>
      </xdr:blipFill>
      <xdr:spPr>
        <a:xfrm>
          <a:off x="3533760" y="34009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208800</xdr:colOff>
      <xdr:row>14</xdr:row>
      <xdr:rowOff>104040</xdr:rowOff>
    </xdr:to>
    <xdr:pic>
      <xdr:nvPicPr>
        <xdr:cNvPr id="503" name="Рисунок 356" descr=""/>
        <xdr:cNvPicPr/>
      </xdr:nvPicPr>
      <xdr:blipFill>
        <a:blip r:embed="rId147"/>
        <a:stretch/>
      </xdr:blipFill>
      <xdr:spPr>
        <a:xfrm>
          <a:off x="3533760" y="35812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208800</xdr:colOff>
      <xdr:row>15</xdr:row>
      <xdr:rowOff>104040</xdr:rowOff>
    </xdr:to>
    <xdr:pic>
      <xdr:nvPicPr>
        <xdr:cNvPr id="504" name="Рисунок 357" descr=""/>
        <xdr:cNvPicPr/>
      </xdr:nvPicPr>
      <xdr:blipFill>
        <a:blip r:embed="rId148"/>
        <a:stretch/>
      </xdr:blipFill>
      <xdr:spPr>
        <a:xfrm>
          <a:off x="3533760" y="37623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208800</xdr:colOff>
      <xdr:row>16</xdr:row>
      <xdr:rowOff>104040</xdr:rowOff>
    </xdr:to>
    <xdr:pic>
      <xdr:nvPicPr>
        <xdr:cNvPr id="505" name="Рисунок 358" descr=""/>
        <xdr:cNvPicPr/>
      </xdr:nvPicPr>
      <xdr:blipFill>
        <a:blip r:embed="rId149"/>
        <a:stretch/>
      </xdr:blipFill>
      <xdr:spPr>
        <a:xfrm>
          <a:off x="3533760" y="39337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208800</xdr:colOff>
      <xdr:row>17</xdr:row>
      <xdr:rowOff>104040</xdr:rowOff>
    </xdr:to>
    <xdr:pic>
      <xdr:nvPicPr>
        <xdr:cNvPr id="506" name="Рисунок 359" descr=""/>
        <xdr:cNvPicPr/>
      </xdr:nvPicPr>
      <xdr:blipFill>
        <a:blip r:embed="rId150"/>
        <a:stretch/>
      </xdr:blipFill>
      <xdr:spPr>
        <a:xfrm>
          <a:off x="3533760" y="41241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18</xdr:row>
      <xdr:rowOff>720</xdr:rowOff>
    </xdr:from>
    <xdr:to>
      <xdr:col>5</xdr:col>
      <xdr:colOff>208800</xdr:colOff>
      <xdr:row>18</xdr:row>
      <xdr:rowOff>114480</xdr:rowOff>
    </xdr:to>
    <xdr:pic>
      <xdr:nvPicPr>
        <xdr:cNvPr id="507" name="Рисунок 360" descr=""/>
        <xdr:cNvPicPr/>
      </xdr:nvPicPr>
      <xdr:blipFill>
        <a:blip r:embed="rId151"/>
        <a:stretch/>
      </xdr:blipFill>
      <xdr:spPr>
        <a:xfrm>
          <a:off x="3533760" y="431532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208800</xdr:colOff>
      <xdr:row>19</xdr:row>
      <xdr:rowOff>123120</xdr:rowOff>
    </xdr:to>
    <xdr:pic>
      <xdr:nvPicPr>
        <xdr:cNvPr id="508" name="Рисунок 361" descr=""/>
        <xdr:cNvPicPr/>
      </xdr:nvPicPr>
      <xdr:blipFill>
        <a:blip r:embed="rId152"/>
        <a:stretch/>
      </xdr:blipFill>
      <xdr:spPr>
        <a:xfrm>
          <a:off x="3533760" y="453384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20</xdr:row>
      <xdr:rowOff>720</xdr:rowOff>
    </xdr:from>
    <xdr:to>
      <xdr:col>5</xdr:col>
      <xdr:colOff>208800</xdr:colOff>
      <xdr:row>20</xdr:row>
      <xdr:rowOff>104760</xdr:rowOff>
    </xdr:to>
    <xdr:pic>
      <xdr:nvPicPr>
        <xdr:cNvPr id="509" name="Рисунок 362" descr=""/>
        <xdr:cNvPicPr/>
      </xdr:nvPicPr>
      <xdr:blipFill>
        <a:blip r:embed="rId153"/>
        <a:stretch/>
      </xdr:blipFill>
      <xdr:spPr>
        <a:xfrm>
          <a:off x="3533760" y="47152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208800</xdr:colOff>
      <xdr:row>21</xdr:row>
      <xdr:rowOff>104040</xdr:rowOff>
    </xdr:to>
    <xdr:pic>
      <xdr:nvPicPr>
        <xdr:cNvPr id="510" name="Рисунок 363" descr=""/>
        <xdr:cNvPicPr/>
      </xdr:nvPicPr>
      <xdr:blipFill>
        <a:blip r:embed="rId154"/>
        <a:stretch/>
      </xdr:blipFill>
      <xdr:spPr>
        <a:xfrm>
          <a:off x="3533760" y="49719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22</xdr:row>
      <xdr:rowOff>720</xdr:rowOff>
    </xdr:from>
    <xdr:to>
      <xdr:col>5</xdr:col>
      <xdr:colOff>208800</xdr:colOff>
      <xdr:row>22</xdr:row>
      <xdr:rowOff>142920</xdr:rowOff>
    </xdr:to>
    <xdr:pic>
      <xdr:nvPicPr>
        <xdr:cNvPr id="511" name="Рисунок 364" descr=""/>
        <xdr:cNvPicPr/>
      </xdr:nvPicPr>
      <xdr:blipFill>
        <a:blip r:embed="rId155"/>
        <a:stretch/>
      </xdr:blipFill>
      <xdr:spPr>
        <a:xfrm>
          <a:off x="3533760" y="52297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23</xdr:row>
      <xdr:rowOff>720</xdr:rowOff>
    </xdr:from>
    <xdr:to>
      <xdr:col>5</xdr:col>
      <xdr:colOff>208800</xdr:colOff>
      <xdr:row>23</xdr:row>
      <xdr:rowOff>114480</xdr:rowOff>
    </xdr:to>
    <xdr:pic>
      <xdr:nvPicPr>
        <xdr:cNvPr id="512" name="Рисунок 365" descr=""/>
        <xdr:cNvPicPr/>
      </xdr:nvPicPr>
      <xdr:blipFill>
        <a:blip r:embed="rId156"/>
        <a:stretch/>
      </xdr:blipFill>
      <xdr:spPr>
        <a:xfrm>
          <a:off x="3533760" y="545832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24</xdr:row>
      <xdr:rowOff>720</xdr:rowOff>
    </xdr:from>
    <xdr:to>
      <xdr:col>5</xdr:col>
      <xdr:colOff>208800</xdr:colOff>
      <xdr:row>24</xdr:row>
      <xdr:rowOff>142920</xdr:rowOff>
    </xdr:to>
    <xdr:pic>
      <xdr:nvPicPr>
        <xdr:cNvPr id="513" name="Рисунок 366" descr=""/>
        <xdr:cNvPicPr/>
      </xdr:nvPicPr>
      <xdr:blipFill>
        <a:blip r:embed="rId157"/>
        <a:stretch/>
      </xdr:blipFill>
      <xdr:spPr>
        <a:xfrm>
          <a:off x="3533760" y="5706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25</xdr:row>
      <xdr:rowOff>720</xdr:rowOff>
    </xdr:from>
    <xdr:to>
      <xdr:col>5</xdr:col>
      <xdr:colOff>208800</xdr:colOff>
      <xdr:row>25</xdr:row>
      <xdr:rowOff>142920</xdr:rowOff>
    </xdr:to>
    <xdr:pic>
      <xdr:nvPicPr>
        <xdr:cNvPr id="514" name="Рисунок 367" descr=""/>
        <xdr:cNvPicPr/>
      </xdr:nvPicPr>
      <xdr:blipFill>
        <a:blip r:embed="rId158"/>
        <a:stretch/>
      </xdr:blipFill>
      <xdr:spPr>
        <a:xfrm>
          <a:off x="3533760" y="5934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26</xdr:row>
      <xdr:rowOff>720</xdr:rowOff>
    </xdr:from>
    <xdr:to>
      <xdr:col>5</xdr:col>
      <xdr:colOff>208800</xdr:colOff>
      <xdr:row>26</xdr:row>
      <xdr:rowOff>162000</xdr:rowOff>
    </xdr:to>
    <xdr:pic>
      <xdr:nvPicPr>
        <xdr:cNvPr id="515" name="Рисунок 368" descr=""/>
        <xdr:cNvPicPr/>
      </xdr:nvPicPr>
      <xdr:blipFill>
        <a:blip r:embed="rId159"/>
        <a:stretch/>
      </xdr:blipFill>
      <xdr:spPr>
        <a:xfrm>
          <a:off x="3533760" y="614412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208800</xdr:colOff>
      <xdr:row>27</xdr:row>
      <xdr:rowOff>123120</xdr:rowOff>
    </xdr:to>
    <xdr:pic>
      <xdr:nvPicPr>
        <xdr:cNvPr id="516" name="Рисунок 369" descr=""/>
        <xdr:cNvPicPr/>
      </xdr:nvPicPr>
      <xdr:blipFill>
        <a:blip r:embed="rId160"/>
        <a:stretch/>
      </xdr:blipFill>
      <xdr:spPr>
        <a:xfrm>
          <a:off x="3533760" y="63244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720</xdr:rowOff>
    </xdr:from>
    <xdr:to>
      <xdr:col>5</xdr:col>
      <xdr:colOff>208800</xdr:colOff>
      <xdr:row>28</xdr:row>
      <xdr:rowOff>142920</xdr:rowOff>
    </xdr:to>
    <xdr:pic>
      <xdr:nvPicPr>
        <xdr:cNvPr id="517" name="Рисунок 370" descr=""/>
        <xdr:cNvPicPr/>
      </xdr:nvPicPr>
      <xdr:blipFill>
        <a:blip r:embed="rId161"/>
        <a:stretch/>
      </xdr:blipFill>
      <xdr:spPr>
        <a:xfrm>
          <a:off x="3533760" y="6525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29</xdr:row>
      <xdr:rowOff>720</xdr:rowOff>
    </xdr:from>
    <xdr:to>
      <xdr:col>5</xdr:col>
      <xdr:colOff>208800</xdr:colOff>
      <xdr:row>29</xdr:row>
      <xdr:rowOff>142920</xdr:rowOff>
    </xdr:to>
    <xdr:pic>
      <xdr:nvPicPr>
        <xdr:cNvPr id="518" name="Рисунок 371" descr=""/>
        <xdr:cNvPicPr/>
      </xdr:nvPicPr>
      <xdr:blipFill>
        <a:blip r:embed="rId162"/>
        <a:stretch/>
      </xdr:blipFill>
      <xdr:spPr>
        <a:xfrm>
          <a:off x="3533760" y="6753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30</xdr:row>
      <xdr:rowOff>720</xdr:rowOff>
    </xdr:from>
    <xdr:to>
      <xdr:col>5</xdr:col>
      <xdr:colOff>208800</xdr:colOff>
      <xdr:row>30</xdr:row>
      <xdr:rowOff>104760</xdr:rowOff>
    </xdr:to>
    <xdr:pic>
      <xdr:nvPicPr>
        <xdr:cNvPr id="519" name="Рисунок 372" descr=""/>
        <xdr:cNvPicPr/>
      </xdr:nvPicPr>
      <xdr:blipFill>
        <a:blip r:embed="rId163"/>
        <a:stretch/>
      </xdr:blipFill>
      <xdr:spPr>
        <a:xfrm>
          <a:off x="3533760" y="69728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31</xdr:row>
      <xdr:rowOff>720</xdr:rowOff>
    </xdr:from>
    <xdr:to>
      <xdr:col>5</xdr:col>
      <xdr:colOff>208800</xdr:colOff>
      <xdr:row>31</xdr:row>
      <xdr:rowOff>142920</xdr:rowOff>
    </xdr:to>
    <xdr:pic>
      <xdr:nvPicPr>
        <xdr:cNvPr id="520" name="Рисунок 373" descr=""/>
        <xdr:cNvPicPr/>
      </xdr:nvPicPr>
      <xdr:blipFill>
        <a:blip r:embed="rId164"/>
        <a:stretch/>
      </xdr:blipFill>
      <xdr:spPr>
        <a:xfrm>
          <a:off x="3533760" y="71632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32</xdr:row>
      <xdr:rowOff>720</xdr:rowOff>
    </xdr:from>
    <xdr:to>
      <xdr:col>5</xdr:col>
      <xdr:colOff>208800</xdr:colOff>
      <xdr:row>32</xdr:row>
      <xdr:rowOff>142920</xdr:rowOff>
    </xdr:to>
    <xdr:pic>
      <xdr:nvPicPr>
        <xdr:cNvPr id="521" name="Рисунок 374" descr=""/>
        <xdr:cNvPicPr/>
      </xdr:nvPicPr>
      <xdr:blipFill>
        <a:blip r:embed="rId165"/>
        <a:stretch/>
      </xdr:blipFill>
      <xdr:spPr>
        <a:xfrm>
          <a:off x="3533760" y="73537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33</xdr:row>
      <xdr:rowOff>720</xdr:rowOff>
    </xdr:from>
    <xdr:to>
      <xdr:col>5</xdr:col>
      <xdr:colOff>208800</xdr:colOff>
      <xdr:row>33</xdr:row>
      <xdr:rowOff>104760</xdr:rowOff>
    </xdr:to>
    <xdr:pic>
      <xdr:nvPicPr>
        <xdr:cNvPr id="522" name="Рисунок 375" descr=""/>
        <xdr:cNvPicPr/>
      </xdr:nvPicPr>
      <xdr:blipFill>
        <a:blip r:embed="rId166"/>
        <a:stretch/>
      </xdr:blipFill>
      <xdr:spPr>
        <a:xfrm>
          <a:off x="3533760" y="758232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208800</xdr:colOff>
      <xdr:row>34</xdr:row>
      <xdr:rowOff>123120</xdr:rowOff>
    </xdr:to>
    <xdr:pic>
      <xdr:nvPicPr>
        <xdr:cNvPr id="523" name="Рисунок 376" descr=""/>
        <xdr:cNvPicPr/>
      </xdr:nvPicPr>
      <xdr:blipFill>
        <a:blip r:embed="rId167"/>
        <a:stretch/>
      </xdr:blipFill>
      <xdr:spPr>
        <a:xfrm>
          <a:off x="3533760" y="78771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208800</xdr:colOff>
      <xdr:row>35</xdr:row>
      <xdr:rowOff>104040</xdr:rowOff>
    </xdr:to>
    <xdr:pic>
      <xdr:nvPicPr>
        <xdr:cNvPr id="524" name="Рисунок 377" descr=""/>
        <xdr:cNvPicPr/>
      </xdr:nvPicPr>
      <xdr:blipFill>
        <a:blip r:embed="rId168"/>
        <a:stretch/>
      </xdr:blipFill>
      <xdr:spPr>
        <a:xfrm>
          <a:off x="3533760" y="81342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36</xdr:row>
      <xdr:rowOff>720</xdr:rowOff>
    </xdr:from>
    <xdr:to>
      <xdr:col>5</xdr:col>
      <xdr:colOff>208800</xdr:colOff>
      <xdr:row>36</xdr:row>
      <xdr:rowOff>104760</xdr:rowOff>
    </xdr:to>
    <xdr:pic>
      <xdr:nvPicPr>
        <xdr:cNvPr id="525" name="Рисунок 378" descr=""/>
        <xdr:cNvPicPr/>
      </xdr:nvPicPr>
      <xdr:blipFill>
        <a:blip r:embed="rId169"/>
        <a:stretch/>
      </xdr:blipFill>
      <xdr:spPr>
        <a:xfrm>
          <a:off x="3533760" y="83728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37</xdr:row>
      <xdr:rowOff>720</xdr:rowOff>
    </xdr:from>
    <xdr:to>
      <xdr:col>5</xdr:col>
      <xdr:colOff>208800</xdr:colOff>
      <xdr:row>37</xdr:row>
      <xdr:rowOff>104760</xdr:rowOff>
    </xdr:to>
    <xdr:pic>
      <xdr:nvPicPr>
        <xdr:cNvPr id="526" name="Рисунок 379" descr=""/>
        <xdr:cNvPicPr/>
      </xdr:nvPicPr>
      <xdr:blipFill>
        <a:blip r:embed="rId170"/>
        <a:stretch/>
      </xdr:blipFill>
      <xdr:spPr>
        <a:xfrm>
          <a:off x="3533760" y="86014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208800</xdr:colOff>
      <xdr:row>38</xdr:row>
      <xdr:rowOff>142200</xdr:rowOff>
    </xdr:to>
    <xdr:pic>
      <xdr:nvPicPr>
        <xdr:cNvPr id="527" name="Рисунок 380" descr=""/>
        <xdr:cNvPicPr/>
      </xdr:nvPicPr>
      <xdr:blipFill>
        <a:blip r:embed="rId171"/>
        <a:stretch/>
      </xdr:blipFill>
      <xdr:spPr>
        <a:xfrm>
          <a:off x="3533760" y="8791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39</xdr:row>
      <xdr:rowOff>720</xdr:rowOff>
    </xdr:from>
    <xdr:to>
      <xdr:col>5</xdr:col>
      <xdr:colOff>208800</xdr:colOff>
      <xdr:row>39</xdr:row>
      <xdr:rowOff>142920</xdr:rowOff>
    </xdr:to>
    <xdr:pic>
      <xdr:nvPicPr>
        <xdr:cNvPr id="528" name="Рисунок 381" descr=""/>
        <xdr:cNvPicPr/>
      </xdr:nvPicPr>
      <xdr:blipFill>
        <a:blip r:embed="rId172"/>
        <a:stretch/>
      </xdr:blipFill>
      <xdr:spPr>
        <a:xfrm>
          <a:off x="3533760" y="90302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40</xdr:row>
      <xdr:rowOff>720</xdr:rowOff>
    </xdr:from>
    <xdr:to>
      <xdr:col>5</xdr:col>
      <xdr:colOff>208800</xdr:colOff>
      <xdr:row>40</xdr:row>
      <xdr:rowOff>123840</xdr:rowOff>
    </xdr:to>
    <xdr:pic>
      <xdr:nvPicPr>
        <xdr:cNvPr id="529" name="Рисунок 382" descr=""/>
        <xdr:cNvPicPr/>
      </xdr:nvPicPr>
      <xdr:blipFill>
        <a:blip r:embed="rId173"/>
        <a:stretch/>
      </xdr:blipFill>
      <xdr:spPr>
        <a:xfrm>
          <a:off x="3533760" y="92397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41</xdr:row>
      <xdr:rowOff>720</xdr:rowOff>
    </xdr:from>
    <xdr:to>
      <xdr:col>5</xdr:col>
      <xdr:colOff>208800</xdr:colOff>
      <xdr:row>41</xdr:row>
      <xdr:rowOff>133200</xdr:rowOff>
    </xdr:to>
    <xdr:pic>
      <xdr:nvPicPr>
        <xdr:cNvPr id="530" name="Рисунок 383" descr=""/>
        <xdr:cNvPicPr/>
      </xdr:nvPicPr>
      <xdr:blipFill>
        <a:blip r:embed="rId174"/>
        <a:stretch/>
      </xdr:blipFill>
      <xdr:spPr>
        <a:xfrm>
          <a:off x="3533760" y="939204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208800</xdr:colOff>
      <xdr:row>42</xdr:row>
      <xdr:rowOff>142200</xdr:rowOff>
    </xdr:to>
    <xdr:pic>
      <xdr:nvPicPr>
        <xdr:cNvPr id="531" name="Рисунок 384" descr=""/>
        <xdr:cNvPicPr/>
      </xdr:nvPicPr>
      <xdr:blipFill>
        <a:blip r:embed="rId175"/>
        <a:stretch/>
      </xdr:blipFill>
      <xdr:spPr>
        <a:xfrm>
          <a:off x="3533760" y="9582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208800</xdr:colOff>
      <xdr:row>43</xdr:row>
      <xdr:rowOff>104040</xdr:rowOff>
    </xdr:to>
    <xdr:pic>
      <xdr:nvPicPr>
        <xdr:cNvPr id="532" name="Рисунок 385" descr=""/>
        <xdr:cNvPicPr/>
      </xdr:nvPicPr>
      <xdr:blipFill>
        <a:blip r:embed="rId176"/>
        <a:stretch/>
      </xdr:blipFill>
      <xdr:spPr>
        <a:xfrm>
          <a:off x="3533760" y="97725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44</xdr:row>
      <xdr:rowOff>720</xdr:rowOff>
    </xdr:from>
    <xdr:to>
      <xdr:col>5</xdr:col>
      <xdr:colOff>208800</xdr:colOff>
      <xdr:row>44</xdr:row>
      <xdr:rowOff>133200</xdr:rowOff>
    </xdr:to>
    <xdr:pic>
      <xdr:nvPicPr>
        <xdr:cNvPr id="533" name="Рисунок 386" descr=""/>
        <xdr:cNvPicPr/>
      </xdr:nvPicPr>
      <xdr:blipFill>
        <a:blip r:embed="rId177"/>
        <a:stretch/>
      </xdr:blipFill>
      <xdr:spPr>
        <a:xfrm>
          <a:off x="3533760" y="9992160"/>
          <a:ext cx="208800" cy="1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45</xdr:row>
      <xdr:rowOff>720</xdr:rowOff>
    </xdr:from>
    <xdr:to>
      <xdr:col>5</xdr:col>
      <xdr:colOff>208800</xdr:colOff>
      <xdr:row>45</xdr:row>
      <xdr:rowOff>104760</xdr:rowOff>
    </xdr:to>
    <xdr:pic>
      <xdr:nvPicPr>
        <xdr:cNvPr id="534" name="Рисунок 387" descr=""/>
        <xdr:cNvPicPr/>
      </xdr:nvPicPr>
      <xdr:blipFill>
        <a:blip r:embed="rId178"/>
        <a:stretch/>
      </xdr:blipFill>
      <xdr:spPr>
        <a:xfrm>
          <a:off x="3533760" y="1018260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208800</xdr:colOff>
      <xdr:row>46</xdr:row>
      <xdr:rowOff>142200</xdr:rowOff>
    </xdr:to>
    <xdr:pic>
      <xdr:nvPicPr>
        <xdr:cNvPr id="535" name="Рисунок 388" descr=""/>
        <xdr:cNvPicPr/>
      </xdr:nvPicPr>
      <xdr:blipFill>
        <a:blip r:embed="rId179"/>
        <a:stretch/>
      </xdr:blipFill>
      <xdr:spPr>
        <a:xfrm>
          <a:off x="3533760" y="10372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47</xdr:row>
      <xdr:rowOff>720</xdr:rowOff>
    </xdr:from>
    <xdr:to>
      <xdr:col>5</xdr:col>
      <xdr:colOff>208800</xdr:colOff>
      <xdr:row>47</xdr:row>
      <xdr:rowOff>142920</xdr:rowOff>
    </xdr:to>
    <xdr:pic>
      <xdr:nvPicPr>
        <xdr:cNvPr id="536" name="Рисунок 389" descr=""/>
        <xdr:cNvPicPr/>
      </xdr:nvPicPr>
      <xdr:blipFill>
        <a:blip r:embed="rId180"/>
        <a:stretch/>
      </xdr:blipFill>
      <xdr:spPr>
        <a:xfrm>
          <a:off x="3533760" y="105922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48</xdr:row>
      <xdr:rowOff>720</xdr:rowOff>
    </xdr:from>
    <xdr:to>
      <xdr:col>5</xdr:col>
      <xdr:colOff>208800</xdr:colOff>
      <xdr:row>48</xdr:row>
      <xdr:rowOff>142920</xdr:rowOff>
    </xdr:to>
    <xdr:pic>
      <xdr:nvPicPr>
        <xdr:cNvPr id="537" name="Рисунок 390" descr=""/>
        <xdr:cNvPicPr/>
      </xdr:nvPicPr>
      <xdr:blipFill>
        <a:blip r:embed="rId181"/>
        <a:stretch/>
      </xdr:blipFill>
      <xdr:spPr>
        <a:xfrm>
          <a:off x="3533760" y="107827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151560</xdr:colOff>
      <xdr:row>49</xdr:row>
      <xdr:rowOff>189720</xdr:rowOff>
    </xdr:to>
    <xdr:pic>
      <xdr:nvPicPr>
        <xdr:cNvPr id="538" name="Рисунок 391" descr=""/>
        <xdr:cNvPicPr/>
      </xdr:nvPicPr>
      <xdr:blipFill>
        <a:blip r:embed="rId182"/>
        <a:stretch/>
      </xdr:blipFill>
      <xdr:spPr>
        <a:xfrm>
          <a:off x="3533760" y="10972800"/>
          <a:ext cx="1515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50</xdr:row>
      <xdr:rowOff>9360</xdr:rowOff>
    </xdr:from>
    <xdr:to>
      <xdr:col>5</xdr:col>
      <xdr:colOff>208800</xdr:colOff>
      <xdr:row>50</xdr:row>
      <xdr:rowOff>151560</xdr:rowOff>
    </xdr:to>
    <xdr:pic>
      <xdr:nvPicPr>
        <xdr:cNvPr id="539" name="Рисунок 392" descr=""/>
        <xdr:cNvPicPr/>
      </xdr:nvPicPr>
      <xdr:blipFill>
        <a:blip r:embed="rId183"/>
        <a:stretch/>
      </xdr:blipFill>
      <xdr:spPr>
        <a:xfrm>
          <a:off x="3533760" y="11220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208800</xdr:colOff>
      <xdr:row>51</xdr:row>
      <xdr:rowOff>142200</xdr:rowOff>
    </xdr:to>
    <xdr:pic>
      <xdr:nvPicPr>
        <xdr:cNvPr id="540" name="Рисунок 393" descr=""/>
        <xdr:cNvPicPr/>
      </xdr:nvPicPr>
      <xdr:blipFill>
        <a:blip r:embed="rId184"/>
        <a:stretch/>
      </xdr:blipFill>
      <xdr:spPr>
        <a:xfrm>
          <a:off x="3533760" y="11430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52</xdr:row>
      <xdr:rowOff>720</xdr:rowOff>
    </xdr:from>
    <xdr:to>
      <xdr:col>5</xdr:col>
      <xdr:colOff>208800</xdr:colOff>
      <xdr:row>52</xdr:row>
      <xdr:rowOff>142920</xdr:rowOff>
    </xdr:to>
    <xdr:pic>
      <xdr:nvPicPr>
        <xdr:cNvPr id="541" name="Рисунок 394" descr=""/>
        <xdr:cNvPicPr/>
      </xdr:nvPicPr>
      <xdr:blipFill>
        <a:blip r:embed="rId185"/>
        <a:stretch/>
      </xdr:blipFill>
      <xdr:spPr>
        <a:xfrm>
          <a:off x="3533760" y="116114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53</xdr:row>
      <xdr:rowOff>720</xdr:rowOff>
    </xdr:from>
    <xdr:to>
      <xdr:col>5</xdr:col>
      <xdr:colOff>208800</xdr:colOff>
      <xdr:row>53</xdr:row>
      <xdr:rowOff>123840</xdr:rowOff>
    </xdr:to>
    <xdr:pic>
      <xdr:nvPicPr>
        <xdr:cNvPr id="542" name="Рисунок 395" descr=""/>
        <xdr:cNvPicPr/>
      </xdr:nvPicPr>
      <xdr:blipFill>
        <a:blip r:embed="rId186"/>
        <a:stretch/>
      </xdr:blipFill>
      <xdr:spPr>
        <a:xfrm>
          <a:off x="3533760" y="1180188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208800</xdr:colOff>
      <xdr:row>54</xdr:row>
      <xdr:rowOff>142200</xdr:rowOff>
    </xdr:to>
    <xdr:pic>
      <xdr:nvPicPr>
        <xdr:cNvPr id="543" name="Рисунок 396" descr=""/>
        <xdr:cNvPicPr/>
      </xdr:nvPicPr>
      <xdr:blipFill>
        <a:blip r:embed="rId187"/>
        <a:stretch/>
      </xdr:blipFill>
      <xdr:spPr>
        <a:xfrm>
          <a:off x="3533760" y="119919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55</xdr:row>
      <xdr:rowOff>720</xdr:rowOff>
    </xdr:from>
    <xdr:to>
      <xdr:col>5</xdr:col>
      <xdr:colOff>208800</xdr:colOff>
      <xdr:row>55</xdr:row>
      <xdr:rowOff>142920</xdr:rowOff>
    </xdr:to>
    <xdr:pic>
      <xdr:nvPicPr>
        <xdr:cNvPr id="544" name="Рисунок 397" descr=""/>
        <xdr:cNvPicPr/>
      </xdr:nvPicPr>
      <xdr:blipFill>
        <a:blip r:embed="rId188"/>
        <a:stretch/>
      </xdr:blipFill>
      <xdr:spPr>
        <a:xfrm>
          <a:off x="3533760" y="122400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56</xdr:row>
      <xdr:rowOff>720</xdr:rowOff>
    </xdr:from>
    <xdr:to>
      <xdr:col>5</xdr:col>
      <xdr:colOff>208800</xdr:colOff>
      <xdr:row>56</xdr:row>
      <xdr:rowOff>142920</xdr:rowOff>
    </xdr:to>
    <xdr:pic>
      <xdr:nvPicPr>
        <xdr:cNvPr id="545" name="Рисунок 398" descr=""/>
        <xdr:cNvPicPr/>
      </xdr:nvPicPr>
      <xdr:blipFill>
        <a:blip r:embed="rId189"/>
        <a:stretch/>
      </xdr:blipFill>
      <xdr:spPr>
        <a:xfrm>
          <a:off x="3533760" y="124592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57</xdr:row>
      <xdr:rowOff>720</xdr:rowOff>
    </xdr:from>
    <xdr:to>
      <xdr:col>5</xdr:col>
      <xdr:colOff>208800</xdr:colOff>
      <xdr:row>57</xdr:row>
      <xdr:rowOff>114480</xdr:rowOff>
    </xdr:to>
    <xdr:pic>
      <xdr:nvPicPr>
        <xdr:cNvPr id="546" name="Рисунок 399" descr=""/>
        <xdr:cNvPicPr/>
      </xdr:nvPicPr>
      <xdr:blipFill>
        <a:blip r:embed="rId190"/>
        <a:stretch/>
      </xdr:blipFill>
      <xdr:spPr>
        <a:xfrm>
          <a:off x="3533760" y="12649680"/>
          <a:ext cx="208800" cy="11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208800</xdr:colOff>
      <xdr:row>58</xdr:row>
      <xdr:rowOff>123120</xdr:rowOff>
    </xdr:to>
    <xdr:pic>
      <xdr:nvPicPr>
        <xdr:cNvPr id="547" name="Рисунок 400" descr=""/>
        <xdr:cNvPicPr/>
      </xdr:nvPicPr>
      <xdr:blipFill>
        <a:blip r:embed="rId191"/>
        <a:stretch/>
      </xdr:blipFill>
      <xdr:spPr>
        <a:xfrm>
          <a:off x="3533760" y="1284912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208800</xdr:colOff>
      <xdr:row>59</xdr:row>
      <xdr:rowOff>142200</xdr:rowOff>
    </xdr:to>
    <xdr:pic>
      <xdr:nvPicPr>
        <xdr:cNvPr id="548" name="Рисунок 401" descr=""/>
        <xdr:cNvPicPr/>
      </xdr:nvPicPr>
      <xdr:blipFill>
        <a:blip r:embed="rId192"/>
        <a:stretch/>
      </xdr:blipFill>
      <xdr:spPr>
        <a:xfrm>
          <a:off x="3533760" y="130302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208800</xdr:colOff>
      <xdr:row>60</xdr:row>
      <xdr:rowOff>104040</xdr:rowOff>
    </xdr:to>
    <xdr:pic>
      <xdr:nvPicPr>
        <xdr:cNvPr id="549" name="Рисунок 402" descr=""/>
        <xdr:cNvPicPr/>
      </xdr:nvPicPr>
      <xdr:blipFill>
        <a:blip r:embed="rId193"/>
        <a:stretch/>
      </xdr:blipFill>
      <xdr:spPr>
        <a:xfrm>
          <a:off x="3533760" y="1320156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61</xdr:row>
      <xdr:rowOff>720</xdr:rowOff>
    </xdr:from>
    <xdr:to>
      <xdr:col>5</xdr:col>
      <xdr:colOff>208800</xdr:colOff>
      <xdr:row>61</xdr:row>
      <xdr:rowOff>142920</xdr:rowOff>
    </xdr:to>
    <xdr:pic>
      <xdr:nvPicPr>
        <xdr:cNvPr id="550" name="Рисунок 403" descr=""/>
        <xdr:cNvPicPr/>
      </xdr:nvPicPr>
      <xdr:blipFill>
        <a:blip r:embed="rId194"/>
        <a:stretch/>
      </xdr:blipFill>
      <xdr:spPr>
        <a:xfrm>
          <a:off x="3533760" y="133736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62</xdr:row>
      <xdr:rowOff>720</xdr:rowOff>
    </xdr:from>
    <xdr:to>
      <xdr:col>5</xdr:col>
      <xdr:colOff>208800</xdr:colOff>
      <xdr:row>62</xdr:row>
      <xdr:rowOff>104760</xdr:rowOff>
    </xdr:to>
    <xdr:pic>
      <xdr:nvPicPr>
        <xdr:cNvPr id="551" name="Рисунок 404" descr=""/>
        <xdr:cNvPicPr/>
      </xdr:nvPicPr>
      <xdr:blipFill>
        <a:blip r:embed="rId195"/>
        <a:stretch/>
      </xdr:blipFill>
      <xdr:spPr>
        <a:xfrm>
          <a:off x="3533760" y="135640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63</xdr:row>
      <xdr:rowOff>720</xdr:rowOff>
    </xdr:from>
    <xdr:to>
      <xdr:col>5</xdr:col>
      <xdr:colOff>208800</xdr:colOff>
      <xdr:row>63</xdr:row>
      <xdr:rowOff>104760</xdr:rowOff>
    </xdr:to>
    <xdr:pic>
      <xdr:nvPicPr>
        <xdr:cNvPr id="552" name="Рисунок 405" descr=""/>
        <xdr:cNvPicPr/>
      </xdr:nvPicPr>
      <xdr:blipFill>
        <a:blip r:embed="rId196"/>
        <a:stretch/>
      </xdr:blipFill>
      <xdr:spPr>
        <a:xfrm>
          <a:off x="3533760" y="1379268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64</xdr:row>
      <xdr:rowOff>720</xdr:rowOff>
    </xdr:from>
    <xdr:to>
      <xdr:col>5</xdr:col>
      <xdr:colOff>208800</xdr:colOff>
      <xdr:row>64</xdr:row>
      <xdr:rowOff>142920</xdr:rowOff>
    </xdr:to>
    <xdr:pic>
      <xdr:nvPicPr>
        <xdr:cNvPr id="553" name="Рисунок 406" descr=""/>
        <xdr:cNvPicPr/>
      </xdr:nvPicPr>
      <xdr:blipFill>
        <a:blip r:embed="rId197"/>
        <a:stretch/>
      </xdr:blipFill>
      <xdr:spPr>
        <a:xfrm>
          <a:off x="3533760" y="13983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208800</xdr:colOff>
      <xdr:row>65</xdr:row>
      <xdr:rowOff>142200</xdr:rowOff>
    </xdr:to>
    <xdr:pic>
      <xdr:nvPicPr>
        <xdr:cNvPr id="554" name="Рисунок 407" descr=""/>
        <xdr:cNvPicPr/>
      </xdr:nvPicPr>
      <xdr:blipFill>
        <a:blip r:embed="rId198"/>
        <a:stretch/>
      </xdr:blipFill>
      <xdr:spPr>
        <a:xfrm>
          <a:off x="3533760" y="141732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208800</xdr:colOff>
      <xdr:row>66</xdr:row>
      <xdr:rowOff>104040</xdr:rowOff>
    </xdr:to>
    <xdr:pic>
      <xdr:nvPicPr>
        <xdr:cNvPr id="555" name="Рисунок 408" descr=""/>
        <xdr:cNvPicPr/>
      </xdr:nvPicPr>
      <xdr:blipFill>
        <a:blip r:embed="rId199"/>
        <a:stretch/>
      </xdr:blipFill>
      <xdr:spPr>
        <a:xfrm>
          <a:off x="3533760" y="14363640"/>
          <a:ext cx="208800" cy="1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208800</xdr:colOff>
      <xdr:row>67</xdr:row>
      <xdr:rowOff>180360</xdr:rowOff>
    </xdr:to>
    <xdr:pic>
      <xdr:nvPicPr>
        <xdr:cNvPr id="556" name="Рисунок 409" descr=""/>
        <xdr:cNvPicPr/>
      </xdr:nvPicPr>
      <xdr:blipFill>
        <a:blip r:embed="rId200"/>
        <a:stretch/>
      </xdr:blipFill>
      <xdr:spPr>
        <a:xfrm>
          <a:off x="3533760" y="14554080"/>
          <a:ext cx="208800" cy="18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68</xdr:row>
      <xdr:rowOff>720</xdr:rowOff>
    </xdr:from>
    <xdr:to>
      <xdr:col>5</xdr:col>
      <xdr:colOff>208800</xdr:colOff>
      <xdr:row>68</xdr:row>
      <xdr:rowOff>142920</xdr:rowOff>
    </xdr:to>
    <xdr:pic>
      <xdr:nvPicPr>
        <xdr:cNvPr id="557" name="Рисунок 410" descr=""/>
        <xdr:cNvPicPr/>
      </xdr:nvPicPr>
      <xdr:blipFill>
        <a:blip r:embed="rId201"/>
        <a:stretch/>
      </xdr:blipFill>
      <xdr:spPr>
        <a:xfrm>
          <a:off x="3533760" y="1474524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69</xdr:row>
      <xdr:rowOff>720</xdr:rowOff>
    </xdr:from>
    <xdr:to>
      <xdr:col>5</xdr:col>
      <xdr:colOff>208800</xdr:colOff>
      <xdr:row>69</xdr:row>
      <xdr:rowOff>142920</xdr:rowOff>
    </xdr:to>
    <xdr:pic>
      <xdr:nvPicPr>
        <xdr:cNvPr id="558" name="Рисунок 411" descr=""/>
        <xdr:cNvPicPr/>
      </xdr:nvPicPr>
      <xdr:blipFill>
        <a:blip r:embed="rId202"/>
        <a:stretch/>
      </xdr:blipFill>
      <xdr:spPr>
        <a:xfrm>
          <a:off x="3533760" y="1493568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70</xdr:row>
      <xdr:rowOff>720</xdr:rowOff>
    </xdr:from>
    <xdr:to>
      <xdr:col>5</xdr:col>
      <xdr:colOff>208800</xdr:colOff>
      <xdr:row>70</xdr:row>
      <xdr:rowOff>142920</xdr:rowOff>
    </xdr:to>
    <xdr:pic>
      <xdr:nvPicPr>
        <xdr:cNvPr id="559" name="Рисунок 412" descr=""/>
        <xdr:cNvPicPr/>
      </xdr:nvPicPr>
      <xdr:blipFill>
        <a:blip r:embed="rId203"/>
        <a:stretch/>
      </xdr:blipFill>
      <xdr:spPr>
        <a:xfrm>
          <a:off x="3533760" y="1512612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208800</xdr:colOff>
      <xdr:row>71</xdr:row>
      <xdr:rowOff>142200</xdr:rowOff>
    </xdr:to>
    <xdr:pic>
      <xdr:nvPicPr>
        <xdr:cNvPr id="560" name="Рисунок 413" descr=""/>
        <xdr:cNvPicPr/>
      </xdr:nvPicPr>
      <xdr:blipFill>
        <a:blip r:embed="rId204"/>
        <a:stretch/>
      </xdr:blipFill>
      <xdr:spPr>
        <a:xfrm>
          <a:off x="3533760" y="153255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208800</xdr:colOff>
      <xdr:row>72</xdr:row>
      <xdr:rowOff>161280</xdr:rowOff>
    </xdr:to>
    <xdr:pic>
      <xdr:nvPicPr>
        <xdr:cNvPr id="561" name="Рисунок 414" descr=""/>
        <xdr:cNvPicPr/>
      </xdr:nvPicPr>
      <xdr:blipFill>
        <a:blip r:embed="rId205"/>
        <a:stretch/>
      </xdr:blipFill>
      <xdr:spPr>
        <a:xfrm>
          <a:off x="3533760" y="15525720"/>
          <a:ext cx="20880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208800</xdr:colOff>
      <xdr:row>73</xdr:row>
      <xdr:rowOff>142200</xdr:rowOff>
    </xdr:to>
    <xdr:pic>
      <xdr:nvPicPr>
        <xdr:cNvPr id="562" name="Рисунок 415" descr=""/>
        <xdr:cNvPicPr/>
      </xdr:nvPicPr>
      <xdr:blipFill>
        <a:blip r:embed="rId206"/>
        <a:stretch/>
      </xdr:blipFill>
      <xdr:spPr>
        <a:xfrm>
          <a:off x="3533760" y="1571616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208800</xdr:colOff>
      <xdr:row>74</xdr:row>
      <xdr:rowOff>142200</xdr:rowOff>
    </xdr:to>
    <xdr:pic>
      <xdr:nvPicPr>
        <xdr:cNvPr id="563" name="Рисунок 416" descr=""/>
        <xdr:cNvPicPr/>
      </xdr:nvPicPr>
      <xdr:blipFill>
        <a:blip r:embed="rId207"/>
        <a:stretch/>
      </xdr:blipFill>
      <xdr:spPr>
        <a:xfrm>
          <a:off x="3533760" y="15906600"/>
          <a:ext cx="208800" cy="1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75</xdr:row>
      <xdr:rowOff>720</xdr:rowOff>
    </xdr:from>
    <xdr:to>
      <xdr:col>5</xdr:col>
      <xdr:colOff>208800</xdr:colOff>
      <xdr:row>75</xdr:row>
      <xdr:rowOff>123840</xdr:rowOff>
    </xdr:to>
    <xdr:pic>
      <xdr:nvPicPr>
        <xdr:cNvPr id="564" name="Рисунок 417" descr=""/>
        <xdr:cNvPicPr/>
      </xdr:nvPicPr>
      <xdr:blipFill>
        <a:blip r:embed="rId208"/>
        <a:stretch/>
      </xdr:blipFill>
      <xdr:spPr>
        <a:xfrm>
          <a:off x="3533760" y="16164360"/>
          <a:ext cx="20880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208800</xdr:colOff>
      <xdr:row>76</xdr:row>
      <xdr:rowOff>104040</xdr:rowOff>
    </xdr:to>
    <xdr:pic>
      <xdr:nvPicPr>
        <xdr:cNvPr id="565" name="Рисунок 418" descr=""/>
        <xdr:cNvPicPr/>
      </xdr:nvPicPr>
      <xdr:blipFill>
        <a:blip r:embed="rId209"/>
        <a:stretch/>
      </xdr:blipFill>
      <xdr:spPr>
        <a:xfrm>
          <a:off x="3533760" y="16401960"/>
          <a:ext cx="208800" cy="1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295920</xdr:colOff>
      <xdr:row>71</xdr:row>
      <xdr:rowOff>124560</xdr:rowOff>
    </xdr:from>
    <xdr:to>
      <xdr:col>13</xdr:col>
      <xdr:colOff>594000</xdr:colOff>
      <xdr:row>86</xdr:row>
      <xdr:rowOff>9720</xdr:rowOff>
    </xdr:to>
    <xdr:graphicFrame>
      <xdr:nvGraphicFramePr>
        <xdr:cNvPr id="566" name="Диаграмма 1"/>
        <xdr:cNvGraphicFramePr/>
      </xdr:nvGraphicFramePr>
      <xdr:xfrm>
        <a:off x="3964680" y="13649760"/>
        <a:ext cx="4578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85680</xdr:colOff>
      <xdr:row>91</xdr:row>
      <xdr:rowOff>162000</xdr:rowOff>
    </xdr:from>
    <xdr:to>
      <xdr:col>16</xdr:col>
      <xdr:colOff>532800</xdr:colOff>
      <xdr:row>110</xdr:row>
      <xdr:rowOff>142200</xdr:rowOff>
    </xdr:to>
    <xdr:graphicFrame>
      <xdr:nvGraphicFramePr>
        <xdr:cNvPr id="567" name="Диаграмма 2"/>
        <xdr:cNvGraphicFramePr/>
      </xdr:nvGraphicFramePr>
      <xdr:xfrm>
        <a:off x="4366080" y="17497440"/>
        <a:ext cx="5950800" cy="35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409680</xdr:colOff>
      <xdr:row>0</xdr:row>
      <xdr:rowOff>66600</xdr:rowOff>
    </xdr:from>
    <xdr:to>
      <xdr:col>18</xdr:col>
      <xdr:colOff>9000</xdr:colOff>
      <xdr:row>89</xdr:row>
      <xdr:rowOff>104760</xdr:rowOff>
    </xdr:to>
    <xdr:graphicFrame>
      <xdr:nvGraphicFramePr>
        <xdr:cNvPr id="568" name="Диаграмма 3"/>
        <xdr:cNvGraphicFramePr/>
      </xdr:nvGraphicFramePr>
      <xdr:xfrm>
        <a:off x="3467160" y="66600"/>
        <a:ext cx="7548840" cy="1699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571680</xdr:colOff>
      <xdr:row>0</xdr:row>
      <xdr:rowOff>76320</xdr:rowOff>
    </xdr:from>
    <xdr:to>
      <xdr:col>15</xdr:col>
      <xdr:colOff>266400</xdr:colOff>
      <xdr:row>12</xdr:row>
      <xdr:rowOff>151920</xdr:rowOff>
    </xdr:to>
    <xdr:graphicFrame>
      <xdr:nvGraphicFramePr>
        <xdr:cNvPr id="569" name="Диаграмма 2"/>
        <xdr:cNvGraphicFramePr/>
      </xdr:nvGraphicFramePr>
      <xdr:xfrm>
        <a:off x="12922920" y="76320"/>
        <a:ext cx="458676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590400</xdr:colOff>
      <xdr:row>13</xdr:row>
      <xdr:rowOff>28440</xdr:rowOff>
    </xdr:from>
    <xdr:to>
      <xdr:col>15</xdr:col>
      <xdr:colOff>285120</xdr:colOff>
      <xdr:row>27</xdr:row>
      <xdr:rowOff>105120</xdr:rowOff>
    </xdr:to>
    <xdr:graphicFrame>
      <xdr:nvGraphicFramePr>
        <xdr:cNvPr id="570" name="Диаграмма 6"/>
        <xdr:cNvGraphicFramePr/>
      </xdr:nvGraphicFramePr>
      <xdr:xfrm>
        <a:off x="12941640" y="3400200"/>
        <a:ext cx="458676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19440</xdr:colOff>
      <xdr:row>28</xdr:row>
      <xdr:rowOff>1080</xdr:rowOff>
    </xdr:from>
    <xdr:to>
      <xdr:col>15</xdr:col>
      <xdr:colOff>323640</xdr:colOff>
      <xdr:row>42</xdr:row>
      <xdr:rowOff>75600</xdr:rowOff>
    </xdr:to>
    <xdr:graphicFrame>
      <xdr:nvGraphicFramePr>
        <xdr:cNvPr id="571" name="Диаграмма 7"/>
        <xdr:cNvGraphicFramePr/>
      </xdr:nvGraphicFramePr>
      <xdr:xfrm>
        <a:off x="12982320" y="6230160"/>
        <a:ext cx="4584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tmarket.ru/countries/australia/australia-info" TargetMode="External"/><Relationship Id="rId2" Type="http://schemas.openxmlformats.org/officeDocument/2006/relationships/hyperlink" Target="https://gtmarket.ru/countries/austria/austria-info" TargetMode="External"/><Relationship Id="rId3" Type="http://schemas.openxmlformats.org/officeDocument/2006/relationships/hyperlink" Target="https://gtmarket.ru/countries/azerbaijan/azerbaijan-info" TargetMode="External"/><Relationship Id="rId4" Type="http://schemas.openxmlformats.org/officeDocument/2006/relationships/hyperlink" Target="https://gtmarket.ru/countries/albania/albania-info" TargetMode="External"/><Relationship Id="rId5" Type="http://schemas.openxmlformats.org/officeDocument/2006/relationships/hyperlink" Target="https://gtmarket.ru/countries/algeria/algeria-info" TargetMode="External"/><Relationship Id="rId6" Type="http://schemas.openxmlformats.org/officeDocument/2006/relationships/hyperlink" Target="https://gtmarket.ru/countries/argentina/argentina-info" TargetMode="External"/><Relationship Id="rId7" Type="http://schemas.openxmlformats.org/officeDocument/2006/relationships/hyperlink" Target="https://gtmarket.ru/countries/armenia/armenia-info" TargetMode="External"/><Relationship Id="rId8" Type="http://schemas.openxmlformats.org/officeDocument/2006/relationships/hyperlink" Target="https://gtmarket.ru/countries/bangladesh/bangladesh-info" TargetMode="External"/><Relationship Id="rId9" Type="http://schemas.openxmlformats.org/officeDocument/2006/relationships/hyperlink" Target="https://gtmarket.ru/countries/bahrain/bahrain-info" TargetMode="External"/><Relationship Id="rId10" Type="http://schemas.openxmlformats.org/officeDocument/2006/relationships/hyperlink" Target="https://gtmarket.ru/countries/belarus/belarus-info" TargetMode="External"/><Relationship Id="rId11" Type="http://schemas.openxmlformats.org/officeDocument/2006/relationships/hyperlink" Target="https://gtmarket.ru/countries/belgium/belgium-info" TargetMode="External"/><Relationship Id="rId12" Type="http://schemas.openxmlformats.org/officeDocument/2006/relationships/hyperlink" Target="https://gtmarket.ru/countries/bulgaria/bulgaria-info" TargetMode="External"/><Relationship Id="rId13" Type="http://schemas.openxmlformats.org/officeDocument/2006/relationships/hyperlink" Target="https://gtmarket.ru/countries/bolivia/bolivia-info" TargetMode="External"/><Relationship Id="rId14" Type="http://schemas.openxmlformats.org/officeDocument/2006/relationships/hyperlink" Target="https://gtmarket.ru/countries/bosnia-and-herzegovina/bosnia-and-herzegovina-info" TargetMode="External"/><Relationship Id="rId15" Type="http://schemas.openxmlformats.org/officeDocument/2006/relationships/hyperlink" Target="https://gtmarket.ru/countries/botswana/botswana-info" TargetMode="External"/><Relationship Id="rId16" Type="http://schemas.openxmlformats.org/officeDocument/2006/relationships/hyperlink" Target="https://gtmarket.ru/countries/brazil/brazil-info" TargetMode="External"/><Relationship Id="rId17" Type="http://schemas.openxmlformats.org/officeDocument/2006/relationships/hyperlink" Target="https://gtmarket.ru/countries/united-kingdom/united-kingdom-info" TargetMode="External"/><Relationship Id="rId18" Type="http://schemas.openxmlformats.org/officeDocument/2006/relationships/hyperlink" Target="https://gtmarket.ru/countries/hungary/hungary-info" TargetMode="External"/><Relationship Id="rId19" Type="http://schemas.openxmlformats.org/officeDocument/2006/relationships/hyperlink" Target="https://gtmarket.ru/countries/venezuela/venezuela-info" TargetMode="External"/><Relationship Id="rId20" Type="http://schemas.openxmlformats.org/officeDocument/2006/relationships/hyperlink" Target="https://gtmarket.ru/countries/viet-nam/viet-nam-info" TargetMode="External"/><Relationship Id="rId21" Type="http://schemas.openxmlformats.org/officeDocument/2006/relationships/hyperlink" Target="https://gtmarket.ru/countries/haiti/haiti-info" TargetMode="External"/><Relationship Id="rId22" Type="http://schemas.openxmlformats.org/officeDocument/2006/relationships/hyperlink" Target="https://gtmarket.ru/countries/ghana/ghana-info" TargetMode="External"/><Relationship Id="rId23" Type="http://schemas.openxmlformats.org/officeDocument/2006/relationships/hyperlink" Target="https://gtmarket.ru/countries/guatemala/guatemala-info" TargetMode="External"/><Relationship Id="rId24" Type="http://schemas.openxmlformats.org/officeDocument/2006/relationships/hyperlink" Target="https://gtmarket.ru/countries/germany/germany-info" TargetMode="External"/><Relationship Id="rId25" Type="http://schemas.openxmlformats.org/officeDocument/2006/relationships/hyperlink" Target="https://gtmarket.ru/countries/honduras/honduras-info" TargetMode="External"/><Relationship Id="rId26" Type="http://schemas.openxmlformats.org/officeDocument/2006/relationships/hyperlink" Target="https://gtmarket.ru/countries/hong-kong/hong-kong-info" TargetMode="External"/><Relationship Id="rId27" Type="http://schemas.openxmlformats.org/officeDocument/2006/relationships/hyperlink" Target="https://gtmarket.ru/countries/greece/greece-info" TargetMode="External"/><Relationship Id="rId28" Type="http://schemas.openxmlformats.org/officeDocument/2006/relationships/hyperlink" Target="https://gtmarket.ru/countries/georgia/georgia-info" TargetMode="External"/><Relationship Id="rId29" Type="http://schemas.openxmlformats.org/officeDocument/2006/relationships/hyperlink" Target="https://gtmarket.ru/countries/denmark/denmark-info" TargetMode="External"/><Relationship Id="rId30" Type="http://schemas.openxmlformats.org/officeDocument/2006/relationships/hyperlink" Target="https://gtmarket.ru/countries/dominican-republic/dominican-republic-info" TargetMode="External"/><Relationship Id="rId31" Type="http://schemas.openxmlformats.org/officeDocument/2006/relationships/hyperlink" Target="https://gtmarket.ru/countries/egypt/egypt-info" TargetMode="External"/><Relationship Id="rId32" Type="http://schemas.openxmlformats.org/officeDocument/2006/relationships/hyperlink" Target="https://gtmarket.ru/countries/zimbabwe/zimbabwe-info" TargetMode="External"/><Relationship Id="rId33" Type="http://schemas.openxmlformats.org/officeDocument/2006/relationships/hyperlink" Target="https://gtmarket.ru/countries/israel/israel-info" TargetMode="External"/><Relationship Id="rId34" Type="http://schemas.openxmlformats.org/officeDocument/2006/relationships/hyperlink" Target="https://gtmarket.ru/countries/india/india-info" TargetMode="External"/><Relationship Id="rId35" Type="http://schemas.openxmlformats.org/officeDocument/2006/relationships/hyperlink" Target="https://gtmarket.ru/countries/indonesia/indonesia-info" TargetMode="External"/><Relationship Id="rId36" Type="http://schemas.openxmlformats.org/officeDocument/2006/relationships/hyperlink" Target="https://gtmarket.ru/countries/jordan/jordan-info" TargetMode="External"/><Relationship Id="rId37" Type="http://schemas.openxmlformats.org/officeDocument/2006/relationships/hyperlink" Target="https://gtmarket.ru/countries/iran/iran-info" TargetMode="External"/><Relationship Id="rId38" Type="http://schemas.openxmlformats.org/officeDocument/2006/relationships/hyperlink" Target="https://gtmarket.ru/countries/ireland/ireland-info" TargetMode="External"/><Relationship Id="rId39" Type="http://schemas.openxmlformats.org/officeDocument/2006/relationships/hyperlink" Target="https://gtmarket.ru/countries/iceland/iceland-info" TargetMode="External"/><Relationship Id="rId40" Type="http://schemas.openxmlformats.org/officeDocument/2006/relationships/hyperlink" Target="https://gtmarket.ru/countries/spain/spain-info" TargetMode="External"/><Relationship Id="rId41" Type="http://schemas.openxmlformats.org/officeDocument/2006/relationships/hyperlink" Target="https://gtmarket.ru/countries/italy/italy-info" TargetMode="External"/><Relationship Id="rId42" Type="http://schemas.openxmlformats.org/officeDocument/2006/relationships/hyperlink" Target="https://gtmarket.ru/countries/kazakhstan/kazakhstan-info" TargetMode="External"/><Relationship Id="rId43" Type="http://schemas.openxmlformats.org/officeDocument/2006/relationships/hyperlink" Target="https://gtmarket.ru/countries/canada/canada-info" TargetMode="External"/><Relationship Id="rId44" Type="http://schemas.openxmlformats.org/officeDocument/2006/relationships/hyperlink" Target="https://gtmarket.ru/countries/qatar/qatar-info" TargetMode="External"/><Relationship Id="rId45" Type="http://schemas.openxmlformats.org/officeDocument/2006/relationships/hyperlink" Target="https://gtmarket.ru/countries/cyprus/cyprus-info" TargetMode="External"/><Relationship Id="rId46" Type="http://schemas.openxmlformats.org/officeDocument/2006/relationships/hyperlink" Target="https://gtmarket.ru/countries/china/china-info" TargetMode="External"/><Relationship Id="rId47" Type="http://schemas.openxmlformats.org/officeDocument/2006/relationships/hyperlink" Target="https://gtmarket.ru/countries/colombia/colombia-info" TargetMode="External"/><Relationship Id="rId48" Type="http://schemas.openxmlformats.org/officeDocument/2006/relationships/hyperlink" Target="https://gtmarket.ru/countries/costa-rica/costa-rica-info" TargetMode="External"/><Relationship Id="rId49" Type="http://schemas.openxmlformats.org/officeDocument/2006/relationships/hyperlink" Target="https://gtmarket.ru/countries/kuwait/kuwait-info" TargetMode="External"/><Relationship Id="rId50" Type="http://schemas.openxmlformats.org/officeDocument/2006/relationships/hyperlink" Target="https://gtmarket.ru/countries/kyrgyzstan/kyrgyzstan-info" TargetMode="External"/><Relationship Id="rId51" Type="http://schemas.openxmlformats.org/officeDocument/2006/relationships/hyperlink" Target="https://gtmarket.ru/countries/latvia/latvia-info" TargetMode="External"/><Relationship Id="rId52" Type="http://schemas.openxmlformats.org/officeDocument/2006/relationships/hyperlink" Target="https://gtmarket.ru/countries/libya/libya-info" TargetMode="External"/><Relationship Id="rId53" Type="http://schemas.openxmlformats.org/officeDocument/2006/relationships/hyperlink" Target="https://gtmarket.ru/countries/lithuania/lithuania-info" TargetMode="External"/><Relationship Id="rId54" Type="http://schemas.openxmlformats.org/officeDocument/2006/relationships/hyperlink" Target="https://gtmarket.ru/countries/luxembourg/luxembourg-info" TargetMode="External"/><Relationship Id="rId55" Type="http://schemas.openxmlformats.org/officeDocument/2006/relationships/hyperlink" Target="https://gtmarket.ru/countries/macedonia/macedonia-info" TargetMode="External"/><Relationship Id="rId56" Type="http://schemas.openxmlformats.org/officeDocument/2006/relationships/hyperlink" Target="https://gtmarket.ru/countries/malaysia/malaysia-info" TargetMode="External"/><Relationship Id="rId57" Type="http://schemas.openxmlformats.org/officeDocument/2006/relationships/hyperlink" Target="https://gtmarket.ru/countries/malta/malta-info" TargetMode="External"/><Relationship Id="rId58" Type="http://schemas.openxmlformats.org/officeDocument/2006/relationships/hyperlink" Target="https://gtmarket.ru/countries/morocco/morocco-info" TargetMode="External"/><Relationship Id="rId59" Type="http://schemas.openxmlformats.org/officeDocument/2006/relationships/hyperlink" Target="https://gtmarket.ru/countries/mexico/mexico-info" TargetMode="External"/><Relationship Id="rId60" Type="http://schemas.openxmlformats.org/officeDocument/2006/relationships/hyperlink" Target="https://gtmarket.ru/countries/moldova/moldova-info" TargetMode="External"/><Relationship Id="rId61" Type="http://schemas.openxmlformats.org/officeDocument/2006/relationships/hyperlink" Target="https://gtmarket.ru/countries/nigeria/nigeria-info" TargetMode="External"/><Relationship Id="rId62" Type="http://schemas.openxmlformats.org/officeDocument/2006/relationships/hyperlink" Target="https://gtmarket.ru/countries/new-zealand/new-zealand-info" TargetMode="External"/><Relationship Id="rId63" Type="http://schemas.openxmlformats.org/officeDocument/2006/relationships/hyperlink" Target="https://gtmarket.ru/countries/norway/norway-info" TargetMode="External"/><Relationship Id="rId64" Type="http://schemas.openxmlformats.org/officeDocument/2006/relationships/hyperlink" Target="https://gtmarket.ru/countries/united-arab-emirates/united-arab-emirates-info" TargetMode="External"/><Relationship Id="rId65" Type="http://schemas.openxmlformats.org/officeDocument/2006/relationships/hyperlink" Target="https://gtmarket.ru/countries/oman/oman-info" TargetMode="External"/><Relationship Id="rId66" Type="http://schemas.openxmlformats.org/officeDocument/2006/relationships/hyperlink" Target="https://gtmarket.ru/countries/pakistan/pakistan-info" TargetMode="External"/><Relationship Id="rId67" Type="http://schemas.openxmlformats.org/officeDocument/2006/relationships/hyperlink" Target="https://gtmarket.ru/countries/panama/panama-info" TargetMode="External"/><Relationship Id="rId68" Type="http://schemas.openxmlformats.org/officeDocument/2006/relationships/hyperlink" Target="https://gtmarket.ru/countries/paraguay/paraguay-info" TargetMode="External"/><Relationship Id="rId69" Type="http://schemas.openxmlformats.org/officeDocument/2006/relationships/hyperlink" Target="https://gtmarket.ru/countries/peru/peru-info" TargetMode="External"/><Relationship Id="rId70" Type="http://schemas.openxmlformats.org/officeDocument/2006/relationships/hyperlink" Target="https://gtmarket.ru/countries/poland/poland-info" TargetMode="External"/><Relationship Id="rId71" Type="http://schemas.openxmlformats.org/officeDocument/2006/relationships/hyperlink" Target="https://gtmarket.ru/countries/portugal/portugal-info" TargetMode="External"/><Relationship Id="rId72" Type="http://schemas.openxmlformats.org/officeDocument/2006/relationships/hyperlink" Target="https://gtmarket.ru/countries/russia/russia-info" TargetMode="External"/><Relationship Id="rId73" Type="http://schemas.openxmlformats.org/officeDocument/2006/relationships/hyperlink" Target="https://gtmarket.ru/countries/romania/romania-info" TargetMode="External"/><Relationship Id="rId74" Type="http://schemas.openxmlformats.org/officeDocument/2006/relationships/hyperlink" Target="https://gtmarket.ru/countries/el-salvador/el-salvador-info" TargetMode="External"/><Relationship Id="rId75" Type="http://schemas.openxmlformats.org/officeDocument/2006/relationships/hyperlink" Target="https://gtmarket.ru/countries/saudi-arabia/saudi-arabia-info" TargetMode="External"/><Relationship Id="rId76" Type="http://schemas.openxmlformats.org/officeDocument/2006/relationships/hyperlink" Target="https://gtmarket.ru/countries/singapore/singapore-info" TargetMode="External"/><Relationship Id="rId77" Type="http://schemas.openxmlformats.org/officeDocument/2006/relationships/hyperlink" Target="https://gtmarket.ru/countries/syria/syria-info" TargetMode="External"/><Relationship Id="rId78" Type="http://schemas.openxmlformats.org/officeDocument/2006/relationships/hyperlink" Target="https://gtmarket.ru/countries/slovak-republic/slovak-republic-info" TargetMode="External"/><Relationship Id="rId79" Type="http://schemas.openxmlformats.org/officeDocument/2006/relationships/hyperlink" Target="https://gtmarket.ru/countries/slovenia/slovenia-info" TargetMode="External"/><Relationship Id="rId80" Type="http://schemas.openxmlformats.org/officeDocument/2006/relationships/hyperlink" Target="https://gtmarket.ru/countries/united-states/united-states-info" TargetMode="External"/><Relationship Id="rId81" Type="http://schemas.openxmlformats.org/officeDocument/2006/relationships/hyperlink" Target="https://gtmarket.ru/countries/tajikistan/tajikistan-info" TargetMode="External"/><Relationship Id="rId82" Type="http://schemas.openxmlformats.org/officeDocument/2006/relationships/hyperlink" Target="https://gtmarket.ru/countries/thailand/thailand-info" TargetMode="External"/><Relationship Id="rId83" Type="http://schemas.openxmlformats.org/officeDocument/2006/relationships/hyperlink" Target="https://gtmarket.ru/countries/tanzania/tanzania-info" TargetMode="External"/><Relationship Id="rId84" Type="http://schemas.openxmlformats.org/officeDocument/2006/relationships/hyperlink" Target="https://gtmarket.ru/countries/trinidad-and-tobago/trinidad-and-tobago-info" TargetMode="External"/><Relationship Id="rId85" Type="http://schemas.openxmlformats.org/officeDocument/2006/relationships/hyperlink" Target="https://gtmarket.ru/countries/tunisia/tunisia-info" TargetMode="External"/><Relationship Id="rId86" Type="http://schemas.openxmlformats.org/officeDocument/2006/relationships/hyperlink" Target="https://gtmarket.ru/countries/turkmenistan/turkmenistan-info" TargetMode="External"/><Relationship Id="rId87" Type="http://schemas.openxmlformats.org/officeDocument/2006/relationships/hyperlink" Target="https://gtmarket.ru/countries/turkey/turkey-info" TargetMode="External"/><Relationship Id="rId88" Type="http://schemas.openxmlformats.org/officeDocument/2006/relationships/hyperlink" Target="https://gtmarket.ru/countries/uzbekistan/uzbekistan-info" TargetMode="External"/><Relationship Id="rId89" Type="http://schemas.openxmlformats.org/officeDocument/2006/relationships/hyperlink" Target="https://gtmarket.ru/countries/ukraine/ukraine-info" TargetMode="External"/><Relationship Id="rId90" Type="http://schemas.openxmlformats.org/officeDocument/2006/relationships/hyperlink" Target="https://gtmarket.ru/countries/uruguay/uruguay-info" TargetMode="External"/><Relationship Id="rId91" Type="http://schemas.openxmlformats.org/officeDocument/2006/relationships/hyperlink" Target="https://gtmarket.ru/countries/philippines/philippines-info" TargetMode="External"/><Relationship Id="rId92" Type="http://schemas.openxmlformats.org/officeDocument/2006/relationships/hyperlink" Target="https://gtmarket.ru/countries/finland/finland-info" TargetMode="External"/><Relationship Id="rId93" Type="http://schemas.openxmlformats.org/officeDocument/2006/relationships/hyperlink" Target="https://gtmarket.ru/countries/france/france-info" TargetMode="External"/><Relationship Id="rId94" Type="http://schemas.openxmlformats.org/officeDocument/2006/relationships/hyperlink" Target="https://gtmarket.ru/countries/croatia/croatia-info" TargetMode="External"/><Relationship Id="rId95" Type="http://schemas.openxmlformats.org/officeDocument/2006/relationships/hyperlink" Target="https://gtmarket.ru/countries/czech-republic/czech-republic-info" TargetMode="External"/><Relationship Id="rId96" Type="http://schemas.openxmlformats.org/officeDocument/2006/relationships/hyperlink" Target="https://gtmarket.ru/countries/chile/chile-info" TargetMode="External"/><Relationship Id="rId97" Type="http://schemas.openxmlformats.org/officeDocument/2006/relationships/hyperlink" Target="https://gtmarket.ru/countries/switzerland/switzerland-info" TargetMode="External"/><Relationship Id="rId98" Type="http://schemas.openxmlformats.org/officeDocument/2006/relationships/hyperlink" Target="https://gtmarket.ru/countries/sweden/sweden-info" TargetMode="External"/><Relationship Id="rId99" Type="http://schemas.openxmlformats.org/officeDocument/2006/relationships/hyperlink" Target="https://gtmarket.ru/countries/sri-lanka/sri-lanka-info" TargetMode="External"/><Relationship Id="rId100" Type="http://schemas.openxmlformats.org/officeDocument/2006/relationships/hyperlink" Target="https://gtmarket.ru/countries/ecuador/ecuador-info" TargetMode="External"/><Relationship Id="rId101" Type="http://schemas.openxmlformats.org/officeDocument/2006/relationships/hyperlink" Target="https://gtmarket.ru/countries/estonia/estonia-info" TargetMode="External"/><Relationship Id="rId102" Type="http://schemas.openxmlformats.org/officeDocument/2006/relationships/hyperlink" Target="https://gtmarket.ru/countries/south-africa/south-africa-info" TargetMode="External"/><Relationship Id="rId103" Type="http://schemas.openxmlformats.org/officeDocument/2006/relationships/hyperlink" Target="https://gtmarket.ru/countries/korea-south/korea-south-info" TargetMode="External"/><Relationship Id="rId104" Type="http://schemas.openxmlformats.org/officeDocument/2006/relationships/hyperlink" Target="https://gtmarket.ru/countries/jamaica/jamaica-info" TargetMode="External"/><Relationship Id="rId105" Type="http://schemas.openxmlformats.org/officeDocument/2006/relationships/hyperlink" Target="https://gtmarket.ru/countries/japan/japan-info" TargetMode="External"/><Relationship Id="rId10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tmarket.ru/countries/australia/australia-info" TargetMode="External"/><Relationship Id="rId2" Type="http://schemas.openxmlformats.org/officeDocument/2006/relationships/hyperlink" Target="https://gtmarket.ru/countries/austria/austria-info" TargetMode="External"/><Relationship Id="rId3" Type="http://schemas.openxmlformats.org/officeDocument/2006/relationships/hyperlink" Target="https://gtmarket.ru/countries/azerbaijan/azerbaijan-info" TargetMode="External"/><Relationship Id="rId4" Type="http://schemas.openxmlformats.org/officeDocument/2006/relationships/hyperlink" Target="https://gtmarket.ru/countries/albania/albania-info" TargetMode="External"/><Relationship Id="rId5" Type="http://schemas.openxmlformats.org/officeDocument/2006/relationships/hyperlink" Target="https://gtmarket.ru/countries/algeria/algeria-info" TargetMode="External"/><Relationship Id="rId6" Type="http://schemas.openxmlformats.org/officeDocument/2006/relationships/hyperlink" Target="https://gtmarket.ru/countries/angola/angola-info" TargetMode="External"/><Relationship Id="rId7" Type="http://schemas.openxmlformats.org/officeDocument/2006/relationships/hyperlink" Target="https://gtmarket.ru/countries/argentina/argentina-info" TargetMode="External"/><Relationship Id="rId8" Type="http://schemas.openxmlformats.org/officeDocument/2006/relationships/hyperlink" Target="https://gtmarket.ru/countries/armenia/armenia-info" TargetMode="External"/><Relationship Id="rId9" Type="http://schemas.openxmlformats.org/officeDocument/2006/relationships/hyperlink" Target="https://gtmarket.ru/countries/bangladesh/bangladesh-info" TargetMode="External"/><Relationship Id="rId10" Type="http://schemas.openxmlformats.org/officeDocument/2006/relationships/hyperlink" Target="https://gtmarket.ru/countries/bahrain/bahrain-info" TargetMode="External"/><Relationship Id="rId11" Type="http://schemas.openxmlformats.org/officeDocument/2006/relationships/hyperlink" Target="https://gtmarket.ru/countries/belarus/belarus-info" TargetMode="External"/><Relationship Id="rId12" Type="http://schemas.openxmlformats.org/officeDocument/2006/relationships/hyperlink" Target="https://gtmarket.ru/countries/belgium/belgium-info" TargetMode="External"/><Relationship Id="rId13" Type="http://schemas.openxmlformats.org/officeDocument/2006/relationships/hyperlink" Target="https://gtmarket.ru/countries/benin/benin-info" TargetMode="External"/><Relationship Id="rId14" Type="http://schemas.openxmlformats.org/officeDocument/2006/relationships/hyperlink" Target="https://gtmarket.ru/countries/bulgaria/bulgaria-info" TargetMode="External"/><Relationship Id="rId15" Type="http://schemas.openxmlformats.org/officeDocument/2006/relationships/hyperlink" Target="https://gtmarket.ru/countries/bolivia/bolivia-info" TargetMode="External"/><Relationship Id="rId16" Type="http://schemas.openxmlformats.org/officeDocument/2006/relationships/hyperlink" Target="https://gtmarket.ru/countries/bosnia-and-herzegovina/bosnia-and-herzegovina-info" TargetMode="External"/><Relationship Id="rId17" Type="http://schemas.openxmlformats.org/officeDocument/2006/relationships/hyperlink" Target="https://gtmarket.ru/countries/botswana/botswana-info" TargetMode="External"/><Relationship Id="rId18" Type="http://schemas.openxmlformats.org/officeDocument/2006/relationships/hyperlink" Target="https://gtmarket.ru/countries/brazil/brazil-info" TargetMode="External"/><Relationship Id="rId19" Type="http://schemas.openxmlformats.org/officeDocument/2006/relationships/hyperlink" Target="https://gtmarket.ru/countries/brunei-darussalam/brunei-darussalam-info" TargetMode="External"/><Relationship Id="rId20" Type="http://schemas.openxmlformats.org/officeDocument/2006/relationships/hyperlink" Target="https://gtmarket.ru/countries/united-kingdom/united-kingdom-info" TargetMode="External"/><Relationship Id="rId21" Type="http://schemas.openxmlformats.org/officeDocument/2006/relationships/hyperlink" Target="https://gtmarket.ru/countries/hungary/hungary-info" TargetMode="External"/><Relationship Id="rId22" Type="http://schemas.openxmlformats.org/officeDocument/2006/relationships/hyperlink" Target="https://gtmarket.ru/countries/venezuela/venezuela-info" TargetMode="External"/><Relationship Id="rId23" Type="http://schemas.openxmlformats.org/officeDocument/2006/relationships/hyperlink" Target="https://gtmarket.ru/countries/viet-nam/viet-nam-info" TargetMode="External"/><Relationship Id="rId24" Type="http://schemas.openxmlformats.org/officeDocument/2006/relationships/hyperlink" Target="https://gtmarket.ru/countries/gabon/gabon-info" TargetMode="External"/><Relationship Id="rId25" Type="http://schemas.openxmlformats.org/officeDocument/2006/relationships/hyperlink" Target="https://gtmarket.ru/countries/haiti/haiti-info" TargetMode="External"/><Relationship Id="rId26" Type="http://schemas.openxmlformats.org/officeDocument/2006/relationships/hyperlink" Target="https://gtmarket.ru/countries/ghana/ghana-info" TargetMode="External"/><Relationship Id="rId27" Type="http://schemas.openxmlformats.org/officeDocument/2006/relationships/hyperlink" Target="https://gtmarket.ru/countries/guatemala/guatemala-info" TargetMode="External"/><Relationship Id="rId28" Type="http://schemas.openxmlformats.org/officeDocument/2006/relationships/hyperlink" Target="https://gtmarket.ru/countries/germany/germany-info" TargetMode="External"/><Relationship Id="rId29" Type="http://schemas.openxmlformats.org/officeDocument/2006/relationships/hyperlink" Target="https://gtmarket.ru/countries/honduras/honduras-info" TargetMode="External"/><Relationship Id="rId30" Type="http://schemas.openxmlformats.org/officeDocument/2006/relationships/hyperlink" Target="https://gtmarket.ru/countries/hong-kong/hong-kong-info" TargetMode="External"/><Relationship Id="rId31" Type="http://schemas.openxmlformats.org/officeDocument/2006/relationships/hyperlink" Target="https://gtmarket.ru/countries/greece/greece-info" TargetMode="External"/><Relationship Id="rId32" Type="http://schemas.openxmlformats.org/officeDocument/2006/relationships/hyperlink" Target="https://gtmarket.ru/countries/georgia/georgia-info" TargetMode="External"/><Relationship Id="rId33" Type="http://schemas.openxmlformats.org/officeDocument/2006/relationships/hyperlink" Target="https://gtmarket.ru/countries/denmark/denmark-info" TargetMode="External"/><Relationship Id="rId34" Type="http://schemas.openxmlformats.org/officeDocument/2006/relationships/hyperlink" Target="https://gtmarket.ru/countries/democratic-republic-congo/democratic-republic-congo-info" TargetMode="External"/><Relationship Id="rId35" Type="http://schemas.openxmlformats.org/officeDocument/2006/relationships/hyperlink" Target="https://gtmarket.ru/countries/dominican-republic/dominican-republic-info" TargetMode="External"/><Relationship Id="rId36" Type="http://schemas.openxmlformats.org/officeDocument/2006/relationships/hyperlink" Target="https://gtmarket.ru/countries/egypt/egypt-info" TargetMode="External"/><Relationship Id="rId37" Type="http://schemas.openxmlformats.org/officeDocument/2006/relationships/hyperlink" Target="https://gtmarket.ru/countries/zambia/zambia-info" TargetMode="External"/><Relationship Id="rId38" Type="http://schemas.openxmlformats.org/officeDocument/2006/relationships/hyperlink" Target="https://gtmarket.ru/countries/zimbabwe/zimbabwe-info" TargetMode="External"/><Relationship Id="rId39" Type="http://schemas.openxmlformats.org/officeDocument/2006/relationships/hyperlink" Target="https://gtmarket.ru/countries/israel/israel-info" TargetMode="External"/><Relationship Id="rId40" Type="http://schemas.openxmlformats.org/officeDocument/2006/relationships/hyperlink" Target="https://gtmarket.ru/countries/india/india-info" TargetMode="External"/><Relationship Id="rId41" Type="http://schemas.openxmlformats.org/officeDocument/2006/relationships/hyperlink" Target="https://gtmarket.ru/countries/indonesia/indonesia-info" TargetMode="External"/><Relationship Id="rId42" Type="http://schemas.openxmlformats.org/officeDocument/2006/relationships/hyperlink" Target="https://gtmarket.ru/countries/jordan/jordan-info" TargetMode="External"/><Relationship Id="rId43" Type="http://schemas.openxmlformats.org/officeDocument/2006/relationships/hyperlink" Target="https://gtmarket.ru/countries/iraq/iraq-info" TargetMode="External"/><Relationship Id="rId44" Type="http://schemas.openxmlformats.org/officeDocument/2006/relationships/hyperlink" Target="https://gtmarket.ru/countries/iran/iran-info" TargetMode="External"/><Relationship Id="rId45" Type="http://schemas.openxmlformats.org/officeDocument/2006/relationships/hyperlink" Target="https://gtmarket.ru/countries/ireland/ireland-info" TargetMode="External"/><Relationship Id="rId46" Type="http://schemas.openxmlformats.org/officeDocument/2006/relationships/hyperlink" Target="https://gtmarket.ru/countries/iceland/iceland-info" TargetMode="External"/><Relationship Id="rId47" Type="http://schemas.openxmlformats.org/officeDocument/2006/relationships/hyperlink" Target="https://gtmarket.ru/countries/spain/spain-info" TargetMode="External"/><Relationship Id="rId48" Type="http://schemas.openxmlformats.org/officeDocument/2006/relationships/hyperlink" Target="https://gtmarket.ru/countries/italy/italy-info" TargetMode="External"/><Relationship Id="rId49" Type="http://schemas.openxmlformats.org/officeDocument/2006/relationships/hyperlink" Target="https://gtmarket.ru/countries/yemen/yemen-info" TargetMode="External"/><Relationship Id="rId50" Type="http://schemas.openxmlformats.org/officeDocument/2006/relationships/hyperlink" Target="https://gtmarket.ru/countries/kazakhstan/kazakhstan-info" TargetMode="External"/><Relationship Id="rId51" Type="http://schemas.openxmlformats.org/officeDocument/2006/relationships/hyperlink" Target="https://gtmarket.ru/countries/cambodia/cambodia-info" TargetMode="External"/><Relationship Id="rId52" Type="http://schemas.openxmlformats.org/officeDocument/2006/relationships/hyperlink" Target="https://gtmarket.ru/countries/cameroon/cameroon-info" TargetMode="External"/><Relationship Id="rId53" Type="http://schemas.openxmlformats.org/officeDocument/2006/relationships/hyperlink" Target="https://gtmarket.ru/countries/canada/canada-info" TargetMode="External"/><Relationship Id="rId54" Type="http://schemas.openxmlformats.org/officeDocument/2006/relationships/hyperlink" Target="https://gtmarket.ru/countries/qatar/qatar-info" TargetMode="External"/><Relationship Id="rId55" Type="http://schemas.openxmlformats.org/officeDocument/2006/relationships/hyperlink" Target="https://gtmarket.ru/countries/kenya/kenya-info" TargetMode="External"/><Relationship Id="rId56" Type="http://schemas.openxmlformats.org/officeDocument/2006/relationships/hyperlink" Target="https://gtmarket.ru/countries/cyprus/cyprus-info" TargetMode="External"/><Relationship Id="rId57" Type="http://schemas.openxmlformats.org/officeDocument/2006/relationships/hyperlink" Target="https://gtmarket.ru/countries/china/china-info" TargetMode="External"/><Relationship Id="rId58" Type="http://schemas.openxmlformats.org/officeDocument/2006/relationships/hyperlink" Target="https://gtmarket.ru/countries/colombia/colombia-info" TargetMode="External"/><Relationship Id="rId59" Type="http://schemas.openxmlformats.org/officeDocument/2006/relationships/hyperlink" Target="https://gtmarket.ru/countries/congo/congo-info" TargetMode="External"/><Relationship Id="rId60" Type="http://schemas.openxmlformats.org/officeDocument/2006/relationships/hyperlink" Target="https://gtmarket.ru/countries/kosovo/kosovo-info" TargetMode="External"/><Relationship Id="rId61" Type="http://schemas.openxmlformats.org/officeDocument/2006/relationships/hyperlink" Target="https://gtmarket.ru/countries/costa-rica/costa-rica-info" TargetMode="External"/><Relationship Id="rId62" Type="http://schemas.openxmlformats.org/officeDocument/2006/relationships/hyperlink" Target="https://gtmarket.ru/countries/cote-d-ivoire/cote-d-ivoire-info" TargetMode="External"/><Relationship Id="rId63" Type="http://schemas.openxmlformats.org/officeDocument/2006/relationships/hyperlink" Target="https://gtmarket.ru/countries/cuba/cuba-info" TargetMode="External"/><Relationship Id="rId64" Type="http://schemas.openxmlformats.org/officeDocument/2006/relationships/hyperlink" Target="https://gtmarket.ru/countries/kuwait/kuwait-info" TargetMode="External"/><Relationship Id="rId65" Type="http://schemas.openxmlformats.org/officeDocument/2006/relationships/hyperlink" Target="https://gtmarket.ru/countries/kyrgyzstan/kyrgyzstan-info" TargetMode="External"/><Relationship Id="rId66" Type="http://schemas.openxmlformats.org/officeDocument/2006/relationships/hyperlink" Target="https://gtmarket.ru/countries/latvia/latvia-info" TargetMode="External"/><Relationship Id="rId67" Type="http://schemas.openxmlformats.org/officeDocument/2006/relationships/hyperlink" Target="https://gtmarket.ru/countries/livan/livan-info" TargetMode="External"/><Relationship Id="rId68" Type="http://schemas.openxmlformats.org/officeDocument/2006/relationships/hyperlink" Target="https://gtmarket.ru/countries/libya/libya-info" TargetMode="External"/><Relationship Id="rId69" Type="http://schemas.openxmlformats.org/officeDocument/2006/relationships/hyperlink" Target="https://gtmarket.ru/countries/lithuania/lithuania-info" TargetMode="External"/><Relationship Id="rId70" Type="http://schemas.openxmlformats.org/officeDocument/2006/relationships/hyperlink" Target="https://gtmarket.ru/countries/luxembourg/luxembourg-info" TargetMode="External"/><Relationship Id="rId71" Type="http://schemas.openxmlformats.org/officeDocument/2006/relationships/hyperlink" Target="https://gtmarket.ru/countries/macedonia/macedonia-info" TargetMode="External"/><Relationship Id="rId72" Type="http://schemas.openxmlformats.org/officeDocument/2006/relationships/hyperlink" Target="https://gtmarket.ru/countries/malaysia/malaysia-info" TargetMode="External"/><Relationship Id="rId73" Type="http://schemas.openxmlformats.org/officeDocument/2006/relationships/hyperlink" Target="https://gtmarket.ru/countries/malta/malta-info" TargetMode="External"/><Relationship Id="rId74" Type="http://schemas.openxmlformats.org/officeDocument/2006/relationships/hyperlink" Target="https://gtmarket.ru/countries/morocco/morocco-info" TargetMode="External"/><Relationship Id="rId75" Type="http://schemas.openxmlformats.org/officeDocument/2006/relationships/hyperlink" Target="https://gtmarket.ru/countries/mexico/mexico-info" TargetMode="External"/><Relationship Id="rId76" Type="http://schemas.openxmlformats.org/officeDocument/2006/relationships/hyperlink" Target="https://gtmarket.ru/countries/mozambique/mozambique-info" TargetMode="External"/><Relationship Id="rId77" Type="http://schemas.openxmlformats.org/officeDocument/2006/relationships/hyperlink" Target="https://gtmarket.ru/countries/moldova/moldova-info" TargetMode="External"/><Relationship Id="rId78" Type="http://schemas.openxmlformats.org/officeDocument/2006/relationships/hyperlink" Target="https://gtmarket.ru/countries/mongolia/mongolia-info" TargetMode="External"/><Relationship Id="rId79" Type="http://schemas.openxmlformats.org/officeDocument/2006/relationships/hyperlink" Target="https://gtmarket.ru/countries/myanmar/myanmar-info" TargetMode="External"/><Relationship Id="rId80" Type="http://schemas.openxmlformats.org/officeDocument/2006/relationships/hyperlink" Target="https://gtmarket.ru/countries/namibia/namibia-info" TargetMode="External"/><Relationship Id="rId81" Type="http://schemas.openxmlformats.org/officeDocument/2006/relationships/hyperlink" Target="https://gtmarket.ru/countries/nepal/nepal-info" TargetMode="External"/><Relationship Id="rId82" Type="http://schemas.openxmlformats.org/officeDocument/2006/relationships/hyperlink" Target="https://gtmarket.ru/countries/nigeria/nigeria-info" TargetMode="External"/><Relationship Id="rId83" Type="http://schemas.openxmlformats.org/officeDocument/2006/relationships/hyperlink" Target="https://gtmarket.ru/countries/netherlands/netherlands-info" TargetMode="External"/><Relationship Id="rId84" Type="http://schemas.openxmlformats.org/officeDocument/2006/relationships/hyperlink" Target="https://gtmarket.ru/countries/nicaragua/nicaragua-info" TargetMode="External"/><Relationship Id="rId85" Type="http://schemas.openxmlformats.org/officeDocument/2006/relationships/hyperlink" Target="https://gtmarket.ru/countries/new-zealand/new-zealand-info" TargetMode="External"/><Relationship Id="rId86" Type="http://schemas.openxmlformats.org/officeDocument/2006/relationships/hyperlink" Target="https://gtmarket.ru/countries/norway/norway-info" TargetMode="External"/><Relationship Id="rId87" Type="http://schemas.openxmlformats.org/officeDocument/2006/relationships/hyperlink" Target="https://gtmarket.ru/countries/united-arab-emirates/united-arab-emirates-info" TargetMode="External"/><Relationship Id="rId88" Type="http://schemas.openxmlformats.org/officeDocument/2006/relationships/hyperlink" Target="https://gtmarket.ru/countries/oman/oman-info" TargetMode="External"/><Relationship Id="rId89" Type="http://schemas.openxmlformats.org/officeDocument/2006/relationships/hyperlink" Target="https://gtmarket.ru/countries/pakistan/pakistan-info" TargetMode="External"/><Relationship Id="rId90" Type="http://schemas.openxmlformats.org/officeDocument/2006/relationships/hyperlink" Target="https://gtmarket.ru/countries/panama/panama-info" TargetMode="External"/><Relationship Id="rId91" Type="http://schemas.openxmlformats.org/officeDocument/2006/relationships/hyperlink" Target="https://gtmarket.ru/countries/paraguay/paraguay-info" TargetMode="External"/><Relationship Id="rId92" Type="http://schemas.openxmlformats.org/officeDocument/2006/relationships/hyperlink" Target="https://gtmarket.ru/countries/peru/peru-info" TargetMode="External"/><Relationship Id="rId93" Type="http://schemas.openxmlformats.org/officeDocument/2006/relationships/hyperlink" Target="https://gtmarket.ru/countries/poland/poland-info" TargetMode="External"/><Relationship Id="rId94" Type="http://schemas.openxmlformats.org/officeDocument/2006/relationships/hyperlink" Target="https://gtmarket.ru/countries/portugal/portugal-info" TargetMode="External"/><Relationship Id="rId95" Type="http://schemas.openxmlformats.org/officeDocument/2006/relationships/hyperlink" Target="https://gtmarket.ru/countries/russia/russia-info" TargetMode="External"/><Relationship Id="rId96" Type="http://schemas.openxmlformats.org/officeDocument/2006/relationships/hyperlink" Target="https://gtmarket.ru/countries/romania/romania-info" TargetMode="External"/><Relationship Id="rId97" Type="http://schemas.openxmlformats.org/officeDocument/2006/relationships/hyperlink" Target="https://gtmarket.ru/countries/el-salvador/el-salvador-info" TargetMode="External"/><Relationship Id="rId98" Type="http://schemas.openxmlformats.org/officeDocument/2006/relationships/hyperlink" Target="https://gtmarket.ru/countries/saudi-arabia/saudi-arabia-info" TargetMode="External"/><Relationship Id="rId99" Type="http://schemas.openxmlformats.org/officeDocument/2006/relationships/hyperlink" Target="https://gtmarket.ru/countries/korea-north/korea-north-info" TargetMode="External"/><Relationship Id="rId100" Type="http://schemas.openxmlformats.org/officeDocument/2006/relationships/hyperlink" Target="https://gtmarket.ru/countries/senegal/senegal-info" TargetMode="External"/><Relationship Id="rId101" Type="http://schemas.openxmlformats.org/officeDocument/2006/relationships/hyperlink" Target="https://gtmarket.ru/countries/singapore/singapore-info" TargetMode="External"/><Relationship Id="rId102" Type="http://schemas.openxmlformats.org/officeDocument/2006/relationships/hyperlink" Target="https://gtmarket.ru/countries/syria/syria-info" TargetMode="External"/><Relationship Id="rId103" Type="http://schemas.openxmlformats.org/officeDocument/2006/relationships/hyperlink" Target="https://gtmarket.ru/countries/slovak-republic/slovak-republic-info" TargetMode="External"/><Relationship Id="rId104" Type="http://schemas.openxmlformats.org/officeDocument/2006/relationships/hyperlink" Target="https://gtmarket.ru/countries/slovenia/slovenia-info" TargetMode="External"/><Relationship Id="rId105" Type="http://schemas.openxmlformats.org/officeDocument/2006/relationships/hyperlink" Target="https://gtmarket.ru/countries/united-states/united-states-info" TargetMode="External"/><Relationship Id="rId106" Type="http://schemas.openxmlformats.org/officeDocument/2006/relationships/hyperlink" Target="https://gtmarket.ru/countries/sudan/sudan-info" TargetMode="External"/><Relationship Id="rId107" Type="http://schemas.openxmlformats.org/officeDocument/2006/relationships/hyperlink" Target="https://gtmarket.ru/countries/tajikistan/tajikistan-info" TargetMode="External"/><Relationship Id="rId108" Type="http://schemas.openxmlformats.org/officeDocument/2006/relationships/hyperlink" Target="https://gtmarket.ru/countries/thailand/thailand-info" TargetMode="External"/><Relationship Id="rId109" Type="http://schemas.openxmlformats.org/officeDocument/2006/relationships/hyperlink" Target="https://gtmarket.ru/countries/tanzania/tanzania-info" TargetMode="External"/><Relationship Id="rId110" Type="http://schemas.openxmlformats.org/officeDocument/2006/relationships/hyperlink" Target="https://gtmarket.ru/countries/trinidad-and-tobago/trinidad-and-tobago-info" TargetMode="External"/><Relationship Id="rId111" Type="http://schemas.openxmlformats.org/officeDocument/2006/relationships/hyperlink" Target="https://gtmarket.ru/countries/tunisia/tunisia-info" TargetMode="External"/><Relationship Id="rId112" Type="http://schemas.openxmlformats.org/officeDocument/2006/relationships/hyperlink" Target="https://gtmarket.ru/countries/turkmenistan/turkmenistan-info" TargetMode="External"/><Relationship Id="rId113" Type="http://schemas.openxmlformats.org/officeDocument/2006/relationships/hyperlink" Target="https://gtmarket.ru/countries/turkey/turkey-info" TargetMode="External"/><Relationship Id="rId114" Type="http://schemas.openxmlformats.org/officeDocument/2006/relationships/hyperlink" Target="https://gtmarket.ru/countries/uzbekistan/uzbekistan-info" TargetMode="External"/><Relationship Id="rId115" Type="http://schemas.openxmlformats.org/officeDocument/2006/relationships/hyperlink" Target="https://gtmarket.ru/countries/ukraine/ukraine-info" TargetMode="External"/><Relationship Id="rId116" Type="http://schemas.openxmlformats.org/officeDocument/2006/relationships/hyperlink" Target="https://gtmarket.ru/countries/uruguay/uruguay-info" TargetMode="External"/><Relationship Id="rId117" Type="http://schemas.openxmlformats.org/officeDocument/2006/relationships/hyperlink" Target="https://gtmarket.ru/countries/philippines/philippines-info" TargetMode="External"/><Relationship Id="rId118" Type="http://schemas.openxmlformats.org/officeDocument/2006/relationships/hyperlink" Target="https://gtmarket.ru/countries/finland/finland-info" TargetMode="External"/><Relationship Id="rId119" Type="http://schemas.openxmlformats.org/officeDocument/2006/relationships/hyperlink" Target="https://gtmarket.ru/countries/france/france-info" TargetMode="External"/><Relationship Id="rId120" Type="http://schemas.openxmlformats.org/officeDocument/2006/relationships/hyperlink" Target="https://gtmarket.ru/countries/croatia/croatia-info" TargetMode="External"/><Relationship Id="rId121" Type="http://schemas.openxmlformats.org/officeDocument/2006/relationships/hyperlink" Target="https://gtmarket.ru/countries/czech-republic/czech-republic-info" TargetMode="External"/><Relationship Id="rId122" Type="http://schemas.openxmlformats.org/officeDocument/2006/relationships/hyperlink" Target="https://gtmarket.ru/countries/chile/chile-info" TargetMode="External"/><Relationship Id="rId123" Type="http://schemas.openxmlformats.org/officeDocument/2006/relationships/hyperlink" Target="https://gtmarket.ru/countries/switzerland/switzerland-info" TargetMode="External"/><Relationship Id="rId124" Type="http://schemas.openxmlformats.org/officeDocument/2006/relationships/hyperlink" Target="https://gtmarket.ru/countries/sweden/sweden-info" TargetMode="External"/><Relationship Id="rId125" Type="http://schemas.openxmlformats.org/officeDocument/2006/relationships/hyperlink" Target="https://gtmarket.ru/countries/sri-lanka/sri-lanka-info" TargetMode="External"/><Relationship Id="rId126" Type="http://schemas.openxmlformats.org/officeDocument/2006/relationships/hyperlink" Target="https://gtmarket.ru/countries/ecuador/ecuador-info" TargetMode="External"/><Relationship Id="rId127" Type="http://schemas.openxmlformats.org/officeDocument/2006/relationships/hyperlink" Target="https://gtmarket.ru/countries/eritrea/eritrea-info" TargetMode="External"/><Relationship Id="rId128" Type="http://schemas.openxmlformats.org/officeDocument/2006/relationships/hyperlink" Target="https://gtmarket.ru/countries/estonia/estonia-info" TargetMode="External"/><Relationship Id="rId129" Type="http://schemas.openxmlformats.org/officeDocument/2006/relationships/hyperlink" Target="https://gtmarket.ru/countries/ethiopia/ethiopia-info" TargetMode="External"/><Relationship Id="rId130" Type="http://schemas.openxmlformats.org/officeDocument/2006/relationships/hyperlink" Target="https://gtmarket.ru/countries/south-africa/south-africa-info" TargetMode="External"/><Relationship Id="rId131" Type="http://schemas.openxmlformats.org/officeDocument/2006/relationships/hyperlink" Target="https://gtmarket.ru/countries/korea-south/korea-south-info" TargetMode="External"/><Relationship Id="rId132" Type="http://schemas.openxmlformats.org/officeDocument/2006/relationships/hyperlink" Target="https://gtmarket.ru/countries/jamaica/jamaica-info" TargetMode="External"/><Relationship Id="rId133" Type="http://schemas.openxmlformats.org/officeDocument/2006/relationships/hyperlink" Target="https://gtmarket.ru/countries/japan/japan-info" TargetMode="External"/><Relationship Id="rId134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7"/>
  <sheetViews>
    <sheetView showFormulas="false" showGridLines="true" showRowColHeaders="true" showZeros="true" rightToLeft="false" tabSelected="false" showOutlineSymbols="true" defaultGridColor="true" view="normal" topLeftCell="A34" colorId="64" zoomScale="200" zoomScaleNormal="200" zoomScalePageLayoutView="100" workbookViewId="0">
      <selection pane="topLeft" activeCell="E79" activeCellId="0" sqref="E79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8.67"/>
    <col collapsed="false" customWidth="true" hidden="false" outlineLevel="0" max="4" min="4" style="0" width="12.42"/>
    <col collapsed="false" customWidth="true" hidden="false" outlineLevel="0" max="5" min="5" style="0" width="8.67"/>
    <col collapsed="false" customWidth="true" hidden="false" outlineLevel="0" max="6" min="6" style="0" width="10.29"/>
    <col collapsed="false" customWidth="true" hidden="false" outlineLevel="0" max="9" min="7" style="0" width="8.67"/>
    <col collapsed="false" customWidth="true" hidden="false" outlineLevel="0" max="10" min="10" style="0" width="20.14"/>
    <col collapsed="false" customWidth="true" hidden="false" outlineLevel="0" max="11" min="11" style="0" width="27.71"/>
    <col collapsed="false" customWidth="true" hidden="false" outlineLevel="0" max="1025" min="12" style="0" width="8.67"/>
  </cols>
  <sheetData>
    <row r="1" customFormat="false" ht="60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3"/>
      <c r="K1" s="3"/>
      <c r="L1" s="4"/>
      <c r="M1" s="5"/>
      <c r="N1" s="6"/>
      <c r="O1" s="4"/>
      <c r="P1" s="5"/>
    </row>
    <row r="2" customFormat="false" ht="29.25" hidden="false" customHeight="true" outlineLevel="0" collapsed="false">
      <c r="A2" s="7" t="s">
        <v>7</v>
      </c>
      <c r="B2" s="8" t="n">
        <v>6</v>
      </c>
      <c r="C2" s="9" t="n">
        <v>7.925</v>
      </c>
      <c r="D2" s="8" t="n">
        <v>10285.652</v>
      </c>
      <c r="E2" s="8" t="n">
        <v>11</v>
      </c>
      <c r="F2" s="0" t="n">
        <f aca="false">B2-E2</f>
        <v>-5</v>
      </c>
      <c r="G2" s="0" t="n">
        <v>3</v>
      </c>
      <c r="H2" s="10" t="n">
        <v>0.939</v>
      </c>
      <c r="I2" s="10" t="n">
        <f aca="false">E2-G2</f>
        <v>8</v>
      </c>
      <c r="J2" s="11" t="n">
        <f aca="false">CORREL(C2:C107,D2:D107)</f>
        <v>0.551042632264463</v>
      </c>
      <c r="K2" s="12" t="s">
        <v>8</v>
      </c>
      <c r="L2" s="4"/>
      <c r="M2" s="5"/>
      <c r="N2" s="6"/>
      <c r="O2" s="4"/>
      <c r="P2" s="13"/>
    </row>
    <row r="3" customFormat="false" ht="15.75" hidden="false" customHeight="false" outlineLevel="0" collapsed="false">
      <c r="A3" s="7" t="s">
        <v>9</v>
      </c>
      <c r="B3" s="8" t="n">
        <v>20</v>
      </c>
      <c r="C3" s="8" t="n">
        <v>7.268</v>
      </c>
      <c r="D3" s="8" t="n">
        <v>8356.128</v>
      </c>
      <c r="E3" s="8" t="n">
        <v>18</v>
      </c>
      <c r="F3" s="0" t="n">
        <f aca="false">B3-E3</f>
        <v>2</v>
      </c>
      <c r="G3" s="0" t="n">
        <v>20</v>
      </c>
      <c r="H3" s="0" t="n">
        <v>0.908</v>
      </c>
      <c r="I3" s="10" t="n">
        <f aca="false">E3-G3</f>
        <v>-2</v>
      </c>
      <c r="J3" s="14" t="n">
        <f aca="false">CORREL(B2:B107,E2:E107)</f>
        <v>0.655709935678946</v>
      </c>
      <c r="K3" s="15" t="s">
        <v>10</v>
      </c>
      <c r="L3" s="4"/>
      <c r="M3" s="13"/>
      <c r="N3" s="6"/>
      <c r="O3" s="4"/>
      <c r="P3" s="5"/>
    </row>
    <row r="4" customFormat="false" ht="15.75" hidden="false" customHeight="false" outlineLevel="0" collapsed="false">
      <c r="A4" s="7" t="s">
        <v>11</v>
      </c>
      <c r="B4" s="8" t="n">
        <v>86</v>
      </c>
      <c r="C4" s="8" t="n">
        <v>5.377</v>
      </c>
      <c r="D4" s="8" t="n">
        <v>1603.431</v>
      </c>
      <c r="E4" s="8" t="n">
        <v>83</v>
      </c>
      <c r="F4" s="0" t="n">
        <f aca="false">B4-E4</f>
        <v>3</v>
      </c>
      <c r="G4" s="0" t="n">
        <v>80</v>
      </c>
      <c r="H4" s="0" t="n">
        <v>0.757</v>
      </c>
      <c r="I4" s="10" t="n">
        <f aca="false">E4-G4</f>
        <v>3</v>
      </c>
      <c r="L4" s="4"/>
      <c r="M4" s="13"/>
      <c r="N4" s="6"/>
      <c r="O4" s="4"/>
      <c r="P4" s="5"/>
    </row>
    <row r="5" customFormat="false" ht="15" hidden="false" customHeight="true" outlineLevel="0" collapsed="false">
      <c r="A5" s="7" t="s">
        <v>12</v>
      </c>
      <c r="B5" s="8" t="n">
        <v>78</v>
      </c>
      <c r="C5" s="8" t="n">
        <v>5.634</v>
      </c>
      <c r="D5" s="8" t="n">
        <v>1770.442</v>
      </c>
      <c r="E5" s="8" t="n">
        <v>78</v>
      </c>
      <c r="F5" s="0" t="n">
        <f aca="false">B5-E5</f>
        <v>0</v>
      </c>
      <c r="G5" s="0" t="n">
        <v>68</v>
      </c>
      <c r="H5" s="0" t="n">
        <v>0.785</v>
      </c>
      <c r="I5" s="10" t="n">
        <f aca="false">E5-G5</f>
        <v>10</v>
      </c>
      <c r="J5" s="11" t="n">
        <f aca="false">CORREL(D2:D107,H2:H107)</f>
        <v>0.421422179097754</v>
      </c>
      <c r="K5" s="12" t="s">
        <v>13</v>
      </c>
      <c r="L5" s="4"/>
      <c r="M5" s="5"/>
      <c r="N5" s="6"/>
      <c r="O5" s="4"/>
      <c r="P5" s="5"/>
    </row>
    <row r="6" customFormat="false" ht="15.75" hidden="false" customHeight="false" outlineLevel="0" collapsed="false">
      <c r="A6" s="7" t="s">
        <v>14</v>
      </c>
      <c r="B6" s="8" t="n">
        <v>81</v>
      </c>
      <c r="C6" s="8" t="n">
        <v>5.571</v>
      </c>
      <c r="D6" s="8" t="n">
        <v>1026.328</v>
      </c>
      <c r="E6" s="8" t="n">
        <v>98</v>
      </c>
      <c r="F6" s="0" t="n">
        <f aca="false">B6-E6</f>
        <v>-17</v>
      </c>
      <c r="G6" s="0" t="n">
        <v>85</v>
      </c>
      <c r="H6" s="0" t="n">
        <v>0.754</v>
      </c>
      <c r="I6" s="10" t="n">
        <f aca="false">E6-G6</f>
        <v>13</v>
      </c>
      <c r="J6" s="11" t="n">
        <f aca="false">CORREL(E2:E107,G2:G107)</f>
        <v>0.877914243862183</v>
      </c>
      <c r="K6" s="16" t="s">
        <v>15</v>
      </c>
      <c r="L6" s="17"/>
      <c r="M6" s="6"/>
      <c r="N6" s="4"/>
      <c r="O6" s="5"/>
      <c r="P6" s="5"/>
    </row>
    <row r="7" customFormat="false" ht="15.75" hidden="false" customHeight="false" outlineLevel="0" collapsed="false">
      <c r="A7" s="7" t="s">
        <v>16</v>
      </c>
      <c r="B7" s="8" t="n">
        <v>40</v>
      </c>
      <c r="C7" s="8" t="n">
        <v>6.469</v>
      </c>
      <c r="D7" s="8" t="n">
        <v>2904.432</v>
      </c>
      <c r="E7" s="8" t="n">
        <v>63</v>
      </c>
      <c r="F7" s="0" t="n">
        <f aca="false">B7-E7</f>
        <v>-23</v>
      </c>
      <c r="G7" s="0" t="n">
        <v>47</v>
      </c>
      <c r="H7" s="0" t="n">
        <v>0.825</v>
      </c>
      <c r="I7" s="10" t="n">
        <f aca="false">E7-G7</f>
        <v>16</v>
      </c>
      <c r="K7" s="4"/>
      <c r="L7" s="17"/>
      <c r="M7" s="6"/>
      <c r="N7" s="4"/>
      <c r="O7" s="5"/>
      <c r="P7" s="13"/>
    </row>
    <row r="8" customFormat="false" ht="15.75" hidden="false" customHeight="false" outlineLevel="0" collapsed="false">
      <c r="A8" s="7" t="s">
        <v>17</v>
      </c>
      <c r="B8" s="8" t="n">
        <v>85</v>
      </c>
      <c r="C8" s="8" t="n">
        <v>5.422</v>
      </c>
      <c r="D8" s="8" t="n">
        <v>1606.366</v>
      </c>
      <c r="E8" s="8" t="n">
        <v>82</v>
      </c>
      <c r="F8" s="0" t="n">
        <f aca="false">B8-E8</f>
        <v>3</v>
      </c>
      <c r="G8" s="0" t="n">
        <v>83</v>
      </c>
      <c r="H8" s="0" t="n">
        <v>0.755</v>
      </c>
      <c r="I8" s="10" t="n">
        <f aca="false">E8-G8</f>
        <v>-1</v>
      </c>
      <c r="K8" s="4"/>
      <c r="L8" s="17"/>
      <c r="M8" s="6"/>
      <c r="N8" s="4"/>
      <c r="O8" s="5"/>
      <c r="P8" s="5"/>
    </row>
    <row r="9" customFormat="false" ht="15.75" hidden="false" customHeight="false" outlineLevel="0" collapsed="false">
      <c r="A9" s="7" t="s">
        <v>18</v>
      </c>
      <c r="B9" s="8" t="n">
        <v>77</v>
      </c>
      <c r="C9" s="8" t="n">
        <v>5.646</v>
      </c>
      <c r="D9" s="8" t="n">
        <v>278.872</v>
      </c>
      <c r="E9" s="8" t="n">
        <v>117</v>
      </c>
      <c r="F9" s="18" t="n">
        <f aca="false">B9-E9</f>
        <v>-40</v>
      </c>
      <c r="G9" s="0" t="n">
        <v>136</v>
      </c>
      <c r="H9" s="0" t="n">
        <v>0.608</v>
      </c>
      <c r="I9" s="10" t="n">
        <f aca="false">E9-G9</f>
        <v>-19</v>
      </c>
      <c r="K9" s="4"/>
      <c r="L9" s="17"/>
      <c r="M9" s="6"/>
      <c r="N9" s="4"/>
      <c r="O9" s="5"/>
      <c r="P9" s="5"/>
    </row>
    <row r="10" customFormat="false" ht="15.75" hidden="false" customHeight="false" outlineLevel="0" collapsed="false">
      <c r="A10" s="7" t="s">
        <v>19</v>
      </c>
      <c r="B10" s="8" t="n">
        <v>62</v>
      </c>
      <c r="C10" s="8" t="n">
        <v>6.035</v>
      </c>
      <c r="D10" s="8" t="n">
        <v>9814.278</v>
      </c>
      <c r="E10" s="8" t="n">
        <v>12</v>
      </c>
      <c r="F10" s="18" t="n">
        <f aca="false">B10-E10</f>
        <v>50</v>
      </c>
      <c r="G10" s="0" t="n">
        <v>43</v>
      </c>
      <c r="H10" s="0" t="n">
        <v>0.846</v>
      </c>
      <c r="I10" s="10" t="n">
        <f aca="false">E10-G10</f>
        <v>-31</v>
      </c>
      <c r="K10" s="4"/>
      <c r="L10" s="4"/>
      <c r="M10" s="17"/>
      <c r="N10" s="6"/>
      <c r="O10" s="4"/>
      <c r="P10" s="5"/>
    </row>
    <row r="11" customFormat="false" ht="15.75" hidden="false" customHeight="false" outlineLevel="0" collapsed="false">
      <c r="A11" s="7" t="s">
        <v>20</v>
      </c>
      <c r="B11" s="8" t="n">
        <v>100</v>
      </c>
      <c r="C11" s="8" t="n">
        <v>4.978</v>
      </c>
      <c r="D11" s="8" t="n">
        <v>3563.857</v>
      </c>
      <c r="E11" s="8" t="n">
        <v>55</v>
      </c>
      <c r="F11" s="18" t="n">
        <f aca="false">B11-E11</f>
        <v>45</v>
      </c>
      <c r="G11" s="0" t="n">
        <v>53</v>
      </c>
      <c r="H11" s="0" t="n">
        <v>0.808</v>
      </c>
      <c r="I11" s="10" t="n">
        <f aca="false">E11-G11</f>
        <v>2</v>
      </c>
      <c r="K11" s="4"/>
      <c r="L11" s="4"/>
      <c r="M11" s="5"/>
      <c r="N11" s="6"/>
      <c r="O11" s="4"/>
      <c r="P11" s="5"/>
    </row>
    <row r="12" customFormat="false" ht="15.75" hidden="false" customHeight="false" outlineLevel="0" collapsed="false">
      <c r="A12" s="7" t="s">
        <v>21</v>
      </c>
      <c r="B12" s="8" t="n">
        <v>24</v>
      </c>
      <c r="C12" s="8" t="n">
        <v>7.095</v>
      </c>
      <c r="D12" s="8" t="n">
        <v>8387.617</v>
      </c>
      <c r="E12" s="8" t="n">
        <v>17</v>
      </c>
      <c r="F12" s="0" t="n">
        <f aca="false">B12-E12</f>
        <v>7</v>
      </c>
      <c r="G12" s="0" t="n">
        <v>17</v>
      </c>
      <c r="H12" s="0" t="n">
        <v>0.916</v>
      </c>
      <c r="I12" s="10" t="n">
        <f aca="false">E12-G12</f>
        <v>0</v>
      </c>
      <c r="K12" s="4"/>
      <c r="L12" s="4"/>
      <c r="M12" s="13"/>
      <c r="N12" s="6"/>
      <c r="O12" s="4"/>
      <c r="P12" s="5"/>
    </row>
    <row r="13" customFormat="false" ht="15.75" hidden="false" customHeight="false" outlineLevel="0" collapsed="false">
      <c r="A13" s="7" t="s">
        <v>22</v>
      </c>
      <c r="B13" s="8" t="n">
        <v>57</v>
      </c>
      <c r="C13" s="8" t="n">
        <v>6.162</v>
      </c>
      <c r="D13" s="8" t="n">
        <v>4476.468</v>
      </c>
      <c r="E13" s="8" t="n">
        <v>45</v>
      </c>
      <c r="F13" s="0" t="n">
        <f aca="false">B13-E13</f>
        <v>12</v>
      </c>
      <c r="G13" s="0" t="n">
        <v>51</v>
      </c>
      <c r="H13" s="0" t="n">
        <v>0.813</v>
      </c>
      <c r="I13" s="10" t="n">
        <f aca="false">E13-G13</f>
        <v>-6</v>
      </c>
      <c r="K13" s="4"/>
      <c r="L13" s="4"/>
      <c r="M13" s="5"/>
      <c r="N13" s="6"/>
      <c r="O13" s="4"/>
      <c r="P13" s="5"/>
    </row>
    <row r="14" customFormat="false" ht="15.75" hidden="false" customHeight="false" outlineLevel="0" collapsed="false">
      <c r="A14" s="7" t="s">
        <v>23</v>
      </c>
      <c r="B14" s="8" t="n">
        <v>82</v>
      </c>
      <c r="C14" s="8" t="n">
        <v>5.492</v>
      </c>
      <c r="D14" s="8" t="n">
        <v>616.424</v>
      </c>
      <c r="E14" s="8" t="n">
        <v>109</v>
      </c>
      <c r="F14" s="0" t="n">
        <f aca="false">B14-E14</f>
        <v>-27</v>
      </c>
      <c r="G14" s="0" t="n">
        <v>118</v>
      </c>
      <c r="H14" s="0" t="n">
        <v>0.693</v>
      </c>
      <c r="I14" s="10" t="n">
        <f aca="false">E14-G14</f>
        <v>-9</v>
      </c>
      <c r="K14" s="4"/>
      <c r="L14" s="4"/>
      <c r="M14" s="17"/>
      <c r="N14" s="6"/>
      <c r="O14" s="4"/>
      <c r="P14" s="17"/>
    </row>
    <row r="15" customFormat="false" ht="21" hidden="false" customHeight="true" outlineLevel="0" collapsed="false">
      <c r="A15" s="7" t="s">
        <v>24</v>
      </c>
      <c r="B15" s="8" t="n">
        <v>94</v>
      </c>
      <c r="C15" s="8" t="n">
        <v>5.218</v>
      </c>
      <c r="D15" s="8" t="n">
        <v>3109.717</v>
      </c>
      <c r="E15" s="8" t="n">
        <v>60</v>
      </c>
      <c r="F15" s="0" t="n">
        <f aca="false">B15-E15</f>
        <v>34</v>
      </c>
      <c r="G15" s="0" t="n">
        <v>77</v>
      </c>
      <c r="H15" s="0" t="n">
        <v>0.768</v>
      </c>
      <c r="I15" s="10" t="n">
        <f aca="false">E15-G15</f>
        <v>-17</v>
      </c>
      <c r="K15" s="4"/>
      <c r="L15" s="4"/>
      <c r="M15" s="17"/>
      <c r="N15" s="6"/>
      <c r="O15" s="4"/>
      <c r="P15" s="5"/>
    </row>
    <row r="16" customFormat="false" ht="15.75" hidden="false" customHeight="false" outlineLevel="0" collapsed="false">
      <c r="A16" s="7" t="s">
        <v>25</v>
      </c>
      <c r="B16" s="8" t="n">
        <v>104</v>
      </c>
      <c r="C16" s="8" t="n">
        <v>4.81</v>
      </c>
      <c r="D16" s="8" t="n">
        <v>1586.491</v>
      </c>
      <c r="E16" s="8" t="n">
        <v>84</v>
      </c>
      <c r="F16" s="0" t="n">
        <f aca="false">B16-E16</f>
        <v>20</v>
      </c>
      <c r="G16" s="0" t="n">
        <v>101</v>
      </c>
      <c r="H16" s="0" t="n">
        <v>0.717</v>
      </c>
      <c r="I16" s="10" t="n">
        <f aca="false">E16-G16</f>
        <v>-17</v>
      </c>
      <c r="K16" s="4"/>
      <c r="L16" s="4"/>
      <c r="M16" s="17"/>
      <c r="N16" s="6"/>
      <c r="O16" s="4"/>
      <c r="P16" s="5"/>
    </row>
    <row r="17" customFormat="false" ht="15.75" hidden="false" customHeight="false" outlineLevel="0" collapsed="false">
      <c r="A17" s="7" t="s">
        <v>26</v>
      </c>
      <c r="B17" s="8" t="n">
        <v>39</v>
      </c>
      <c r="C17" s="8" t="n">
        <v>6.47</v>
      </c>
      <c r="D17" s="8" t="n">
        <v>2383.731</v>
      </c>
      <c r="E17" s="8" t="n">
        <v>70</v>
      </c>
      <c r="F17" s="0" t="n">
        <f aca="false">B17-E17</f>
        <v>-31</v>
      </c>
      <c r="G17" s="0" t="n">
        <v>79</v>
      </c>
      <c r="H17" s="0" t="n">
        <v>0.759</v>
      </c>
      <c r="I17" s="10" t="n">
        <f aca="false">E17-G17</f>
        <v>-9</v>
      </c>
      <c r="K17" s="4"/>
      <c r="L17" s="4"/>
      <c r="M17" s="13"/>
      <c r="N17" s="6"/>
      <c r="O17" s="4"/>
      <c r="P17" s="5"/>
    </row>
    <row r="18" customFormat="false" ht="15.75" hidden="false" customHeight="false" outlineLevel="0" collapsed="false">
      <c r="A18" s="7" t="s">
        <v>27</v>
      </c>
      <c r="B18" s="8" t="n">
        <v>29</v>
      </c>
      <c r="C18" s="8" t="n">
        <v>6.917</v>
      </c>
      <c r="D18" s="8" t="n">
        <v>5733.136</v>
      </c>
      <c r="E18" s="8" t="n">
        <v>36</v>
      </c>
      <c r="F18" s="0" t="n">
        <f aca="false">B18-E18</f>
        <v>-7</v>
      </c>
      <c r="G18" s="0" t="n">
        <v>14</v>
      </c>
      <c r="H18" s="0" t="n">
        <v>0.922</v>
      </c>
      <c r="I18" s="10" t="n">
        <f aca="false">E18-G18</f>
        <v>22</v>
      </c>
      <c r="K18" s="4"/>
      <c r="L18" s="4"/>
      <c r="M18" s="17"/>
      <c r="N18" s="6"/>
      <c r="O18" s="4"/>
      <c r="P18" s="17"/>
    </row>
    <row r="19" customFormat="false" ht="15.75" hidden="false" customHeight="false" outlineLevel="0" collapsed="false">
      <c r="A19" s="7" t="s">
        <v>28</v>
      </c>
      <c r="B19" s="8" t="n">
        <v>37</v>
      </c>
      <c r="C19" s="8" t="n">
        <v>6.534</v>
      </c>
      <c r="D19" s="8" t="n">
        <v>3876.491</v>
      </c>
      <c r="E19" s="8" t="n">
        <v>50</v>
      </c>
      <c r="F19" s="0" t="n">
        <f aca="false">B19-E19</f>
        <v>-13</v>
      </c>
      <c r="G19" s="0" t="n">
        <v>45</v>
      </c>
      <c r="H19" s="0" t="n">
        <v>0.838</v>
      </c>
      <c r="I19" s="10" t="n">
        <f aca="false">E19-G19</f>
        <v>5</v>
      </c>
      <c r="K19" s="4"/>
      <c r="L19" s="4"/>
      <c r="M19" s="5"/>
      <c r="N19" s="6"/>
      <c r="O19" s="4"/>
      <c r="P19" s="5"/>
    </row>
    <row r="20" customFormat="false" ht="15.75" hidden="false" customHeight="false" outlineLevel="0" collapsed="false">
      <c r="A20" s="7" t="s">
        <v>29</v>
      </c>
      <c r="B20" s="8" t="n">
        <v>59</v>
      </c>
      <c r="C20" s="8" t="n">
        <v>6.089</v>
      </c>
      <c r="D20" s="8" t="n">
        <v>3286.606</v>
      </c>
      <c r="E20" s="8" t="n">
        <v>58</v>
      </c>
      <c r="F20" s="0" t="n">
        <f aca="false">B20-E20</f>
        <v>1</v>
      </c>
      <c r="G20" s="0" t="n">
        <v>78</v>
      </c>
      <c r="H20" s="0" t="n">
        <v>0.761</v>
      </c>
      <c r="I20" s="10" t="n">
        <f aca="false">E20-G20</f>
        <v>-20</v>
      </c>
      <c r="K20" s="4"/>
      <c r="L20" s="4"/>
      <c r="M20" s="5"/>
      <c r="N20" s="6"/>
      <c r="O20" s="4"/>
      <c r="P20" s="5"/>
    </row>
    <row r="21" customFormat="false" ht="15.75" hidden="false" customHeight="false" outlineLevel="0" collapsed="false">
      <c r="A21" s="7" t="s">
        <v>30</v>
      </c>
      <c r="B21" s="8" t="n">
        <v>61</v>
      </c>
      <c r="C21" s="8" t="n">
        <v>6.08</v>
      </c>
      <c r="D21" s="8" t="n">
        <v>1034.607</v>
      </c>
      <c r="E21" s="8" t="n">
        <v>97</v>
      </c>
      <c r="F21" s="0" t="n">
        <f aca="false">B21-E21</f>
        <v>-36</v>
      </c>
      <c r="G21" s="0" t="n">
        <v>116</v>
      </c>
      <c r="H21" s="0" t="n">
        <v>0.694</v>
      </c>
      <c r="I21" s="10" t="n">
        <f aca="false">E21-G21</f>
        <v>-19</v>
      </c>
      <c r="K21" s="4"/>
      <c r="L21" s="4"/>
      <c r="M21" s="17"/>
      <c r="N21" s="6"/>
      <c r="O21" s="4"/>
      <c r="P21" s="5"/>
    </row>
    <row r="22" customFormat="false" ht="15.75" hidden="false" customHeight="false" outlineLevel="0" collapsed="false">
      <c r="A22" s="7" t="s">
        <v>31</v>
      </c>
      <c r="B22" s="8" t="n">
        <v>110</v>
      </c>
      <c r="C22" s="8" t="n">
        <v>4.09</v>
      </c>
      <c r="D22" s="8" t="n">
        <v>24.416</v>
      </c>
      <c r="E22" s="8" t="n">
        <v>135</v>
      </c>
      <c r="F22" s="0" t="n">
        <f aca="false">B22-E22</f>
        <v>-25</v>
      </c>
      <c r="G22" s="0" t="n">
        <v>168</v>
      </c>
      <c r="H22" s="0" t="n">
        <v>0.498</v>
      </c>
      <c r="I22" s="10" t="n">
        <f aca="false">E22-G22</f>
        <v>-33</v>
      </c>
      <c r="K22" s="4"/>
      <c r="L22" s="4"/>
      <c r="M22" s="17"/>
      <c r="N22" s="6"/>
      <c r="O22" s="4"/>
      <c r="P22" s="5"/>
    </row>
    <row r="23" customFormat="false" ht="15.75" hidden="false" customHeight="false" outlineLevel="0" collapsed="false">
      <c r="A23" s="7" t="s">
        <v>32</v>
      </c>
      <c r="B23" s="8" t="n">
        <v>95</v>
      </c>
      <c r="C23" s="8" t="n">
        <v>5.174</v>
      </c>
      <c r="D23" s="8" t="n">
        <v>297.805</v>
      </c>
      <c r="E23" s="8" t="n">
        <v>116</v>
      </c>
      <c r="F23" s="0" t="n">
        <f aca="false">B23-E23</f>
        <v>-21</v>
      </c>
      <c r="G23" s="0" t="n">
        <v>140</v>
      </c>
      <c r="H23" s="0" t="n">
        <v>0.592</v>
      </c>
      <c r="I23" s="10" t="n">
        <f aca="false">E23-G23</f>
        <v>-24</v>
      </c>
      <c r="K23" s="4"/>
      <c r="L23" s="4"/>
      <c r="M23" s="13"/>
      <c r="N23" s="6"/>
      <c r="O23" s="4"/>
      <c r="P23" s="5"/>
    </row>
    <row r="24" customFormat="false" ht="15.75" hidden="false" customHeight="false" outlineLevel="0" collapsed="false">
      <c r="A24" s="7" t="s">
        <v>33</v>
      </c>
      <c r="B24" s="8" t="n">
        <v>90</v>
      </c>
      <c r="C24" s="8" t="n">
        <v>5.321</v>
      </c>
      <c r="D24" s="8" t="n">
        <v>567.311</v>
      </c>
      <c r="E24" s="8" t="n">
        <v>111</v>
      </c>
      <c r="F24" s="0" t="n">
        <f aca="false">B24-E24</f>
        <v>-21</v>
      </c>
      <c r="G24" s="0" t="n">
        <v>127</v>
      </c>
      <c r="H24" s="0" t="n">
        <v>0.65</v>
      </c>
      <c r="I24" s="10" t="n">
        <f aca="false">E24-G24</f>
        <v>-16</v>
      </c>
      <c r="K24" s="4"/>
      <c r="L24" s="4"/>
      <c r="M24" s="17"/>
      <c r="N24" s="6"/>
      <c r="O24" s="4"/>
      <c r="P24" s="5"/>
    </row>
    <row r="25" customFormat="false" ht="15.75" hidden="false" customHeight="false" outlineLevel="0" collapsed="false">
      <c r="A25" s="7" t="s">
        <v>34</v>
      </c>
      <c r="B25" s="8" t="n">
        <v>26</v>
      </c>
      <c r="C25" s="8" t="n">
        <v>7.048</v>
      </c>
      <c r="D25" s="8" t="n">
        <v>7215.421</v>
      </c>
      <c r="E25" s="8" t="n">
        <v>23</v>
      </c>
      <c r="F25" s="0" t="n">
        <f aca="false">B25-E25</f>
        <v>3</v>
      </c>
      <c r="G25" s="0" t="n">
        <v>5</v>
      </c>
      <c r="H25" s="0" t="n">
        <v>0.936</v>
      </c>
      <c r="I25" s="10" t="n">
        <f aca="false">E25-G25</f>
        <v>18</v>
      </c>
      <c r="K25" s="4"/>
      <c r="L25" s="4"/>
      <c r="M25" s="17"/>
      <c r="N25" s="6"/>
      <c r="O25" s="4"/>
      <c r="P25" s="5"/>
    </row>
    <row r="26" customFormat="false" ht="15.75" hidden="false" customHeight="false" outlineLevel="0" collapsed="false">
      <c r="A26" s="7" t="s">
        <v>35</v>
      </c>
      <c r="B26" s="8" t="n">
        <v>91</v>
      </c>
      <c r="C26" s="8" t="n">
        <v>5.25</v>
      </c>
      <c r="D26" s="8" t="n">
        <v>670.743</v>
      </c>
      <c r="E26" s="8" t="n">
        <v>105</v>
      </c>
      <c r="F26" s="0" t="n">
        <f aca="false">B26-E26</f>
        <v>-14</v>
      </c>
      <c r="G26" s="0" t="n">
        <v>133</v>
      </c>
      <c r="H26" s="0" t="n">
        <v>0.617</v>
      </c>
      <c r="I26" s="10" t="n">
        <f aca="false">E26-G26</f>
        <v>-28</v>
      </c>
      <c r="L26" s="4"/>
      <c r="M26" s="17"/>
      <c r="N26" s="6"/>
      <c r="O26" s="4"/>
      <c r="P26" s="5"/>
    </row>
    <row r="27" customFormat="false" ht="15.75" hidden="false" customHeight="false" outlineLevel="0" collapsed="false">
      <c r="A27" s="7" t="s">
        <v>36</v>
      </c>
      <c r="B27" s="8" t="n">
        <v>18</v>
      </c>
      <c r="C27" s="8" t="n">
        <v>7.347</v>
      </c>
      <c r="D27" s="8" t="n">
        <v>5923.484</v>
      </c>
      <c r="E27" s="8" t="n">
        <v>34</v>
      </c>
      <c r="F27" s="0" t="n">
        <f aca="false">B27-E27</f>
        <v>-16</v>
      </c>
      <c r="G27" s="0" t="n">
        <v>7</v>
      </c>
      <c r="H27" s="0" t="n">
        <v>0.933</v>
      </c>
      <c r="I27" s="10" t="n">
        <f aca="false">E27-G27</f>
        <v>27</v>
      </c>
      <c r="L27" s="4"/>
      <c r="M27" s="17"/>
      <c r="N27" s="6"/>
      <c r="O27" s="4"/>
      <c r="P27" s="5"/>
    </row>
    <row r="28" customFormat="false" ht="15.75" hidden="false" customHeight="false" outlineLevel="0" collapsed="false">
      <c r="A28" s="7" t="s">
        <v>37</v>
      </c>
      <c r="B28" s="8" t="n">
        <v>22</v>
      </c>
      <c r="C28" s="8" t="n">
        <v>7.163</v>
      </c>
      <c r="D28" s="8" t="n">
        <v>5241.921</v>
      </c>
      <c r="E28" s="8" t="n">
        <v>39</v>
      </c>
      <c r="F28" s="0" t="n">
        <f aca="false">B28-E28</f>
        <v>-17</v>
      </c>
      <c r="G28" s="0" t="n">
        <v>31</v>
      </c>
      <c r="H28" s="0" t="n">
        <v>0.87</v>
      </c>
      <c r="I28" s="10" t="n">
        <f aca="false">E28-G28</f>
        <v>8</v>
      </c>
      <c r="L28" s="4"/>
      <c r="M28" s="17"/>
      <c r="N28" s="6"/>
      <c r="O28" s="4"/>
      <c r="P28" s="5"/>
    </row>
    <row r="29" customFormat="false" ht="15" hidden="false" customHeight="false" outlineLevel="0" collapsed="false">
      <c r="A29" s="7" t="s">
        <v>38</v>
      </c>
      <c r="B29" s="8" t="n">
        <v>87</v>
      </c>
      <c r="C29" s="8" t="n">
        <v>5.365</v>
      </c>
      <c r="D29" s="8" t="n">
        <v>1742.948</v>
      </c>
      <c r="E29" s="8" t="n">
        <v>79</v>
      </c>
      <c r="F29" s="0" t="n">
        <f aca="false">B29-E29</f>
        <v>8</v>
      </c>
      <c r="G29" s="0" t="n">
        <v>70</v>
      </c>
      <c r="H29" s="0" t="n">
        <v>0.78</v>
      </c>
      <c r="I29" s="10" t="n">
        <f aca="false">E29-G29</f>
        <v>9</v>
      </c>
      <c r="L29" s="4"/>
    </row>
    <row r="30" customFormat="false" ht="15.75" hidden="false" customHeight="false" outlineLevel="0" collapsed="false">
      <c r="A30" s="7" t="s">
        <v>39</v>
      </c>
      <c r="B30" s="8" t="n">
        <v>9</v>
      </c>
      <c r="C30" s="8" t="n">
        <v>7.797</v>
      </c>
      <c r="D30" s="8" t="n">
        <v>6326.966</v>
      </c>
      <c r="E30" s="8" t="n">
        <v>29</v>
      </c>
      <c r="F30" s="0" t="n">
        <f aca="false">B30-E30</f>
        <v>-20</v>
      </c>
      <c r="G30" s="0" t="n">
        <v>11</v>
      </c>
      <c r="H30" s="0" t="n">
        <v>0.929</v>
      </c>
      <c r="I30" s="10" t="n">
        <f aca="false">E30-G30</f>
        <v>18</v>
      </c>
      <c r="L30" s="4"/>
      <c r="M30" s="13"/>
    </row>
    <row r="31" customFormat="false" ht="15.75" hidden="false" customHeight="false" outlineLevel="0" collapsed="false">
      <c r="A31" s="7" t="s">
        <v>40</v>
      </c>
      <c r="B31" s="8" t="n">
        <v>79</v>
      </c>
      <c r="C31" s="8" t="n">
        <v>5.63</v>
      </c>
      <c r="D31" s="8" t="n">
        <v>1442.182</v>
      </c>
      <c r="E31" s="8" t="n">
        <v>87</v>
      </c>
      <c r="F31" s="0" t="n">
        <f aca="false">B31-E31</f>
        <v>-8</v>
      </c>
      <c r="G31" s="0" t="n">
        <v>94</v>
      </c>
      <c r="H31" s="0" t="n">
        <v>0.736</v>
      </c>
      <c r="I31" s="10" t="n">
        <f aca="false">E31-G31</f>
        <v>-7</v>
      </c>
      <c r="L31" s="4"/>
      <c r="M31" s="13"/>
    </row>
    <row r="32" customFormat="false" ht="15.75" hidden="false" customHeight="false" outlineLevel="0" collapsed="false">
      <c r="A32" s="7" t="s">
        <v>41</v>
      </c>
      <c r="B32" s="8" t="n">
        <v>80</v>
      </c>
      <c r="C32" s="8" t="n">
        <v>5.605</v>
      </c>
      <c r="D32" s="8" t="n">
        <v>1607.93</v>
      </c>
      <c r="E32" s="8" t="n">
        <v>81</v>
      </c>
      <c r="F32" s="0" t="n">
        <f aca="false">B32-E32</f>
        <v>-1</v>
      </c>
      <c r="G32" s="0" t="n">
        <v>115</v>
      </c>
      <c r="H32" s="0" t="n">
        <v>0.696</v>
      </c>
      <c r="I32" s="10" t="n">
        <f aca="false">E32-G32</f>
        <v>-34</v>
      </c>
      <c r="L32" s="4"/>
      <c r="M32" s="13"/>
    </row>
    <row r="33" customFormat="false" ht="15" hidden="false" customHeight="false" outlineLevel="0" collapsed="false">
      <c r="A33" s="7" t="s">
        <v>42</v>
      </c>
      <c r="B33" s="8" t="n">
        <v>111</v>
      </c>
      <c r="C33" s="8" t="n">
        <v>3.892</v>
      </c>
      <c r="D33" s="8" t="n">
        <v>1022.157</v>
      </c>
      <c r="E33" s="8" t="n">
        <v>99</v>
      </c>
      <c r="F33" s="0" t="n">
        <f aca="false">B33-E33</f>
        <v>12</v>
      </c>
      <c r="G33" s="0" t="n">
        <v>156</v>
      </c>
      <c r="H33" s="8" t="n">
        <v>0.535</v>
      </c>
      <c r="I33" s="19" t="n">
        <f aca="false">E33-G33</f>
        <v>-57</v>
      </c>
      <c r="J33" s="7"/>
      <c r="K33" s="8"/>
    </row>
    <row r="34" customFormat="false" ht="15" hidden="false" customHeight="false" outlineLevel="0" collapsed="false">
      <c r="A34" s="7" t="s">
        <v>43</v>
      </c>
      <c r="B34" s="8" t="n">
        <v>38</v>
      </c>
      <c r="C34" s="8" t="n">
        <v>6.488</v>
      </c>
      <c r="D34" s="8" t="n">
        <v>6856.078</v>
      </c>
      <c r="E34" s="8" t="n">
        <v>25</v>
      </c>
      <c r="F34" s="0" t="n">
        <f aca="false">B34-E34</f>
        <v>13</v>
      </c>
      <c r="G34" s="0" t="n">
        <v>22</v>
      </c>
      <c r="H34" s="8" t="n">
        <v>0.903</v>
      </c>
      <c r="I34" s="10" t="n">
        <f aca="false">E34-G34</f>
        <v>3</v>
      </c>
      <c r="J34" s="7"/>
      <c r="K34" s="8"/>
    </row>
    <row r="35" customFormat="false" ht="15" hidden="false" customHeight="false" outlineLevel="0" collapsed="false">
      <c r="A35" s="7" t="s">
        <v>44</v>
      </c>
      <c r="B35" s="8" t="n">
        <v>73</v>
      </c>
      <c r="C35" s="8" t="n">
        <v>5.759</v>
      </c>
      <c r="D35" s="8" t="n">
        <v>616.204</v>
      </c>
      <c r="E35" s="8" t="n">
        <v>110</v>
      </c>
      <c r="F35" s="0" t="n">
        <f aca="false">B35-E35</f>
        <v>-37</v>
      </c>
      <c r="G35" s="0" t="n">
        <v>130</v>
      </c>
      <c r="H35" s="8" t="n">
        <v>0.64</v>
      </c>
      <c r="I35" s="10" t="n">
        <f aca="false">E35-G35</f>
        <v>-20</v>
      </c>
      <c r="J35" s="7"/>
      <c r="K35" s="8"/>
    </row>
    <row r="36" customFormat="false" ht="15" hidden="false" customHeight="false" outlineLevel="0" collapsed="false">
      <c r="A36" s="7" t="s">
        <v>45</v>
      </c>
      <c r="B36" s="8" t="n">
        <v>71</v>
      </c>
      <c r="C36" s="8" t="n">
        <v>5.814</v>
      </c>
      <c r="D36" s="8" t="n">
        <v>641.312</v>
      </c>
      <c r="E36" s="8" t="n">
        <v>107</v>
      </c>
      <c r="F36" s="0" t="n">
        <f aca="false">B36-E36</f>
        <v>-36</v>
      </c>
      <c r="G36" s="0" t="n">
        <v>116</v>
      </c>
      <c r="H36" s="8" t="n">
        <v>0.694</v>
      </c>
      <c r="I36" s="10" t="n">
        <f aca="false">E36-G36</f>
        <v>-9</v>
      </c>
      <c r="J36" s="7"/>
      <c r="K36" s="8"/>
    </row>
    <row r="37" customFormat="false" ht="15" hidden="false" customHeight="false" outlineLevel="0" collapsed="false">
      <c r="A37" s="7" t="s">
        <v>46</v>
      </c>
      <c r="B37" s="8" t="n">
        <v>75</v>
      </c>
      <c r="C37" s="8" t="n">
        <v>5.675</v>
      </c>
      <c r="D37" s="8" t="n">
        <v>2225.566</v>
      </c>
      <c r="E37" s="8" t="n">
        <v>72</v>
      </c>
      <c r="F37" s="0" t="n">
        <f aca="false">B37-E37</f>
        <v>3</v>
      </c>
      <c r="G37" s="0" t="n">
        <v>95</v>
      </c>
      <c r="H37" s="8" t="n">
        <v>0.735</v>
      </c>
      <c r="I37" s="10" t="n">
        <f aca="false">E37-G37</f>
        <v>-23</v>
      </c>
      <c r="J37" s="7"/>
      <c r="K37" s="8"/>
    </row>
    <row r="38" customFormat="false" ht="15" hidden="false" customHeight="false" outlineLevel="0" collapsed="false">
      <c r="A38" s="7" t="s">
        <v>47</v>
      </c>
      <c r="B38" s="8" t="n">
        <v>88</v>
      </c>
      <c r="C38" s="8" t="n">
        <v>5.343</v>
      </c>
      <c r="D38" s="8" t="n">
        <v>2652.31</v>
      </c>
      <c r="E38" s="8" t="n">
        <v>65</v>
      </c>
      <c r="F38" s="0" t="n">
        <f aca="false">B38-E38</f>
        <v>23</v>
      </c>
      <c r="G38" s="0" t="n">
        <v>60</v>
      </c>
      <c r="H38" s="8" t="n">
        <v>0.798</v>
      </c>
      <c r="I38" s="10" t="n">
        <f aca="false">E38-G38</f>
        <v>5</v>
      </c>
      <c r="J38" s="7"/>
      <c r="K38" s="8"/>
    </row>
    <row r="39" customFormat="false" ht="15" hidden="false" customHeight="false" outlineLevel="0" collapsed="false">
      <c r="A39" s="7" t="s">
        <v>48</v>
      </c>
      <c r="B39" s="8" t="n">
        <v>1</v>
      </c>
      <c r="C39" s="8" t="n">
        <v>8.333</v>
      </c>
      <c r="D39" s="8" t="n">
        <v>6025.225</v>
      </c>
      <c r="E39" s="8" t="n">
        <v>32</v>
      </c>
      <c r="F39" s="0" t="n">
        <f aca="false">B39-E39</f>
        <v>-31</v>
      </c>
      <c r="G39" s="0" t="n">
        <v>4</v>
      </c>
      <c r="H39" s="8" t="n">
        <v>0.938</v>
      </c>
      <c r="I39" s="10" t="n">
        <f aca="false">E39-G39</f>
        <v>28</v>
      </c>
      <c r="J39" s="7"/>
      <c r="K39" s="8"/>
    </row>
    <row r="40" customFormat="false" ht="15" hidden="false" customHeight="false" outlineLevel="0" collapsed="false">
      <c r="A40" s="7" t="s">
        <v>49</v>
      </c>
      <c r="B40" s="8" t="n">
        <v>7</v>
      </c>
      <c r="C40" s="8" t="n">
        <v>7.911</v>
      </c>
      <c r="D40" s="8" t="n">
        <v>51439.909</v>
      </c>
      <c r="E40" s="8" t="n">
        <v>1</v>
      </c>
      <c r="F40" s="0" t="n">
        <f aca="false">B40-E40</f>
        <v>6</v>
      </c>
      <c r="G40" s="0" t="n">
        <v>6</v>
      </c>
      <c r="H40" s="8" t="n">
        <v>0.935</v>
      </c>
      <c r="I40" s="10" t="n">
        <f aca="false">E40-G40</f>
        <v>-5</v>
      </c>
      <c r="J40" s="7"/>
      <c r="K40" s="8"/>
    </row>
    <row r="41" customFormat="false" ht="15" hidden="false" customHeight="false" outlineLevel="0" collapsed="false">
      <c r="A41" s="7" t="s">
        <v>50</v>
      </c>
      <c r="B41" s="8" t="n">
        <v>10</v>
      </c>
      <c r="C41" s="8" t="n">
        <v>7.727</v>
      </c>
      <c r="D41" s="8" t="n">
        <v>6154.83</v>
      </c>
      <c r="E41" s="8" t="n">
        <v>31</v>
      </c>
      <c r="F41" s="0" t="n">
        <f aca="false">B41-E41</f>
        <v>-21</v>
      </c>
      <c r="G41" s="0" t="n">
        <v>26</v>
      </c>
      <c r="H41" s="8" t="n">
        <v>0.891</v>
      </c>
      <c r="I41" s="10" t="n">
        <f aca="false">E41-G41</f>
        <v>5</v>
      </c>
      <c r="J41" s="7"/>
      <c r="K41" s="8"/>
    </row>
    <row r="42" customFormat="false" ht="15" hidden="false" customHeight="false" outlineLevel="0" collapsed="false">
      <c r="A42" s="7" t="s">
        <v>51</v>
      </c>
      <c r="B42" s="8" t="n">
        <v>8</v>
      </c>
      <c r="C42" s="8" t="n">
        <v>7.81</v>
      </c>
      <c r="D42" s="8" t="n">
        <v>5384.173</v>
      </c>
      <c r="E42" s="8" t="n">
        <v>38</v>
      </c>
      <c r="F42" s="0" t="n">
        <f aca="false">B42-E42</f>
        <v>-30</v>
      </c>
      <c r="G42" s="0" t="n">
        <v>28</v>
      </c>
      <c r="H42" s="8" t="n">
        <v>0.88</v>
      </c>
      <c r="I42" s="10" t="n">
        <f aca="false">E42-G42</f>
        <v>10</v>
      </c>
      <c r="J42" s="7"/>
      <c r="K42" s="8"/>
    </row>
    <row r="43" s="18" customFormat="true" ht="15" hidden="false" customHeight="false" outlineLevel="0" collapsed="false">
      <c r="A43" s="20" t="s">
        <v>52</v>
      </c>
      <c r="B43" s="21" t="n">
        <v>96</v>
      </c>
      <c r="C43" s="21" t="n">
        <v>5.082</v>
      </c>
      <c r="D43" s="21" t="n">
        <v>4727.602</v>
      </c>
      <c r="E43" s="21" t="n">
        <v>43</v>
      </c>
      <c r="F43" s="18" t="n">
        <f aca="false">B43-E43</f>
        <v>53</v>
      </c>
      <c r="G43" s="18" t="n">
        <v>58</v>
      </c>
      <c r="H43" s="8" t="n">
        <v>0.8</v>
      </c>
      <c r="I43" s="10" t="n">
        <f aca="false">E43-G43</f>
        <v>-15</v>
      </c>
      <c r="J43" s="7"/>
      <c r="K43" s="8"/>
    </row>
    <row r="44" customFormat="false" ht="15" hidden="false" customHeight="false" outlineLevel="0" collapsed="false">
      <c r="A44" s="7" t="s">
        <v>53</v>
      </c>
      <c r="B44" s="8" t="n">
        <v>14</v>
      </c>
      <c r="C44" s="8" t="n">
        <v>7.599</v>
      </c>
      <c r="D44" s="8" t="n">
        <v>15137.424</v>
      </c>
      <c r="E44" s="8" t="n">
        <v>6</v>
      </c>
      <c r="F44" s="0" t="n">
        <f aca="false">B44-E44</f>
        <v>8</v>
      </c>
      <c r="G44" s="0" t="n">
        <v>12</v>
      </c>
      <c r="H44" s="8" t="n">
        <v>0.926</v>
      </c>
      <c r="I44" s="10" t="n">
        <f aca="false">E44-G44</f>
        <v>-6</v>
      </c>
      <c r="J44" s="7"/>
      <c r="K44" s="8"/>
    </row>
    <row r="45" customFormat="false" ht="15" hidden="false" customHeight="false" outlineLevel="0" collapsed="false">
      <c r="A45" s="7" t="s">
        <v>54</v>
      </c>
      <c r="B45" s="8" t="n">
        <v>41</v>
      </c>
      <c r="C45" s="8" t="n">
        <v>6.462</v>
      </c>
      <c r="D45" s="8" t="n">
        <v>14997.217</v>
      </c>
      <c r="E45" s="8" t="n">
        <v>7</v>
      </c>
      <c r="F45" s="0" t="n">
        <f aca="false">B45-E45</f>
        <v>34</v>
      </c>
      <c r="G45" s="0" t="n">
        <v>37</v>
      </c>
      <c r="H45" s="8" t="n">
        <v>0.856</v>
      </c>
      <c r="I45" s="10" t="n">
        <f aca="false">E45-G45</f>
        <v>-30</v>
      </c>
      <c r="J45" s="7"/>
      <c r="K45" s="8"/>
    </row>
    <row r="46" customFormat="false" ht="15" hidden="false" customHeight="false" outlineLevel="0" collapsed="false">
      <c r="A46" s="7" t="s">
        <v>55</v>
      </c>
      <c r="B46" s="8" t="n">
        <v>23</v>
      </c>
      <c r="C46" s="8" t="n">
        <v>7.097</v>
      </c>
      <c r="D46" s="8" t="n">
        <v>4675.408</v>
      </c>
      <c r="E46" s="8" t="n">
        <v>44</v>
      </c>
      <c r="F46" s="0" t="n">
        <f aca="false">B46-E46</f>
        <v>-21</v>
      </c>
      <c r="G46" s="0" t="n">
        <v>32</v>
      </c>
      <c r="H46" s="8" t="n">
        <v>0.869</v>
      </c>
      <c r="I46" s="10" t="n">
        <f aca="false">E46-G46</f>
        <v>12</v>
      </c>
      <c r="J46" s="7"/>
      <c r="K46" s="8"/>
    </row>
    <row r="47" customFormat="false" ht="15" hidden="false" customHeight="false" outlineLevel="0" collapsed="false">
      <c r="A47" s="7" t="s">
        <v>56</v>
      </c>
      <c r="B47" s="8" t="n">
        <v>60</v>
      </c>
      <c r="C47" s="8" t="n">
        <v>6.083</v>
      </c>
      <c r="D47" s="8" t="n">
        <v>2943.79</v>
      </c>
      <c r="E47" s="8" t="n">
        <v>62</v>
      </c>
      <c r="F47" s="0" t="n">
        <f aca="false">B47-E47</f>
        <v>-2</v>
      </c>
      <c r="G47" s="0" t="n">
        <v>86</v>
      </c>
      <c r="H47" s="8" t="n">
        <v>0.752</v>
      </c>
      <c r="I47" s="10" t="n">
        <f aca="false">E47-G47</f>
        <v>-24</v>
      </c>
      <c r="J47" s="7"/>
      <c r="K47" s="8"/>
    </row>
    <row r="48" customFormat="false" ht="15" hidden="false" customHeight="false" outlineLevel="0" collapsed="false">
      <c r="A48" s="7" t="s">
        <v>57</v>
      </c>
      <c r="B48" s="8" t="n">
        <v>54</v>
      </c>
      <c r="C48" s="8" t="n">
        <v>6.176</v>
      </c>
      <c r="D48" s="8" t="n">
        <v>1012.359</v>
      </c>
      <c r="E48" s="8" t="n">
        <v>100</v>
      </c>
      <c r="F48" s="0" t="n">
        <f aca="false">B48-E48</f>
        <v>-46</v>
      </c>
      <c r="G48" s="0" t="n">
        <v>90</v>
      </c>
      <c r="H48" s="8" t="n">
        <v>0.749</v>
      </c>
      <c r="I48" s="10" t="n">
        <f aca="false">E48-G48</f>
        <v>10</v>
      </c>
      <c r="J48" s="7"/>
      <c r="K48" s="8"/>
    </row>
    <row r="49" customFormat="false" ht="15" hidden="false" customHeight="false" outlineLevel="0" collapsed="false">
      <c r="A49" s="7" t="s">
        <v>58</v>
      </c>
      <c r="B49" s="8" t="n">
        <v>35</v>
      </c>
      <c r="C49" s="8" t="n">
        <v>6.624</v>
      </c>
      <c r="D49" s="8" t="n">
        <v>1855.164</v>
      </c>
      <c r="E49" s="8" t="n">
        <v>76</v>
      </c>
      <c r="F49" s="0" t="n">
        <f aca="false">B49-E49</f>
        <v>-41</v>
      </c>
      <c r="G49" s="0" t="n">
        <v>63</v>
      </c>
      <c r="H49" s="8" t="n">
        <v>0.794</v>
      </c>
      <c r="I49" s="10" t="n">
        <f aca="false">E49-G49</f>
        <v>13</v>
      </c>
      <c r="J49" s="7"/>
      <c r="K49" s="8"/>
    </row>
    <row r="50" s="18" customFormat="true" ht="15" hidden="false" customHeight="false" outlineLevel="0" collapsed="false">
      <c r="A50" s="20" t="s">
        <v>59</v>
      </c>
      <c r="B50" s="21" t="n">
        <v>55</v>
      </c>
      <c r="C50" s="21" t="n">
        <v>6.171</v>
      </c>
      <c r="D50" s="21" t="n">
        <v>18319.66</v>
      </c>
      <c r="E50" s="21" t="n">
        <v>3</v>
      </c>
      <c r="F50" s="18" t="n">
        <f aca="false">B50-E50</f>
        <v>52</v>
      </c>
      <c r="G50" s="18" t="n">
        <v>56</v>
      </c>
      <c r="H50" s="8" t="n">
        <v>0.803</v>
      </c>
      <c r="I50" s="19" t="n">
        <f aca="false">E50-G50</f>
        <v>-53</v>
      </c>
      <c r="J50" s="7"/>
      <c r="K50" s="8"/>
    </row>
    <row r="51" customFormat="false" ht="15" hidden="false" customHeight="false" outlineLevel="0" collapsed="false">
      <c r="A51" s="7" t="s">
        <v>60</v>
      </c>
      <c r="B51" s="8" t="n">
        <v>103</v>
      </c>
      <c r="C51" s="8" t="n">
        <v>4.846</v>
      </c>
      <c r="D51" s="8" t="n">
        <v>1374.842</v>
      </c>
      <c r="E51" s="8" t="n">
        <v>88</v>
      </c>
      <c r="F51" s="0" t="n">
        <f aca="false">B51-E51</f>
        <v>15</v>
      </c>
      <c r="G51" s="0" t="n">
        <v>122</v>
      </c>
      <c r="H51" s="8" t="n">
        <v>0.672</v>
      </c>
      <c r="I51" s="10" t="n">
        <f aca="false">E51-G51</f>
        <v>-34</v>
      </c>
      <c r="J51" s="7"/>
      <c r="K51" s="8"/>
    </row>
    <row r="52" customFormat="false" ht="15" hidden="false" customHeight="false" outlineLevel="0" collapsed="false">
      <c r="A52" s="7" t="s">
        <v>61</v>
      </c>
      <c r="B52" s="8" t="n">
        <v>66</v>
      </c>
      <c r="C52" s="8" t="n">
        <v>6.008</v>
      </c>
      <c r="D52" s="8" t="n">
        <v>3270.638</v>
      </c>
      <c r="E52" s="8" t="n">
        <v>59</v>
      </c>
      <c r="F52" s="0" t="n">
        <f aca="false">B52-E52</f>
        <v>7</v>
      </c>
      <c r="G52" s="0" t="n">
        <v>41</v>
      </c>
      <c r="H52" s="8" t="n">
        <v>0.847</v>
      </c>
      <c r="I52" s="10" t="n">
        <f aca="false">E52-G52</f>
        <v>18</v>
      </c>
      <c r="J52" s="7"/>
      <c r="K52" s="8"/>
    </row>
    <row r="53" customFormat="false" ht="15" hidden="false" customHeight="false" outlineLevel="0" collapsed="false">
      <c r="A53" s="7" t="s">
        <v>62</v>
      </c>
      <c r="B53" s="8" t="n">
        <v>70</v>
      </c>
      <c r="C53" s="8" t="n">
        <v>5.849</v>
      </c>
      <c r="D53" s="8" t="n">
        <v>4269.791</v>
      </c>
      <c r="E53" s="8" t="n">
        <v>47</v>
      </c>
      <c r="F53" s="0" t="n">
        <f aca="false">B53-E53</f>
        <v>23</v>
      </c>
      <c r="G53" s="0" t="n">
        <v>108</v>
      </c>
      <c r="H53" s="8" t="n">
        <v>0.706</v>
      </c>
      <c r="I53" s="19" t="n">
        <f aca="false">E53-G53</f>
        <v>-61</v>
      </c>
      <c r="J53" s="7"/>
      <c r="K53" s="8"/>
    </row>
    <row r="54" customFormat="false" ht="15" hidden="false" customHeight="false" outlineLevel="0" collapsed="false">
      <c r="A54" s="7" t="s">
        <v>63</v>
      </c>
      <c r="B54" s="8" t="n">
        <v>63</v>
      </c>
      <c r="C54" s="8" t="n">
        <v>6.033</v>
      </c>
      <c r="D54" s="8" t="n">
        <v>3025.894</v>
      </c>
      <c r="E54" s="8" t="n">
        <v>61</v>
      </c>
      <c r="F54" s="0" t="n">
        <f aca="false">B54-E54</f>
        <v>2</v>
      </c>
      <c r="G54" s="0" t="n">
        <v>35</v>
      </c>
      <c r="H54" s="8" t="n">
        <v>0.858</v>
      </c>
      <c r="I54" s="10" t="n">
        <f aca="false">E54-G54</f>
        <v>26</v>
      </c>
      <c r="J54" s="7"/>
      <c r="K54" s="8"/>
    </row>
    <row r="55" customFormat="false" ht="15" hidden="false" customHeight="false" outlineLevel="0" collapsed="false">
      <c r="A55" s="7" t="s">
        <v>64</v>
      </c>
      <c r="B55" s="8" t="n">
        <v>4</v>
      </c>
      <c r="C55" s="8" t="n">
        <v>8.015</v>
      </c>
      <c r="D55" s="8" t="n">
        <v>16833.908</v>
      </c>
      <c r="E55" s="8" t="n">
        <v>4</v>
      </c>
      <c r="F55" s="0" t="n">
        <f aca="false">B55-E55</f>
        <v>0</v>
      </c>
      <c r="G55" s="0" t="n">
        <v>21</v>
      </c>
      <c r="H55" s="8" t="n">
        <v>0.904</v>
      </c>
      <c r="I55" s="10" t="n">
        <f aca="false">E55-G55</f>
        <v>-17</v>
      </c>
      <c r="J55" s="7"/>
      <c r="K55" s="8"/>
    </row>
    <row r="56" customFormat="false" ht="15" hidden="false" customHeight="false" outlineLevel="0" collapsed="false">
      <c r="A56" s="7" t="s">
        <v>65</v>
      </c>
      <c r="B56" s="8" t="n">
        <v>89</v>
      </c>
      <c r="C56" s="8" t="n">
        <v>5.337</v>
      </c>
      <c r="D56" s="8" t="n">
        <v>3590.766</v>
      </c>
      <c r="E56" s="8" t="n">
        <v>53</v>
      </c>
      <c r="F56" s="0" t="n">
        <f aca="false">B56-E56</f>
        <v>36</v>
      </c>
      <c r="G56" s="0" t="n">
        <v>80</v>
      </c>
      <c r="H56" s="8" t="n">
        <v>0.757</v>
      </c>
      <c r="I56" s="10" t="n">
        <f aca="false">E56-G56</f>
        <v>-27</v>
      </c>
      <c r="J56" s="7"/>
      <c r="K56" s="8"/>
    </row>
    <row r="57" customFormat="false" ht="15" hidden="false" customHeight="false" outlineLevel="0" collapsed="false">
      <c r="A57" s="7" t="s">
        <v>66</v>
      </c>
      <c r="B57" s="8" t="n">
        <v>36</v>
      </c>
      <c r="C57" s="8" t="n">
        <v>6.608</v>
      </c>
      <c r="D57" s="8" t="n">
        <v>4117.353</v>
      </c>
      <c r="E57" s="8" t="n">
        <v>49</v>
      </c>
      <c r="F57" s="0" t="n">
        <f aca="false">B57-E57</f>
        <v>-13</v>
      </c>
      <c r="G57" s="0" t="n">
        <v>57</v>
      </c>
      <c r="H57" s="8" t="n">
        <v>0.802</v>
      </c>
      <c r="I57" s="10" t="n">
        <f aca="false">E57-G57</f>
        <v>-8</v>
      </c>
      <c r="J57" s="7"/>
      <c r="K57" s="8"/>
    </row>
    <row r="58" customFormat="false" ht="15" hidden="false" customHeight="false" outlineLevel="0" collapsed="false">
      <c r="A58" s="7" t="s">
        <v>67</v>
      </c>
      <c r="B58" s="8" t="n">
        <v>28</v>
      </c>
      <c r="C58" s="8" t="n">
        <v>6.934</v>
      </c>
      <c r="D58" s="8" t="n">
        <v>4151.492</v>
      </c>
      <c r="E58" s="8" t="n">
        <v>48</v>
      </c>
      <c r="F58" s="0" t="n">
        <f aca="false">B58-E58</f>
        <v>-20</v>
      </c>
      <c r="G58" s="0" t="n">
        <v>29</v>
      </c>
      <c r="H58" s="8" t="n">
        <v>0.878</v>
      </c>
      <c r="I58" s="10" t="n">
        <f aca="false">E58-G58</f>
        <v>19</v>
      </c>
      <c r="J58" s="7"/>
      <c r="K58" s="8"/>
    </row>
    <row r="59" customFormat="false" ht="15" hidden="false" customHeight="false" outlineLevel="0" collapsed="false">
      <c r="A59" s="7" t="s">
        <v>68</v>
      </c>
      <c r="B59" s="8" t="n">
        <v>65</v>
      </c>
      <c r="C59" s="8" t="n">
        <v>6.018</v>
      </c>
      <c r="D59" s="8" t="n">
        <v>781.092</v>
      </c>
      <c r="E59" s="8" t="n">
        <v>103</v>
      </c>
      <c r="F59" s="0" t="n">
        <f aca="false">B59-E59</f>
        <v>-38</v>
      </c>
      <c r="G59" s="0" t="n">
        <v>123</v>
      </c>
      <c r="H59" s="8" t="n">
        <v>0.667</v>
      </c>
      <c r="I59" s="10" t="n">
        <f aca="false">E59-G59</f>
        <v>-20</v>
      </c>
      <c r="J59" s="7"/>
      <c r="K59" s="8"/>
    </row>
    <row r="60" customFormat="false" ht="15" hidden="false" customHeight="false" outlineLevel="0" collapsed="false">
      <c r="A60" s="7" t="s">
        <v>69</v>
      </c>
      <c r="B60" s="8" t="n">
        <v>32</v>
      </c>
      <c r="C60" s="8" t="n">
        <v>6.766</v>
      </c>
      <c r="D60" s="8" t="n">
        <v>1990.46</v>
      </c>
      <c r="E60" s="8" t="n">
        <v>74</v>
      </c>
      <c r="F60" s="0" t="n">
        <f aca="false">B60-E60</f>
        <v>-42</v>
      </c>
      <c r="G60" s="0" t="n">
        <v>74</v>
      </c>
      <c r="H60" s="8" t="n">
        <v>0.774</v>
      </c>
      <c r="I60" s="10" t="n">
        <f aca="false">E60-G60</f>
        <v>0</v>
      </c>
      <c r="J60" s="7"/>
      <c r="K60" s="8"/>
    </row>
    <row r="61" customFormat="false" ht="15" hidden="false" customHeight="false" outlineLevel="0" collapsed="false">
      <c r="A61" s="7" t="s">
        <v>70</v>
      </c>
      <c r="B61" s="8" t="n">
        <v>99</v>
      </c>
      <c r="C61" s="8" t="n">
        <v>5.009</v>
      </c>
      <c r="D61" s="8" t="n">
        <v>1530.116</v>
      </c>
      <c r="E61" s="8" t="n">
        <v>96</v>
      </c>
      <c r="F61" s="0" t="n">
        <f aca="false">B61-E61</f>
        <v>3</v>
      </c>
      <c r="G61" s="0" t="n">
        <v>112</v>
      </c>
      <c r="H61" s="8" t="n">
        <v>0.7</v>
      </c>
      <c r="I61" s="10" t="n">
        <f aca="false">E61-G61</f>
        <v>-16</v>
      </c>
      <c r="J61" s="7"/>
      <c r="K61" s="8"/>
    </row>
    <row r="62" customFormat="false" ht="15" hidden="false" customHeight="false" outlineLevel="0" collapsed="false">
      <c r="A62" s="7" t="s">
        <v>71</v>
      </c>
      <c r="B62" s="8" t="n">
        <v>108</v>
      </c>
      <c r="C62" s="8" t="n">
        <v>4.505</v>
      </c>
      <c r="D62" s="8" t="n">
        <v>136.495</v>
      </c>
      <c r="E62" s="8" t="n">
        <v>127</v>
      </c>
      <c r="F62" s="0" t="n">
        <f aca="false">B62-E62</f>
        <v>-19</v>
      </c>
      <c r="G62" s="0" t="n">
        <v>157</v>
      </c>
      <c r="H62" s="8" t="n">
        <v>0.532</v>
      </c>
      <c r="I62" s="10" t="n">
        <f aca="false">E62-G62</f>
        <v>-30</v>
      </c>
      <c r="J62" s="7"/>
      <c r="K62" s="8"/>
    </row>
    <row r="63" customFormat="false" ht="15" hidden="false" customHeight="false" outlineLevel="0" collapsed="false">
      <c r="A63" s="7" t="s">
        <v>72</v>
      </c>
      <c r="B63" s="8" t="n">
        <v>15</v>
      </c>
      <c r="C63" s="8" t="n">
        <v>7.436</v>
      </c>
      <c r="D63" s="8" t="n">
        <v>9565.914</v>
      </c>
      <c r="E63" s="8" t="n">
        <v>14</v>
      </c>
      <c r="F63" s="0" t="n">
        <f aca="false">B63-E63</f>
        <v>1</v>
      </c>
      <c r="G63" s="0" t="n">
        <v>16</v>
      </c>
      <c r="H63" s="8" t="n">
        <v>0.917</v>
      </c>
      <c r="I63" s="10" t="n">
        <f aca="false">E63-G63</f>
        <v>-2</v>
      </c>
      <c r="J63" s="7"/>
      <c r="K63" s="8"/>
    </row>
    <row r="64" customFormat="false" ht="15" hidden="false" customHeight="false" outlineLevel="0" collapsed="false">
      <c r="A64" s="7" t="s">
        <v>73</v>
      </c>
      <c r="B64" s="8" t="n">
        <v>3</v>
      </c>
      <c r="C64" s="8" t="n">
        <v>8.051</v>
      </c>
      <c r="D64" s="8" t="n">
        <v>25175.221</v>
      </c>
      <c r="E64" s="8" t="n">
        <v>2</v>
      </c>
      <c r="F64" s="0" t="n">
        <f aca="false">B64-E64</f>
        <v>1</v>
      </c>
      <c r="G64" s="0" t="n">
        <v>1</v>
      </c>
      <c r="H64" s="8" t="n">
        <v>0.953</v>
      </c>
      <c r="I64" s="10" t="n">
        <f aca="false">E64-G64</f>
        <v>1</v>
      </c>
      <c r="J64" s="7"/>
      <c r="K64" s="8"/>
    </row>
    <row r="65" s="18" customFormat="true" ht="30" hidden="false" customHeight="false" outlineLevel="0" collapsed="false">
      <c r="A65" s="20" t="s">
        <v>74</v>
      </c>
      <c r="B65" s="21" t="n">
        <v>69</v>
      </c>
      <c r="C65" s="21" t="n">
        <v>5.899</v>
      </c>
      <c r="D65" s="21" t="n">
        <v>11044.385</v>
      </c>
      <c r="E65" s="21" t="n">
        <v>10</v>
      </c>
      <c r="F65" s="18" t="n">
        <f aca="false">B65-E65</f>
        <v>59</v>
      </c>
      <c r="G65" s="18" t="n">
        <v>34</v>
      </c>
      <c r="H65" s="8" t="n">
        <v>0.862</v>
      </c>
      <c r="I65" s="10" t="n">
        <f aca="false">E65-G65</f>
        <v>-24</v>
      </c>
      <c r="J65" s="7"/>
      <c r="K65" s="8"/>
    </row>
    <row r="66" customFormat="false" ht="15" hidden="false" customHeight="false" outlineLevel="0" collapsed="false">
      <c r="A66" s="7" t="s">
        <v>75</v>
      </c>
      <c r="B66" s="8" t="n">
        <v>67</v>
      </c>
      <c r="C66" s="8" t="n">
        <v>5.916</v>
      </c>
      <c r="D66" s="8" t="n">
        <v>5932.573</v>
      </c>
      <c r="E66" s="8" t="n">
        <v>33</v>
      </c>
      <c r="F66" s="0" t="n">
        <f aca="false">B66-E66</f>
        <v>34</v>
      </c>
      <c r="G66" s="0" t="n">
        <v>48</v>
      </c>
      <c r="H66" s="8" t="n">
        <v>0.821</v>
      </c>
      <c r="I66" s="10" t="n">
        <f aca="false">E66-G66</f>
        <v>-15</v>
      </c>
      <c r="J66" s="7"/>
      <c r="K66" s="8"/>
    </row>
    <row r="67" customFormat="false" ht="15" hidden="false" customHeight="false" outlineLevel="0" collapsed="false">
      <c r="A67" s="7" t="s">
        <v>76</v>
      </c>
      <c r="B67" s="8" t="n">
        <v>93</v>
      </c>
      <c r="C67" s="8" t="n">
        <v>5.229</v>
      </c>
      <c r="D67" s="8" t="n">
        <v>456.636</v>
      </c>
      <c r="E67" s="8" t="n">
        <v>113</v>
      </c>
      <c r="F67" s="0" t="n">
        <f aca="false">B67-E67</f>
        <v>-20</v>
      </c>
      <c r="G67" s="0" t="n">
        <v>150</v>
      </c>
      <c r="H67" s="8" t="n">
        <v>0.562</v>
      </c>
      <c r="I67" s="10" t="n">
        <f aca="false">E67-G67</f>
        <v>-37</v>
      </c>
      <c r="J67" s="7"/>
      <c r="K67" s="8"/>
    </row>
    <row r="68" customFormat="false" ht="15" hidden="false" customHeight="false" outlineLevel="0" collapsed="false">
      <c r="A68" s="7" t="s">
        <v>77</v>
      </c>
      <c r="B68" s="8" t="n">
        <v>47</v>
      </c>
      <c r="C68" s="8" t="n">
        <v>6.361</v>
      </c>
      <c r="D68" s="8" t="n">
        <v>1832.337</v>
      </c>
      <c r="E68" s="8" t="n">
        <v>77</v>
      </c>
      <c r="F68" s="0" t="n">
        <f aca="false">B68-E68</f>
        <v>-30</v>
      </c>
      <c r="G68" s="0" t="n">
        <v>66</v>
      </c>
      <c r="H68" s="8" t="n">
        <v>0.789</v>
      </c>
      <c r="I68" s="10" t="n">
        <f aca="false">E68-G68</f>
        <v>11</v>
      </c>
      <c r="J68" s="7"/>
      <c r="K68" s="8"/>
    </row>
    <row r="69" customFormat="false" ht="15" hidden="false" customHeight="false" outlineLevel="0" collapsed="false">
      <c r="A69" s="7" t="s">
        <v>78</v>
      </c>
      <c r="B69" s="8" t="n">
        <v>74</v>
      </c>
      <c r="C69" s="8" t="n">
        <v>5.756</v>
      </c>
      <c r="D69" s="8" t="n">
        <v>1133.929</v>
      </c>
      <c r="E69" s="8" t="n">
        <v>93</v>
      </c>
      <c r="F69" s="0" t="n">
        <f aca="false">B69-E69</f>
        <v>-19</v>
      </c>
      <c r="G69" s="0" t="n">
        <v>110</v>
      </c>
      <c r="H69" s="8" t="n">
        <v>0.702</v>
      </c>
      <c r="I69" s="10" t="n">
        <f aca="false">E69-G69</f>
        <v>-17</v>
      </c>
      <c r="J69" s="7"/>
      <c r="K69" s="8"/>
    </row>
    <row r="70" customFormat="false" ht="15" hidden="false" customHeight="false" outlineLevel="0" collapsed="false">
      <c r="A70" s="7" t="s">
        <v>79</v>
      </c>
      <c r="B70" s="8" t="n">
        <v>53</v>
      </c>
      <c r="C70" s="8" t="n">
        <v>6.216</v>
      </c>
      <c r="D70" s="8" t="n">
        <v>1105.532</v>
      </c>
      <c r="E70" s="8" t="n">
        <v>94</v>
      </c>
      <c r="F70" s="0" t="n">
        <f aca="false">B70-E70</f>
        <v>-41</v>
      </c>
      <c r="G70" s="0" t="n">
        <v>89</v>
      </c>
      <c r="H70" s="8" t="n">
        <v>0.75</v>
      </c>
      <c r="I70" s="10" t="n">
        <f aca="false">E70-G70</f>
        <v>5</v>
      </c>
      <c r="J70" s="7"/>
      <c r="K70" s="8"/>
    </row>
    <row r="71" customFormat="false" ht="15" hidden="false" customHeight="false" outlineLevel="0" collapsed="false">
      <c r="A71" s="7" t="s">
        <v>80</v>
      </c>
      <c r="B71" s="8" t="n">
        <v>48</v>
      </c>
      <c r="C71" s="8" t="n">
        <v>6.309</v>
      </c>
      <c r="D71" s="8" t="n">
        <v>3783.082</v>
      </c>
      <c r="E71" s="8" t="n">
        <v>52</v>
      </c>
      <c r="F71" s="0" t="n">
        <f aca="false">B71-E71</f>
        <v>-4</v>
      </c>
      <c r="G71" s="0" t="n">
        <v>33</v>
      </c>
      <c r="H71" s="8" t="n">
        <v>0.865</v>
      </c>
      <c r="I71" s="10" t="n">
        <f aca="false">E71-G71</f>
        <v>19</v>
      </c>
      <c r="J71" s="7"/>
      <c r="K71" s="8"/>
    </row>
    <row r="72" customFormat="false" ht="15" hidden="false" customHeight="false" outlineLevel="0" collapsed="false">
      <c r="A72" s="7" t="s">
        <v>81</v>
      </c>
      <c r="B72" s="8" t="n">
        <v>19</v>
      </c>
      <c r="C72" s="8" t="n">
        <v>7.307</v>
      </c>
      <c r="D72" s="8" t="n">
        <v>4929.143</v>
      </c>
      <c r="E72" s="8" t="n">
        <v>41</v>
      </c>
      <c r="F72" s="0" t="n">
        <f aca="false">B72-E72</f>
        <v>-22</v>
      </c>
      <c r="G72" s="0" t="n">
        <v>41</v>
      </c>
      <c r="H72" s="8" t="n">
        <v>0.847</v>
      </c>
      <c r="I72" s="10" t="n">
        <f aca="false">E72-G72</f>
        <v>0</v>
      </c>
      <c r="J72" s="7"/>
      <c r="K72" s="8"/>
    </row>
    <row r="73" customFormat="false" ht="15" hidden="false" customHeight="false" outlineLevel="0" collapsed="false">
      <c r="A73" s="7" t="s">
        <v>82</v>
      </c>
      <c r="B73" s="8" t="n">
        <v>105</v>
      </c>
      <c r="C73" s="8" t="n">
        <v>4.796</v>
      </c>
      <c r="D73" s="8" t="n">
        <v>6430.623</v>
      </c>
      <c r="E73" s="8" t="n">
        <v>28</v>
      </c>
      <c r="F73" s="0" t="n">
        <f aca="false">B73-E73</f>
        <v>77</v>
      </c>
      <c r="G73" s="0" t="n">
        <v>49</v>
      </c>
      <c r="H73" s="8" t="n">
        <v>0.816</v>
      </c>
      <c r="I73" s="10" t="n">
        <f aca="false">E73-G73</f>
        <v>-21</v>
      </c>
      <c r="J73" s="7"/>
      <c r="K73" s="8"/>
    </row>
    <row r="74" customFormat="false" ht="15" hidden="false" customHeight="false" outlineLevel="0" collapsed="false">
      <c r="A74" s="7" t="s">
        <v>83</v>
      </c>
      <c r="B74" s="8" t="n">
        <v>58</v>
      </c>
      <c r="C74" s="8" t="n">
        <v>6.105</v>
      </c>
      <c r="D74" s="8" t="n">
        <v>2392.341</v>
      </c>
      <c r="E74" s="8" t="n">
        <v>69</v>
      </c>
      <c r="F74" s="0" t="n">
        <f aca="false">B74-E74</f>
        <v>-11</v>
      </c>
      <c r="G74" s="0" t="n">
        <v>52</v>
      </c>
      <c r="H74" s="8" t="n">
        <v>0.811</v>
      </c>
      <c r="I74" s="10" t="n">
        <f aca="false">E74-G74</f>
        <v>17</v>
      </c>
      <c r="J74" s="7"/>
      <c r="K74" s="8"/>
    </row>
    <row r="75" customFormat="false" ht="15" hidden="false" customHeight="false" outlineLevel="0" collapsed="false">
      <c r="A75" s="7" t="s">
        <v>84</v>
      </c>
      <c r="B75" s="8" t="n">
        <v>56</v>
      </c>
      <c r="C75" s="8" t="n">
        <v>6.164</v>
      </c>
      <c r="D75" s="8" t="n">
        <v>855.16</v>
      </c>
      <c r="E75" s="8" t="n">
        <v>102</v>
      </c>
      <c r="F75" s="0" t="n">
        <f aca="false">B75-E75</f>
        <v>-46</v>
      </c>
      <c r="G75" s="0" t="n">
        <v>121</v>
      </c>
      <c r="H75" s="8" t="n">
        <v>0.674</v>
      </c>
      <c r="I75" s="10" t="n">
        <f aca="false">E75-G75</f>
        <v>-19</v>
      </c>
      <c r="J75" s="7"/>
      <c r="K75" s="8"/>
    </row>
    <row r="76" s="18" customFormat="true" ht="15" hidden="false" customHeight="false" outlineLevel="0" collapsed="false">
      <c r="A76" s="20" t="s">
        <v>85</v>
      </c>
      <c r="B76" s="21" t="n">
        <v>72</v>
      </c>
      <c r="C76" s="21" t="n">
        <v>5.767</v>
      </c>
      <c r="D76" s="21" t="n">
        <v>7967.004</v>
      </c>
      <c r="E76" s="21" t="n">
        <v>21</v>
      </c>
      <c r="F76" s="18" t="n">
        <f aca="false">B76-E76</f>
        <v>51</v>
      </c>
      <c r="G76" s="18" t="n">
        <v>39</v>
      </c>
      <c r="H76" s="8" t="n">
        <v>0.853</v>
      </c>
      <c r="I76" s="10" t="n">
        <f aca="false">E76-G76</f>
        <v>-18</v>
      </c>
      <c r="J76" s="7"/>
      <c r="K76" s="8"/>
    </row>
    <row r="77" customFormat="false" ht="15" hidden="false" customHeight="false" outlineLevel="0" collapsed="false">
      <c r="A77" s="10" t="s">
        <v>86</v>
      </c>
      <c r="B77" s="8" t="n">
        <v>84</v>
      </c>
      <c r="C77" s="8" t="n">
        <v>5.428</v>
      </c>
      <c r="D77" s="8" t="n">
        <v>4358.812</v>
      </c>
      <c r="E77" s="8" t="n">
        <v>46</v>
      </c>
      <c r="F77" s="0" t="n">
        <f aca="false">B77-E77</f>
        <v>38</v>
      </c>
      <c r="G77" s="0" t="n">
        <v>67</v>
      </c>
      <c r="H77" s="8" t="n">
        <v>0.787</v>
      </c>
      <c r="I77" s="10" t="n">
        <f aca="false">E77-G77</f>
        <v>-21</v>
      </c>
      <c r="J77" s="7"/>
      <c r="K77" s="8"/>
    </row>
    <row r="78" customFormat="false" ht="15" hidden="false" customHeight="false" outlineLevel="0" collapsed="false">
      <c r="A78" s="7" t="s">
        <v>87</v>
      </c>
      <c r="B78" s="8" t="n">
        <v>11</v>
      </c>
      <c r="C78" s="8" t="n">
        <v>7.719</v>
      </c>
      <c r="D78" s="8" t="n">
        <v>8306.774</v>
      </c>
      <c r="E78" s="8" t="n">
        <v>19</v>
      </c>
      <c r="F78" s="0" t="n">
        <f aca="false">B78-E78</f>
        <v>-8</v>
      </c>
      <c r="G78" s="0" t="n">
        <v>9</v>
      </c>
      <c r="H78" s="8" t="n">
        <v>0.932</v>
      </c>
      <c r="I78" s="10" t="n">
        <f aca="false">E78-G78</f>
        <v>10</v>
      </c>
      <c r="J78" s="7"/>
      <c r="K78" s="8"/>
    </row>
    <row r="79" customFormat="false" ht="15" hidden="false" customHeight="false" outlineLevel="0" collapsed="false">
      <c r="A79" s="7" t="s">
        <v>88</v>
      </c>
      <c r="B79" s="8" t="n">
        <v>97</v>
      </c>
      <c r="C79" s="8" t="n">
        <v>5.052</v>
      </c>
      <c r="D79" s="8" t="n">
        <v>1905.304</v>
      </c>
      <c r="E79" s="8" t="n">
        <v>75</v>
      </c>
      <c r="F79" s="0" t="n">
        <f aca="false">B79-E79</f>
        <v>22</v>
      </c>
      <c r="G79" s="8" t="n">
        <v>155</v>
      </c>
      <c r="H79" s="8" t="n">
        <v>0.536</v>
      </c>
      <c r="I79" s="19" t="n">
        <f aca="false">E79-G79</f>
        <v>-80</v>
      </c>
      <c r="J79" s="7"/>
      <c r="K79" s="8"/>
    </row>
    <row r="80" customFormat="false" ht="15" hidden="false" customHeight="false" outlineLevel="0" collapsed="false">
      <c r="A80" s="7" t="s">
        <v>89</v>
      </c>
      <c r="B80" s="8" t="n">
        <v>45</v>
      </c>
      <c r="C80" s="8" t="n">
        <v>6.381</v>
      </c>
      <c r="D80" s="8" t="n">
        <v>5164.363</v>
      </c>
      <c r="E80" s="8" t="n">
        <v>40</v>
      </c>
      <c r="F80" s="0" t="n">
        <f aca="false">B80-E80</f>
        <v>5</v>
      </c>
      <c r="G80" s="0" t="n">
        <v>38</v>
      </c>
      <c r="H80" s="8" t="n">
        <v>0.855</v>
      </c>
      <c r="I80" s="10" t="n">
        <f aca="false">E80-G80</f>
        <v>2</v>
      </c>
      <c r="J80" s="7"/>
      <c r="K80" s="8"/>
    </row>
    <row r="81" customFormat="false" ht="15" hidden="false" customHeight="false" outlineLevel="0" collapsed="false">
      <c r="A81" s="7" t="s">
        <v>90</v>
      </c>
      <c r="B81" s="8" t="n">
        <v>27</v>
      </c>
      <c r="C81" s="8" t="n">
        <v>6.986</v>
      </c>
      <c r="D81" s="8" t="n">
        <v>6521.093</v>
      </c>
      <c r="E81" s="8" t="n">
        <v>26</v>
      </c>
      <c r="F81" s="0" t="n">
        <f aca="false">B81-E81</f>
        <v>1</v>
      </c>
      <c r="G81" s="0" t="n">
        <v>25</v>
      </c>
      <c r="H81" s="8" t="n">
        <v>1.896</v>
      </c>
      <c r="I81" s="10" t="n">
        <f aca="false">E81-G81</f>
        <v>1</v>
      </c>
      <c r="J81" s="7"/>
      <c r="K81" s="8"/>
    </row>
    <row r="82" customFormat="false" ht="30" hidden="false" customHeight="false" outlineLevel="0" collapsed="false">
      <c r="A82" s="7" t="s">
        <v>91</v>
      </c>
      <c r="B82" s="8" t="n">
        <v>13</v>
      </c>
      <c r="C82" s="8" t="n">
        <v>7.615</v>
      </c>
      <c r="D82" s="8" t="n">
        <v>13393.901</v>
      </c>
      <c r="E82" s="8" t="n">
        <v>9</v>
      </c>
      <c r="F82" s="0" t="n">
        <f aca="false">B82-E82</f>
        <v>4</v>
      </c>
      <c r="G82" s="0" t="n">
        <v>13</v>
      </c>
      <c r="H82" s="8" t="n">
        <v>0.924</v>
      </c>
      <c r="I82" s="10" t="n">
        <f aca="false">E82-G82</f>
        <v>-4</v>
      </c>
      <c r="J82" s="7"/>
      <c r="K82" s="8"/>
    </row>
    <row r="83" customFormat="false" ht="15" hidden="false" customHeight="false" outlineLevel="0" collapsed="false">
      <c r="A83" s="7" t="s">
        <v>92</v>
      </c>
      <c r="B83" s="8" t="n">
        <v>107</v>
      </c>
      <c r="C83" s="8" t="n">
        <v>4.754</v>
      </c>
      <c r="D83" s="8" t="n">
        <v>2004.467</v>
      </c>
      <c r="E83" s="8" t="n">
        <v>73</v>
      </c>
      <c r="F83" s="0" t="n">
        <f aca="false">B83-E83</f>
        <v>34</v>
      </c>
      <c r="G83" s="0" t="n">
        <v>127</v>
      </c>
      <c r="H83" s="8" t="n">
        <v>0.65</v>
      </c>
      <c r="I83" s="19" t="n">
        <f aca="false">E83-G83</f>
        <v>-54</v>
      </c>
      <c r="J83" s="7"/>
      <c r="K83" s="8"/>
    </row>
    <row r="84" customFormat="false" ht="15" hidden="false" customHeight="false" outlineLevel="0" collapsed="false">
      <c r="A84" s="7" t="s">
        <v>93</v>
      </c>
      <c r="B84" s="8" t="n">
        <v>42</v>
      </c>
      <c r="C84" s="8" t="n">
        <v>6.436</v>
      </c>
      <c r="D84" s="8" t="n">
        <v>2243.403</v>
      </c>
      <c r="E84" s="8" t="n">
        <v>71</v>
      </c>
      <c r="F84" s="0" t="n">
        <f aca="false">B84-E84</f>
        <v>-29</v>
      </c>
      <c r="G84" s="0" t="n">
        <v>83</v>
      </c>
      <c r="H84" s="8" t="n">
        <v>0.755</v>
      </c>
      <c r="I84" s="10" t="n">
        <f aca="false">E84-G84</f>
        <v>-12</v>
      </c>
      <c r="J84" s="7"/>
      <c r="K84" s="8"/>
    </row>
    <row r="85" customFormat="false" ht="15" hidden="false" customHeight="false" outlineLevel="0" collapsed="false">
      <c r="A85" s="7" t="s">
        <v>94</v>
      </c>
      <c r="B85" s="8" t="n">
        <v>109</v>
      </c>
      <c r="C85" s="8" t="n">
        <v>4.495</v>
      </c>
      <c r="D85" s="8" t="n">
        <v>77.852</v>
      </c>
      <c r="E85" s="8" t="n">
        <v>132</v>
      </c>
      <c r="F85" s="0" t="n">
        <f aca="false">B85-E85</f>
        <v>-23</v>
      </c>
      <c r="G85" s="0" t="n">
        <v>154</v>
      </c>
      <c r="H85" s="8" t="n">
        <v>0.538</v>
      </c>
      <c r="I85" s="10" t="n">
        <f aca="false">E85-G85</f>
        <v>-22</v>
      </c>
      <c r="J85" s="7"/>
      <c r="K85" s="8"/>
    </row>
    <row r="86" customFormat="false" ht="15" hidden="false" customHeight="false" outlineLevel="0" collapsed="false">
      <c r="A86" s="7" t="s">
        <v>95</v>
      </c>
      <c r="B86" s="8" t="n">
        <v>51</v>
      </c>
      <c r="C86" s="8" t="n">
        <v>6.278</v>
      </c>
      <c r="D86" s="8" t="n">
        <v>5894.302</v>
      </c>
      <c r="E86" s="8" t="n">
        <v>35</v>
      </c>
      <c r="F86" s="0" t="n">
        <f aca="false">B86-E86</f>
        <v>16</v>
      </c>
      <c r="G86" s="0" t="n">
        <v>69</v>
      </c>
      <c r="H86" s="8" t="n">
        <v>0.734</v>
      </c>
      <c r="I86" s="10" t="n">
        <f aca="false">E86-G86</f>
        <v>-34</v>
      </c>
      <c r="J86" s="7"/>
      <c r="K86" s="8"/>
    </row>
    <row r="87" customFormat="false" ht="15" hidden="false" customHeight="false" outlineLevel="0" collapsed="false">
      <c r="A87" s="7" t="s">
        <v>96</v>
      </c>
      <c r="B87" s="8" t="n">
        <v>83</v>
      </c>
      <c r="C87" s="8" t="n">
        <v>5.472</v>
      </c>
      <c r="D87" s="8" t="n">
        <v>1349.973</v>
      </c>
      <c r="E87" s="8" t="n">
        <v>89</v>
      </c>
      <c r="F87" s="0" t="n">
        <f aca="false">B87-E87</f>
        <v>-6</v>
      </c>
      <c r="G87" s="0" t="n">
        <v>95</v>
      </c>
      <c r="H87" s="8" t="n">
        <v>0.735</v>
      </c>
      <c r="I87" s="10" t="n">
        <f aca="false">E87-G87</f>
        <v>-6</v>
      </c>
      <c r="J87" s="7"/>
      <c r="K87" s="8"/>
    </row>
    <row r="88" customFormat="false" ht="15" hidden="false" customHeight="false" outlineLevel="0" collapsed="false">
      <c r="A88" s="7" t="s">
        <v>97</v>
      </c>
      <c r="B88" s="8" t="n">
        <v>102</v>
      </c>
      <c r="C88" s="8" t="n">
        <v>4.87</v>
      </c>
      <c r="D88" s="8" t="n">
        <v>2403.414</v>
      </c>
      <c r="E88" s="8" t="n">
        <v>68</v>
      </c>
      <c r="F88" s="0" t="n">
        <f aca="false">B88-E88</f>
        <v>34</v>
      </c>
      <c r="G88" s="0" t="n">
        <v>108</v>
      </c>
      <c r="H88" s="8" t="n">
        <v>0.706</v>
      </c>
      <c r="I88" s="10" t="n">
        <f aca="false">E88-G88</f>
        <v>-40</v>
      </c>
      <c r="J88" s="7"/>
      <c r="K88" s="8"/>
    </row>
    <row r="89" customFormat="false" ht="15" hidden="false" customHeight="false" outlineLevel="0" collapsed="false">
      <c r="A89" s="7" t="s">
        <v>98</v>
      </c>
      <c r="B89" s="8" t="n">
        <v>50</v>
      </c>
      <c r="C89" s="8" t="n">
        <v>6.286</v>
      </c>
      <c r="D89" s="8" t="n">
        <v>2477.062</v>
      </c>
      <c r="E89" s="8" t="n">
        <v>67</v>
      </c>
      <c r="F89" s="0" t="n">
        <f aca="false">B89-E89</f>
        <v>-17</v>
      </c>
      <c r="G89" s="0" t="n">
        <v>64</v>
      </c>
      <c r="H89" s="8" t="n">
        <v>0.791</v>
      </c>
      <c r="I89" s="10" t="n">
        <f aca="false">E89-G89</f>
        <v>3</v>
      </c>
      <c r="J89" s="7"/>
      <c r="K89" s="8"/>
    </row>
    <row r="90" customFormat="false" ht="15" hidden="false" customHeight="false" outlineLevel="0" collapsed="false">
      <c r="A90" s="7" t="s">
        <v>99</v>
      </c>
      <c r="B90" s="8" t="n">
        <v>106</v>
      </c>
      <c r="C90" s="8" t="n">
        <v>4.767</v>
      </c>
      <c r="D90" s="8" t="n">
        <v>1648.146</v>
      </c>
      <c r="E90" s="8" t="n">
        <v>80</v>
      </c>
      <c r="F90" s="0" t="n">
        <f aca="false">B90-E90</f>
        <v>26</v>
      </c>
      <c r="G90" s="0" t="n">
        <v>105</v>
      </c>
      <c r="H90" s="8" t="n">
        <v>0.71</v>
      </c>
      <c r="I90" s="10" t="n">
        <f aca="false">E90-G90</f>
        <v>-25</v>
      </c>
      <c r="J90" s="7"/>
      <c r="K90" s="8"/>
    </row>
    <row r="91" customFormat="false" ht="15" hidden="false" customHeight="false" outlineLevel="0" collapsed="false">
      <c r="A91" s="7" t="s">
        <v>100</v>
      </c>
      <c r="B91" s="8" t="n">
        <v>98</v>
      </c>
      <c r="C91" s="8" t="n">
        <v>5.032</v>
      </c>
      <c r="D91" s="8" t="n">
        <v>3549.848</v>
      </c>
      <c r="E91" s="8" t="n">
        <v>56</v>
      </c>
      <c r="F91" s="0" t="n">
        <f aca="false">B91-E91</f>
        <v>42</v>
      </c>
      <c r="G91" s="0" t="n">
        <v>88</v>
      </c>
      <c r="H91" s="8" t="n">
        <v>0.751</v>
      </c>
      <c r="I91" s="10" t="n">
        <f aca="false">E91-G91</f>
        <v>-32</v>
      </c>
      <c r="J91" s="7"/>
      <c r="K91" s="8"/>
    </row>
    <row r="92" customFormat="false" ht="15" hidden="false" customHeight="false" outlineLevel="0" collapsed="false">
      <c r="A92" s="7" t="s">
        <v>101</v>
      </c>
      <c r="B92" s="8" t="n">
        <v>46</v>
      </c>
      <c r="C92" s="8" t="n">
        <v>6.368</v>
      </c>
      <c r="D92" s="8" t="n">
        <v>2763.226</v>
      </c>
      <c r="E92" s="8" t="n">
        <v>64</v>
      </c>
      <c r="F92" s="0" t="n">
        <f aca="false">B92-E92</f>
        <v>-18</v>
      </c>
      <c r="G92" s="0" t="n">
        <v>55</v>
      </c>
      <c r="H92" s="8" t="n">
        <v>0.804</v>
      </c>
      <c r="I92" s="10" t="n">
        <f aca="false">E92-G92</f>
        <v>9</v>
      </c>
      <c r="J92" s="7"/>
      <c r="K92" s="8"/>
    </row>
    <row r="93" s="24" customFormat="true" ht="15" hidden="false" customHeight="false" outlineLevel="0" collapsed="false">
      <c r="A93" s="22" t="s">
        <v>102</v>
      </c>
      <c r="B93" s="23" t="n">
        <v>44</v>
      </c>
      <c r="C93" s="23" t="n">
        <v>6.403</v>
      </c>
      <c r="D93" s="23" t="n">
        <v>642.735</v>
      </c>
      <c r="E93" s="23" t="n">
        <v>106</v>
      </c>
      <c r="F93" s="24" t="n">
        <f aca="false">B93-E93</f>
        <v>-62</v>
      </c>
      <c r="G93" s="24" t="n">
        <v>113</v>
      </c>
      <c r="H93" s="8" t="n">
        <v>0.699</v>
      </c>
      <c r="I93" s="10" t="n">
        <f aca="false">E93-G93</f>
        <v>-7</v>
      </c>
      <c r="J93" s="7"/>
      <c r="K93" s="8"/>
    </row>
    <row r="94" customFormat="false" ht="15" hidden="false" customHeight="false" outlineLevel="0" collapsed="false">
      <c r="A94" s="7" t="s">
        <v>103</v>
      </c>
      <c r="B94" s="8" t="n">
        <v>12</v>
      </c>
      <c r="C94" s="8" t="n">
        <v>7.618</v>
      </c>
      <c r="D94" s="8" t="n">
        <v>16482.789</v>
      </c>
      <c r="E94" s="8" t="n">
        <v>5</v>
      </c>
      <c r="F94" s="0" t="n">
        <f aca="false">B94-E94</f>
        <v>7</v>
      </c>
      <c r="G94" s="0" t="n">
        <v>15</v>
      </c>
      <c r="H94" s="8" t="n">
        <v>0.92</v>
      </c>
      <c r="I94" s="10" t="n">
        <f aca="false">E94-G94</f>
        <v>-10</v>
      </c>
      <c r="J94" s="7"/>
      <c r="K94" s="8"/>
    </row>
    <row r="95" customFormat="false" ht="15" hidden="false" customHeight="false" outlineLevel="0" collapsed="false">
      <c r="A95" s="7" t="s">
        <v>104</v>
      </c>
      <c r="B95" s="8" t="n">
        <v>25</v>
      </c>
      <c r="C95" s="8" t="n">
        <v>7.084</v>
      </c>
      <c r="D95" s="8" t="n">
        <v>7728.553</v>
      </c>
      <c r="E95" s="8" t="n">
        <v>22</v>
      </c>
      <c r="F95" s="0" t="n">
        <f aca="false">B95-E95</f>
        <v>3</v>
      </c>
      <c r="G95" s="0" t="n">
        <v>24</v>
      </c>
      <c r="H95" s="8" t="n">
        <v>0.901</v>
      </c>
      <c r="I95" s="10" t="n">
        <f aca="false">E95-G95</f>
        <v>-2</v>
      </c>
      <c r="J95" s="7"/>
      <c r="K95" s="8"/>
    </row>
    <row r="96" customFormat="false" ht="15" hidden="false" customHeight="false" outlineLevel="0" collapsed="false">
      <c r="A96" s="7" t="s">
        <v>105</v>
      </c>
      <c r="B96" s="8" t="n">
        <v>49</v>
      </c>
      <c r="C96" s="8" t="n">
        <v>6.301</v>
      </c>
      <c r="D96" s="8" t="n">
        <v>3813.49</v>
      </c>
      <c r="E96" s="8" t="n">
        <v>51</v>
      </c>
      <c r="F96" s="0" t="n">
        <f aca="false">B96-E96</f>
        <v>-2</v>
      </c>
      <c r="G96" s="0" t="n">
        <v>46</v>
      </c>
      <c r="H96" s="8" t="n">
        <v>0.831</v>
      </c>
      <c r="I96" s="10" t="n">
        <f aca="false">E96-G96</f>
        <v>5</v>
      </c>
      <c r="J96" s="7"/>
      <c r="K96" s="8"/>
    </row>
    <row r="97" customFormat="false" ht="15" hidden="false" customHeight="false" outlineLevel="0" collapsed="false">
      <c r="A97" s="7" t="s">
        <v>106</v>
      </c>
      <c r="B97" s="8" t="n">
        <v>34</v>
      </c>
      <c r="C97" s="8" t="n">
        <v>6.629</v>
      </c>
      <c r="D97" s="8" t="n">
        <v>6321.038</v>
      </c>
      <c r="E97" s="8" t="n">
        <v>30</v>
      </c>
      <c r="F97" s="0" t="n">
        <f aca="false">B97-E97</f>
        <v>4</v>
      </c>
      <c r="G97" s="0" t="n">
        <v>27</v>
      </c>
      <c r="H97" s="8" t="n">
        <v>0.888</v>
      </c>
      <c r="I97" s="10" t="n">
        <f aca="false">E97-G97</f>
        <v>3</v>
      </c>
      <c r="J97" s="7"/>
      <c r="K97" s="8"/>
    </row>
    <row r="98" customFormat="false" ht="15" hidden="false" customHeight="false" outlineLevel="0" collapsed="false">
      <c r="A98" s="7" t="s">
        <v>107</v>
      </c>
      <c r="B98" s="8" t="n">
        <v>31</v>
      </c>
      <c r="C98" s="8" t="n">
        <v>6.789</v>
      </c>
      <c r="D98" s="8" t="n">
        <v>3297.068</v>
      </c>
      <c r="E98" s="8" t="n">
        <v>57</v>
      </c>
      <c r="F98" s="0" t="n">
        <f aca="false">B98-E98</f>
        <v>-26</v>
      </c>
      <c r="G98" s="0" t="n">
        <v>44</v>
      </c>
      <c r="H98" s="0" t="n">
        <v>0.843</v>
      </c>
      <c r="I98" s="10" t="n">
        <f aca="false">E98-G98</f>
        <v>13</v>
      </c>
      <c r="J98" s="7"/>
      <c r="K98" s="8"/>
    </row>
    <row r="99" customFormat="false" ht="15" hidden="false" customHeight="false" outlineLevel="0" collapsed="false">
      <c r="A99" s="7" t="s">
        <v>108</v>
      </c>
      <c r="B99" s="8" t="n">
        <v>2</v>
      </c>
      <c r="C99" s="8" t="n">
        <v>8.068</v>
      </c>
      <c r="D99" s="8" t="n">
        <v>8174.664</v>
      </c>
      <c r="E99" s="8" t="n">
        <v>20</v>
      </c>
      <c r="F99" s="0" t="n">
        <f aca="false">B99-E99</f>
        <v>-18</v>
      </c>
      <c r="G99" s="0" t="n">
        <v>2</v>
      </c>
      <c r="H99" s="8" t="n">
        <v>0.944</v>
      </c>
      <c r="I99" s="10" t="n">
        <f aca="false">E99-G99</f>
        <v>18</v>
      </c>
      <c r="J99" s="7"/>
      <c r="K99" s="8"/>
    </row>
    <row r="100" customFormat="false" ht="15" hidden="false" customHeight="false" outlineLevel="0" collapsed="false">
      <c r="A100" s="7" t="s">
        <v>109</v>
      </c>
      <c r="B100" s="8" t="n">
        <v>5</v>
      </c>
      <c r="C100" s="8" t="n">
        <v>7.937</v>
      </c>
      <c r="D100" s="8" t="n">
        <v>14939.232</v>
      </c>
      <c r="E100" s="8" t="n">
        <v>8</v>
      </c>
      <c r="F100" s="0" t="n">
        <f aca="false">B100-E100</f>
        <v>-3</v>
      </c>
      <c r="G100" s="0" t="n">
        <v>7</v>
      </c>
      <c r="H100" s="8" t="n">
        <v>0.933</v>
      </c>
      <c r="I100" s="10" t="n">
        <f aca="false">E100-G100</f>
        <v>1</v>
      </c>
      <c r="J100" s="7"/>
      <c r="K100" s="8"/>
    </row>
    <row r="101" customFormat="false" ht="15" hidden="false" customHeight="false" outlineLevel="0" collapsed="false">
      <c r="A101" s="7" t="s">
        <v>110</v>
      </c>
      <c r="B101" s="8" t="n">
        <v>43</v>
      </c>
      <c r="C101" s="8" t="n">
        <v>6.417</v>
      </c>
      <c r="D101" s="8" t="n">
        <v>449.184</v>
      </c>
      <c r="E101" s="8" t="n">
        <v>114</v>
      </c>
      <c r="F101" s="0" t="n">
        <f aca="false">B101-E101</f>
        <v>-71</v>
      </c>
      <c r="G101" s="0" t="n">
        <v>76</v>
      </c>
      <c r="H101" s="8" t="n">
        <v>0.77</v>
      </c>
      <c r="I101" s="10" t="n">
        <f aca="false">E101-G101</f>
        <v>38</v>
      </c>
      <c r="J101" s="7"/>
      <c r="K101" s="8"/>
    </row>
    <row r="102" customFormat="false" ht="15" hidden="false" customHeight="false" outlineLevel="0" collapsed="false">
      <c r="A102" s="7" t="s">
        <v>111</v>
      </c>
      <c r="B102" s="8" t="n">
        <v>52</v>
      </c>
      <c r="C102" s="8" t="n">
        <v>6.272</v>
      </c>
      <c r="D102" s="8" t="n">
        <v>1055.048</v>
      </c>
      <c r="E102" s="8" t="n">
        <v>95</v>
      </c>
      <c r="F102" s="0" t="n">
        <f aca="false">B102-E102</f>
        <v>-43</v>
      </c>
      <c r="G102" s="0" t="n">
        <v>86</v>
      </c>
      <c r="H102" s="8" t="n">
        <v>0.752</v>
      </c>
      <c r="I102" s="10" t="n">
        <f aca="false">E102-G102</f>
        <v>9</v>
      </c>
      <c r="J102" s="7"/>
      <c r="K102" s="8"/>
    </row>
    <row r="103" customFormat="false" ht="15" hidden="false" customHeight="false" outlineLevel="0" collapsed="false">
      <c r="A103" s="7" t="s">
        <v>112</v>
      </c>
      <c r="B103" s="8" t="n">
        <v>68</v>
      </c>
      <c r="C103" s="8" t="n">
        <v>5.905</v>
      </c>
      <c r="D103" s="8" t="n">
        <v>6464.149</v>
      </c>
      <c r="E103" s="8" t="n">
        <v>27</v>
      </c>
      <c r="F103" s="0" t="n">
        <f aca="false">B103-E103</f>
        <v>41</v>
      </c>
      <c r="G103" s="0" t="n">
        <v>30</v>
      </c>
      <c r="H103" s="8" t="n">
        <v>0.871</v>
      </c>
      <c r="I103" s="10" t="n">
        <f aca="false">E103-G103</f>
        <v>-3</v>
      </c>
      <c r="J103" s="7"/>
      <c r="K103" s="8"/>
    </row>
    <row r="104" s="18" customFormat="true" ht="15" hidden="false" customHeight="false" outlineLevel="0" collapsed="false">
      <c r="A104" s="20" t="s">
        <v>113</v>
      </c>
      <c r="B104" s="21" t="n">
        <v>92</v>
      </c>
      <c r="C104" s="21" t="n">
        <v>5.245</v>
      </c>
      <c r="D104" s="21" t="n">
        <v>4802.536</v>
      </c>
      <c r="E104" s="21" t="n">
        <v>42</v>
      </c>
      <c r="F104" s="18" t="n">
        <f aca="false">B104-E104</f>
        <v>50</v>
      </c>
      <c r="G104" s="18" t="n">
        <v>113</v>
      </c>
      <c r="H104" s="8" t="n">
        <v>0.699</v>
      </c>
      <c r="I104" s="19" t="n">
        <f aca="false">E104-G104</f>
        <v>-71</v>
      </c>
      <c r="J104" s="7"/>
      <c r="K104" s="8"/>
    </row>
    <row r="105" customFormat="false" ht="15" hidden="false" customHeight="false" outlineLevel="0" collapsed="false">
      <c r="A105" s="7" t="s">
        <v>114</v>
      </c>
      <c r="B105" s="8" t="n">
        <v>30</v>
      </c>
      <c r="C105" s="8" t="n">
        <v>6.877</v>
      </c>
      <c r="D105" s="8" t="n">
        <v>9744.465</v>
      </c>
      <c r="E105" s="8" t="n">
        <v>13</v>
      </c>
      <c r="F105" s="0" t="n">
        <f aca="false">B105-E105</f>
        <v>17</v>
      </c>
      <c r="G105" s="0" t="n">
        <v>22</v>
      </c>
      <c r="H105" s="8" t="n">
        <v>0.903</v>
      </c>
      <c r="I105" s="10" t="n">
        <f aca="false">E105-G105</f>
        <v>-9</v>
      </c>
      <c r="J105" s="7"/>
      <c r="K105" s="8"/>
    </row>
    <row r="106" customFormat="false" ht="15" hidden="false" customHeight="false" outlineLevel="0" collapsed="false">
      <c r="A106" s="7" t="s">
        <v>115</v>
      </c>
      <c r="B106" s="8" t="n">
        <v>64</v>
      </c>
      <c r="C106" s="8" t="n">
        <v>6.022</v>
      </c>
      <c r="D106" s="8" t="n">
        <v>1222.79</v>
      </c>
      <c r="E106" s="8" t="n">
        <v>91</v>
      </c>
      <c r="F106" s="0" t="n">
        <f aca="false">B106-E106</f>
        <v>-27</v>
      </c>
      <c r="G106" s="0" t="n">
        <v>97</v>
      </c>
      <c r="H106" s="8" t="n">
        <v>0.732</v>
      </c>
      <c r="I106" s="10" t="n">
        <f aca="false">E106-G106</f>
        <v>-6</v>
      </c>
      <c r="J106" s="7"/>
      <c r="K106" s="8"/>
    </row>
    <row r="107" customFormat="false" ht="15" hidden="false" customHeight="false" outlineLevel="0" collapsed="false">
      <c r="A107" s="7" t="s">
        <v>116</v>
      </c>
      <c r="B107" s="8" t="n">
        <v>17</v>
      </c>
      <c r="C107" s="8" t="n">
        <v>7.392</v>
      </c>
      <c r="D107" s="8" t="n">
        <v>8394.124</v>
      </c>
      <c r="E107" s="8" t="n">
        <v>16</v>
      </c>
      <c r="F107" s="0" t="n">
        <f aca="false">B107-E107</f>
        <v>1</v>
      </c>
      <c r="G107" s="0" t="n">
        <v>19</v>
      </c>
      <c r="H107" s="8" t="n">
        <v>0.909</v>
      </c>
      <c r="I107" s="10" t="n">
        <f aca="false">E107-G107</f>
        <v>-3</v>
      </c>
      <c r="J107" s="7"/>
      <c r="K107" s="8"/>
    </row>
  </sheetData>
  <mergeCells count="1">
    <mergeCell ref="J1:K1"/>
  </mergeCells>
  <hyperlinks>
    <hyperlink ref="A2" r:id="rId1" display="Австралия"/>
    <hyperlink ref="A3" r:id="rId2" display="Австрия"/>
    <hyperlink ref="A4" r:id="rId3" display="Азербай­джан"/>
    <hyperlink ref="A5" r:id="rId4" display="Албания"/>
    <hyperlink ref="A6" r:id="rId5" display="Алжир"/>
    <hyperlink ref="A7" r:id="rId6" display="Аргентина"/>
    <hyperlink ref="A8" r:id="rId7" display="Армения"/>
    <hyperlink ref="A9" r:id="rId8" display="Бангла­деш"/>
    <hyperlink ref="A10" r:id="rId9" display="Бахрейн"/>
    <hyperlink ref="A11" r:id="rId10" display="Беларусь"/>
    <hyperlink ref="A12" r:id="rId11" display="Бельгия"/>
    <hyperlink ref="A13" r:id="rId12" display="Болгария"/>
    <hyperlink ref="A14" r:id="rId13" display="Боливия"/>
    <hyperlink ref="A15" r:id="rId14" display="Босния и Герцего­вина"/>
    <hyperlink ref="A16" r:id="rId15" display="Ботсвана"/>
    <hyperlink ref="A17" r:id="rId16" display="Бразилия"/>
    <hyperlink ref="A18" r:id="rId17" display="Велико­британия"/>
    <hyperlink ref="A19" r:id="rId18" display="Венгрия"/>
    <hyperlink ref="A20" r:id="rId19" display="Вене­суэла"/>
    <hyperlink ref="A21" r:id="rId20" display="Вьетнам"/>
    <hyperlink ref="A22" r:id="rId21" display="Гаити"/>
    <hyperlink ref="A23" r:id="rId22" display="Гана"/>
    <hyperlink ref="A24" r:id="rId23" display="Гватемала"/>
    <hyperlink ref="A25" r:id="rId24" display="Германия"/>
    <hyperlink ref="A26" r:id="rId25" display="Гондурас"/>
    <hyperlink ref="A27" r:id="rId26" display="Гонконг"/>
    <hyperlink ref="A28" r:id="rId27" display="Греция"/>
    <hyperlink ref="A29" r:id="rId28" display="Грузия"/>
    <hyperlink ref="A30" r:id="rId29" display="Дания"/>
    <hyperlink ref="A31" r:id="rId30" display="Домини­кана"/>
    <hyperlink ref="A32" r:id="rId31" display="Египет"/>
    <hyperlink ref="A33" r:id="rId32" display="Зимбабве"/>
    <hyperlink ref="A34" r:id="rId33" display="Израиль"/>
    <hyperlink ref="A35" r:id="rId34" display="Индия"/>
    <hyperlink ref="A36" r:id="rId35" display="Индо­незия"/>
    <hyperlink ref="A37" r:id="rId36" display="Иордания"/>
    <hyperlink ref="A38" r:id="rId37" display="Иран"/>
    <hyperlink ref="A39" r:id="rId38" display="Ирландия"/>
    <hyperlink ref="A40" r:id="rId39" display="Исландия"/>
    <hyperlink ref="A41" r:id="rId40" display="Испания"/>
    <hyperlink ref="A42" r:id="rId41" display="Италия"/>
    <hyperlink ref="A43" r:id="rId42" display="Казах­стан"/>
    <hyperlink ref="A44" r:id="rId43" display="Канада"/>
    <hyperlink ref="A45" r:id="rId44" display="Катар"/>
    <hyperlink ref="A46" r:id="rId45" display="Кипр"/>
    <hyperlink ref="A47" r:id="rId46" display="Китай"/>
    <hyperlink ref="A48" r:id="rId47" display="Колумбия"/>
    <hyperlink ref="A49" r:id="rId48" display="Коста-Рика"/>
    <hyperlink ref="A50" r:id="rId49" display="Кувейт"/>
    <hyperlink ref="A51" r:id="rId50" display="Кыргыз­стан"/>
    <hyperlink ref="A52" r:id="rId51" display="Латвия"/>
    <hyperlink ref="A53" r:id="rId52" display="Ливия"/>
    <hyperlink ref="A54" r:id="rId53" display="Литва"/>
    <hyperlink ref="A55" r:id="rId54" display="Люксем­бург"/>
    <hyperlink ref="A56" r:id="rId55" display="Македо­ния"/>
    <hyperlink ref="A57" r:id="rId56" display="Малайзия"/>
    <hyperlink ref="A58" r:id="rId57" display="Мальта"/>
    <hyperlink ref="A59" r:id="rId58" display="Марокко"/>
    <hyperlink ref="A60" r:id="rId59" display="Мексика"/>
    <hyperlink ref="A61" r:id="rId60" display="Молдова"/>
    <hyperlink ref="A62" r:id="rId61" display="Нигерия"/>
    <hyperlink ref="A63" r:id="rId62" display="Новая Зеландия"/>
    <hyperlink ref="A64" r:id="rId63" display="Норвегия"/>
    <hyperlink ref="A65" r:id="rId64" display="Объеди­нён­ные Арабские Эмираты"/>
    <hyperlink ref="A66" r:id="rId65" display="Оман"/>
    <hyperlink ref="A67" r:id="rId66" display="Паки­стан"/>
    <hyperlink ref="A68" r:id="rId67" display="Панама"/>
    <hyperlink ref="A69" r:id="rId68" display="Парагвай"/>
    <hyperlink ref="A70" r:id="rId69" display="Перу"/>
    <hyperlink ref="A71" r:id="rId70" display="Польша"/>
    <hyperlink ref="A72" r:id="rId71" display="Порту­галия"/>
    <hyperlink ref="A73" r:id="rId72" display="Россия"/>
    <hyperlink ref="A74" r:id="rId73" display="Румыния"/>
    <hyperlink ref="A75" r:id="rId74" display="Сальва­дор"/>
    <hyperlink ref="A76" r:id="rId75" display="Саудов­ская Аравия"/>
    <hyperlink ref="A78" r:id="rId76" display="Сингапур"/>
    <hyperlink ref="A79" r:id="rId77" display="Сирия"/>
    <hyperlink ref="A80" r:id="rId78" display="Словакия"/>
    <hyperlink ref="A81" r:id="rId79" display="Словения"/>
    <hyperlink ref="A82" r:id="rId80" display="Соеди­нён­ные Штаты Америки"/>
    <hyperlink ref="A83" r:id="rId81" display="Таджики­стан"/>
    <hyperlink ref="A84" r:id="rId82" display="Таиланд"/>
    <hyperlink ref="A85" r:id="rId83" display="Танзания"/>
    <hyperlink ref="A86" r:id="rId84" display="Тринидад и Тобаго"/>
    <hyperlink ref="A87" r:id="rId85" display="Тунис"/>
    <hyperlink ref="A88" r:id="rId86" display="Туркмени­стан"/>
    <hyperlink ref="A89" r:id="rId87" display="Турция"/>
    <hyperlink ref="A90" r:id="rId88" display="Узбеки­стан"/>
    <hyperlink ref="A91" r:id="rId89" display="Украина"/>
    <hyperlink ref="A92" r:id="rId90" display="Уругвай"/>
    <hyperlink ref="A93" r:id="rId91" display="Филип­пины"/>
    <hyperlink ref="A94" r:id="rId92" display="Финляндия"/>
    <hyperlink ref="A95" r:id="rId93" display="Франция"/>
    <hyperlink ref="A96" r:id="rId94" display="Хорватия"/>
    <hyperlink ref="A97" r:id="rId95" display="Чехия"/>
    <hyperlink ref="A98" r:id="rId96" display="Чили"/>
    <hyperlink ref="A99" r:id="rId97" display="Швейцария"/>
    <hyperlink ref="A100" r:id="rId98" display="Швеция"/>
    <hyperlink ref="A101" r:id="rId99" display="Шри-Ланка"/>
    <hyperlink ref="A102" r:id="rId100" display="Эквадор"/>
    <hyperlink ref="A103" r:id="rId101" display="Эстония"/>
    <hyperlink ref="A104" r:id="rId102" display="Южная Африка"/>
    <hyperlink ref="A105" r:id="rId103" display="Южная Корея"/>
    <hyperlink ref="A106" r:id="rId104" display="Ямайка"/>
    <hyperlink ref="A107" r:id="rId105" display="Япония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0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6.71"/>
    <col collapsed="false" customWidth="true" hidden="false" outlineLevel="0" max="1025" min="3" style="0" width="8.67"/>
  </cols>
  <sheetData>
    <row r="2" customFormat="false" ht="60" hidden="false" customHeight="false" outlineLevel="0" collapsed="false">
      <c r="A2" s="2" t="s">
        <v>117</v>
      </c>
      <c r="B2" s="2" t="s">
        <v>118</v>
      </c>
      <c r="C2" s="2" t="s">
        <v>119</v>
      </c>
      <c r="F2" s="4" t="n">
        <v>1</v>
      </c>
      <c r="G2" s="6" t="s">
        <v>120</v>
      </c>
      <c r="H2" s="4" t="n">
        <v>43.9</v>
      </c>
    </row>
    <row r="3" customFormat="false" ht="30" hidden="false" customHeight="false" outlineLevel="0" collapsed="false">
      <c r="A3" s="8" t="n">
        <v>11</v>
      </c>
      <c r="B3" s="7" t="s">
        <v>7</v>
      </c>
      <c r="C3" s="8" t="s">
        <v>121</v>
      </c>
      <c r="F3" s="4" t="n">
        <v>2</v>
      </c>
      <c r="G3" s="6" t="s">
        <v>122</v>
      </c>
      <c r="H3" s="4" t="n">
        <v>37.7</v>
      </c>
    </row>
    <row r="4" customFormat="false" ht="45" hidden="false" customHeight="false" outlineLevel="0" collapsed="false">
      <c r="A4" s="8" t="n">
        <v>18</v>
      </c>
      <c r="B4" s="7" t="s">
        <v>9</v>
      </c>
      <c r="C4" s="8" t="s">
        <v>123</v>
      </c>
      <c r="F4" s="4" t="n">
        <v>3</v>
      </c>
      <c r="G4" s="6" t="s">
        <v>124</v>
      </c>
      <c r="H4" s="4" t="n">
        <v>34</v>
      </c>
    </row>
    <row r="5" customFormat="false" ht="15" hidden="false" customHeight="false" outlineLevel="0" collapsed="false">
      <c r="A5" s="8" t="n">
        <v>83</v>
      </c>
      <c r="B5" s="7" t="s">
        <v>11</v>
      </c>
      <c r="C5" s="8" t="s">
        <v>125</v>
      </c>
      <c r="F5" s="4" t="n">
        <v>4</v>
      </c>
      <c r="G5" s="6" t="s">
        <v>126</v>
      </c>
      <c r="H5" s="4" t="n">
        <v>25.8</v>
      </c>
    </row>
    <row r="6" customFormat="false" ht="15" hidden="false" customHeight="false" outlineLevel="0" collapsed="false">
      <c r="A6" s="8" t="n">
        <v>78</v>
      </c>
      <c r="B6" s="7" t="s">
        <v>12</v>
      </c>
      <c r="C6" s="8" t="s">
        <v>127</v>
      </c>
      <c r="F6" s="4" t="n">
        <v>5</v>
      </c>
      <c r="G6" s="6" t="s">
        <v>128</v>
      </c>
      <c r="H6" s="4" t="n">
        <v>23.5</v>
      </c>
    </row>
    <row r="7" customFormat="false" ht="15" hidden="false" customHeight="false" outlineLevel="0" collapsed="false">
      <c r="A7" s="8" t="n">
        <v>98</v>
      </c>
      <c r="B7" s="7" t="s">
        <v>14</v>
      </c>
      <c r="C7" s="8" t="s">
        <v>129</v>
      </c>
      <c r="F7" s="4" t="n">
        <v>6</v>
      </c>
      <c r="G7" s="6" t="s">
        <v>130</v>
      </c>
      <c r="H7" s="4" t="n">
        <v>22.9</v>
      </c>
    </row>
    <row r="8" customFormat="false" ht="15" hidden="false" customHeight="false" outlineLevel="0" collapsed="false">
      <c r="A8" s="8" t="n">
        <v>120</v>
      </c>
      <c r="B8" s="7" t="s">
        <v>131</v>
      </c>
      <c r="C8" s="8" t="s">
        <v>132</v>
      </c>
      <c r="F8" s="4" t="n">
        <v>7</v>
      </c>
      <c r="G8" s="6" t="s">
        <v>133</v>
      </c>
      <c r="H8" s="4" t="n">
        <v>22.2</v>
      </c>
    </row>
    <row r="9" customFormat="false" ht="30" hidden="false" customHeight="false" outlineLevel="0" collapsed="false">
      <c r="A9" s="8" t="n">
        <v>63</v>
      </c>
      <c r="B9" s="7" t="s">
        <v>16</v>
      </c>
      <c r="C9" s="8" t="s">
        <v>134</v>
      </c>
      <c r="F9" s="4" t="n">
        <v>8</v>
      </c>
      <c r="G9" s="6" t="s">
        <v>135</v>
      </c>
      <c r="H9" s="4" t="n">
        <v>19.5</v>
      </c>
    </row>
    <row r="10" customFormat="false" ht="45" hidden="false" customHeight="false" outlineLevel="0" collapsed="false">
      <c r="A10" s="8" t="n">
        <v>82</v>
      </c>
      <c r="B10" s="7" t="s">
        <v>17</v>
      </c>
      <c r="C10" s="8" t="s">
        <v>136</v>
      </c>
      <c r="F10" s="4" t="n">
        <v>9</v>
      </c>
      <c r="G10" s="6" t="s">
        <v>137</v>
      </c>
      <c r="H10" s="4" t="n">
        <v>19.4</v>
      </c>
    </row>
    <row r="11" customFormat="false" ht="30" hidden="false" customHeight="false" outlineLevel="0" collapsed="false">
      <c r="A11" s="8" t="n">
        <v>117</v>
      </c>
      <c r="B11" s="7" t="s">
        <v>18</v>
      </c>
      <c r="C11" s="8" t="s">
        <v>138</v>
      </c>
      <c r="F11" s="4" t="n">
        <v>10</v>
      </c>
      <c r="G11" s="6" t="s">
        <v>139</v>
      </c>
      <c r="H11" s="4" t="n">
        <v>17.4</v>
      </c>
    </row>
    <row r="12" customFormat="false" ht="15" hidden="false" customHeight="false" outlineLevel="0" collapsed="false">
      <c r="A12" s="8" t="n">
        <v>12</v>
      </c>
      <c r="B12" s="7" t="s">
        <v>19</v>
      </c>
      <c r="C12" s="8" t="s">
        <v>140</v>
      </c>
      <c r="F12" s="4" t="n">
        <v>11</v>
      </c>
      <c r="G12" s="6" t="s">
        <v>141</v>
      </c>
      <c r="H12" s="4" t="n">
        <v>16.5</v>
      </c>
    </row>
    <row r="13" customFormat="false" ht="45" hidden="false" customHeight="false" outlineLevel="0" collapsed="false">
      <c r="A13" s="8" t="n">
        <v>55</v>
      </c>
      <c r="B13" s="7" t="s">
        <v>20</v>
      </c>
      <c r="C13" s="8" t="s">
        <v>142</v>
      </c>
      <c r="F13" s="4" t="n">
        <v>12</v>
      </c>
      <c r="G13" s="6" t="s">
        <v>143</v>
      </c>
      <c r="H13" s="4" t="n">
        <v>16</v>
      </c>
    </row>
    <row r="14" customFormat="false" ht="30" hidden="false" customHeight="false" outlineLevel="0" collapsed="false">
      <c r="A14" s="8" t="n">
        <v>17</v>
      </c>
      <c r="B14" s="7" t="s">
        <v>21</v>
      </c>
      <c r="C14" s="8" t="s">
        <v>144</v>
      </c>
      <c r="F14" s="4" t="n">
        <v>13</v>
      </c>
      <c r="G14" s="6" t="s">
        <v>145</v>
      </c>
      <c r="H14" s="4" t="n">
        <v>15.7</v>
      </c>
    </row>
    <row r="15" customFormat="false" ht="30" hidden="false" customHeight="false" outlineLevel="0" collapsed="false">
      <c r="A15" s="8" t="n">
        <v>131</v>
      </c>
      <c r="B15" s="7" t="s">
        <v>146</v>
      </c>
      <c r="C15" s="8" t="s">
        <v>147</v>
      </c>
      <c r="F15" s="4" t="n">
        <v>14</v>
      </c>
      <c r="G15" s="6" t="s">
        <v>148</v>
      </c>
      <c r="H15" s="4" t="n">
        <v>15.4</v>
      </c>
    </row>
    <row r="16" customFormat="false" ht="15" hidden="false" customHeight="false" outlineLevel="0" collapsed="false">
      <c r="A16" s="8" t="n">
        <v>45</v>
      </c>
      <c r="B16" s="7" t="s">
        <v>22</v>
      </c>
      <c r="C16" s="8" t="s">
        <v>149</v>
      </c>
      <c r="F16" s="4" t="n">
        <v>15</v>
      </c>
      <c r="G16" s="6" t="s">
        <v>150</v>
      </c>
      <c r="H16" s="4" t="n">
        <v>15.2</v>
      </c>
    </row>
    <row r="17" customFormat="false" ht="15" hidden="false" customHeight="false" outlineLevel="0" collapsed="false">
      <c r="A17" s="8" t="n">
        <v>109</v>
      </c>
      <c r="B17" s="7" t="s">
        <v>23</v>
      </c>
      <c r="C17" s="8" t="s">
        <v>151</v>
      </c>
      <c r="F17" s="4" t="n">
        <v>16</v>
      </c>
      <c r="G17" s="6" t="s">
        <v>152</v>
      </c>
      <c r="H17" s="4" t="n">
        <v>15.2</v>
      </c>
    </row>
    <row r="18" customFormat="false" ht="15" hidden="false" customHeight="false" outlineLevel="0" collapsed="false">
      <c r="A18" s="8" t="n">
        <v>60</v>
      </c>
      <c r="B18" s="7" t="s">
        <v>24</v>
      </c>
      <c r="C18" s="8" t="s">
        <v>153</v>
      </c>
      <c r="F18" s="4" t="n">
        <v>17</v>
      </c>
      <c r="G18" s="6" t="s">
        <v>154</v>
      </c>
      <c r="H18" s="4" t="n">
        <v>14.8</v>
      </c>
    </row>
    <row r="19" customFormat="false" ht="15" hidden="false" customHeight="false" outlineLevel="0" collapsed="false">
      <c r="A19" s="8" t="n">
        <v>84</v>
      </c>
      <c r="B19" s="7" t="s">
        <v>25</v>
      </c>
      <c r="C19" s="8" t="s">
        <v>155</v>
      </c>
      <c r="F19" s="4" t="n">
        <v>18</v>
      </c>
      <c r="G19" s="6" t="s">
        <v>156</v>
      </c>
      <c r="H19" s="4" t="n">
        <v>14.8</v>
      </c>
    </row>
    <row r="20" customFormat="false" ht="30" hidden="false" customHeight="false" outlineLevel="0" collapsed="false">
      <c r="A20" s="8" t="n">
        <v>70</v>
      </c>
      <c r="B20" s="7" t="s">
        <v>26</v>
      </c>
      <c r="C20" s="8" t="s">
        <v>157</v>
      </c>
      <c r="F20" s="4" t="n">
        <v>19</v>
      </c>
      <c r="G20" s="6" t="s">
        <v>158</v>
      </c>
      <c r="H20" s="4" t="n">
        <v>14.4</v>
      </c>
    </row>
    <row r="21" customFormat="false" ht="30" hidden="false" customHeight="false" outlineLevel="0" collapsed="false">
      <c r="A21" s="8" t="n">
        <v>15</v>
      </c>
      <c r="B21" s="7" t="s">
        <v>159</v>
      </c>
      <c r="C21" s="8" t="s">
        <v>160</v>
      </c>
      <c r="F21" s="4" t="n">
        <v>20</v>
      </c>
      <c r="G21" s="6" t="s">
        <v>161</v>
      </c>
      <c r="H21" s="4" t="n">
        <v>12.5</v>
      </c>
    </row>
    <row r="22" customFormat="false" ht="25.5" hidden="false" customHeight="false" outlineLevel="0" collapsed="false">
      <c r="A22" s="8" t="n">
        <v>36</v>
      </c>
      <c r="B22" s="7" t="s">
        <v>27</v>
      </c>
      <c r="C22" s="8" t="s">
        <v>162</v>
      </c>
      <c r="F22" s="4" t="n">
        <v>21</v>
      </c>
      <c r="G22" s="6" t="s">
        <v>163</v>
      </c>
      <c r="H22" s="4" t="n">
        <v>12.5</v>
      </c>
    </row>
    <row r="23" customFormat="false" ht="15" hidden="false" customHeight="false" outlineLevel="0" collapsed="false">
      <c r="A23" s="8" t="n">
        <v>50</v>
      </c>
      <c r="B23" s="7" t="s">
        <v>28</v>
      </c>
      <c r="C23" s="8" t="s">
        <v>164</v>
      </c>
      <c r="F23" s="4" t="n">
        <v>22</v>
      </c>
      <c r="G23" s="6" t="s">
        <v>165</v>
      </c>
      <c r="H23" s="4" t="n">
        <v>11.9</v>
      </c>
    </row>
    <row r="24" customFormat="false" ht="45" hidden="false" customHeight="false" outlineLevel="0" collapsed="false">
      <c r="A24" s="8" t="n">
        <v>58</v>
      </c>
      <c r="B24" s="7" t="s">
        <v>29</v>
      </c>
      <c r="C24" s="8" t="s">
        <v>166</v>
      </c>
      <c r="F24" s="4" t="n">
        <v>23</v>
      </c>
      <c r="G24" s="6" t="s">
        <v>167</v>
      </c>
      <c r="H24" s="4" t="n">
        <v>11.6</v>
      </c>
    </row>
    <row r="25" customFormat="false" ht="30" hidden="false" customHeight="false" outlineLevel="0" collapsed="false">
      <c r="A25" s="8" t="n">
        <v>97</v>
      </c>
      <c r="B25" s="7" t="s">
        <v>30</v>
      </c>
      <c r="C25" s="8" t="s">
        <v>168</v>
      </c>
      <c r="F25" s="4" t="n">
        <v>24</v>
      </c>
      <c r="G25" s="6" t="s">
        <v>169</v>
      </c>
      <c r="H25" s="4" t="n">
        <v>10.3</v>
      </c>
    </row>
    <row r="26" customFormat="false" ht="30" hidden="false" customHeight="false" outlineLevel="0" collapsed="false">
      <c r="A26" s="8" t="n">
        <v>101</v>
      </c>
      <c r="B26" s="7" t="s">
        <v>170</v>
      </c>
      <c r="C26" s="8" t="s">
        <v>171</v>
      </c>
      <c r="F26" s="4" t="n">
        <v>25</v>
      </c>
      <c r="G26" s="6" t="s">
        <v>172</v>
      </c>
      <c r="H26" s="4" t="n">
        <v>10.1</v>
      </c>
    </row>
    <row r="27" customFormat="false" ht="15" hidden="false" customHeight="false" outlineLevel="0" collapsed="false">
      <c r="A27" s="8" t="n">
        <v>135</v>
      </c>
      <c r="B27" s="7" t="s">
        <v>31</v>
      </c>
      <c r="C27" s="8" t="s">
        <v>173</v>
      </c>
      <c r="F27" s="4" t="n">
        <v>26</v>
      </c>
      <c r="G27" s="6" t="s">
        <v>174</v>
      </c>
      <c r="H27" s="4" t="n">
        <v>9.5</v>
      </c>
    </row>
    <row r="28" customFormat="false" ht="30" hidden="false" customHeight="false" outlineLevel="0" collapsed="false">
      <c r="A28" s="8" t="n">
        <v>116</v>
      </c>
      <c r="B28" s="7" t="s">
        <v>32</v>
      </c>
      <c r="C28" s="8" t="s">
        <v>175</v>
      </c>
      <c r="F28" s="4" t="n">
        <v>27</v>
      </c>
      <c r="G28" s="6" t="s">
        <v>176</v>
      </c>
      <c r="H28" s="4" t="n">
        <v>9.3</v>
      </c>
    </row>
    <row r="29" customFormat="false" ht="15" hidden="false" customHeight="false" outlineLevel="0" collapsed="false">
      <c r="A29" s="8" t="n">
        <v>111</v>
      </c>
      <c r="B29" s="7" t="s">
        <v>33</v>
      </c>
      <c r="C29" s="8" t="s">
        <v>177</v>
      </c>
      <c r="F29" s="4" t="n">
        <v>28</v>
      </c>
      <c r="G29" s="6" t="s">
        <v>178</v>
      </c>
      <c r="H29" s="4" t="n">
        <v>9.2</v>
      </c>
    </row>
    <row r="30" customFormat="false" ht="40.5" hidden="false" customHeight="false" outlineLevel="0" collapsed="false">
      <c r="A30" s="8" t="n">
        <v>23</v>
      </c>
      <c r="B30" s="7" t="s">
        <v>34</v>
      </c>
      <c r="C30" s="8" t="s">
        <v>179</v>
      </c>
      <c r="F30" s="4" t="n">
        <v>29</v>
      </c>
      <c r="G30" s="6" t="s">
        <v>180</v>
      </c>
      <c r="H30" s="4" t="n">
        <v>9</v>
      </c>
    </row>
    <row r="31" customFormat="false" ht="15" hidden="false" customHeight="false" outlineLevel="0" collapsed="false">
      <c r="A31" s="8" t="n">
        <v>105</v>
      </c>
      <c r="B31" s="7" t="s">
        <v>35</v>
      </c>
      <c r="C31" s="8" t="s">
        <v>181</v>
      </c>
      <c r="F31" s="4" t="n">
        <v>30</v>
      </c>
      <c r="G31" s="6" t="s">
        <v>182</v>
      </c>
      <c r="H31" s="4" t="n">
        <v>9</v>
      </c>
    </row>
    <row r="32" customFormat="false" ht="15" hidden="false" customHeight="false" outlineLevel="0" collapsed="false">
      <c r="A32" s="8" t="n">
        <v>34</v>
      </c>
      <c r="B32" s="7" t="s">
        <v>36</v>
      </c>
      <c r="C32" s="8" t="s">
        <v>183</v>
      </c>
      <c r="F32" s="4" t="n">
        <v>31</v>
      </c>
      <c r="G32" s="6" t="s">
        <v>184</v>
      </c>
      <c r="H32" s="4" t="n">
        <v>9</v>
      </c>
    </row>
    <row r="33" customFormat="false" ht="40.5" hidden="false" customHeight="false" outlineLevel="0" collapsed="false">
      <c r="A33" s="8" t="n">
        <v>39</v>
      </c>
      <c r="B33" s="7" t="s">
        <v>37</v>
      </c>
      <c r="C33" s="8" t="s">
        <v>185</v>
      </c>
      <c r="F33" s="4" t="n">
        <v>32</v>
      </c>
      <c r="G33" s="6" t="s">
        <v>186</v>
      </c>
      <c r="H33" s="4" t="n">
        <v>8.9</v>
      </c>
    </row>
    <row r="34" customFormat="false" ht="30" hidden="false" customHeight="false" outlineLevel="0" collapsed="false">
      <c r="A34" s="8" t="n">
        <v>79</v>
      </c>
      <c r="B34" s="7" t="s">
        <v>38</v>
      </c>
      <c r="C34" s="8" t="s">
        <v>187</v>
      </c>
      <c r="F34" s="4" t="n">
        <v>33</v>
      </c>
      <c r="G34" s="6" t="s">
        <v>188</v>
      </c>
      <c r="H34" s="4" t="n">
        <v>8.9</v>
      </c>
    </row>
    <row r="35" customFormat="false" ht="30" hidden="false" customHeight="false" outlineLevel="0" collapsed="false">
      <c r="A35" s="8" t="n">
        <v>29</v>
      </c>
      <c r="B35" s="7" t="s">
        <v>39</v>
      </c>
      <c r="C35" s="8" t="s">
        <v>189</v>
      </c>
      <c r="F35" s="4" t="n">
        <v>34</v>
      </c>
      <c r="G35" s="6" t="s">
        <v>190</v>
      </c>
      <c r="H35" s="4" t="n">
        <v>8.8</v>
      </c>
    </row>
    <row r="36" customFormat="false" ht="30" hidden="false" customHeight="false" outlineLevel="0" collapsed="false">
      <c r="A36" s="8" t="n">
        <v>129</v>
      </c>
      <c r="B36" s="7" t="s">
        <v>191</v>
      </c>
      <c r="C36" s="8" t="s">
        <v>192</v>
      </c>
      <c r="F36" s="4" t="n">
        <v>35</v>
      </c>
      <c r="G36" s="6" t="s">
        <v>193</v>
      </c>
      <c r="H36" s="4" t="n">
        <v>8.7</v>
      </c>
    </row>
    <row r="37" customFormat="false" ht="25.5" hidden="false" customHeight="false" outlineLevel="0" collapsed="false">
      <c r="A37" s="8" t="n">
        <v>87</v>
      </c>
      <c r="B37" s="7" t="s">
        <v>40</v>
      </c>
      <c r="C37" s="8" t="s">
        <v>194</v>
      </c>
      <c r="F37" s="4" t="n">
        <v>36</v>
      </c>
      <c r="G37" s="6" t="s">
        <v>195</v>
      </c>
      <c r="H37" s="4" t="n">
        <v>8.4</v>
      </c>
    </row>
    <row r="38" customFormat="false" ht="15" hidden="false" customHeight="false" outlineLevel="0" collapsed="false">
      <c r="A38" s="8" t="n">
        <v>81</v>
      </c>
      <c r="B38" s="7" t="s">
        <v>41</v>
      </c>
      <c r="C38" s="8" t="s">
        <v>196</v>
      </c>
      <c r="F38" s="4" t="n">
        <v>37</v>
      </c>
      <c r="G38" s="6" t="s">
        <v>197</v>
      </c>
      <c r="H38" s="4" t="n">
        <v>8.4</v>
      </c>
    </row>
    <row r="39" customFormat="false" ht="15" hidden="false" customHeight="false" outlineLevel="0" collapsed="false">
      <c r="A39" s="8" t="n">
        <v>108</v>
      </c>
      <c r="B39" s="7" t="s">
        <v>198</v>
      </c>
      <c r="C39" s="8" t="s">
        <v>199</v>
      </c>
      <c r="F39" s="4" t="n">
        <v>38</v>
      </c>
      <c r="G39" s="6" t="s">
        <v>200</v>
      </c>
      <c r="H39" s="4" t="n">
        <v>8.3</v>
      </c>
    </row>
    <row r="40" customFormat="false" ht="30" hidden="false" customHeight="false" outlineLevel="0" collapsed="false">
      <c r="A40" s="8" t="n">
        <v>99</v>
      </c>
      <c r="B40" s="7" t="s">
        <v>42</v>
      </c>
      <c r="C40" s="8" t="s">
        <v>201</v>
      </c>
      <c r="F40" s="4" t="n">
        <v>39</v>
      </c>
      <c r="G40" s="6" t="s">
        <v>202</v>
      </c>
      <c r="H40" s="4" t="n">
        <v>8.1</v>
      </c>
    </row>
    <row r="41" customFormat="false" ht="15" hidden="false" customHeight="false" outlineLevel="0" collapsed="false">
      <c r="A41" s="8" t="n">
        <v>25</v>
      </c>
      <c r="B41" s="7" t="s">
        <v>43</v>
      </c>
      <c r="C41" s="8" t="s">
        <v>203</v>
      </c>
      <c r="F41" s="4" t="n">
        <v>40</v>
      </c>
      <c r="G41" s="6" t="s">
        <v>204</v>
      </c>
      <c r="H41" s="4" t="n">
        <v>7.9</v>
      </c>
    </row>
    <row r="42" customFormat="false" ht="45" hidden="false" customHeight="false" outlineLevel="0" collapsed="false">
      <c r="A42" s="8" t="n">
        <v>110</v>
      </c>
      <c r="B42" s="7" t="s">
        <v>44</v>
      </c>
      <c r="C42" s="8" t="s">
        <v>205</v>
      </c>
      <c r="F42" s="4" t="n">
        <v>41</v>
      </c>
      <c r="G42" s="6" t="s">
        <v>206</v>
      </c>
      <c r="H42" s="4" t="n">
        <v>7.7</v>
      </c>
    </row>
    <row r="43" customFormat="false" ht="15" hidden="false" customHeight="false" outlineLevel="0" collapsed="false">
      <c r="A43" s="8" t="n">
        <v>107</v>
      </c>
      <c r="B43" s="7" t="s">
        <v>45</v>
      </c>
      <c r="C43" s="8" t="s">
        <v>207</v>
      </c>
      <c r="F43" s="4" t="n">
        <v>42</v>
      </c>
      <c r="G43" s="6" t="s">
        <v>208</v>
      </c>
      <c r="H43" s="4" t="n">
        <v>7.5</v>
      </c>
    </row>
    <row r="44" customFormat="false" ht="15" hidden="false" customHeight="false" outlineLevel="0" collapsed="false">
      <c r="A44" s="8" t="n">
        <v>72</v>
      </c>
      <c r="B44" s="7" t="s">
        <v>46</v>
      </c>
      <c r="C44" s="8" t="s">
        <v>209</v>
      </c>
      <c r="F44" s="4" t="n">
        <v>43</v>
      </c>
      <c r="G44" s="6" t="s">
        <v>210</v>
      </c>
      <c r="H44" s="4" t="n">
        <v>7.5</v>
      </c>
    </row>
    <row r="45" customFormat="false" ht="30" hidden="false" customHeight="false" outlineLevel="0" collapsed="false">
      <c r="A45" s="8" t="n">
        <v>92</v>
      </c>
      <c r="B45" s="7" t="s">
        <v>211</v>
      </c>
      <c r="C45" s="8" t="s">
        <v>212</v>
      </c>
      <c r="F45" s="4" t="n">
        <v>44</v>
      </c>
      <c r="G45" s="6" t="s">
        <v>213</v>
      </c>
      <c r="H45" s="4" t="n">
        <v>7.3</v>
      </c>
    </row>
    <row r="46" customFormat="false" ht="30" hidden="false" customHeight="false" outlineLevel="0" collapsed="false">
      <c r="A46" s="8" t="n">
        <v>65</v>
      </c>
      <c r="B46" s="7" t="s">
        <v>47</v>
      </c>
      <c r="C46" s="8" t="s">
        <v>214</v>
      </c>
      <c r="F46" s="4" t="n">
        <v>45</v>
      </c>
      <c r="G46" s="6" t="s">
        <v>215</v>
      </c>
      <c r="H46" s="4" t="n">
        <v>7.1</v>
      </c>
    </row>
    <row r="47" customFormat="false" ht="15" hidden="false" customHeight="false" outlineLevel="0" collapsed="false">
      <c r="A47" s="8" t="n">
        <v>32</v>
      </c>
      <c r="B47" s="7" t="s">
        <v>48</v>
      </c>
      <c r="C47" s="8" t="s">
        <v>216</v>
      </c>
      <c r="F47" s="4" t="n">
        <v>46</v>
      </c>
      <c r="G47" s="6" t="s">
        <v>217</v>
      </c>
      <c r="H47" s="4" t="n">
        <v>6.9</v>
      </c>
    </row>
    <row r="48" customFormat="false" ht="30" hidden="false" customHeight="false" outlineLevel="0" collapsed="false">
      <c r="A48" s="8" t="n">
        <v>1</v>
      </c>
      <c r="B48" s="7" t="s">
        <v>49</v>
      </c>
      <c r="C48" s="8" t="s">
        <v>218</v>
      </c>
      <c r="F48" s="4" t="n">
        <v>47</v>
      </c>
      <c r="G48" s="6" t="s">
        <v>219</v>
      </c>
      <c r="H48" s="4" t="n">
        <v>6.7</v>
      </c>
    </row>
    <row r="49" customFormat="false" ht="45" hidden="false" customHeight="false" outlineLevel="0" collapsed="false">
      <c r="A49" s="8" t="n">
        <v>31</v>
      </c>
      <c r="B49" s="7" t="s">
        <v>50</v>
      </c>
      <c r="C49" s="8" t="s">
        <v>220</v>
      </c>
      <c r="F49" s="4" t="n">
        <v>48</v>
      </c>
      <c r="G49" s="6" t="s">
        <v>221</v>
      </c>
      <c r="H49" s="4" t="n">
        <v>6.5</v>
      </c>
    </row>
    <row r="50" customFormat="false" ht="45" hidden="false" customHeight="false" outlineLevel="0" collapsed="false">
      <c r="A50" s="8" t="n">
        <v>38</v>
      </c>
      <c r="B50" s="7" t="s">
        <v>51</v>
      </c>
      <c r="C50" s="8" t="s">
        <v>222</v>
      </c>
      <c r="F50" s="4" t="n">
        <v>49</v>
      </c>
      <c r="G50" s="6" t="s">
        <v>223</v>
      </c>
      <c r="H50" s="4" t="n">
        <v>6.5</v>
      </c>
    </row>
    <row r="51" customFormat="false" ht="25.5" hidden="false" customHeight="false" outlineLevel="0" collapsed="false">
      <c r="A51" s="8" t="n">
        <v>119</v>
      </c>
      <c r="B51" s="7" t="s">
        <v>224</v>
      </c>
      <c r="C51" s="8" t="s">
        <v>225</v>
      </c>
      <c r="F51" s="4" t="n">
        <v>50</v>
      </c>
      <c r="G51" s="6" t="s">
        <v>226</v>
      </c>
      <c r="H51" s="4" t="n">
        <v>6.4</v>
      </c>
    </row>
    <row r="52" customFormat="false" ht="60" hidden="false" customHeight="false" outlineLevel="0" collapsed="false">
      <c r="A52" s="8" t="n">
        <v>43</v>
      </c>
      <c r="B52" s="7" t="s">
        <v>52</v>
      </c>
      <c r="C52" s="8" t="s">
        <v>227</v>
      </c>
      <c r="F52" s="4" t="n">
        <v>51</v>
      </c>
      <c r="G52" s="6" t="s">
        <v>228</v>
      </c>
      <c r="H52" s="4" t="n">
        <v>6.4</v>
      </c>
    </row>
    <row r="53" customFormat="false" ht="30" hidden="false" customHeight="false" outlineLevel="0" collapsed="false">
      <c r="A53" s="8" t="n">
        <v>124</v>
      </c>
      <c r="B53" s="7" t="s">
        <v>229</v>
      </c>
      <c r="C53" s="8" t="s">
        <v>230</v>
      </c>
      <c r="F53" s="4" t="n">
        <v>52</v>
      </c>
      <c r="G53" s="6" t="s">
        <v>231</v>
      </c>
      <c r="H53" s="4" t="n">
        <v>6.2</v>
      </c>
    </row>
    <row r="54" customFormat="false" ht="60" hidden="false" customHeight="false" outlineLevel="0" collapsed="false">
      <c r="A54" s="8" t="n">
        <v>118</v>
      </c>
      <c r="B54" s="7" t="s">
        <v>232</v>
      </c>
      <c r="C54" s="8" t="s">
        <v>233</v>
      </c>
      <c r="F54" s="4" t="n">
        <v>53</v>
      </c>
      <c r="G54" s="6" t="s">
        <v>234</v>
      </c>
      <c r="H54" s="4" t="n">
        <v>6.2</v>
      </c>
    </row>
    <row r="55" customFormat="false" ht="30" hidden="false" customHeight="false" outlineLevel="0" collapsed="false">
      <c r="A55" s="8" t="n">
        <v>6</v>
      </c>
      <c r="B55" s="7" t="s">
        <v>53</v>
      </c>
      <c r="C55" s="8" t="s">
        <v>235</v>
      </c>
      <c r="F55" s="4" t="n">
        <v>54</v>
      </c>
      <c r="G55" s="6" t="s">
        <v>236</v>
      </c>
      <c r="H55" s="4" t="n">
        <v>6.2</v>
      </c>
    </row>
    <row r="56" customFormat="false" ht="30" hidden="false" customHeight="false" outlineLevel="0" collapsed="false">
      <c r="A56" s="8" t="n">
        <v>7</v>
      </c>
      <c r="B56" s="7" t="s">
        <v>54</v>
      </c>
      <c r="C56" s="8" t="s">
        <v>237</v>
      </c>
      <c r="F56" s="4" t="n">
        <v>55</v>
      </c>
      <c r="G56" s="6" t="s">
        <v>238</v>
      </c>
      <c r="H56" s="4" t="n">
        <v>6.2</v>
      </c>
    </row>
    <row r="57" customFormat="false" ht="30" hidden="false" customHeight="false" outlineLevel="0" collapsed="false">
      <c r="A57" s="8" t="n">
        <v>123</v>
      </c>
      <c r="B57" s="7" t="s">
        <v>239</v>
      </c>
      <c r="C57" s="8" t="s">
        <v>240</v>
      </c>
      <c r="F57" s="4" t="n">
        <v>56</v>
      </c>
      <c r="G57" s="6" t="s">
        <v>241</v>
      </c>
      <c r="H57" s="4" t="n">
        <v>6.1</v>
      </c>
    </row>
    <row r="58" customFormat="false" ht="15" hidden="false" customHeight="false" outlineLevel="0" collapsed="false">
      <c r="A58" s="8" t="n">
        <v>44</v>
      </c>
      <c r="B58" s="7" t="s">
        <v>55</v>
      </c>
      <c r="C58" s="8" t="s">
        <v>242</v>
      </c>
      <c r="F58" s="4" t="n">
        <v>57</v>
      </c>
      <c r="G58" s="6" t="s">
        <v>243</v>
      </c>
      <c r="H58" s="4" t="n">
        <v>5.9</v>
      </c>
    </row>
    <row r="59" customFormat="false" ht="30" hidden="false" customHeight="false" outlineLevel="0" collapsed="false">
      <c r="A59" s="8" t="n">
        <v>62</v>
      </c>
      <c r="B59" s="7" t="s">
        <v>56</v>
      </c>
      <c r="C59" s="8" t="s">
        <v>244</v>
      </c>
      <c r="F59" s="4" t="n">
        <v>58</v>
      </c>
      <c r="G59" s="6" t="s">
        <v>245</v>
      </c>
      <c r="H59" s="4" t="n">
        <v>5.9</v>
      </c>
    </row>
    <row r="60" customFormat="false" ht="30" hidden="false" customHeight="false" outlineLevel="0" collapsed="false">
      <c r="A60" s="8" t="n">
        <v>100</v>
      </c>
      <c r="B60" s="7" t="s">
        <v>57</v>
      </c>
      <c r="C60" s="8" t="s">
        <v>246</v>
      </c>
      <c r="F60" s="4" t="n">
        <v>59</v>
      </c>
      <c r="G60" s="6" t="s">
        <v>247</v>
      </c>
      <c r="H60" s="4" t="n">
        <v>5.8</v>
      </c>
    </row>
    <row r="61" customFormat="false" ht="40.5" hidden="false" customHeight="false" outlineLevel="0" collapsed="false">
      <c r="A61" s="8" t="n">
        <v>125</v>
      </c>
      <c r="B61" s="7" t="s">
        <v>248</v>
      </c>
      <c r="C61" s="8" t="s">
        <v>249</v>
      </c>
      <c r="F61" s="4" t="n">
        <v>60</v>
      </c>
      <c r="G61" s="6" t="s">
        <v>250</v>
      </c>
      <c r="H61" s="4" t="n">
        <v>5.8</v>
      </c>
    </row>
    <row r="62" customFormat="false" ht="45" hidden="false" customHeight="false" outlineLevel="0" collapsed="false">
      <c r="A62" s="8" t="n">
        <v>66</v>
      </c>
      <c r="B62" s="7" t="s">
        <v>251</v>
      </c>
      <c r="C62" s="8" t="s">
        <v>252</v>
      </c>
      <c r="F62" s="4" t="n">
        <v>61</v>
      </c>
      <c r="G62" s="6" t="s">
        <v>253</v>
      </c>
      <c r="H62" s="4" t="n">
        <v>5.7</v>
      </c>
    </row>
    <row r="63" customFormat="false" ht="30" hidden="false" customHeight="false" outlineLevel="0" collapsed="false">
      <c r="A63" s="8" t="n">
        <v>76</v>
      </c>
      <c r="B63" s="7" t="s">
        <v>58</v>
      </c>
      <c r="C63" s="8" t="s">
        <v>254</v>
      </c>
      <c r="F63" s="4" t="n">
        <v>62</v>
      </c>
      <c r="G63" s="6" t="s">
        <v>255</v>
      </c>
      <c r="H63" s="4" t="n">
        <v>5.7</v>
      </c>
    </row>
    <row r="64" customFormat="false" ht="45" hidden="false" customHeight="false" outlineLevel="0" collapsed="false">
      <c r="A64" s="8" t="n">
        <v>121</v>
      </c>
      <c r="B64" s="7" t="s">
        <v>256</v>
      </c>
      <c r="C64" s="8" t="s">
        <v>257</v>
      </c>
      <c r="F64" s="4" t="n">
        <v>63</v>
      </c>
      <c r="G64" s="6" t="s">
        <v>258</v>
      </c>
      <c r="H64" s="4" t="n">
        <v>5.4</v>
      </c>
    </row>
    <row r="65" customFormat="false" ht="15" hidden="false" customHeight="false" outlineLevel="0" collapsed="false">
      <c r="A65" s="8" t="n">
        <v>90</v>
      </c>
      <c r="B65" s="7" t="s">
        <v>259</v>
      </c>
      <c r="C65" s="8" t="s">
        <v>260</v>
      </c>
      <c r="F65" s="4" t="n">
        <v>64</v>
      </c>
      <c r="G65" s="6" t="s">
        <v>261</v>
      </c>
      <c r="H65" s="4" t="n">
        <v>5.4</v>
      </c>
    </row>
    <row r="66" customFormat="false" ht="30" hidden="false" customHeight="false" outlineLevel="0" collapsed="false">
      <c r="A66" s="8" t="n">
        <v>3</v>
      </c>
      <c r="B66" s="7" t="s">
        <v>59</v>
      </c>
      <c r="C66" s="8" t="s">
        <v>262</v>
      </c>
      <c r="F66" s="4" t="n">
        <v>65</v>
      </c>
      <c r="G66" s="6" t="s">
        <v>263</v>
      </c>
      <c r="H66" s="4" t="n">
        <v>5.3</v>
      </c>
    </row>
    <row r="67" customFormat="false" ht="15" hidden="false" customHeight="false" outlineLevel="0" collapsed="false">
      <c r="A67" s="8" t="n">
        <v>88</v>
      </c>
      <c r="B67" s="7" t="s">
        <v>60</v>
      </c>
      <c r="C67" s="8" t="s">
        <v>264</v>
      </c>
      <c r="F67" s="4" t="n">
        <v>66</v>
      </c>
      <c r="G67" s="6" t="s">
        <v>265</v>
      </c>
      <c r="H67" s="4" t="n">
        <v>5.3</v>
      </c>
    </row>
    <row r="68" customFormat="false" ht="15" hidden="false" customHeight="false" outlineLevel="0" collapsed="false">
      <c r="A68" s="8" t="n">
        <v>59</v>
      </c>
      <c r="B68" s="7" t="s">
        <v>61</v>
      </c>
      <c r="C68" s="8" t="s">
        <v>266</v>
      </c>
      <c r="F68" s="4" t="n">
        <v>67</v>
      </c>
      <c r="G68" s="6" t="s">
        <v>267</v>
      </c>
      <c r="H68" s="4" t="n">
        <v>5.3</v>
      </c>
    </row>
    <row r="69" customFormat="false" ht="15" hidden="false" customHeight="false" outlineLevel="0" collapsed="false">
      <c r="A69" s="8" t="n">
        <v>54</v>
      </c>
      <c r="B69" s="7" t="s">
        <v>268</v>
      </c>
      <c r="C69" s="8" t="s">
        <v>269</v>
      </c>
      <c r="F69" s="4" t="n">
        <v>68</v>
      </c>
      <c r="G69" s="6" t="s">
        <v>270</v>
      </c>
      <c r="H69" s="4" t="n">
        <v>5</v>
      </c>
    </row>
    <row r="70" customFormat="false" ht="15" hidden="false" customHeight="false" outlineLevel="0" collapsed="false">
      <c r="A70" s="8" t="n">
        <v>47</v>
      </c>
      <c r="B70" s="7" t="s">
        <v>62</v>
      </c>
      <c r="C70" s="8" t="s">
        <v>271</v>
      </c>
      <c r="F70" s="4" t="n">
        <v>69</v>
      </c>
      <c r="G70" s="6" t="s">
        <v>272</v>
      </c>
      <c r="H70" s="4" t="n">
        <v>5</v>
      </c>
    </row>
    <row r="71" customFormat="false" ht="15" hidden="false" customHeight="false" outlineLevel="0" collapsed="false">
      <c r="A71" s="8" t="n">
        <v>61</v>
      </c>
      <c r="B71" s="7" t="s">
        <v>63</v>
      </c>
      <c r="C71" s="8" t="s">
        <v>273</v>
      </c>
      <c r="F71" s="4" t="n">
        <v>70</v>
      </c>
      <c r="G71" s="6" t="s">
        <v>274</v>
      </c>
      <c r="H71" s="4" t="n">
        <v>4.9</v>
      </c>
    </row>
    <row r="72" customFormat="false" ht="30" hidden="false" customHeight="false" outlineLevel="0" collapsed="false">
      <c r="A72" s="8" t="n">
        <v>4</v>
      </c>
      <c r="B72" s="7" t="s">
        <v>64</v>
      </c>
      <c r="C72" s="8" t="s">
        <v>275</v>
      </c>
      <c r="F72" s="4" t="n">
        <v>71</v>
      </c>
      <c r="G72" s="6" t="s">
        <v>276</v>
      </c>
      <c r="H72" s="4" t="n">
        <v>4.8</v>
      </c>
    </row>
    <row r="73" customFormat="false" ht="45" hidden="false" customHeight="false" outlineLevel="0" collapsed="false">
      <c r="A73" s="8" t="n">
        <v>53</v>
      </c>
      <c r="B73" s="7" t="s">
        <v>65</v>
      </c>
      <c r="C73" s="8" t="s">
        <v>277</v>
      </c>
      <c r="F73" s="4" t="n">
        <v>72</v>
      </c>
      <c r="G73" s="6" t="s">
        <v>278</v>
      </c>
      <c r="H73" s="4" t="n">
        <v>4.8</v>
      </c>
    </row>
    <row r="74" customFormat="false" ht="15" hidden="false" customHeight="false" outlineLevel="0" collapsed="false">
      <c r="A74" s="8" t="n">
        <v>49</v>
      </c>
      <c r="B74" s="7" t="s">
        <v>66</v>
      </c>
      <c r="C74" s="8" t="s">
        <v>279</v>
      </c>
      <c r="F74" s="4" t="n">
        <v>73</v>
      </c>
      <c r="G74" s="6" t="s">
        <v>280</v>
      </c>
      <c r="H74" s="4" t="n">
        <v>4.6</v>
      </c>
    </row>
    <row r="75" customFormat="false" ht="15" hidden="false" customHeight="false" outlineLevel="0" collapsed="false">
      <c r="A75" s="8" t="n">
        <v>48</v>
      </c>
      <c r="B75" s="7" t="s">
        <v>67</v>
      </c>
      <c r="C75" s="8" t="s">
        <v>281</v>
      </c>
      <c r="F75" s="4" t="n">
        <v>74</v>
      </c>
      <c r="G75" s="6" t="s">
        <v>282</v>
      </c>
      <c r="H75" s="4" t="n">
        <v>4.6</v>
      </c>
    </row>
    <row r="76" customFormat="false" ht="30" hidden="false" customHeight="false" outlineLevel="0" collapsed="false">
      <c r="A76" s="8" t="n">
        <v>103</v>
      </c>
      <c r="B76" s="7" t="s">
        <v>68</v>
      </c>
      <c r="C76" s="8" t="s">
        <v>283</v>
      </c>
      <c r="F76" s="4" t="n">
        <v>75</v>
      </c>
      <c r="G76" s="6" t="s">
        <v>284</v>
      </c>
      <c r="H76" s="4" t="n">
        <v>4.6</v>
      </c>
    </row>
    <row r="77" customFormat="false" ht="45" hidden="false" customHeight="false" outlineLevel="0" collapsed="false">
      <c r="A77" s="8" t="n">
        <v>74</v>
      </c>
      <c r="B77" s="7" t="s">
        <v>69</v>
      </c>
      <c r="C77" s="8" t="s">
        <v>285</v>
      </c>
      <c r="F77" s="4" t="n">
        <v>76</v>
      </c>
      <c r="G77" s="6" t="s">
        <v>286</v>
      </c>
      <c r="H77" s="4" t="n">
        <v>4.5</v>
      </c>
    </row>
    <row r="78" customFormat="false" ht="15" hidden="false" customHeight="false" outlineLevel="0" collapsed="false">
      <c r="A78" s="8" t="n">
        <v>115</v>
      </c>
      <c r="B78" s="7" t="s">
        <v>287</v>
      </c>
      <c r="C78" s="8" t="s">
        <v>288</v>
      </c>
      <c r="F78" s="4" t="n">
        <v>77</v>
      </c>
      <c r="G78" s="6" t="s">
        <v>289</v>
      </c>
      <c r="H78" s="4" t="n">
        <v>4.5</v>
      </c>
    </row>
    <row r="79" customFormat="false" ht="15" hidden="false" customHeight="false" outlineLevel="0" collapsed="false">
      <c r="A79" s="8" t="n">
        <v>96</v>
      </c>
      <c r="B79" s="7" t="s">
        <v>70</v>
      </c>
      <c r="C79" s="8" t="s">
        <v>290</v>
      </c>
      <c r="F79" s="4" t="n">
        <v>78</v>
      </c>
      <c r="G79" s="6" t="s">
        <v>291</v>
      </c>
      <c r="H79" s="4" t="n">
        <v>4.5</v>
      </c>
    </row>
    <row r="80" customFormat="false" ht="30" hidden="false" customHeight="false" outlineLevel="0" collapsed="false">
      <c r="A80" s="8" t="n">
        <v>85</v>
      </c>
      <c r="B80" s="7" t="s">
        <v>292</v>
      </c>
      <c r="C80" s="8" t="s">
        <v>293</v>
      </c>
      <c r="F80" s="4" t="n">
        <v>79</v>
      </c>
      <c r="G80" s="6" t="s">
        <v>294</v>
      </c>
      <c r="H80" s="4" t="n">
        <v>4.5</v>
      </c>
    </row>
    <row r="81" customFormat="false" ht="15" hidden="false" customHeight="false" outlineLevel="0" collapsed="false">
      <c r="A81" s="8" t="n">
        <v>128</v>
      </c>
      <c r="B81" s="7" t="s">
        <v>295</v>
      </c>
      <c r="C81" s="8" t="s">
        <v>296</v>
      </c>
      <c r="F81" s="4" t="n">
        <v>80</v>
      </c>
      <c r="G81" s="6" t="s">
        <v>297</v>
      </c>
      <c r="H81" s="4" t="n">
        <v>4.4</v>
      </c>
    </row>
    <row r="82" customFormat="false" ht="30" hidden="false" customHeight="false" outlineLevel="0" collapsed="false">
      <c r="A82" s="8" t="n">
        <v>86</v>
      </c>
      <c r="B82" s="7" t="s">
        <v>298</v>
      </c>
      <c r="C82" s="8" t="s">
        <v>299</v>
      </c>
      <c r="F82" s="4" t="n">
        <v>81</v>
      </c>
      <c r="G82" s="6" t="s">
        <v>300</v>
      </c>
      <c r="H82" s="4" t="n">
        <v>4.3</v>
      </c>
    </row>
    <row r="83" customFormat="false" ht="30" hidden="false" customHeight="false" outlineLevel="0" collapsed="false">
      <c r="A83" s="8" t="n">
        <v>130</v>
      </c>
      <c r="B83" s="7" t="s">
        <v>301</v>
      </c>
      <c r="C83" s="8" t="s">
        <v>302</v>
      </c>
      <c r="F83" s="4" t="n">
        <v>82</v>
      </c>
      <c r="G83" s="6" t="s">
        <v>303</v>
      </c>
      <c r="H83" s="4" t="n">
        <v>4.3</v>
      </c>
    </row>
    <row r="84" customFormat="false" ht="15" hidden="false" customHeight="false" outlineLevel="0" collapsed="false">
      <c r="A84" s="8" t="n">
        <v>127</v>
      </c>
      <c r="B84" s="7" t="s">
        <v>71</v>
      </c>
      <c r="C84" s="8" t="s">
        <v>304</v>
      </c>
      <c r="F84" s="4" t="n">
        <v>83</v>
      </c>
      <c r="G84" s="6" t="s">
        <v>305</v>
      </c>
      <c r="H84" s="4" t="n">
        <v>4.3</v>
      </c>
    </row>
    <row r="85" customFormat="false" ht="15" hidden="false" customHeight="false" outlineLevel="0" collapsed="false">
      <c r="A85" s="8" t="n">
        <v>24</v>
      </c>
      <c r="B85" s="7" t="s">
        <v>306</v>
      </c>
      <c r="C85" s="8" t="s">
        <v>307</v>
      </c>
      <c r="F85" s="4" t="n">
        <v>84</v>
      </c>
      <c r="G85" s="6" t="s">
        <v>308</v>
      </c>
      <c r="H85" s="4" t="n">
        <v>4</v>
      </c>
    </row>
    <row r="86" customFormat="false" ht="30" hidden="false" customHeight="false" outlineLevel="0" collapsed="false">
      <c r="A86" s="8" t="n">
        <v>112</v>
      </c>
      <c r="B86" s="7" t="s">
        <v>309</v>
      </c>
      <c r="C86" s="8" t="s">
        <v>310</v>
      </c>
      <c r="F86" s="4" t="n">
        <v>85</v>
      </c>
      <c r="G86" s="6" t="s">
        <v>311</v>
      </c>
      <c r="H86" s="4" t="n">
        <v>4</v>
      </c>
    </row>
    <row r="87" customFormat="false" ht="30" hidden="false" customHeight="false" outlineLevel="0" collapsed="false">
      <c r="A87" s="8" t="n">
        <v>14</v>
      </c>
      <c r="B87" s="7" t="s">
        <v>72</v>
      </c>
      <c r="C87" s="8" t="s">
        <v>312</v>
      </c>
      <c r="F87" s="4" t="n">
        <v>86</v>
      </c>
      <c r="G87" s="6" t="s">
        <v>313</v>
      </c>
      <c r="H87" s="4" t="n">
        <v>4</v>
      </c>
    </row>
    <row r="88" customFormat="false" ht="30" hidden="false" customHeight="false" outlineLevel="0" collapsed="false">
      <c r="A88" s="8" t="n">
        <v>2</v>
      </c>
      <c r="B88" s="7" t="s">
        <v>73</v>
      </c>
      <c r="C88" s="8" t="s">
        <v>314</v>
      </c>
      <c r="F88" s="4" t="n">
        <v>87</v>
      </c>
      <c r="G88" s="6" t="s">
        <v>315</v>
      </c>
      <c r="H88" s="4" t="n">
        <v>3.9</v>
      </c>
    </row>
    <row r="89" customFormat="false" ht="30" hidden="false" customHeight="false" outlineLevel="0" collapsed="false">
      <c r="A89" s="8" t="n">
        <v>10</v>
      </c>
      <c r="B89" s="7" t="s">
        <v>74</v>
      </c>
      <c r="C89" s="8" t="s">
        <v>316</v>
      </c>
      <c r="F89" s="4" t="n">
        <v>88</v>
      </c>
      <c r="G89" s="6" t="s">
        <v>317</v>
      </c>
      <c r="H89" s="4" t="n">
        <v>3.8</v>
      </c>
    </row>
    <row r="90" customFormat="false" ht="15" hidden="false" customHeight="false" outlineLevel="0" collapsed="false">
      <c r="A90" s="8" t="n">
        <v>33</v>
      </c>
      <c r="B90" s="7" t="s">
        <v>75</v>
      </c>
      <c r="C90" s="8" t="s">
        <v>318</v>
      </c>
      <c r="F90" s="4" t="n">
        <v>89</v>
      </c>
      <c r="G90" s="6" t="s">
        <v>319</v>
      </c>
      <c r="H90" s="4" t="n">
        <v>3.7</v>
      </c>
    </row>
    <row r="91" customFormat="false" ht="60" hidden="false" customHeight="false" outlineLevel="0" collapsed="false">
      <c r="A91" s="8" t="n">
        <v>113</v>
      </c>
      <c r="B91" s="7" t="s">
        <v>76</v>
      </c>
      <c r="C91" s="8" t="s">
        <v>320</v>
      </c>
      <c r="F91" s="4" t="n">
        <v>90</v>
      </c>
      <c r="G91" s="6" t="s">
        <v>321</v>
      </c>
      <c r="H91" s="4" t="n">
        <v>3.6</v>
      </c>
    </row>
    <row r="92" customFormat="false" ht="30" hidden="false" customHeight="false" outlineLevel="0" collapsed="false">
      <c r="A92" s="8" t="n">
        <v>77</v>
      </c>
      <c r="B92" s="7" t="s">
        <v>77</v>
      </c>
      <c r="C92" s="8" t="s">
        <v>322</v>
      </c>
      <c r="F92" s="4" t="n">
        <v>91</v>
      </c>
      <c r="G92" s="6" t="s">
        <v>323</v>
      </c>
      <c r="H92" s="4" t="n">
        <v>3.6</v>
      </c>
    </row>
    <row r="93" customFormat="false" ht="30" hidden="false" customHeight="false" outlineLevel="0" collapsed="false">
      <c r="A93" s="8" t="n">
        <v>93</v>
      </c>
      <c r="B93" s="7" t="s">
        <v>78</v>
      </c>
      <c r="C93" s="8" t="s">
        <v>324</v>
      </c>
      <c r="F93" s="4" t="n">
        <v>92</v>
      </c>
      <c r="G93" s="6" t="s">
        <v>325</v>
      </c>
      <c r="H93" s="4" t="n">
        <v>3.6</v>
      </c>
    </row>
    <row r="94" customFormat="false" ht="30" hidden="false" customHeight="false" outlineLevel="0" collapsed="false">
      <c r="A94" s="8" t="n">
        <v>94</v>
      </c>
      <c r="B94" s="7" t="s">
        <v>79</v>
      </c>
      <c r="C94" s="8" t="s">
        <v>326</v>
      </c>
      <c r="F94" s="4" t="n">
        <v>93</v>
      </c>
      <c r="G94" s="6" t="s">
        <v>327</v>
      </c>
      <c r="H94" s="4" t="n">
        <v>3.5</v>
      </c>
    </row>
    <row r="95" customFormat="false" ht="15" hidden="false" customHeight="false" outlineLevel="0" collapsed="false">
      <c r="A95" s="8" t="n">
        <v>52</v>
      </c>
      <c r="B95" s="7" t="s">
        <v>80</v>
      </c>
      <c r="C95" s="8" t="s">
        <v>328</v>
      </c>
      <c r="F95" s="4" t="n">
        <v>94</v>
      </c>
      <c r="G95" s="6" t="s">
        <v>329</v>
      </c>
      <c r="H95" s="4" t="n">
        <v>3.5</v>
      </c>
    </row>
    <row r="96" customFormat="false" ht="30" hidden="false" customHeight="false" outlineLevel="0" collapsed="false">
      <c r="A96" s="8" t="n">
        <v>41</v>
      </c>
      <c r="B96" s="7" t="s">
        <v>81</v>
      </c>
      <c r="C96" s="8" t="s">
        <v>330</v>
      </c>
      <c r="F96" s="4" t="n">
        <v>95</v>
      </c>
      <c r="G96" s="6" t="s">
        <v>331</v>
      </c>
      <c r="H96" s="4" t="n">
        <v>3.4</v>
      </c>
    </row>
    <row r="97" customFormat="false" ht="30" hidden="false" customHeight="false" outlineLevel="0" collapsed="false">
      <c r="A97" s="8" t="n">
        <v>28</v>
      </c>
      <c r="B97" s="7" t="s">
        <v>82</v>
      </c>
      <c r="C97" s="8" t="s">
        <v>332</v>
      </c>
      <c r="F97" s="4" t="n">
        <v>96</v>
      </c>
      <c r="G97" s="6" t="s">
        <v>333</v>
      </c>
      <c r="H97" s="4" t="n">
        <v>3.4</v>
      </c>
    </row>
    <row r="98" customFormat="false" ht="30" hidden="false" customHeight="false" outlineLevel="0" collapsed="false">
      <c r="A98" s="8" t="n">
        <v>69</v>
      </c>
      <c r="B98" s="7" t="s">
        <v>83</v>
      </c>
      <c r="C98" s="8" t="s">
        <v>334</v>
      </c>
      <c r="F98" s="4" t="n">
        <v>97</v>
      </c>
      <c r="G98" s="6" t="s">
        <v>335</v>
      </c>
      <c r="H98" s="4" t="n">
        <v>3.4</v>
      </c>
    </row>
    <row r="99" customFormat="false" ht="15" hidden="false" customHeight="false" outlineLevel="0" collapsed="false">
      <c r="A99" s="8" t="n">
        <v>102</v>
      </c>
      <c r="B99" s="7" t="s">
        <v>84</v>
      </c>
      <c r="C99" s="8" t="s">
        <v>336</v>
      </c>
      <c r="F99" s="4" t="n">
        <v>98</v>
      </c>
      <c r="G99" s="6" t="s">
        <v>337</v>
      </c>
      <c r="H99" s="4" t="n">
        <v>3.1</v>
      </c>
    </row>
    <row r="100" customFormat="false" ht="30" hidden="false" customHeight="false" outlineLevel="0" collapsed="false">
      <c r="A100" s="8" t="n">
        <v>21</v>
      </c>
      <c r="B100" s="7" t="s">
        <v>85</v>
      </c>
      <c r="C100" s="8" t="s">
        <v>338</v>
      </c>
      <c r="F100" s="4" t="n">
        <v>99</v>
      </c>
      <c r="G100" s="6" t="s">
        <v>339</v>
      </c>
      <c r="H100" s="4" t="n">
        <v>3.1</v>
      </c>
    </row>
    <row r="101" customFormat="false" ht="30" hidden="false" customHeight="false" outlineLevel="0" collapsed="false">
      <c r="A101" s="8" t="n">
        <v>104</v>
      </c>
      <c r="B101" s="7" t="s">
        <v>340</v>
      </c>
      <c r="C101" s="8" t="s">
        <v>341</v>
      </c>
      <c r="F101" s="4" t="n">
        <v>100</v>
      </c>
      <c r="G101" s="6" t="s">
        <v>342</v>
      </c>
      <c r="H101" s="4" t="n">
        <v>3</v>
      </c>
    </row>
    <row r="102" customFormat="false" ht="60" hidden="false" customHeight="false" outlineLevel="0" collapsed="false">
      <c r="A102" s="8" t="n">
        <v>122</v>
      </c>
      <c r="B102" s="7" t="s">
        <v>343</v>
      </c>
      <c r="C102" s="8" t="s">
        <v>344</v>
      </c>
      <c r="F102" s="4" t="n">
        <v>101</v>
      </c>
      <c r="G102" s="6" t="s">
        <v>345</v>
      </c>
      <c r="H102" s="4" t="n">
        <v>3</v>
      </c>
    </row>
    <row r="103" customFormat="false" ht="15" hidden="false" customHeight="false" outlineLevel="0" collapsed="false">
      <c r="A103" s="8" t="n">
        <v>46</v>
      </c>
      <c r="B103" s="10" t="s">
        <v>86</v>
      </c>
      <c r="C103" s="8" t="s">
        <v>346</v>
      </c>
      <c r="F103" s="4" t="n">
        <v>102</v>
      </c>
      <c r="G103" s="6" t="s">
        <v>347</v>
      </c>
      <c r="H103" s="4" t="n">
        <v>2.8</v>
      </c>
    </row>
    <row r="104" customFormat="false" ht="15" hidden="false" customHeight="false" outlineLevel="0" collapsed="false">
      <c r="A104" s="8" t="n">
        <v>19</v>
      </c>
      <c r="B104" s="7" t="s">
        <v>87</v>
      </c>
      <c r="C104" s="8" t="s">
        <v>348</v>
      </c>
      <c r="F104" s="4" t="n">
        <v>103</v>
      </c>
      <c r="G104" s="6" t="s">
        <v>349</v>
      </c>
      <c r="H104" s="4" t="n">
        <v>2.8</v>
      </c>
    </row>
    <row r="105" customFormat="false" ht="15" hidden="false" customHeight="false" outlineLevel="0" collapsed="false">
      <c r="A105" s="8" t="n">
        <v>75</v>
      </c>
      <c r="B105" s="7" t="s">
        <v>88</v>
      </c>
      <c r="C105" s="8" t="s">
        <v>350</v>
      </c>
      <c r="F105" s="4" t="n">
        <v>104</v>
      </c>
      <c r="G105" s="6" t="s">
        <v>351</v>
      </c>
      <c r="H105" s="4" t="n">
        <v>2.6</v>
      </c>
    </row>
    <row r="106" customFormat="false" ht="30" hidden="false" customHeight="false" outlineLevel="0" collapsed="false">
      <c r="A106" s="8" t="n">
        <v>40</v>
      </c>
      <c r="B106" s="7" t="s">
        <v>89</v>
      </c>
      <c r="C106" s="8" t="s">
        <v>352</v>
      </c>
      <c r="F106" s="4" t="n">
        <v>105</v>
      </c>
      <c r="G106" s="6" t="s">
        <v>353</v>
      </c>
      <c r="H106" s="4" t="n">
        <v>2.6</v>
      </c>
    </row>
    <row r="107" customFormat="false" ht="15" hidden="false" customHeight="false" outlineLevel="0" collapsed="false">
      <c r="A107" s="8" t="n">
        <v>26</v>
      </c>
      <c r="B107" s="7" t="s">
        <v>90</v>
      </c>
      <c r="C107" s="8" t="s">
        <v>354</v>
      </c>
      <c r="F107" s="4" t="n">
        <v>106</v>
      </c>
      <c r="G107" s="6" t="s">
        <v>355</v>
      </c>
      <c r="H107" s="4" t="n">
        <v>2.6</v>
      </c>
    </row>
    <row r="108" customFormat="false" ht="30" hidden="false" customHeight="false" outlineLevel="0" collapsed="false">
      <c r="A108" s="8" t="n">
        <v>9</v>
      </c>
      <c r="B108" s="7" t="s">
        <v>91</v>
      </c>
      <c r="C108" s="8" t="s">
        <v>356</v>
      </c>
      <c r="F108" s="4" t="n">
        <v>107</v>
      </c>
      <c r="G108" s="6" t="s">
        <v>357</v>
      </c>
      <c r="H108" s="4" t="n">
        <v>2.6</v>
      </c>
    </row>
    <row r="109" customFormat="false" ht="15" hidden="false" customHeight="false" outlineLevel="0" collapsed="false">
      <c r="A109" s="8" t="n">
        <v>126</v>
      </c>
      <c r="B109" s="7" t="s">
        <v>358</v>
      </c>
      <c r="C109" s="8" t="s">
        <v>359</v>
      </c>
      <c r="F109" s="4" t="n">
        <v>108</v>
      </c>
      <c r="G109" s="6" t="s">
        <v>360</v>
      </c>
      <c r="H109" s="4" t="n">
        <v>2.4</v>
      </c>
    </row>
    <row r="110" customFormat="false" ht="30" hidden="false" customHeight="false" outlineLevel="0" collapsed="false">
      <c r="A110" s="8" t="n">
        <v>73</v>
      </c>
      <c r="B110" s="7" t="s">
        <v>92</v>
      </c>
      <c r="C110" s="8" t="s">
        <v>361</v>
      </c>
      <c r="F110" s="4" t="n">
        <v>109</v>
      </c>
      <c r="G110" s="6" t="s">
        <v>362</v>
      </c>
      <c r="H110" s="4" t="n">
        <v>2.3</v>
      </c>
    </row>
    <row r="111" customFormat="false" ht="15" hidden="false" customHeight="false" outlineLevel="0" collapsed="false">
      <c r="A111" s="8" t="n">
        <v>71</v>
      </c>
      <c r="B111" s="7" t="s">
        <v>93</v>
      </c>
      <c r="C111" s="8" t="s">
        <v>363</v>
      </c>
      <c r="F111" s="4" t="n">
        <v>110</v>
      </c>
      <c r="G111" s="6" t="s">
        <v>364</v>
      </c>
      <c r="H111" s="4" t="n">
        <v>2.3</v>
      </c>
    </row>
    <row r="112" customFormat="false" ht="15" hidden="false" customHeight="false" outlineLevel="0" collapsed="false">
      <c r="A112" s="8" t="n">
        <v>132</v>
      </c>
      <c r="B112" s="7" t="s">
        <v>94</v>
      </c>
      <c r="C112" s="8" t="s">
        <v>365</v>
      </c>
      <c r="F112" s="4" t="n">
        <v>111</v>
      </c>
      <c r="G112" s="6" t="s">
        <v>366</v>
      </c>
      <c r="H112" s="4" t="n">
        <v>2.2</v>
      </c>
    </row>
    <row r="113" customFormat="false" ht="15" hidden="false" customHeight="false" outlineLevel="0" collapsed="false">
      <c r="A113" s="8" t="n">
        <v>35</v>
      </c>
      <c r="B113" s="7" t="s">
        <v>95</v>
      </c>
      <c r="C113" s="8" t="s">
        <v>367</v>
      </c>
      <c r="F113" s="4" t="n">
        <v>112</v>
      </c>
      <c r="G113" s="6" t="s">
        <v>368</v>
      </c>
      <c r="H113" s="4" t="n">
        <v>2.2</v>
      </c>
    </row>
    <row r="114" customFormat="false" ht="25.5" hidden="false" customHeight="false" outlineLevel="0" collapsed="false">
      <c r="A114" s="8" t="n">
        <v>89</v>
      </c>
      <c r="B114" s="7" t="s">
        <v>96</v>
      </c>
      <c r="C114" s="8" t="s">
        <v>369</v>
      </c>
      <c r="F114" s="4" t="n">
        <v>113</v>
      </c>
      <c r="G114" s="6" t="s">
        <v>370</v>
      </c>
      <c r="H114" s="4" t="n">
        <v>2.2</v>
      </c>
    </row>
    <row r="115" customFormat="false" ht="60" hidden="false" customHeight="false" outlineLevel="0" collapsed="false">
      <c r="A115" s="8" t="n">
        <v>68</v>
      </c>
      <c r="B115" s="7" t="s">
        <v>97</v>
      </c>
      <c r="C115" s="8" t="s">
        <v>371</v>
      </c>
      <c r="F115" s="4" t="n">
        <v>114</v>
      </c>
      <c r="G115" s="6" t="s">
        <v>372</v>
      </c>
      <c r="H115" s="4" t="n">
        <v>2.1</v>
      </c>
    </row>
    <row r="116" customFormat="false" ht="15" hidden="false" customHeight="false" outlineLevel="0" collapsed="false">
      <c r="A116" s="8" t="n">
        <v>67</v>
      </c>
      <c r="B116" s="7" t="s">
        <v>98</v>
      </c>
      <c r="C116" s="8" t="s">
        <v>373</v>
      </c>
      <c r="F116" s="4" t="n">
        <v>115</v>
      </c>
      <c r="G116" s="6" t="s">
        <v>374</v>
      </c>
      <c r="H116" s="4" t="n">
        <v>2.1</v>
      </c>
    </row>
    <row r="117" customFormat="false" ht="15" hidden="false" customHeight="false" outlineLevel="0" collapsed="false">
      <c r="A117" s="8" t="n">
        <v>80</v>
      </c>
      <c r="B117" s="7" t="s">
        <v>99</v>
      </c>
      <c r="C117" s="8" t="s">
        <v>375</v>
      </c>
      <c r="F117" s="4" t="n">
        <v>116</v>
      </c>
      <c r="G117" s="6" t="s">
        <v>376</v>
      </c>
      <c r="H117" s="4" t="n">
        <v>2</v>
      </c>
    </row>
    <row r="118" customFormat="false" ht="30" hidden="false" customHeight="false" outlineLevel="0" collapsed="false">
      <c r="A118" s="8" t="n">
        <v>56</v>
      </c>
      <c r="B118" s="7" t="s">
        <v>100</v>
      </c>
      <c r="C118" s="8" t="s">
        <v>377</v>
      </c>
      <c r="F118" s="4" t="n">
        <v>117</v>
      </c>
      <c r="G118" s="6" t="s">
        <v>378</v>
      </c>
      <c r="H118" s="4" t="n">
        <v>2</v>
      </c>
    </row>
    <row r="119" customFormat="false" ht="75" hidden="false" customHeight="false" outlineLevel="0" collapsed="false">
      <c r="A119" s="8" t="n">
        <v>64</v>
      </c>
      <c r="B119" s="7" t="s">
        <v>101</v>
      </c>
      <c r="C119" s="8" t="s">
        <v>379</v>
      </c>
      <c r="F119" s="4" t="n">
        <v>118</v>
      </c>
      <c r="G119" s="6" t="s">
        <v>380</v>
      </c>
      <c r="H119" s="4" t="n">
        <v>1.9</v>
      </c>
    </row>
    <row r="120" customFormat="false" ht="30" hidden="false" customHeight="false" outlineLevel="0" collapsed="false">
      <c r="A120" s="8" t="n">
        <v>106</v>
      </c>
      <c r="B120" s="7" t="s">
        <v>102</v>
      </c>
      <c r="C120" s="8" t="s">
        <v>381</v>
      </c>
      <c r="F120" s="4" t="n">
        <v>119</v>
      </c>
      <c r="G120" s="6" t="s">
        <v>382</v>
      </c>
      <c r="H120" s="4" t="n">
        <v>1.9</v>
      </c>
    </row>
    <row r="121" customFormat="false" ht="30" hidden="false" customHeight="false" outlineLevel="0" collapsed="false">
      <c r="A121" s="8" t="n">
        <v>5</v>
      </c>
      <c r="B121" s="7" t="s">
        <v>103</v>
      </c>
      <c r="C121" s="8" t="s">
        <v>383</v>
      </c>
      <c r="F121" s="4" t="n">
        <v>120</v>
      </c>
      <c r="G121" s="6" t="s">
        <v>384</v>
      </c>
      <c r="H121" s="4" t="n">
        <v>1.9</v>
      </c>
    </row>
    <row r="122" customFormat="false" ht="30" hidden="false" customHeight="false" outlineLevel="0" collapsed="false">
      <c r="A122" s="8" t="n">
        <v>22</v>
      </c>
      <c r="B122" s="7" t="s">
        <v>104</v>
      </c>
      <c r="C122" s="8" t="s">
        <v>385</v>
      </c>
      <c r="F122" s="4" t="n">
        <v>121</v>
      </c>
      <c r="G122" s="6" t="s">
        <v>386</v>
      </c>
      <c r="H122" s="4" t="n">
        <v>1.9</v>
      </c>
    </row>
    <row r="123" customFormat="false" ht="15" hidden="false" customHeight="false" outlineLevel="0" collapsed="false">
      <c r="A123" s="8" t="n">
        <v>51</v>
      </c>
      <c r="B123" s="7" t="s">
        <v>105</v>
      </c>
      <c r="C123" s="8" t="s">
        <v>387</v>
      </c>
      <c r="F123" s="4" t="n">
        <v>122</v>
      </c>
      <c r="G123" s="6" t="s">
        <v>388</v>
      </c>
      <c r="H123" s="4" t="n">
        <v>1.8</v>
      </c>
    </row>
    <row r="124" customFormat="false" ht="30" hidden="false" customHeight="false" outlineLevel="0" collapsed="false">
      <c r="A124" s="8" t="n">
        <v>37</v>
      </c>
      <c r="B124" s="10" t="s">
        <v>389</v>
      </c>
      <c r="C124" s="8" t="s">
        <v>390</v>
      </c>
      <c r="F124" s="4" t="n">
        <v>123</v>
      </c>
      <c r="G124" s="6" t="s">
        <v>391</v>
      </c>
      <c r="H124" s="4" t="n">
        <v>1.8</v>
      </c>
    </row>
    <row r="125" customFormat="false" ht="45" hidden="false" customHeight="false" outlineLevel="0" collapsed="false">
      <c r="A125" s="8" t="n">
        <v>30</v>
      </c>
      <c r="B125" s="7" t="s">
        <v>106</v>
      </c>
      <c r="C125" s="8" t="s">
        <v>392</v>
      </c>
      <c r="F125" s="4" t="n">
        <v>124</v>
      </c>
      <c r="G125" s="6" t="s">
        <v>393</v>
      </c>
      <c r="H125" s="4" t="n">
        <v>1.9</v>
      </c>
    </row>
    <row r="126" customFormat="false" ht="30" hidden="false" customHeight="false" outlineLevel="0" collapsed="false">
      <c r="A126" s="8" t="n">
        <v>57</v>
      </c>
      <c r="B126" s="7" t="s">
        <v>107</v>
      </c>
      <c r="C126" s="8" t="s">
        <v>394</v>
      </c>
      <c r="F126" s="4" t="n">
        <v>125</v>
      </c>
      <c r="G126" s="6" t="s">
        <v>395</v>
      </c>
      <c r="H126" s="4" t="n">
        <v>1.8</v>
      </c>
    </row>
    <row r="127" customFormat="false" ht="30" hidden="false" customHeight="false" outlineLevel="0" collapsed="false">
      <c r="A127" s="8" t="n">
        <v>20</v>
      </c>
      <c r="B127" s="7" t="s">
        <v>108</v>
      </c>
      <c r="C127" s="8" t="s">
        <v>396</v>
      </c>
      <c r="F127" s="4" t="n">
        <v>126</v>
      </c>
      <c r="G127" s="6" t="s">
        <v>397</v>
      </c>
      <c r="H127" s="4" t="n">
        <v>1.8</v>
      </c>
    </row>
    <row r="128" customFormat="false" ht="30" hidden="false" customHeight="false" outlineLevel="0" collapsed="false">
      <c r="A128" s="8" t="n">
        <v>8</v>
      </c>
      <c r="B128" s="7" t="s">
        <v>109</v>
      </c>
      <c r="C128" s="8" t="s">
        <v>398</v>
      </c>
      <c r="F128" s="4" t="n">
        <v>127</v>
      </c>
      <c r="G128" s="6" t="s">
        <v>44</v>
      </c>
      <c r="H128" s="4" t="n">
        <v>1.7</v>
      </c>
    </row>
    <row r="129" customFormat="false" ht="30" hidden="false" customHeight="false" outlineLevel="0" collapsed="false">
      <c r="A129" s="8" t="n">
        <v>114</v>
      </c>
      <c r="B129" s="7" t="s">
        <v>110</v>
      </c>
      <c r="C129" s="8" t="s">
        <v>399</v>
      </c>
      <c r="F129" s="4" t="n">
        <v>128</v>
      </c>
      <c r="G129" s="6" t="s">
        <v>400</v>
      </c>
      <c r="H129" s="4" t="n">
        <v>1.7</v>
      </c>
    </row>
    <row r="130" customFormat="false" ht="30" hidden="false" customHeight="false" outlineLevel="0" collapsed="false">
      <c r="A130" s="8" t="n">
        <v>95</v>
      </c>
      <c r="B130" s="7" t="s">
        <v>111</v>
      </c>
      <c r="C130" s="8" t="s">
        <v>401</v>
      </c>
      <c r="F130" s="4" t="n">
        <v>129</v>
      </c>
      <c r="G130" s="6" t="s">
        <v>402</v>
      </c>
      <c r="H130" s="4" t="n">
        <v>1.6</v>
      </c>
    </row>
    <row r="131" customFormat="false" ht="15" hidden="false" customHeight="false" outlineLevel="0" collapsed="false">
      <c r="A131" s="8" t="n">
        <v>134</v>
      </c>
      <c r="B131" s="7" t="s">
        <v>403</v>
      </c>
      <c r="C131" s="8" t="s">
        <v>404</v>
      </c>
      <c r="F131" s="4" t="n">
        <v>130</v>
      </c>
      <c r="G131" s="6" t="s">
        <v>405</v>
      </c>
      <c r="H131" s="4" t="n">
        <v>1.6</v>
      </c>
    </row>
    <row r="132" customFormat="false" ht="30" hidden="false" customHeight="false" outlineLevel="0" collapsed="false">
      <c r="A132" s="8" t="n">
        <v>27</v>
      </c>
      <c r="B132" s="7" t="s">
        <v>112</v>
      </c>
      <c r="C132" s="8" t="s">
        <v>406</v>
      </c>
      <c r="F132" s="4" t="n">
        <v>131</v>
      </c>
      <c r="G132" s="6" t="s">
        <v>407</v>
      </c>
      <c r="H132" s="4" t="n">
        <v>1.6</v>
      </c>
    </row>
    <row r="133" customFormat="false" ht="15" hidden="false" customHeight="false" outlineLevel="0" collapsed="false">
      <c r="A133" s="8" t="n">
        <v>133</v>
      </c>
      <c r="B133" s="7" t="s">
        <v>408</v>
      </c>
      <c r="C133" s="8" t="s">
        <v>409</v>
      </c>
      <c r="F133" s="4" t="n">
        <v>132</v>
      </c>
      <c r="G133" s="6" t="s">
        <v>410</v>
      </c>
      <c r="H133" s="4" t="n">
        <v>1.6</v>
      </c>
    </row>
    <row r="134" customFormat="false" ht="15" hidden="false" customHeight="false" outlineLevel="0" collapsed="false">
      <c r="A134" s="8" t="n">
        <v>42</v>
      </c>
      <c r="B134" s="7" t="s">
        <v>113</v>
      </c>
      <c r="C134" s="8" t="s">
        <v>411</v>
      </c>
      <c r="F134" s="4" t="n">
        <v>133</v>
      </c>
      <c r="G134" s="6" t="s">
        <v>412</v>
      </c>
      <c r="H134" s="4" t="n">
        <v>1.4</v>
      </c>
    </row>
    <row r="135" customFormat="false" ht="30" hidden="false" customHeight="false" outlineLevel="0" collapsed="false">
      <c r="A135" s="8" t="n">
        <v>13</v>
      </c>
      <c r="B135" s="7" t="s">
        <v>114</v>
      </c>
      <c r="C135" s="8" t="s">
        <v>413</v>
      </c>
      <c r="F135" s="4" t="n">
        <v>134</v>
      </c>
      <c r="G135" s="6" t="s">
        <v>414</v>
      </c>
      <c r="H135" s="4" t="n">
        <v>1.4</v>
      </c>
    </row>
    <row r="136" customFormat="false" ht="15" hidden="false" customHeight="false" outlineLevel="0" collapsed="false">
      <c r="A136" s="8" t="n">
        <v>91</v>
      </c>
      <c r="B136" s="7" t="s">
        <v>115</v>
      </c>
      <c r="C136" s="8" t="s">
        <v>415</v>
      </c>
      <c r="F136" s="4" t="n">
        <v>135</v>
      </c>
      <c r="G136" s="6" t="s">
        <v>416</v>
      </c>
      <c r="H136" s="4" t="n">
        <v>1.4</v>
      </c>
    </row>
    <row r="137" customFormat="false" ht="30" hidden="false" customHeight="false" outlineLevel="0" collapsed="false">
      <c r="A137" s="8" t="n">
        <v>16</v>
      </c>
      <c r="B137" s="7" t="s">
        <v>116</v>
      </c>
      <c r="C137" s="8" t="s">
        <v>417</v>
      </c>
      <c r="F137" s="4" t="n">
        <v>136</v>
      </c>
      <c r="G137" s="6" t="s">
        <v>418</v>
      </c>
      <c r="H137" s="4" t="n">
        <v>1.4</v>
      </c>
    </row>
    <row r="138" customFormat="false" ht="15" hidden="false" customHeight="false" outlineLevel="0" collapsed="false">
      <c r="A138" s="25"/>
      <c r="B138" s="25"/>
      <c r="C138" s="25"/>
      <c r="F138" s="4" t="n">
        <v>137</v>
      </c>
      <c r="G138" s="6" t="s">
        <v>419</v>
      </c>
      <c r="H138" s="4" t="n">
        <v>1.4</v>
      </c>
    </row>
    <row r="139" customFormat="false" ht="409.5" hidden="false" customHeight="true" outlineLevel="0" collapsed="false">
      <c r="A139" s="26" t="s">
        <v>420</v>
      </c>
      <c r="B139" s="26"/>
      <c r="C139" s="4" t="s">
        <v>421</v>
      </c>
      <c r="F139" s="4" t="n">
        <v>138</v>
      </c>
      <c r="G139" s="6" t="s">
        <v>422</v>
      </c>
      <c r="H139" s="4" t="n">
        <v>1.3</v>
      </c>
    </row>
    <row r="140" customFormat="false" ht="15" hidden="false" customHeight="false" outlineLevel="0" collapsed="false">
      <c r="F140" s="4" t="n">
        <v>139</v>
      </c>
      <c r="G140" s="6" t="s">
        <v>423</v>
      </c>
      <c r="H140" s="4" t="n">
        <v>1.2</v>
      </c>
    </row>
    <row r="141" customFormat="false" ht="15" hidden="false" customHeight="false" outlineLevel="0" collapsed="false">
      <c r="F141" s="4" t="n">
        <v>140</v>
      </c>
      <c r="G141" s="6" t="s">
        <v>424</v>
      </c>
      <c r="H141" s="4" t="n">
        <v>1.2</v>
      </c>
    </row>
    <row r="142" customFormat="false" ht="30" hidden="false" customHeight="false" outlineLevel="0" collapsed="false">
      <c r="F142" s="4" t="n">
        <v>141</v>
      </c>
      <c r="G142" s="6" t="s">
        <v>425</v>
      </c>
      <c r="H142" s="4" t="n">
        <v>1.2</v>
      </c>
    </row>
    <row r="143" customFormat="false" ht="30" hidden="false" customHeight="false" outlineLevel="0" collapsed="false">
      <c r="F143" s="4" t="n">
        <v>142</v>
      </c>
      <c r="G143" s="6" t="s">
        <v>426</v>
      </c>
      <c r="H143" s="4" t="n">
        <v>1.2</v>
      </c>
    </row>
    <row r="144" customFormat="false" ht="30" hidden="false" customHeight="false" outlineLevel="0" collapsed="false">
      <c r="F144" s="4" t="n">
        <v>143</v>
      </c>
      <c r="G144" s="6" t="s">
        <v>427</v>
      </c>
      <c r="H144" s="4" t="n">
        <v>1.1</v>
      </c>
    </row>
    <row r="145" customFormat="false" ht="30" hidden="false" customHeight="false" outlineLevel="0" collapsed="false">
      <c r="F145" s="4" t="n">
        <v>144</v>
      </c>
      <c r="G145" s="6" t="s">
        <v>428</v>
      </c>
      <c r="H145" s="4" t="n">
        <v>1.1</v>
      </c>
    </row>
    <row r="146" customFormat="false" ht="30" hidden="false" customHeight="false" outlineLevel="0" collapsed="false">
      <c r="F146" s="4" t="n">
        <v>145</v>
      </c>
      <c r="G146" s="6" t="s">
        <v>429</v>
      </c>
      <c r="H146" s="4" t="n">
        <v>1.1</v>
      </c>
    </row>
    <row r="147" customFormat="false" ht="15" hidden="false" customHeight="false" outlineLevel="0" collapsed="false">
      <c r="F147" s="4" t="n">
        <v>146</v>
      </c>
      <c r="G147" s="6" t="s">
        <v>430</v>
      </c>
      <c r="H147" s="4" t="n">
        <v>1</v>
      </c>
    </row>
    <row r="148" customFormat="false" ht="15" hidden="false" customHeight="false" outlineLevel="0" collapsed="false">
      <c r="F148" s="4" t="n">
        <v>147</v>
      </c>
      <c r="G148" s="6" t="s">
        <v>431</v>
      </c>
      <c r="H148" s="4" t="n">
        <v>1</v>
      </c>
    </row>
    <row r="149" customFormat="false" ht="30" hidden="false" customHeight="false" outlineLevel="0" collapsed="false">
      <c r="F149" s="4" t="n">
        <v>148</v>
      </c>
      <c r="G149" s="6" t="s">
        <v>432</v>
      </c>
      <c r="H149" s="4" t="n">
        <v>1</v>
      </c>
    </row>
    <row r="150" customFormat="false" ht="30" hidden="false" customHeight="false" outlineLevel="0" collapsed="false">
      <c r="F150" s="4" t="n">
        <v>149</v>
      </c>
      <c r="G150" s="6" t="s">
        <v>433</v>
      </c>
      <c r="H150" s="4" t="n">
        <v>0.9</v>
      </c>
    </row>
    <row r="151" customFormat="false" ht="30" hidden="false" customHeight="false" outlineLevel="0" collapsed="false">
      <c r="F151" s="4" t="n">
        <v>150</v>
      </c>
      <c r="G151" s="6" t="s">
        <v>434</v>
      </c>
      <c r="H151" s="4" t="n">
        <v>0.9</v>
      </c>
    </row>
    <row r="152" customFormat="false" ht="30" hidden="false" customHeight="false" outlineLevel="0" collapsed="false">
      <c r="F152" s="4" t="n">
        <v>151</v>
      </c>
      <c r="G152" s="6" t="s">
        <v>435</v>
      </c>
      <c r="H152" s="4" t="n">
        <v>0.9</v>
      </c>
    </row>
    <row r="153" customFormat="false" ht="15" hidden="false" customHeight="false" outlineLevel="0" collapsed="false">
      <c r="F153" s="4" t="n">
        <v>152</v>
      </c>
      <c r="G153" s="6" t="s">
        <v>436</v>
      </c>
      <c r="H153" s="4" t="n">
        <v>0.9</v>
      </c>
    </row>
    <row r="154" customFormat="false" ht="30" hidden="false" customHeight="false" outlineLevel="0" collapsed="false">
      <c r="F154" s="4" t="n">
        <v>153</v>
      </c>
      <c r="G154" s="6" t="s">
        <v>437</v>
      </c>
      <c r="H154" s="4" t="n">
        <v>0.9</v>
      </c>
    </row>
    <row r="155" customFormat="false" ht="30" hidden="false" customHeight="false" outlineLevel="0" collapsed="false">
      <c r="F155" s="4" t="n">
        <v>154</v>
      </c>
      <c r="G155" s="6" t="s">
        <v>438</v>
      </c>
      <c r="H155" s="4" t="n">
        <v>0.9</v>
      </c>
    </row>
    <row r="156" customFormat="false" ht="30" hidden="false" customHeight="false" outlineLevel="0" collapsed="false">
      <c r="F156" s="4" t="n">
        <v>155</v>
      </c>
      <c r="G156" s="6" t="s">
        <v>439</v>
      </c>
      <c r="H156" s="4" t="n">
        <v>0.8</v>
      </c>
    </row>
    <row r="157" customFormat="false" ht="45" hidden="false" customHeight="false" outlineLevel="0" collapsed="false">
      <c r="F157" s="4" t="n">
        <v>156</v>
      </c>
      <c r="G157" s="6" t="s">
        <v>440</v>
      </c>
      <c r="H157" s="4" t="n">
        <v>0.8</v>
      </c>
    </row>
    <row r="158" customFormat="false" ht="30" hidden="false" customHeight="false" outlineLevel="0" collapsed="false">
      <c r="F158" s="4" t="n">
        <v>157</v>
      </c>
      <c r="G158" s="6" t="s">
        <v>441</v>
      </c>
      <c r="H158" s="4" t="n">
        <v>0.8</v>
      </c>
    </row>
    <row r="159" customFormat="false" ht="30" hidden="false" customHeight="false" outlineLevel="0" collapsed="false">
      <c r="F159" s="4" t="n">
        <v>158</v>
      </c>
      <c r="G159" s="6" t="s">
        <v>442</v>
      </c>
      <c r="H159" s="4" t="n">
        <v>0.7</v>
      </c>
    </row>
    <row r="160" customFormat="false" ht="45" hidden="false" customHeight="false" outlineLevel="0" collapsed="false">
      <c r="F160" s="4" t="n">
        <v>159</v>
      </c>
      <c r="G160" s="6" t="s">
        <v>443</v>
      </c>
      <c r="H160" s="4" t="n">
        <v>0.7</v>
      </c>
    </row>
    <row r="161" customFormat="false" ht="30" hidden="false" customHeight="false" outlineLevel="0" collapsed="false">
      <c r="F161" s="4" t="n">
        <v>160</v>
      </c>
      <c r="G161" s="6" t="s">
        <v>444</v>
      </c>
      <c r="H161" s="4" t="n">
        <v>0.6</v>
      </c>
    </row>
    <row r="162" customFormat="false" ht="15" hidden="false" customHeight="false" outlineLevel="0" collapsed="false">
      <c r="F162" s="4" t="n">
        <v>161</v>
      </c>
      <c r="G162" s="6" t="s">
        <v>445</v>
      </c>
      <c r="H162" s="4" t="n">
        <v>0.6</v>
      </c>
    </row>
    <row r="163" customFormat="false" ht="15" hidden="false" customHeight="false" outlineLevel="0" collapsed="false">
      <c r="F163" s="4" t="n">
        <v>162</v>
      </c>
      <c r="G163" s="6" t="s">
        <v>446</v>
      </c>
      <c r="H163" s="4" t="n">
        <v>0.6</v>
      </c>
    </row>
    <row r="164" customFormat="false" ht="60" hidden="false" customHeight="false" outlineLevel="0" collapsed="false">
      <c r="F164" s="4" t="n">
        <v>163</v>
      </c>
      <c r="G164" s="6" t="s">
        <v>447</v>
      </c>
      <c r="H164" s="4" t="n">
        <v>0.6</v>
      </c>
    </row>
    <row r="165" customFormat="false" ht="15" hidden="false" customHeight="false" outlineLevel="0" collapsed="false">
      <c r="F165" s="4" t="n">
        <v>164</v>
      </c>
      <c r="G165" s="6" t="s">
        <v>448</v>
      </c>
      <c r="H165" s="4" t="n">
        <v>0.6</v>
      </c>
    </row>
    <row r="166" customFormat="false" ht="60" hidden="false" customHeight="false" outlineLevel="0" collapsed="false">
      <c r="F166" s="4" t="n">
        <v>165</v>
      </c>
      <c r="G166" s="6" t="s">
        <v>449</v>
      </c>
      <c r="H166" s="4" t="n">
        <v>0.6</v>
      </c>
    </row>
    <row r="167" customFormat="false" ht="30" hidden="false" customHeight="false" outlineLevel="0" collapsed="false">
      <c r="F167" s="4" t="n">
        <v>166</v>
      </c>
      <c r="G167" s="6" t="s">
        <v>450</v>
      </c>
      <c r="H167" s="4" t="n">
        <v>0.6</v>
      </c>
    </row>
    <row r="168" customFormat="false" ht="15" hidden="false" customHeight="false" outlineLevel="0" collapsed="false">
      <c r="F168" s="4" t="n">
        <v>167</v>
      </c>
      <c r="G168" s="6" t="s">
        <v>451</v>
      </c>
      <c r="H168" s="4" t="n">
        <v>0.5</v>
      </c>
    </row>
    <row r="169" customFormat="false" ht="15" hidden="false" customHeight="false" outlineLevel="0" collapsed="false">
      <c r="F169" s="4" t="n">
        <v>168</v>
      </c>
      <c r="G169" s="6" t="s">
        <v>452</v>
      </c>
      <c r="H169" s="4" t="n">
        <v>0.5</v>
      </c>
    </row>
    <row r="170" customFormat="false" ht="30" hidden="false" customHeight="false" outlineLevel="0" collapsed="false">
      <c r="F170" s="4" t="n">
        <v>169</v>
      </c>
      <c r="G170" s="6" t="s">
        <v>453</v>
      </c>
      <c r="H170" s="4" t="n">
        <v>0.5</v>
      </c>
    </row>
    <row r="171" customFormat="false" ht="30" hidden="false" customHeight="false" outlineLevel="0" collapsed="false">
      <c r="F171" s="4" t="n">
        <v>170</v>
      </c>
      <c r="G171" s="6" t="s">
        <v>454</v>
      </c>
      <c r="H171" s="4" t="n">
        <v>0.5</v>
      </c>
    </row>
    <row r="172" customFormat="false" ht="30" hidden="false" customHeight="false" outlineLevel="0" collapsed="false">
      <c r="F172" s="4" t="n">
        <v>171</v>
      </c>
      <c r="G172" s="6" t="s">
        <v>455</v>
      </c>
      <c r="H172" s="4" t="n">
        <v>0.4</v>
      </c>
    </row>
    <row r="173" customFormat="false" ht="15" hidden="false" customHeight="false" outlineLevel="0" collapsed="false">
      <c r="F173" s="4" t="n">
        <v>172</v>
      </c>
      <c r="G173" s="6" t="s">
        <v>456</v>
      </c>
      <c r="H173" s="4" t="n">
        <v>0.4</v>
      </c>
    </row>
    <row r="174" customFormat="false" ht="45" hidden="false" customHeight="false" outlineLevel="0" collapsed="false">
      <c r="F174" s="4" t="n">
        <v>173</v>
      </c>
      <c r="G174" s="6" t="s">
        <v>457</v>
      </c>
      <c r="H174" s="4" t="n">
        <v>0.4</v>
      </c>
    </row>
    <row r="175" customFormat="false" ht="15" hidden="false" customHeight="false" outlineLevel="0" collapsed="false">
      <c r="F175" s="4" t="n">
        <v>174</v>
      </c>
      <c r="G175" s="6" t="s">
        <v>458</v>
      </c>
      <c r="H175" s="4" t="n">
        <v>0.4</v>
      </c>
    </row>
    <row r="176" customFormat="false" ht="45" hidden="false" customHeight="false" outlineLevel="0" collapsed="false">
      <c r="F176" s="4" t="n">
        <v>175</v>
      </c>
      <c r="G176" s="6" t="s">
        <v>459</v>
      </c>
      <c r="H176" s="4" t="n">
        <v>0.3</v>
      </c>
    </row>
    <row r="177" customFormat="false" ht="30" hidden="false" customHeight="false" outlineLevel="0" collapsed="false">
      <c r="F177" s="4" t="n">
        <v>176</v>
      </c>
      <c r="G177" s="6" t="s">
        <v>460</v>
      </c>
      <c r="H177" s="4" t="n">
        <v>0.3</v>
      </c>
    </row>
    <row r="178" customFormat="false" ht="30" hidden="false" customHeight="false" outlineLevel="0" collapsed="false">
      <c r="F178" s="4" t="n">
        <v>177</v>
      </c>
      <c r="G178" s="6" t="s">
        <v>461</v>
      </c>
      <c r="H178" s="4" t="n">
        <v>0.3</v>
      </c>
    </row>
    <row r="179" customFormat="false" ht="15" hidden="false" customHeight="false" outlineLevel="0" collapsed="false">
      <c r="F179" s="4" t="n">
        <v>178</v>
      </c>
      <c r="G179" s="6" t="s">
        <v>462</v>
      </c>
      <c r="H179" s="4" t="n">
        <v>0.3</v>
      </c>
    </row>
    <row r="180" customFormat="false" ht="15" hidden="false" customHeight="false" outlineLevel="0" collapsed="false">
      <c r="F180" s="4" t="n">
        <v>179</v>
      </c>
      <c r="G180" s="6" t="s">
        <v>463</v>
      </c>
      <c r="H180" s="4" t="n">
        <v>0.3</v>
      </c>
    </row>
    <row r="181" customFormat="false" ht="15" hidden="false" customHeight="false" outlineLevel="0" collapsed="false">
      <c r="F181" s="4" t="n">
        <v>180</v>
      </c>
      <c r="G181" s="6" t="s">
        <v>464</v>
      </c>
      <c r="H181" s="4" t="n">
        <v>0.3</v>
      </c>
    </row>
    <row r="182" customFormat="false" ht="30" hidden="false" customHeight="false" outlineLevel="0" collapsed="false">
      <c r="F182" s="4" t="n">
        <v>181</v>
      </c>
      <c r="G182" s="6" t="s">
        <v>465</v>
      </c>
      <c r="H182" s="4" t="n">
        <v>0.3</v>
      </c>
    </row>
    <row r="183" customFormat="false" ht="15" hidden="false" customHeight="false" outlineLevel="0" collapsed="false">
      <c r="F183" s="4" t="n">
        <v>182</v>
      </c>
      <c r="G183" s="6" t="s">
        <v>466</v>
      </c>
      <c r="H183" s="4" t="n">
        <v>0.3</v>
      </c>
    </row>
    <row r="184" customFormat="false" ht="15" hidden="false" customHeight="false" outlineLevel="0" collapsed="false">
      <c r="F184" s="4" t="n">
        <v>183</v>
      </c>
      <c r="G184" s="6" t="s">
        <v>467</v>
      </c>
      <c r="H184" s="4" t="n">
        <v>0.3</v>
      </c>
    </row>
    <row r="185" customFormat="false" ht="15" hidden="false" customHeight="false" outlineLevel="0" collapsed="false">
      <c r="F185" s="4" t="n">
        <v>184</v>
      </c>
      <c r="G185" s="6" t="s">
        <v>468</v>
      </c>
      <c r="H185" s="4" t="n">
        <v>0.3</v>
      </c>
    </row>
    <row r="186" customFormat="false" ht="30" hidden="false" customHeight="false" outlineLevel="0" collapsed="false">
      <c r="F186" s="4" t="n">
        <v>185</v>
      </c>
      <c r="G186" s="6" t="s">
        <v>469</v>
      </c>
      <c r="H186" s="4" t="n">
        <v>0.2</v>
      </c>
    </row>
    <row r="187" customFormat="false" ht="15" hidden="false" customHeight="false" outlineLevel="0" collapsed="false">
      <c r="F187" s="4" t="n">
        <v>186</v>
      </c>
      <c r="G187" s="6" t="s">
        <v>470</v>
      </c>
      <c r="H187" s="4" t="n">
        <v>0.2</v>
      </c>
    </row>
    <row r="188" customFormat="false" ht="30" hidden="false" customHeight="false" outlineLevel="0" collapsed="false">
      <c r="F188" s="4" t="n">
        <v>187</v>
      </c>
      <c r="G188" s="6" t="s">
        <v>471</v>
      </c>
      <c r="H188" s="4" t="n">
        <v>0.2</v>
      </c>
    </row>
    <row r="189" customFormat="false" ht="15" hidden="false" customHeight="false" outlineLevel="0" collapsed="false">
      <c r="F189" s="4" t="n">
        <v>188</v>
      </c>
      <c r="G189" s="6" t="s">
        <v>472</v>
      </c>
      <c r="H189" s="4" t="n">
        <v>0.2</v>
      </c>
    </row>
    <row r="190" customFormat="false" ht="30" hidden="false" customHeight="false" outlineLevel="0" collapsed="false">
      <c r="F190" s="4" t="n">
        <v>189</v>
      </c>
      <c r="G190" s="6" t="s">
        <v>473</v>
      </c>
      <c r="H190" s="4" t="n">
        <v>0.2</v>
      </c>
    </row>
    <row r="191" customFormat="false" ht="15" hidden="false" customHeight="false" outlineLevel="0" collapsed="false">
      <c r="F191" s="4" t="n">
        <v>190</v>
      </c>
      <c r="G191" s="6" t="s">
        <v>474</v>
      </c>
      <c r="H191" s="4" t="n">
        <v>0.2</v>
      </c>
    </row>
    <row r="192" customFormat="false" ht="30" hidden="false" customHeight="false" outlineLevel="0" collapsed="false">
      <c r="F192" s="4" t="n">
        <v>191</v>
      </c>
      <c r="G192" s="6" t="s">
        <v>475</v>
      </c>
      <c r="H192" s="4" t="n">
        <v>0.2</v>
      </c>
    </row>
    <row r="193" customFormat="false" ht="30" hidden="false" customHeight="false" outlineLevel="0" collapsed="false">
      <c r="F193" s="4" t="n">
        <v>192</v>
      </c>
      <c r="G193" s="6" t="s">
        <v>476</v>
      </c>
      <c r="H193" s="4" t="n">
        <v>0.2</v>
      </c>
    </row>
    <row r="194" customFormat="false" ht="30" hidden="false" customHeight="false" outlineLevel="0" collapsed="false">
      <c r="F194" s="4" t="n">
        <v>193</v>
      </c>
      <c r="G194" s="6" t="s">
        <v>477</v>
      </c>
      <c r="H194" s="4" t="n">
        <v>0.1</v>
      </c>
    </row>
    <row r="195" customFormat="false" ht="15" hidden="false" customHeight="false" outlineLevel="0" collapsed="false">
      <c r="F195" s="4" t="n">
        <v>194</v>
      </c>
      <c r="G195" s="6" t="s">
        <v>478</v>
      </c>
      <c r="H195" s="4" t="n">
        <v>0.1</v>
      </c>
    </row>
    <row r="196" customFormat="false" ht="30" hidden="false" customHeight="false" outlineLevel="0" collapsed="false">
      <c r="F196" s="4" t="n">
        <v>195</v>
      </c>
      <c r="G196" s="6" t="s">
        <v>479</v>
      </c>
      <c r="H196" s="4" t="n">
        <v>0.1</v>
      </c>
    </row>
    <row r="197" customFormat="false" ht="30" hidden="false" customHeight="false" outlineLevel="0" collapsed="false">
      <c r="F197" s="4" t="n">
        <v>196</v>
      </c>
      <c r="G197" s="6" t="s">
        <v>480</v>
      </c>
      <c r="H197" s="4" t="n">
        <v>0.1</v>
      </c>
    </row>
    <row r="198" customFormat="false" ht="15" hidden="false" customHeight="false" outlineLevel="0" collapsed="false">
      <c r="F198" s="4" t="n">
        <v>197</v>
      </c>
      <c r="G198" s="6" t="s">
        <v>481</v>
      </c>
      <c r="H198" s="4" t="n">
        <v>0.1</v>
      </c>
    </row>
    <row r="199" customFormat="false" ht="15" hidden="false" customHeight="false" outlineLevel="0" collapsed="false">
      <c r="F199" s="4" t="n">
        <v>198</v>
      </c>
      <c r="G199" s="6" t="s">
        <v>482</v>
      </c>
      <c r="H199" s="4" t="n">
        <v>0.1</v>
      </c>
    </row>
    <row r="200" customFormat="false" ht="15" hidden="false" customHeight="false" outlineLevel="0" collapsed="false">
      <c r="F200" s="4" t="n">
        <v>199</v>
      </c>
      <c r="G200" s="6" t="s">
        <v>483</v>
      </c>
      <c r="H200" s="4" t="n">
        <v>0.1</v>
      </c>
    </row>
    <row r="201" customFormat="false" ht="15" hidden="false" customHeight="false" outlineLevel="0" collapsed="false">
      <c r="F201" s="4" t="n">
        <v>200</v>
      </c>
      <c r="G201" s="6" t="s">
        <v>484</v>
      </c>
      <c r="H201" s="4" t="n">
        <v>0.1</v>
      </c>
    </row>
    <row r="202" customFormat="false" ht="15" hidden="false" customHeight="false" outlineLevel="0" collapsed="false">
      <c r="F202" s="4" t="n">
        <v>201</v>
      </c>
      <c r="G202" s="6" t="s">
        <v>485</v>
      </c>
      <c r="H202" s="4" t="n">
        <v>0.1</v>
      </c>
    </row>
    <row r="203" customFormat="false" ht="30" hidden="false" customHeight="false" outlineLevel="0" collapsed="false">
      <c r="F203" s="4" t="n">
        <v>202</v>
      </c>
      <c r="G203" s="6" t="s">
        <v>486</v>
      </c>
      <c r="H203" s="4" t="n">
        <v>0.1</v>
      </c>
    </row>
    <row r="204" customFormat="false" ht="15" hidden="false" customHeight="false" outlineLevel="0" collapsed="false">
      <c r="F204" s="4" t="n">
        <v>203</v>
      </c>
      <c r="G204" s="6" t="s">
        <v>487</v>
      </c>
      <c r="H204" s="4" t="n">
        <v>0</v>
      </c>
    </row>
    <row r="205" customFormat="false" ht="15" hidden="false" customHeight="false" outlineLevel="0" collapsed="false">
      <c r="F205" s="4" t="n">
        <v>204</v>
      </c>
      <c r="G205" s="6" t="s">
        <v>488</v>
      </c>
      <c r="H205" s="4" t="n">
        <v>0</v>
      </c>
    </row>
    <row r="206" customFormat="false" ht="15" hidden="false" customHeight="false" outlineLevel="0" collapsed="false">
      <c r="F206" s="4" t="n">
        <v>205</v>
      </c>
      <c r="G206" s="6" t="s">
        <v>489</v>
      </c>
      <c r="H206" s="4" t="n">
        <v>0</v>
      </c>
    </row>
    <row r="207" customFormat="false" ht="15" hidden="false" customHeight="false" outlineLevel="0" collapsed="false">
      <c r="F207" s="4" t="n">
        <v>206</v>
      </c>
      <c r="G207" s="6" t="s">
        <v>490</v>
      </c>
      <c r="H207" s="4" t="n">
        <v>0</v>
      </c>
    </row>
  </sheetData>
  <mergeCells count="2">
    <mergeCell ref="A138:C138"/>
    <mergeCell ref="A139:B139"/>
  </mergeCells>
  <hyperlinks>
    <hyperlink ref="B3" r:id="rId1" display="Австралия"/>
    <hyperlink ref="B4" r:id="rId2" display="Австрия"/>
    <hyperlink ref="B5" r:id="rId3" display="Азербай­джан"/>
    <hyperlink ref="B6" r:id="rId4" display="Албания"/>
    <hyperlink ref="B7" r:id="rId5" display="Алжир"/>
    <hyperlink ref="B8" r:id="rId6" display="Ангола"/>
    <hyperlink ref="B9" r:id="rId7" display="Аргентина"/>
    <hyperlink ref="B10" r:id="rId8" display="Армения"/>
    <hyperlink ref="B11" r:id="rId9" display="Бангла­деш"/>
    <hyperlink ref="B12" r:id="rId10" display="Бахрейн"/>
    <hyperlink ref="B13" r:id="rId11" display="Беларусь"/>
    <hyperlink ref="B14" r:id="rId12" display="Бельгия"/>
    <hyperlink ref="B15" r:id="rId13" display="Бенин"/>
    <hyperlink ref="B16" r:id="rId14" display="Болгария"/>
    <hyperlink ref="B17" r:id="rId15" display="Боливия"/>
    <hyperlink ref="B18" r:id="rId16" display="Босния и Герцего­вина"/>
    <hyperlink ref="B19" r:id="rId17" display="Ботсвана"/>
    <hyperlink ref="B20" r:id="rId18" display="Бразилия"/>
    <hyperlink ref="B21" r:id="rId19" display="Бруней"/>
    <hyperlink ref="B22" r:id="rId20" display="Велико­британия"/>
    <hyperlink ref="B23" r:id="rId21" display="Венгрия"/>
    <hyperlink ref="B24" r:id="rId22" display="Вене­суэла"/>
    <hyperlink ref="B25" r:id="rId23" display="Вьетнам"/>
    <hyperlink ref="B26" r:id="rId24" display="Габон"/>
    <hyperlink ref="B27" r:id="rId25" display="Гаити"/>
    <hyperlink ref="B28" r:id="rId26" display="Гана"/>
    <hyperlink ref="B29" r:id="rId27" display="Гватемала"/>
    <hyperlink ref="B30" r:id="rId28" display="Германия"/>
    <hyperlink ref="B31" r:id="rId29" display="Гондурас"/>
    <hyperlink ref="B32" r:id="rId30" display="Гонконг"/>
    <hyperlink ref="B33" r:id="rId31" display="Греция"/>
    <hyperlink ref="B34" r:id="rId32" display="Грузия"/>
    <hyperlink ref="B35" r:id="rId33" display="Дания"/>
    <hyperlink ref="B36" r:id="rId34" display="Демо­крати­ческая Респуб­лика Конго"/>
    <hyperlink ref="B37" r:id="rId35" display="Домини­кана"/>
    <hyperlink ref="B38" r:id="rId36" display="Египет"/>
    <hyperlink ref="B39" r:id="rId37" display="Замбия"/>
    <hyperlink ref="B40" r:id="rId38" display="Зимбабве"/>
    <hyperlink ref="B41" r:id="rId39" display="Израиль"/>
    <hyperlink ref="B42" r:id="rId40" display="Индия"/>
    <hyperlink ref="B43" r:id="rId41" display="Индо­незия"/>
    <hyperlink ref="B44" r:id="rId42" display="Иордания"/>
    <hyperlink ref="B45" r:id="rId43" display="Ирак"/>
    <hyperlink ref="B46" r:id="rId44" display="Иран"/>
    <hyperlink ref="B47" r:id="rId45" display="Ирландия"/>
    <hyperlink ref="B48" r:id="rId46" display="Исландия"/>
    <hyperlink ref="B49" r:id="rId47" display="Испания"/>
    <hyperlink ref="B50" r:id="rId48" display="Италия"/>
    <hyperlink ref="B51" r:id="rId49" display="Йемен"/>
    <hyperlink ref="B52" r:id="rId50" display="Казах­стан"/>
    <hyperlink ref="B53" r:id="rId51" display="Камбоджа"/>
    <hyperlink ref="B54" r:id="rId52" display="Камерун"/>
    <hyperlink ref="B55" r:id="rId53" display="Канада"/>
    <hyperlink ref="B56" r:id="rId54" display="Катар"/>
    <hyperlink ref="B57" r:id="rId55" display="Кения"/>
    <hyperlink ref="B58" r:id="rId56" display="Кипр"/>
    <hyperlink ref="B59" r:id="rId57" display="Китай"/>
    <hyperlink ref="B60" r:id="rId58" display="Колумбия"/>
    <hyperlink ref="B61" r:id="rId59" display="Конго"/>
    <hyperlink ref="B62" r:id="rId60" display="Косово"/>
    <hyperlink ref="B63" r:id="rId61" display="Коста-Рика"/>
    <hyperlink ref="B64" r:id="rId62" display="Кот-д’Ивуар"/>
    <hyperlink ref="B65" r:id="rId63" display="Куба"/>
    <hyperlink ref="B66" r:id="rId64" display="Кувейт"/>
    <hyperlink ref="B67" r:id="rId65" display="Кыргыз­стан"/>
    <hyperlink ref="B68" r:id="rId66" display="Латвия"/>
    <hyperlink ref="B69" r:id="rId67" display="Ливан"/>
    <hyperlink ref="B70" r:id="rId68" display="Ливия"/>
    <hyperlink ref="B71" r:id="rId69" display="Литва"/>
    <hyperlink ref="B72" r:id="rId70" display="Люксем­бург"/>
    <hyperlink ref="B73" r:id="rId71" display="Македо­ния"/>
    <hyperlink ref="B74" r:id="rId72" display="Малайзия"/>
    <hyperlink ref="B75" r:id="rId73" display="Мальта"/>
    <hyperlink ref="B76" r:id="rId74" display="Марокко"/>
    <hyperlink ref="B77" r:id="rId75" display="Мексика"/>
    <hyperlink ref="B78" r:id="rId76" display="Мозамбик"/>
    <hyperlink ref="B79" r:id="rId77" display="Молдова"/>
    <hyperlink ref="B80" r:id="rId78" display="Монголия"/>
    <hyperlink ref="B81" r:id="rId79" display="Мьянма"/>
    <hyperlink ref="B82" r:id="rId80" display="Намибия"/>
    <hyperlink ref="B83" r:id="rId81" display="Непал"/>
    <hyperlink ref="B84" r:id="rId82" display="Нигерия"/>
    <hyperlink ref="B85" r:id="rId83" display="Нидерланды"/>
    <hyperlink ref="B86" r:id="rId84" display="Ника­рагуа"/>
    <hyperlink ref="B87" r:id="rId85" display="Новая Зеландия"/>
    <hyperlink ref="B88" r:id="rId86" display="Норвегия"/>
    <hyperlink ref="B89" r:id="rId87" display="Объеди­нён­ные Арабские Эмираты"/>
    <hyperlink ref="B90" r:id="rId88" display="Оман"/>
    <hyperlink ref="B91" r:id="rId89" display="Паки­стан"/>
    <hyperlink ref="B92" r:id="rId90" display="Панама"/>
    <hyperlink ref="B93" r:id="rId91" display="Парагвай"/>
    <hyperlink ref="B94" r:id="rId92" display="Перу"/>
    <hyperlink ref="B95" r:id="rId93" display="Польша"/>
    <hyperlink ref="B96" r:id="rId94" display="Порту­галия"/>
    <hyperlink ref="B97" r:id="rId95" display="Россия"/>
    <hyperlink ref="B98" r:id="rId96" display="Румыния"/>
    <hyperlink ref="B99" r:id="rId97" display="Сальва­дор"/>
    <hyperlink ref="B100" r:id="rId98" display="Саудов­ская Аравия"/>
    <hyperlink ref="B101" r:id="rId99" display="Северная Корея"/>
    <hyperlink ref="B102" r:id="rId100" display="Сенегал"/>
    <hyperlink ref="B104" r:id="rId101" display="Сингапур"/>
    <hyperlink ref="B105" r:id="rId102" display="Сирия"/>
    <hyperlink ref="B106" r:id="rId103" display="Словакия"/>
    <hyperlink ref="B107" r:id="rId104" display="Словения"/>
    <hyperlink ref="B108" r:id="rId105" display="Соеди­нён­ные Штаты Америки"/>
    <hyperlink ref="B109" r:id="rId106" display="Судан"/>
    <hyperlink ref="B110" r:id="rId107" display="Таджики­стан"/>
    <hyperlink ref="B111" r:id="rId108" display="Таиланд"/>
    <hyperlink ref="B112" r:id="rId109" display="Танзания"/>
    <hyperlink ref="B113" r:id="rId110" display="Тринидад и Тобаго"/>
    <hyperlink ref="B114" r:id="rId111" display="Тунис"/>
    <hyperlink ref="B115" r:id="rId112" display="Туркмени­стан"/>
    <hyperlink ref="B116" r:id="rId113" display="Турция"/>
    <hyperlink ref="B117" r:id="rId114" display="Узбеки­стан"/>
    <hyperlink ref="B118" r:id="rId115" display="Украина"/>
    <hyperlink ref="B119" r:id="rId116" display="Уругвай"/>
    <hyperlink ref="B120" r:id="rId117" display="Филип­пины"/>
    <hyperlink ref="B121" r:id="rId118" display="Финляндия"/>
    <hyperlink ref="B122" r:id="rId119" display="Франция"/>
    <hyperlink ref="B123" r:id="rId120" display="Хорватия"/>
    <hyperlink ref="B125" r:id="rId121" display="Чехия"/>
    <hyperlink ref="B126" r:id="rId122" display="Чили"/>
    <hyperlink ref="B127" r:id="rId123" display="Швейцария"/>
    <hyperlink ref="B128" r:id="rId124" display="Швеция"/>
    <hyperlink ref="B129" r:id="rId125" display="Шри-Ланка"/>
    <hyperlink ref="B130" r:id="rId126" display="Эквадор"/>
    <hyperlink ref="B131" r:id="rId127" display="Эритрея"/>
    <hyperlink ref="B132" r:id="rId128" display="Эстония"/>
    <hyperlink ref="B133" r:id="rId129" display="Эфиопия"/>
    <hyperlink ref="B134" r:id="rId130" display="Южная Африка"/>
    <hyperlink ref="B135" r:id="rId131" display="Южная Корея"/>
    <hyperlink ref="B136" r:id="rId132" display="Ямайка"/>
    <hyperlink ref="B137" r:id="rId133" display="Япония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3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07" activeCellId="0" sqref="C107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1025" min="2" style="0" width="8.67"/>
  </cols>
  <sheetData>
    <row r="1" customFormat="false" ht="75" hidden="false" customHeight="false" outlineLevel="0" collapsed="false">
      <c r="B1" s="27" t="s">
        <v>491</v>
      </c>
      <c r="C1" s="2" t="s">
        <v>492</v>
      </c>
      <c r="D1" s="27" t="s">
        <v>493</v>
      </c>
      <c r="E1" s="0" t="s">
        <v>494</v>
      </c>
    </row>
    <row r="2" customFormat="false" ht="15" hidden="false" customHeight="false" outlineLevel="0" collapsed="false">
      <c r="A2" s="0" t="s">
        <v>7</v>
      </c>
      <c r="B2" s="0" t="n">
        <v>7.925</v>
      </c>
      <c r="C2" s="0" t="n">
        <v>10285.652</v>
      </c>
      <c r="D2" s="10" t="n">
        <v>0.939</v>
      </c>
      <c r="E2" s="0" t="n">
        <v>15.4</v>
      </c>
    </row>
    <row r="3" customFormat="false" ht="15" hidden="false" customHeight="true" outlineLevel="0" collapsed="false">
      <c r="A3" s="0" t="s">
        <v>9</v>
      </c>
      <c r="B3" s="0" t="n">
        <v>7.268</v>
      </c>
      <c r="C3" s="0" t="n">
        <v>8356.128</v>
      </c>
      <c r="D3" s="0" t="n">
        <v>0.908</v>
      </c>
      <c r="E3" s="0" t="n">
        <v>6.9</v>
      </c>
    </row>
    <row r="4" customFormat="false" ht="15" hidden="false" customHeight="false" outlineLevel="0" collapsed="false">
      <c r="A4" s="0" t="s">
        <v>11</v>
      </c>
      <c r="B4" s="0" t="n">
        <v>5.377</v>
      </c>
      <c r="C4" s="0" t="n">
        <v>1603.431</v>
      </c>
      <c r="D4" s="0" t="n">
        <v>0.757</v>
      </c>
      <c r="E4" s="0" t="n">
        <v>3.9</v>
      </c>
    </row>
    <row r="5" customFormat="false" ht="18.75" hidden="false" customHeight="true" outlineLevel="0" collapsed="false">
      <c r="A5" s="0" t="s">
        <v>12</v>
      </c>
      <c r="B5" s="0" t="n">
        <v>5.634</v>
      </c>
      <c r="C5" s="0" t="n">
        <v>1770.442</v>
      </c>
      <c r="D5" s="0" t="n">
        <v>0.785</v>
      </c>
      <c r="E5" s="0" t="n">
        <v>2</v>
      </c>
    </row>
    <row r="6" customFormat="false" ht="15" hidden="false" customHeight="false" outlineLevel="0" collapsed="false">
      <c r="A6" s="0" t="s">
        <v>14</v>
      </c>
      <c r="B6" s="0" t="n">
        <v>5.571</v>
      </c>
      <c r="C6" s="0" t="n">
        <v>1026.328</v>
      </c>
      <c r="D6" s="0" t="n">
        <v>0.754</v>
      </c>
      <c r="E6" s="0" t="n">
        <v>3.7</v>
      </c>
    </row>
    <row r="7" customFormat="false" ht="16.5" hidden="false" customHeight="true" outlineLevel="0" collapsed="false">
      <c r="A7" s="0" t="s">
        <v>16</v>
      </c>
      <c r="B7" s="0" t="n">
        <v>6.469</v>
      </c>
      <c r="C7" s="0" t="n">
        <v>2904.432</v>
      </c>
      <c r="D7" s="0" t="n">
        <v>0.825</v>
      </c>
      <c r="E7" s="0" t="n">
        <v>4.8</v>
      </c>
    </row>
    <row r="8" customFormat="false" ht="15" hidden="false" customHeight="false" outlineLevel="0" collapsed="false">
      <c r="A8" s="0" t="s">
        <v>17</v>
      </c>
      <c r="B8" s="0" t="n">
        <v>5.422</v>
      </c>
      <c r="C8" s="0" t="n">
        <v>1606.366</v>
      </c>
      <c r="D8" s="0" t="n">
        <v>0.755</v>
      </c>
      <c r="E8" s="0" t="n">
        <v>1.9</v>
      </c>
    </row>
    <row r="9" customFormat="false" ht="15.75" hidden="false" customHeight="true" outlineLevel="0" collapsed="false">
      <c r="A9" s="0" t="s">
        <v>18</v>
      </c>
      <c r="B9" s="0" t="n">
        <v>5.646</v>
      </c>
      <c r="C9" s="0" t="n">
        <v>278.872</v>
      </c>
      <c r="D9" s="0" t="n">
        <v>0.608</v>
      </c>
      <c r="E9" s="0" t="n">
        <v>0.5</v>
      </c>
    </row>
    <row r="10" customFormat="false" ht="16.5" hidden="false" customHeight="true" outlineLevel="0" collapsed="false">
      <c r="A10" s="0" t="s">
        <v>19</v>
      </c>
      <c r="B10" s="0" t="n">
        <v>6.035</v>
      </c>
      <c r="C10" s="0" t="n">
        <v>9814.278</v>
      </c>
      <c r="D10" s="0" t="n">
        <v>0.846</v>
      </c>
      <c r="E10" s="0" t="n">
        <v>23.5</v>
      </c>
    </row>
    <row r="11" customFormat="false" ht="15" hidden="false" customHeight="false" outlineLevel="0" collapsed="false">
      <c r="A11" s="0" t="s">
        <v>20</v>
      </c>
      <c r="B11" s="0" t="n">
        <v>4.978</v>
      </c>
      <c r="C11" s="0" t="n">
        <v>3563.857</v>
      </c>
      <c r="D11" s="0" t="n">
        <v>0.808</v>
      </c>
      <c r="E11" s="0" t="n">
        <v>6.7</v>
      </c>
    </row>
    <row r="12" customFormat="false" ht="14.25" hidden="false" customHeight="true" outlineLevel="0" collapsed="false">
      <c r="A12" s="0" t="s">
        <v>21</v>
      </c>
      <c r="B12" s="0" t="n">
        <v>7.095</v>
      </c>
      <c r="C12" s="0" t="n">
        <v>8387.617</v>
      </c>
      <c r="D12" s="0" t="n">
        <v>0.916</v>
      </c>
      <c r="E12" s="0" t="n">
        <v>8.3</v>
      </c>
    </row>
    <row r="13" customFormat="false" ht="21" hidden="false" customHeight="true" outlineLevel="0" collapsed="false">
      <c r="A13" s="0" t="s">
        <v>22</v>
      </c>
      <c r="B13" s="0" t="n">
        <v>6.162</v>
      </c>
      <c r="C13" s="0" t="n">
        <v>4476.468</v>
      </c>
      <c r="D13" s="0" t="n">
        <v>0.813</v>
      </c>
      <c r="E13" s="0" t="n">
        <v>5.9</v>
      </c>
    </row>
    <row r="14" customFormat="false" ht="14.25" hidden="false" customHeight="true" outlineLevel="0" collapsed="false">
      <c r="A14" s="0" t="s">
        <v>23</v>
      </c>
      <c r="B14" s="0" t="n">
        <v>5.492</v>
      </c>
      <c r="C14" s="0" t="n">
        <v>616.424</v>
      </c>
      <c r="D14" s="0" t="n">
        <v>0.693</v>
      </c>
      <c r="E14" s="0" t="n">
        <v>1.9</v>
      </c>
    </row>
    <row r="15" customFormat="false" ht="14.25" hidden="false" customHeight="true" outlineLevel="0" collapsed="false">
      <c r="A15" s="0" t="s">
        <v>24</v>
      </c>
      <c r="B15" s="0" t="n">
        <v>5.218</v>
      </c>
      <c r="C15" s="0" t="n">
        <v>3109.717</v>
      </c>
      <c r="D15" s="0" t="n">
        <v>0.768</v>
      </c>
      <c r="E15" s="0" t="n">
        <v>6.4</v>
      </c>
    </row>
    <row r="16" customFormat="false" ht="13.5" hidden="false" customHeight="true" outlineLevel="0" collapsed="false">
      <c r="A16" s="0" t="s">
        <v>25</v>
      </c>
      <c r="B16" s="0" t="n">
        <v>4.81</v>
      </c>
      <c r="C16" s="0" t="n">
        <v>1586.491</v>
      </c>
      <c r="D16" s="0" t="n">
        <v>0.717</v>
      </c>
      <c r="E16" s="0" t="n">
        <v>3.4</v>
      </c>
      <c r="H16" s="0" t="n">
        <f aca="false">CORREL(E2:E107,C2:C107)</f>
        <v>0.455632040444181</v>
      </c>
    </row>
    <row r="17" customFormat="false" ht="15" hidden="false" customHeight="false" outlineLevel="0" collapsed="false">
      <c r="A17" s="0" t="s">
        <v>26</v>
      </c>
      <c r="B17" s="0" t="n">
        <v>6.47</v>
      </c>
      <c r="C17" s="0" t="n">
        <v>2383.731</v>
      </c>
      <c r="D17" s="0" t="n">
        <v>0.759</v>
      </c>
      <c r="E17" s="0" t="n">
        <v>2.6</v>
      </c>
    </row>
    <row r="18" customFormat="false" ht="15" hidden="false" customHeight="false" outlineLevel="0" collapsed="false">
      <c r="A18" s="0" t="s">
        <v>27</v>
      </c>
      <c r="B18" s="0" t="n">
        <v>6.917</v>
      </c>
      <c r="C18" s="0" t="n">
        <v>5733.136</v>
      </c>
      <c r="D18" s="0" t="n">
        <v>0.922</v>
      </c>
      <c r="E18" s="0" t="n">
        <v>6.5</v>
      </c>
    </row>
    <row r="19" customFormat="false" ht="17.25" hidden="false" customHeight="true" outlineLevel="0" collapsed="false">
      <c r="A19" s="0" t="s">
        <v>28</v>
      </c>
      <c r="B19" s="0" t="n">
        <v>6.534</v>
      </c>
      <c r="C19" s="0" t="n">
        <v>3876.491</v>
      </c>
      <c r="D19" s="0" t="n">
        <v>0.838</v>
      </c>
      <c r="E19" s="0" t="n">
        <v>4.3</v>
      </c>
    </row>
    <row r="20" customFormat="false" ht="14.25" hidden="false" customHeight="true" outlineLevel="0" collapsed="false">
      <c r="A20" s="0" t="s">
        <v>29</v>
      </c>
      <c r="B20" s="0" t="n">
        <v>6.089</v>
      </c>
      <c r="C20" s="0" t="n">
        <v>3286.606</v>
      </c>
      <c r="D20" s="0" t="n">
        <v>0.761</v>
      </c>
      <c r="E20" s="0" t="n">
        <v>6.2</v>
      </c>
    </row>
    <row r="21" customFormat="false" ht="20.25" hidden="false" customHeight="true" outlineLevel="0" collapsed="false">
      <c r="A21" s="0" t="s">
        <v>30</v>
      </c>
      <c r="B21" s="0" t="n">
        <v>6.08</v>
      </c>
      <c r="C21" s="0" t="n">
        <v>1034.607</v>
      </c>
      <c r="D21" s="0" t="n">
        <v>0.694</v>
      </c>
      <c r="E21" s="0" t="n">
        <v>1.8</v>
      </c>
    </row>
    <row r="22" customFormat="false" ht="20.25" hidden="false" customHeight="true" outlineLevel="0" collapsed="false">
      <c r="A22" s="0" t="s">
        <v>31</v>
      </c>
      <c r="B22" s="0" t="n">
        <v>4.09</v>
      </c>
      <c r="C22" s="0" t="n">
        <v>24.416</v>
      </c>
      <c r="D22" s="0" t="n">
        <v>0.498</v>
      </c>
      <c r="E22" s="0" t="n">
        <v>0.3</v>
      </c>
    </row>
    <row r="23" customFormat="false" ht="18" hidden="false" customHeight="true" outlineLevel="0" collapsed="false">
      <c r="A23" s="0" t="s">
        <v>32</v>
      </c>
      <c r="B23" s="0" t="n">
        <v>5.174</v>
      </c>
      <c r="C23" s="0" t="n">
        <v>297.805</v>
      </c>
      <c r="D23" s="0" t="n">
        <v>0.592</v>
      </c>
      <c r="E23" s="0" t="n">
        <v>0.5</v>
      </c>
    </row>
    <row r="24" customFormat="false" ht="19.5" hidden="false" customHeight="true" outlineLevel="0" collapsed="false">
      <c r="A24" s="0" t="s">
        <v>33</v>
      </c>
      <c r="B24" s="0" t="n">
        <v>5.321</v>
      </c>
      <c r="C24" s="0" t="n">
        <v>567.311</v>
      </c>
      <c r="D24" s="0" t="n">
        <v>0.65</v>
      </c>
      <c r="E24" s="0" t="n">
        <v>1.2</v>
      </c>
    </row>
    <row r="25" customFormat="false" ht="18" hidden="false" customHeight="true" outlineLevel="0" collapsed="false">
      <c r="A25" s="0" t="s">
        <v>34</v>
      </c>
      <c r="B25" s="0" t="n">
        <v>7.048</v>
      </c>
      <c r="C25" s="0" t="n">
        <v>7215.421</v>
      </c>
      <c r="D25" s="0" t="n">
        <v>0.936</v>
      </c>
      <c r="E25" s="0" t="n">
        <v>8.9</v>
      </c>
    </row>
    <row r="26" customFormat="false" ht="16.5" hidden="false" customHeight="true" outlineLevel="0" collapsed="false">
      <c r="A26" s="0" t="s">
        <v>35</v>
      </c>
      <c r="B26" s="0" t="n">
        <v>5.25</v>
      </c>
      <c r="C26" s="0" t="n">
        <v>670.743</v>
      </c>
      <c r="D26" s="0" t="n">
        <v>0.617</v>
      </c>
      <c r="E26" s="0" t="n">
        <v>1.1</v>
      </c>
    </row>
    <row r="27" customFormat="false" ht="14.25" hidden="false" customHeight="true" outlineLevel="0" collapsed="false">
      <c r="A27" s="0" t="s">
        <v>36</v>
      </c>
      <c r="B27" s="0" t="n">
        <v>7.347</v>
      </c>
      <c r="C27" s="0" t="n">
        <v>5923.484</v>
      </c>
      <c r="D27" s="0" t="n">
        <v>0.933</v>
      </c>
      <c r="E27" s="0" t="n">
        <v>6.4</v>
      </c>
    </row>
    <row r="28" customFormat="false" ht="15.75" hidden="false" customHeight="true" outlineLevel="0" collapsed="false">
      <c r="A28" s="0" t="s">
        <v>37</v>
      </c>
      <c r="B28" s="0" t="n">
        <v>7.163</v>
      </c>
      <c r="C28" s="0" t="n">
        <v>5241.921</v>
      </c>
      <c r="D28" s="0" t="n">
        <v>0.87</v>
      </c>
      <c r="E28" s="0" t="n">
        <v>6.2</v>
      </c>
    </row>
    <row r="29" customFormat="false" ht="18" hidden="false" customHeight="true" outlineLevel="0" collapsed="false">
      <c r="A29" s="0" t="s">
        <v>38</v>
      </c>
      <c r="B29" s="0" t="n">
        <v>5.365</v>
      </c>
      <c r="C29" s="0" t="n">
        <v>1742.948</v>
      </c>
      <c r="D29" s="0" t="n">
        <v>0.78</v>
      </c>
      <c r="E29" s="0" t="n">
        <v>2.4</v>
      </c>
    </row>
    <row r="30" customFormat="false" ht="17.25" hidden="false" customHeight="true" outlineLevel="0" collapsed="false">
      <c r="A30" s="0" t="s">
        <v>39</v>
      </c>
      <c r="B30" s="0" t="n">
        <v>7.797</v>
      </c>
      <c r="C30" s="0" t="n">
        <v>6326.966</v>
      </c>
      <c r="D30" s="0" t="n">
        <v>0.929</v>
      </c>
      <c r="E30" s="0" t="n">
        <v>5.9</v>
      </c>
    </row>
    <row r="31" customFormat="false" ht="15" hidden="false" customHeight="false" outlineLevel="0" collapsed="false">
      <c r="A31" s="0" t="s">
        <v>40</v>
      </c>
      <c r="B31" s="0" t="n">
        <v>5.63</v>
      </c>
      <c r="C31" s="0" t="n">
        <v>1442.182</v>
      </c>
      <c r="D31" s="0" t="n">
        <v>0.736</v>
      </c>
      <c r="E31" s="0" t="n">
        <v>2.1</v>
      </c>
    </row>
    <row r="32" customFormat="false" ht="15" hidden="false" customHeight="false" outlineLevel="0" collapsed="false">
      <c r="A32" s="0" t="s">
        <v>41</v>
      </c>
      <c r="B32" s="0" t="n">
        <v>5.605</v>
      </c>
      <c r="C32" s="0" t="n">
        <v>1607.93</v>
      </c>
      <c r="D32" s="0" t="n">
        <v>0.696</v>
      </c>
      <c r="E32" s="0" t="n">
        <v>2.2</v>
      </c>
    </row>
    <row r="33" customFormat="false" ht="18" hidden="false" customHeight="true" outlineLevel="0" collapsed="false">
      <c r="A33" s="0" t="s">
        <v>42</v>
      </c>
      <c r="B33" s="0" t="n">
        <v>3.892</v>
      </c>
      <c r="C33" s="0" t="n">
        <v>1022.157</v>
      </c>
      <c r="D33" s="8" t="n">
        <v>0.535</v>
      </c>
      <c r="E33" s="0" t="n">
        <v>0.9</v>
      </c>
    </row>
    <row r="34" customFormat="false" ht="23.25" hidden="false" customHeight="true" outlineLevel="0" collapsed="false">
      <c r="A34" s="0" t="s">
        <v>43</v>
      </c>
      <c r="B34" s="0" t="n">
        <v>6.488</v>
      </c>
      <c r="C34" s="0" t="n">
        <v>6856.078</v>
      </c>
      <c r="D34" s="8" t="n">
        <v>0.903</v>
      </c>
      <c r="E34" s="0" t="n">
        <v>7.9</v>
      </c>
    </row>
    <row r="35" customFormat="false" ht="20.25" hidden="false" customHeight="true" outlineLevel="0" collapsed="false">
      <c r="A35" s="0" t="s">
        <v>44</v>
      </c>
      <c r="B35" s="0" t="n">
        <v>5.759</v>
      </c>
      <c r="C35" s="0" t="n">
        <v>616.204</v>
      </c>
      <c r="D35" s="8" t="n">
        <v>0.64</v>
      </c>
      <c r="E35" s="0" t="n">
        <v>1.7</v>
      </c>
    </row>
    <row r="36" customFormat="false" ht="18.75" hidden="false" customHeight="true" outlineLevel="0" collapsed="false">
      <c r="A36" s="0" t="s">
        <v>45</v>
      </c>
      <c r="B36" s="0" t="n">
        <v>5.814</v>
      </c>
      <c r="C36" s="0" t="n">
        <v>641.312</v>
      </c>
      <c r="D36" s="8" t="n">
        <v>0.694</v>
      </c>
      <c r="E36" s="0" t="n">
        <v>1.8</v>
      </c>
    </row>
    <row r="37" customFormat="false" ht="18" hidden="false" customHeight="true" outlineLevel="0" collapsed="false">
      <c r="A37" s="0" t="s">
        <v>46</v>
      </c>
      <c r="B37" s="0" t="n">
        <v>5.675</v>
      </c>
      <c r="C37" s="0" t="n">
        <v>2225.566</v>
      </c>
      <c r="D37" s="8" t="n">
        <v>0.735</v>
      </c>
      <c r="E37" s="0" t="n">
        <v>3</v>
      </c>
    </row>
    <row r="38" customFormat="false" ht="15" hidden="false" customHeight="false" outlineLevel="0" collapsed="false">
      <c r="A38" s="0" t="s">
        <v>47</v>
      </c>
      <c r="B38" s="0" t="n">
        <v>5.343</v>
      </c>
      <c r="C38" s="0" t="n">
        <v>2652.31</v>
      </c>
      <c r="D38" s="8" t="n">
        <v>0.798</v>
      </c>
      <c r="E38" s="0" t="n">
        <v>8.4</v>
      </c>
    </row>
    <row r="39" customFormat="false" ht="18.75" hidden="false" customHeight="true" outlineLevel="0" collapsed="false">
      <c r="A39" s="0" t="s">
        <v>48</v>
      </c>
      <c r="B39" s="0" t="n">
        <v>8.333</v>
      </c>
      <c r="C39" s="0" t="n">
        <v>6025.225</v>
      </c>
      <c r="D39" s="8" t="n">
        <v>0.938</v>
      </c>
      <c r="E39" s="0" t="n">
        <v>7.3</v>
      </c>
    </row>
    <row r="40" customFormat="false" ht="16.5" hidden="false" customHeight="true" outlineLevel="0" collapsed="false">
      <c r="A40" s="0" t="s">
        <v>49</v>
      </c>
      <c r="B40" s="0" t="n">
        <v>7.911</v>
      </c>
      <c r="C40" s="0" t="n">
        <v>51439.909</v>
      </c>
      <c r="D40" s="8" t="n">
        <v>0.935</v>
      </c>
      <c r="E40" s="0" t="n">
        <v>6.1</v>
      </c>
    </row>
    <row r="41" customFormat="false" ht="12" hidden="false" customHeight="true" outlineLevel="0" collapsed="false">
      <c r="A41" s="0" t="s">
        <v>50</v>
      </c>
      <c r="B41" s="0" t="n">
        <v>7.727</v>
      </c>
      <c r="C41" s="0" t="n">
        <v>6154.83</v>
      </c>
      <c r="D41" s="8" t="n">
        <v>0.891</v>
      </c>
      <c r="E41" s="0" t="n">
        <v>5</v>
      </c>
    </row>
    <row r="42" customFormat="false" ht="15" hidden="false" customHeight="false" outlineLevel="0" collapsed="false">
      <c r="A42" s="0" t="s">
        <v>51</v>
      </c>
      <c r="B42" s="0" t="n">
        <v>7.81</v>
      </c>
      <c r="C42" s="0" t="n">
        <v>5384.173</v>
      </c>
      <c r="D42" s="8" t="n">
        <v>0.88</v>
      </c>
      <c r="E42" s="0" t="n">
        <v>5.3</v>
      </c>
    </row>
    <row r="43" customFormat="false" ht="15" hidden="false" customHeight="false" outlineLevel="0" collapsed="false">
      <c r="A43" s="0" t="s">
        <v>52</v>
      </c>
      <c r="B43" s="0" t="n">
        <v>5.082</v>
      </c>
      <c r="C43" s="0" t="n">
        <v>4727.602</v>
      </c>
      <c r="D43" s="8" t="n">
        <v>0.8</v>
      </c>
      <c r="E43" s="0" t="n">
        <v>14.4</v>
      </c>
    </row>
    <row r="44" customFormat="false" ht="17.25" hidden="false" customHeight="true" outlineLevel="0" collapsed="false">
      <c r="A44" s="0" t="s">
        <v>53</v>
      </c>
      <c r="B44" s="0" t="n">
        <v>7.599</v>
      </c>
      <c r="C44" s="0" t="n">
        <v>15137.424</v>
      </c>
      <c r="D44" s="8" t="n">
        <v>0.926</v>
      </c>
      <c r="E44" s="0" t="n">
        <v>15.2</v>
      </c>
    </row>
    <row r="45" customFormat="false" ht="15" hidden="false" customHeight="false" outlineLevel="0" collapsed="false">
      <c r="A45" s="0" t="s">
        <v>54</v>
      </c>
      <c r="B45" s="0" t="n">
        <v>6.462</v>
      </c>
      <c r="C45" s="0" t="n">
        <v>14997.217</v>
      </c>
      <c r="D45" s="8" t="n">
        <v>0.856</v>
      </c>
      <c r="E45" s="0" t="n">
        <v>43.9</v>
      </c>
    </row>
    <row r="46" customFormat="false" ht="15" hidden="false" customHeight="false" outlineLevel="0" collapsed="false">
      <c r="A46" s="0" t="s">
        <v>55</v>
      </c>
      <c r="B46" s="0" t="n">
        <v>7.097</v>
      </c>
      <c r="C46" s="0" t="n">
        <v>4675.408</v>
      </c>
      <c r="D46" s="8" t="n">
        <v>0.869</v>
      </c>
      <c r="E46" s="0" t="n">
        <v>5.3</v>
      </c>
    </row>
    <row r="47" customFormat="false" ht="17.25" hidden="false" customHeight="true" outlineLevel="0" collapsed="false">
      <c r="A47" s="0" t="s">
        <v>56</v>
      </c>
      <c r="B47" s="0" t="n">
        <v>6.083</v>
      </c>
      <c r="C47" s="0" t="n">
        <v>2943.79</v>
      </c>
      <c r="D47" s="8" t="n">
        <v>0.752</v>
      </c>
      <c r="E47" s="0" t="n">
        <v>7.5</v>
      </c>
    </row>
    <row r="48" customFormat="false" ht="15" hidden="false" customHeight="false" outlineLevel="0" collapsed="false">
      <c r="A48" s="0" t="s">
        <v>57</v>
      </c>
      <c r="B48" s="0" t="n">
        <v>6.176</v>
      </c>
      <c r="C48" s="0" t="n">
        <v>1012.359</v>
      </c>
      <c r="D48" s="8" t="n">
        <v>0.749</v>
      </c>
      <c r="E48" s="0" t="n">
        <v>1.8</v>
      </c>
    </row>
    <row r="49" customFormat="false" ht="15" hidden="false" customHeight="true" outlineLevel="0" collapsed="false">
      <c r="A49" s="0" t="s">
        <v>58</v>
      </c>
      <c r="B49" s="0" t="n">
        <v>6.624</v>
      </c>
      <c r="C49" s="0" t="n">
        <v>1855.164</v>
      </c>
      <c r="D49" s="8" t="n">
        <v>0.794</v>
      </c>
      <c r="E49" s="0" t="n">
        <v>1.6</v>
      </c>
    </row>
    <row r="50" customFormat="false" ht="18.75" hidden="false" customHeight="true" outlineLevel="0" collapsed="false">
      <c r="A50" s="0" t="s">
        <v>59</v>
      </c>
      <c r="B50" s="0" t="n">
        <v>6.171</v>
      </c>
      <c r="C50" s="0" t="n">
        <v>18319.66</v>
      </c>
      <c r="D50" s="8" t="n">
        <v>0.803</v>
      </c>
      <c r="E50" s="0" t="n">
        <v>25.8</v>
      </c>
    </row>
    <row r="51" customFormat="false" ht="17.25" hidden="false" customHeight="true" outlineLevel="0" collapsed="false">
      <c r="A51" s="0" t="s">
        <v>60</v>
      </c>
      <c r="B51" s="0" t="n">
        <v>4.846</v>
      </c>
      <c r="C51" s="0" t="n">
        <v>1374.842</v>
      </c>
      <c r="D51" s="8" t="n">
        <v>0.672</v>
      </c>
      <c r="E51" s="0" t="n">
        <v>1.6</v>
      </c>
    </row>
    <row r="52" customFormat="false" ht="14.25" hidden="false" customHeight="true" outlineLevel="0" collapsed="false">
      <c r="A52" s="0" t="s">
        <v>61</v>
      </c>
      <c r="B52" s="0" t="n">
        <v>6.008</v>
      </c>
      <c r="C52" s="0" t="n">
        <v>3270.638</v>
      </c>
      <c r="D52" s="8" t="n">
        <v>0.847</v>
      </c>
      <c r="E52" s="0" t="n">
        <v>3.5</v>
      </c>
    </row>
    <row r="53" customFormat="false" ht="15" hidden="false" customHeight="false" outlineLevel="0" collapsed="false">
      <c r="A53" s="0" t="s">
        <v>62</v>
      </c>
      <c r="B53" s="0" t="n">
        <v>5.849</v>
      </c>
      <c r="C53" s="0" t="n">
        <v>4269.791</v>
      </c>
      <c r="D53" s="8" t="n">
        <v>0.706</v>
      </c>
      <c r="E53" s="0" t="n">
        <v>9</v>
      </c>
    </row>
    <row r="54" customFormat="false" ht="15" hidden="false" customHeight="false" outlineLevel="0" collapsed="false">
      <c r="A54" s="0" t="s">
        <v>63</v>
      </c>
      <c r="B54" s="0" t="n">
        <v>6.033</v>
      </c>
      <c r="C54" s="0" t="n">
        <v>3025.894</v>
      </c>
      <c r="D54" s="8" t="n">
        <v>0.858</v>
      </c>
      <c r="E54" s="0" t="n">
        <v>4.4</v>
      </c>
    </row>
    <row r="55" customFormat="false" ht="19.5" hidden="false" customHeight="true" outlineLevel="0" collapsed="false">
      <c r="A55" s="0" t="s">
        <v>64</v>
      </c>
      <c r="B55" s="0" t="n">
        <v>8.015</v>
      </c>
      <c r="C55" s="0" t="n">
        <v>16833.908</v>
      </c>
      <c r="D55" s="8" t="n">
        <v>0.904</v>
      </c>
      <c r="E55" s="0" t="n">
        <v>17.4</v>
      </c>
    </row>
    <row r="56" customFormat="false" ht="17.25" hidden="false" customHeight="true" outlineLevel="0" collapsed="false">
      <c r="A56" s="0" t="s">
        <v>65</v>
      </c>
      <c r="B56" s="0" t="n">
        <v>5.337</v>
      </c>
      <c r="C56" s="0" t="n">
        <v>3590.766</v>
      </c>
      <c r="D56" s="8" t="n">
        <v>0.757</v>
      </c>
      <c r="E56" s="0" t="n">
        <v>3.6</v>
      </c>
    </row>
    <row r="57" customFormat="false" ht="15" hidden="false" customHeight="false" outlineLevel="0" collapsed="false">
      <c r="A57" s="0" t="s">
        <v>66</v>
      </c>
      <c r="B57" s="0" t="n">
        <v>6.608</v>
      </c>
      <c r="C57" s="0" t="n">
        <v>4117.353</v>
      </c>
      <c r="D57" s="8" t="n">
        <v>0.802</v>
      </c>
      <c r="E57" s="0" t="n">
        <v>8.1</v>
      </c>
    </row>
    <row r="58" customFormat="false" ht="15.75" hidden="false" customHeight="true" outlineLevel="0" collapsed="false">
      <c r="A58" s="0" t="s">
        <v>67</v>
      </c>
      <c r="B58" s="0" t="n">
        <v>6.934</v>
      </c>
      <c r="C58" s="0" t="n">
        <v>4151.492</v>
      </c>
      <c r="D58" s="8" t="n">
        <v>0.878</v>
      </c>
      <c r="E58" s="0" t="n">
        <v>5.4</v>
      </c>
    </row>
    <row r="59" customFormat="false" ht="14.25" hidden="false" customHeight="true" outlineLevel="0" collapsed="false">
      <c r="A59" s="0" t="s">
        <v>68</v>
      </c>
      <c r="B59" s="0" t="n">
        <v>6.018</v>
      </c>
      <c r="C59" s="0" t="n">
        <v>781.092</v>
      </c>
      <c r="D59" s="8" t="n">
        <v>0.667</v>
      </c>
      <c r="E59" s="0" t="n">
        <v>1.8</v>
      </c>
    </row>
    <row r="60" customFormat="false" ht="13.5" hidden="false" customHeight="true" outlineLevel="0" collapsed="false">
      <c r="A60" s="0" t="s">
        <v>69</v>
      </c>
      <c r="B60" s="0" t="n">
        <v>6.766</v>
      </c>
      <c r="C60" s="0" t="n">
        <v>1990.46</v>
      </c>
      <c r="D60" s="8" t="n">
        <v>0.774</v>
      </c>
      <c r="E60" s="0" t="n">
        <v>4</v>
      </c>
    </row>
    <row r="61" customFormat="false" ht="13.5" hidden="false" customHeight="true" outlineLevel="0" collapsed="false">
      <c r="A61" s="0" t="s">
        <v>70</v>
      </c>
      <c r="B61" s="0" t="n">
        <v>5.009</v>
      </c>
      <c r="C61" s="0" t="n">
        <v>1530.116</v>
      </c>
      <c r="D61" s="8" t="n">
        <v>0.7</v>
      </c>
      <c r="E61" s="0" t="n">
        <v>1.4</v>
      </c>
    </row>
    <row r="62" customFormat="false" ht="15" hidden="false" customHeight="true" outlineLevel="0" collapsed="false">
      <c r="A62" s="0" t="s">
        <v>71</v>
      </c>
      <c r="B62" s="0" t="n">
        <v>4.505</v>
      </c>
      <c r="C62" s="0" t="n">
        <v>136.495</v>
      </c>
      <c r="D62" s="8" t="n">
        <v>0.532</v>
      </c>
      <c r="E62" s="0" t="n">
        <v>0.5</v>
      </c>
    </row>
    <row r="63" customFormat="false" ht="18" hidden="false" customHeight="true" outlineLevel="0" collapsed="false">
      <c r="A63" s="0" t="s">
        <v>72</v>
      </c>
      <c r="B63" s="0" t="n">
        <v>7.436</v>
      </c>
      <c r="C63" s="0" t="n">
        <v>9565.914</v>
      </c>
      <c r="D63" s="8" t="n">
        <v>0.917</v>
      </c>
      <c r="E63" s="0" t="n">
        <v>7.7</v>
      </c>
    </row>
    <row r="64" customFormat="false" ht="15" hidden="false" customHeight="false" outlineLevel="0" collapsed="false">
      <c r="A64" s="0" t="s">
        <v>73</v>
      </c>
      <c r="B64" s="0" t="n">
        <v>8.051</v>
      </c>
      <c r="C64" s="0" t="n">
        <v>25175.221</v>
      </c>
      <c r="D64" s="8" t="n">
        <v>0.953</v>
      </c>
      <c r="E64" s="0" t="n">
        <v>9.3</v>
      </c>
    </row>
    <row r="65" customFormat="false" ht="15" hidden="false" customHeight="false" outlineLevel="0" collapsed="false">
      <c r="A65" s="0" t="s">
        <v>74</v>
      </c>
      <c r="B65" s="0" t="n">
        <v>5.899</v>
      </c>
      <c r="C65" s="0" t="n">
        <v>11044.385</v>
      </c>
      <c r="D65" s="8" t="n">
        <v>0.862</v>
      </c>
      <c r="E65" s="0" t="n">
        <v>22.9</v>
      </c>
    </row>
    <row r="66" customFormat="false" ht="15" hidden="false" customHeight="false" outlineLevel="0" collapsed="false">
      <c r="A66" s="0" t="s">
        <v>75</v>
      </c>
      <c r="B66" s="0" t="n">
        <v>5.916</v>
      </c>
      <c r="C66" s="0" t="n">
        <v>5932.573</v>
      </c>
      <c r="D66" s="8" t="n">
        <v>0.821</v>
      </c>
      <c r="E66" s="0" t="n">
        <v>15.2</v>
      </c>
    </row>
    <row r="67" customFormat="false" ht="15" hidden="false" customHeight="false" outlineLevel="0" collapsed="false">
      <c r="A67" s="0" t="s">
        <v>76</v>
      </c>
      <c r="B67" s="0" t="n">
        <v>5.229</v>
      </c>
      <c r="C67" s="0" t="n">
        <v>456.636</v>
      </c>
      <c r="D67" s="8" t="n">
        <v>0.562</v>
      </c>
      <c r="E67" s="0" t="n">
        <v>0.9</v>
      </c>
    </row>
    <row r="68" customFormat="false" ht="15" hidden="false" customHeight="false" outlineLevel="0" collapsed="false">
      <c r="A68" s="0" t="s">
        <v>77</v>
      </c>
      <c r="B68" s="0" t="n">
        <v>6.361</v>
      </c>
      <c r="C68" s="0" t="n">
        <v>1832.337</v>
      </c>
      <c r="D68" s="8" t="n">
        <v>0.789</v>
      </c>
      <c r="E68" s="0" t="n">
        <v>2.3</v>
      </c>
    </row>
    <row r="69" customFormat="false" ht="15" hidden="false" customHeight="false" outlineLevel="0" collapsed="false">
      <c r="A69" s="0" t="s">
        <v>78</v>
      </c>
      <c r="B69" s="0" t="n">
        <v>5.756</v>
      </c>
      <c r="C69" s="0" t="n">
        <v>1133.929</v>
      </c>
      <c r="D69" s="8" t="n">
        <v>0.702</v>
      </c>
      <c r="E69" s="0" t="n">
        <v>0.9</v>
      </c>
    </row>
    <row r="70" customFormat="false" ht="15" hidden="false" customHeight="false" outlineLevel="0" collapsed="false">
      <c r="A70" s="0" t="s">
        <v>79</v>
      </c>
      <c r="B70" s="0" t="n">
        <v>6.216</v>
      </c>
      <c r="C70" s="0" t="n">
        <v>1105.532</v>
      </c>
      <c r="D70" s="8" t="n">
        <v>0.75</v>
      </c>
    </row>
    <row r="71" customFormat="false" ht="15.75" hidden="false" customHeight="true" outlineLevel="0" collapsed="false">
      <c r="A71" s="0" t="s">
        <v>80</v>
      </c>
      <c r="B71" s="0" t="n">
        <v>6.309</v>
      </c>
      <c r="C71" s="0" t="n">
        <v>3783.082</v>
      </c>
      <c r="D71" s="8" t="n">
        <v>0.865</v>
      </c>
      <c r="E71" s="0" t="n">
        <v>7.5</v>
      </c>
    </row>
    <row r="72" customFormat="false" ht="15.75" hidden="false" customHeight="true" outlineLevel="0" collapsed="false">
      <c r="A72" s="0" t="s">
        <v>81</v>
      </c>
      <c r="B72" s="0" t="n">
        <v>7.307</v>
      </c>
      <c r="C72" s="0" t="n">
        <v>4929.143</v>
      </c>
      <c r="D72" s="8" t="n">
        <v>0.847</v>
      </c>
      <c r="E72" s="0" t="n">
        <v>4.3</v>
      </c>
    </row>
    <row r="73" customFormat="false" ht="15" hidden="false" customHeight="false" outlineLevel="0" collapsed="false">
      <c r="A73" s="0" t="s">
        <v>82</v>
      </c>
      <c r="B73" s="0" t="n">
        <v>4.796</v>
      </c>
      <c r="C73" s="0" t="n">
        <v>6430.623</v>
      </c>
      <c r="D73" s="8" t="n">
        <v>0.816</v>
      </c>
      <c r="E73" s="0" t="n">
        <v>11.9</v>
      </c>
    </row>
    <row r="74" customFormat="false" ht="15" hidden="false" customHeight="false" outlineLevel="0" collapsed="false">
      <c r="A74" s="0" t="s">
        <v>83</v>
      </c>
      <c r="B74" s="0" t="n">
        <v>6.105</v>
      </c>
      <c r="C74" s="0" t="n">
        <v>2392.341</v>
      </c>
      <c r="D74" s="8" t="n">
        <v>0.811</v>
      </c>
      <c r="E74" s="0" t="n">
        <v>3.5</v>
      </c>
    </row>
    <row r="75" customFormat="false" ht="20.25" hidden="false" customHeight="true" outlineLevel="0" collapsed="false">
      <c r="A75" s="0" t="s">
        <v>84</v>
      </c>
      <c r="B75" s="0" t="n">
        <v>6.164</v>
      </c>
      <c r="C75" s="0" t="n">
        <v>855.16</v>
      </c>
      <c r="D75" s="8" t="n">
        <v>0.674</v>
      </c>
      <c r="E75" s="0" t="n">
        <v>1</v>
      </c>
    </row>
    <row r="76" customFormat="false" ht="18.75" hidden="false" customHeight="true" outlineLevel="0" collapsed="false">
      <c r="A76" s="0" t="s">
        <v>85</v>
      </c>
      <c r="B76" s="0" t="n">
        <v>5.767</v>
      </c>
      <c r="C76" s="0" t="n">
        <v>7967.004</v>
      </c>
      <c r="D76" s="8" t="n">
        <v>0.853</v>
      </c>
      <c r="E76" s="0" t="n">
        <v>19.4</v>
      </c>
    </row>
    <row r="77" customFormat="false" ht="15" hidden="false" customHeight="false" outlineLevel="0" collapsed="false">
      <c r="A77" s="0" t="s">
        <v>86</v>
      </c>
      <c r="B77" s="0" t="n">
        <v>5.428</v>
      </c>
      <c r="C77" s="0" t="n">
        <v>4358.812</v>
      </c>
      <c r="D77" s="8" t="n">
        <v>0.787</v>
      </c>
      <c r="E77" s="0" t="n">
        <v>5.3</v>
      </c>
    </row>
    <row r="78" customFormat="false" ht="15" hidden="false" customHeight="false" outlineLevel="0" collapsed="false">
      <c r="A78" s="0" t="s">
        <v>87</v>
      </c>
      <c r="B78" s="0" t="n">
        <v>7.719</v>
      </c>
      <c r="C78" s="0" t="n">
        <v>8306.774</v>
      </c>
      <c r="D78" s="8" t="n">
        <v>0.932</v>
      </c>
      <c r="E78" s="0" t="n">
        <v>10.3</v>
      </c>
    </row>
    <row r="79" customFormat="false" ht="16.5" hidden="false" customHeight="true" outlineLevel="0" collapsed="false">
      <c r="A79" s="0" t="s">
        <v>88</v>
      </c>
      <c r="B79" s="0" t="n">
        <v>5.052</v>
      </c>
      <c r="C79" s="0" t="n">
        <v>1905.304</v>
      </c>
      <c r="D79" s="8" t="n">
        <v>0.536</v>
      </c>
      <c r="E79" s="0" t="n">
        <v>1.6</v>
      </c>
    </row>
    <row r="80" customFormat="false" ht="15" hidden="false" customHeight="false" outlineLevel="0" collapsed="false">
      <c r="A80" s="0" t="s">
        <v>89</v>
      </c>
      <c r="B80" s="0" t="n">
        <v>6.381</v>
      </c>
      <c r="C80" s="0" t="n">
        <v>5164.363</v>
      </c>
      <c r="D80" s="8" t="n">
        <v>0.855</v>
      </c>
      <c r="E80" s="0" t="n">
        <v>5.7</v>
      </c>
    </row>
    <row r="81" customFormat="false" ht="16.5" hidden="false" customHeight="true" outlineLevel="0" collapsed="false">
      <c r="A81" s="0" t="s">
        <v>90</v>
      </c>
      <c r="B81" s="0" t="n">
        <v>6.986</v>
      </c>
      <c r="C81" s="0" t="n">
        <v>6521.093</v>
      </c>
      <c r="D81" s="8" t="n">
        <v>0.896</v>
      </c>
      <c r="E81" s="0" t="n">
        <v>6.2</v>
      </c>
    </row>
    <row r="82" customFormat="false" ht="18.75" hidden="false" customHeight="true" outlineLevel="0" collapsed="false">
      <c r="A82" s="0" t="s">
        <v>91</v>
      </c>
      <c r="B82" s="0" t="n">
        <v>7.615</v>
      </c>
      <c r="C82" s="0" t="n">
        <v>13393.901</v>
      </c>
      <c r="D82" s="8" t="n">
        <v>0.924</v>
      </c>
      <c r="E82" s="0" t="n">
        <v>16.5</v>
      </c>
    </row>
    <row r="83" customFormat="false" ht="15" hidden="false" customHeight="false" outlineLevel="0" collapsed="false">
      <c r="A83" s="0" t="s">
        <v>92</v>
      </c>
      <c r="B83" s="0" t="n">
        <v>4.754</v>
      </c>
      <c r="C83" s="0" t="n">
        <v>2004.467</v>
      </c>
      <c r="D83" s="8" t="n">
        <v>0.65</v>
      </c>
      <c r="E83" s="0" t="n">
        <v>0.6</v>
      </c>
    </row>
    <row r="84" customFormat="false" ht="15" hidden="false" customHeight="false" outlineLevel="0" collapsed="false">
      <c r="A84" s="0" t="s">
        <v>93</v>
      </c>
      <c r="B84" s="0" t="n">
        <v>6.436</v>
      </c>
      <c r="C84" s="0" t="n">
        <v>2243.403</v>
      </c>
      <c r="D84" s="8" t="n">
        <v>0.755</v>
      </c>
      <c r="E84" s="0" t="n">
        <v>4.6</v>
      </c>
    </row>
    <row r="85" customFormat="false" ht="20.25" hidden="false" customHeight="true" outlineLevel="0" collapsed="false">
      <c r="A85" s="0" t="s">
        <v>94</v>
      </c>
      <c r="B85" s="0" t="n">
        <v>4.495</v>
      </c>
      <c r="C85" s="0" t="n">
        <v>77.852</v>
      </c>
      <c r="D85" s="8" t="n">
        <v>0.538</v>
      </c>
      <c r="E85" s="0" t="n">
        <v>0.2</v>
      </c>
    </row>
    <row r="86" customFormat="false" ht="18" hidden="false" customHeight="true" outlineLevel="0" collapsed="false">
      <c r="A86" s="0" t="s">
        <v>95</v>
      </c>
      <c r="B86" s="0" t="n">
        <v>6.278</v>
      </c>
      <c r="C86" s="0" t="n">
        <v>5894.302</v>
      </c>
      <c r="D86" s="8" t="n">
        <v>0.734</v>
      </c>
      <c r="E86" s="0" t="n">
        <v>34</v>
      </c>
    </row>
    <row r="87" customFormat="false" ht="21.75" hidden="false" customHeight="true" outlineLevel="0" collapsed="false">
      <c r="A87" s="0" t="s">
        <v>96</v>
      </c>
      <c r="B87" s="0" t="n">
        <v>5.472</v>
      </c>
      <c r="C87" s="0" t="n">
        <v>1349.973</v>
      </c>
      <c r="D87" s="8" t="n">
        <v>0.735</v>
      </c>
      <c r="E87" s="0" t="n">
        <v>2.6</v>
      </c>
    </row>
    <row r="88" customFormat="false" ht="15" hidden="false" customHeight="false" outlineLevel="0" collapsed="false">
      <c r="A88" s="0" t="s">
        <v>97</v>
      </c>
      <c r="B88" s="0" t="n">
        <v>4.87</v>
      </c>
      <c r="C88" s="0" t="n">
        <v>2403.414</v>
      </c>
      <c r="D88" s="8" t="n">
        <v>0.706</v>
      </c>
      <c r="E88" s="0" t="n">
        <v>12.5</v>
      </c>
    </row>
    <row r="89" customFormat="false" ht="15" hidden="false" customHeight="false" outlineLevel="0" collapsed="false">
      <c r="A89" s="0" t="s">
        <v>98</v>
      </c>
      <c r="B89" s="0" t="n">
        <v>6.286</v>
      </c>
      <c r="C89" s="0" t="n">
        <v>2477.062</v>
      </c>
      <c r="D89" s="8" t="n">
        <v>0.791</v>
      </c>
      <c r="E89" s="0" t="n">
        <v>4.5</v>
      </c>
    </row>
    <row r="90" customFormat="false" ht="16.5" hidden="false" customHeight="true" outlineLevel="0" collapsed="false">
      <c r="A90" s="0" t="s">
        <v>99</v>
      </c>
      <c r="B90" s="0" t="n">
        <v>4.767</v>
      </c>
      <c r="C90" s="0" t="n">
        <v>1648.146</v>
      </c>
      <c r="D90" s="8" t="n">
        <v>0.71</v>
      </c>
      <c r="E90" s="0" t="n">
        <v>3.4</v>
      </c>
    </row>
    <row r="91" customFormat="false" ht="16.5" hidden="false" customHeight="true" outlineLevel="0" collapsed="false">
      <c r="A91" s="0" t="s">
        <v>100</v>
      </c>
      <c r="B91" s="0" t="n">
        <v>5.032</v>
      </c>
      <c r="C91" s="0" t="n">
        <v>3549.848</v>
      </c>
      <c r="D91" s="8" t="n">
        <v>0.751</v>
      </c>
      <c r="E91" s="0" t="n">
        <v>5</v>
      </c>
    </row>
    <row r="92" customFormat="false" ht="18.75" hidden="false" customHeight="true" outlineLevel="0" collapsed="false">
      <c r="A92" s="0" t="s">
        <v>101</v>
      </c>
      <c r="B92" s="0" t="n">
        <v>6.368</v>
      </c>
      <c r="C92" s="0" t="n">
        <v>2763.226</v>
      </c>
      <c r="D92" s="8" t="n">
        <v>0.804</v>
      </c>
      <c r="E92" s="0" t="n">
        <v>2</v>
      </c>
    </row>
    <row r="93" customFormat="false" ht="20.25" hidden="false" customHeight="true" outlineLevel="0" collapsed="false">
      <c r="A93" s="0" t="s">
        <v>102</v>
      </c>
      <c r="B93" s="0" t="n">
        <v>6.403</v>
      </c>
      <c r="C93" s="0" t="n">
        <v>642.735</v>
      </c>
      <c r="D93" s="8" t="n">
        <v>0.699</v>
      </c>
      <c r="E93" s="0" t="n">
        <v>1.1</v>
      </c>
    </row>
    <row r="94" customFormat="false" ht="15" hidden="false" customHeight="false" outlineLevel="0" collapsed="false">
      <c r="A94" s="0" t="s">
        <v>103</v>
      </c>
      <c r="B94" s="0" t="n">
        <v>7.618</v>
      </c>
      <c r="C94" s="0" t="n">
        <v>16482.789</v>
      </c>
      <c r="D94" s="8" t="n">
        <v>0.92</v>
      </c>
      <c r="E94" s="0" t="n">
        <v>8.7</v>
      </c>
    </row>
    <row r="95" customFormat="false" ht="17.25" hidden="false" customHeight="true" outlineLevel="0" collapsed="false">
      <c r="A95" s="0" t="s">
        <v>104</v>
      </c>
      <c r="B95" s="0" t="n">
        <v>7.084</v>
      </c>
      <c r="C95" s="0" t="n">
        <v>7728.553</v>
      </c>
      <c r="D95" s="8" t="n">
        <v>0.901</v>
      </c>
      <c r="E95" s="0" t="n">
        <v>4.6</v>
      </c>
    </row>
    <row r="96" customFormat="false" ht="17.25" hidden="false" customHeight="true" outlineLevel="0" collapsed="false">
      <c r="A96" s="0" t="s">
        <v>105</v>
      </c>
      <c r="B96" s="0" t="n">
        <v>6.301</v>
      </c>
      <c r="C96" s="0" t="n">
        <v>3813.49</v>
      </c>
      <c r="D96" s="8" t="n">
        <v>0.831</v>
      </c>
      <c r="E96" s="0" t="n">
        <v>4</v>
      </c>
    </row>
    <row r="97" customFormat="false" ht="15.75" hidden="false" customHeight="true" outlineLevel="0" collapsed="false">
      <c r="A97" s="0" t="s">
        <v>106</v>
      </c>
      <c r="B97" s="0" t="n">
        <v>6.629</v>
      </c>
      <c r="C97" s="0" t="n">
        <v>6321.038</v>
      </c>
      <c r="D97" s="8" t="n">
        <v>0.888</v>
      </c>
      <c r="E97" s="0" t="n">
        <v>9.2</v>
      </c>
    </row>
    <row r="98" customFormat="false" ht="15" hidden="false" customHeight="false" outlineLevel="0" collapsed="false">
      <c r="A98" s="0" t="s">
        <v>107</v>
      </c>
      <c r="B98" s="0" t="n">
        <v>6.789</v>
      </c>
      <c r="C98" s="0" t="n">
        <v>3297.068</v>
      </c>
      <c r="D98" s="0" t="n">
        <v>0.843</v>
      </c>
      <c r="E98" s="0" t="n">
        <v>4.6</v>
      </c>
    </row>
    <row r="99" customFormat="false" ht="14.25" hidden="false" customHeight="true" outlineLevel="0" collapsed="false">
      <c r="A99" s="0" t="s">
        <v>108</v>
      </c>
      <c r="B99" s="0" t="n">
        <v>8.068</v>
      </c>
      <c r="C99" s="0" t="n">
        <v>8174.664</v>
      </c>
      <c r="D99" s="8" t="n">
        <v>0.944</v>
      </c>
      <c r="E99" s="0" t="n">
        <v>4.3</v>
      </c>
    </row>
    <row r="100" customFormat="false" ht="16.5" hidden="false" customHeight="true" outlineLevel="0" collapsed="false">
      <c r="A100" s="0" t="s">
        <v>109</v>
      </c>
      <c r="B100" s="0" t="n">
        <v>7.937</v>
      </c>
      <c r="C100" s="0" t="n">
        <v>14939.232</v>
      </c>
      <c r="D100" s="8" t="n">
        <v>0.933</v>
      </c>
      <c r="E100" s="0" t="n">
        <v>4.5</v>
      </c>
    </row>
    <row r="101" customFormat="false" ht="20.25" hidden="false" customHeight="true" outlineLevel="0" collapsed="false">
      <c r="A101" s="0" t="s">
        <v>110</v>
      </c>
      <c r="B101" s="0" t="n">
        <v>6.417</v>
      </c>
      <c r="C101" s="0" t="n">
        <v>449.184</v>
      </c>
      <c r="D101" s="8" t="n">
        <v>0.77</v>
      </c>
      <c r="E101" s="0" t="n">
        <v>0.9</v>
      </c>
    </row>
    <row r="102" customFormat="false" ht="15" hidden="false" customHeight="false" outlineLevel="0" collapsed="false">
      <c r="A102" s="0" t="s">
        <v>111</v>
      </c>
      <c r="B102" s="0" t="n">
        <v>6.272</v>
      </c>
      <c r="C102" s="0" t="n">
        <v>1055.048</v>
      </c>
      <c r="D102" s="8" t="n">
        <v>0.752</v>
      </c>
      <c r="E102" s="0" t="n">
        <v>2.8</v>
      </c>
    </row>
    <row r="103" customFormat="false" ht="15" hidden="false" customHeight="false" outlineLevel="0" collapsed="false">
      <c r="A103" s="0" t="s">
        <v>112</v>
      </c>
      <c r="B103" s="0" t="n">
        <v>5.905</v>
      </c>
      <c r="C103" s="0" t="n">
        <v>6464.149</v>
      </c>
      <c r="D103" s="8" t="n">
        <v>0.871</v>
      </c>
      <c r="E103" s="0" t="n">
        <v>14.8</v>
      </c>
    </row>
    <row r="104" customFormat="false" ht="15" hidden="false" customHeight="false" outlineLevel="0" collapsed="false">
      <c r="A104" s="0" t="s">
        <v>113</v>
      </c>
      <c r="B104" s="0" t="n">
        <v>5.245</v>
      </c>
      <c r="C104" s="0" t="n">
        <v>4802.536</v>
      </c>
      <c r="D104" s="8" t="n">
        <v>0.699</v>
      </c>
      <c r="E104" s="0" t="n">
        <v>9</v>
      </c>
    </row>
    <row r="105" customFormat="false" ht="15" hidden="false" customHeight="true" outlineLevel="0" collapsed="false">
      <c r="A105" s="0" t="s">
        <v>114</v>
      </c>
      <c r="B105" s="0" t="n">
        <v>6.877</v>
      </c>
      <c r="C105" s="0" t="n">
        <v>9744.465</v>
      </c>
      <c r="D105" s="8" t="n">
        <v>0.903</v>
      </c>
      <c r="E105" s="0" t="n">
        <v>11.6</v>
      </c>
    </row>
    <row r="106" customFormat="false" ht="15" hidden="false" customHeight="false" outlineLevel="0" collapsed="false">
      <c r="A106" s="0" t="s">
        <v>115</v>
      </c>
      <c r="B106" s="0" t="n">
        <v>6.022</v>
      </c>
      <c r="C106" s="0" t="n">
        <v>1222.79</v>
      </c>
      <c r="D106" s="8" t="n">
        <v>0.732</v>
      </c>
      <c r="E106" s="0" t="n">
        <v>2.6</v>
      </c>
    </row>
    <row r="107" customFormat="false" ht="15" hidden="false" customHeight="false" outlineLevel="0" collapsed="false">
      <c r="A107" s="0" t="s">
        <v>116</v>
      </c>
      <c r="B107" s="0" t="n">
        <v>7.392</v>
      </c>
      <c r="C107" s="0" t="n">
        <v>8394.124</v>
      </c>
      <c r="D107" s="8" t="n">
        <v>0.909</v>
      </c>
      <c r="E107" s="0" t="n">
        <v>9.5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98" activeCellId="0" sqref="B9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0" t="s">
        <v>31</v>
      </c>
      <c r="C1" s="0" t="n">
        <v>24.416</v>
      </c>
    </row>
    <row r="2" customFormat="false" ht="15" hidden="false" customHeight="false" outlineLevel="0" collapsed="false">
      <c r="B2" s="0" t="s">
        <v>94</v>
      </c>
      <c r="C2" s="0" t="n">
        <v>77.852</v>
      </c>
    </row>
    <row r="3" customFormat="false" ht="15" hidden="false" customHeight="false" outlineLevel="0" collapsed="false">
      <c r="B3" s="0" t="s">
        <v>71</v>
      </c>
      <c r="C3" s="0" t="n">
        <v>136.495</v>
      </c>
    </row>
    <row r="4" customFormat="false" ht="15" hidden="false" customHeight="false" outlineLevel="0" collapsed="false">
      <c r="B4" s="0" t="s">
        <v>18</v>
      </c>
      <c r="C4" s="0" t="n">
        <v>278.872</v>
      </c>
    </row>
    <row r="5" customFormat="false" ht="15" hidden="false" customHeight="false" outlineLevel="0" collapsed="false">
      <c r="B5" s="0" t="s">
        <v>32</v>
      </c>
      <c r="C5" s="0" t="n">
        <v>297.805</v>
      </c>
    </row>
    <row r="6" customFormat="false" ht="15" hidden="false" customHeight="false" outlineLevel="0" collapsed="false">
      <c r="B6" s="0" t="s">
        <v>110</v>
      </c>
      <c r="C6" s="0" t="n">
        <v>449.184</v>
      </c>
    </row>
    <row r="7" customFormat="false" ht="15" hidden="false" customHeight="false" outlineLevel="0" collapsed="false">
      <c r="B7" s="0" t="s">
        <v>76</v>
      </c>
      <c r="C7" s="0" t="n">
        <v>456.636</v>
      </c>
    </row>
    <row r="8" customFormat="false" ht="15" hidden="false" customHeight="false" outlineLevel="0" collapsed="false">
      <c r="B8" s="0" t="s">
        <v>33</v>
      </c>
      <c r="C8" s="0" t="n">
        <v>567.311</v>
      </c>
    </row>
    <row r="9" customFormat="false" ht="15" hidden="false" customHeight="false" outlineLevel="0" collapsed="false">
      <c r="B9" s="0" t="s">
        <v>44</v>
      </c>
      <c r="C9" s="0" t="n">
        <v>616.204</v>
      </c>
    </row>
    <row r="10" customFormat="false" ht="15" hidden="false" customHeight="false" outlineLevel="0" collapsed="false">
      <c r="B10" s="0" t="s">
        <v>23</v>
      </c>
      <c r="C10" s="0" t="n">
        <v>616.424</v>
      </c>
    </row>
    <row r="11" customFormat="false" ht="15" hidden="false" customHeight="false" outlineLevel="0" collapsed="false">
      <c r="B11" s="0" t="s">
        <v>45</v>
      </c>
      <c r="C11" s="0" t="n">
        <v>641.312</v>
      </c>
    </row>
    <row r="12" customFormat="false" ht="15" hidden="false" customHeight="false" outlineLevel="0" collapsed="false">
      <c r="B12" s="0" t="s">
        <v>102</v>
      </c>
      <c r="C12" s="0" t="n">
        <v>642.735</v>
      </c>
    </row>
    <row r="13" customFormat="false" ht="15" hidden="false" customHeight="false" outlineLevel="0" collapsed="false">
      <c r="B13" s="0" t="s">
        <v>35</v>
      </c>
      <c r="C13" s="0" t="n">
        <v>670.743</v>
      </c>
    </row>
    <row r="14" customFormat="false" ht="15" hidden="false" customHeight="false" outlineLevel="0" collapsed="false">
      <c r="B14" s="0" t="s">
        <v>68</v>
      </c>
      <c r="C14" s="0" t="n">
        <v>781.092</v>
      </c>
    </row>
    <row r="15" customFormat="false" ht="15" hidden="false" customHeight="false" outlineLevel="0" collapsed="false">
      <c r="B15" s="0" t="s">
        <v>84</v>
      </c>
      <c r="C15" s="0" t="n">
        <v>855.16</v>
      </c>
    </row>
    <row r="16" customFormat="false" ht="15" hidden="false" customHeight="false" outlineLevel="0" collapsed="false">
      <c r="B16" s="0" t="s">
        <v>57</v>
      </c>
      <c r="C16" s="0" t="n">
        <v>1012.359</v>
      </c>
    </row>
    <row r="17" customFormat="false" ht="15" hidden="false" customHeight="false" outlineLevel="0" collapsed="false">
      <c r="B17" s="0" t="s">
        <v>42</v>
      </c>
      <c r="C17" s="0" t="n">
        <v>1022.157</v>
      </c>
    </row>
    <row r="18" customFormat="false" ht="15" hidden="false" customHeight="false" outlineLevel="0" collapsed="false">
      <c r="B18" s="0" t="s">
        <v>14</v>
      </c>
      <c r="C18" s="0" t="n">
        <v>1026.328</v>
      </c>
    </row>
    <row r="19" customFormat="false" ht="15" hidden="false" customHeight="false" outlineLevel="0" collapsed="false">
      <c r="B19" s="0" t="s">
        <v>30</v>
      </c>
      <c r="C19" s="0" t="n">
        <v>1034.607</v>
      </c>
    </row>
    <row r="20" customFormat="false" ht="15" hidden="false" customHeight="false" outlineLevel="0" collapsed="false">
      <c r="B20" s="0" t="s">
        <v>111</v>
      </c>
      <c r="C20" s="0" t="n">
        <v>1055.048</v>
      </c>
    </row>
    <row r="21" customFormat="false" ht="15" hidden="false" customHeight="false" outlineLevel="0" collapsed="false">
      <c r="B21" s="0" t="s">
        <v>79</v>
      </c>
      <c r="C21" s="0" t="n">
        <v>1105.532</v>
      </c>
    </row>
    <row r="22" customFormat="false" ht="15" hidden="false" customHeight="false" outlineLevel="0" collapsed="false">
      <c r="B22" s="0" t="s">
        <v>78</v>
      </c>
      <c r="C22" s="0" t="n">
        <v>1133.929</v>
      </c>
    </row>
    <row r="23" customFormat="false" ht="15" hidden="false" customHeight="false" outlineLevel="0" collapsed="false">
      <c r="B23" s="0" t="s">
        <v>115</v>
      </c>
      <c r="C23" s="0" t="n">
        <v>1222.79</v>
      </c>
    </row>
    <row r="24" customFormat="false" ht="15" hidden="false" customHeight="false" outlineLevel="0" collapsed="false">
      <c r="B24" s="0" t="s">
        <v>96</v>
      </c>
      <c r="C24" s="0" t="n">
        <v>1349.973</v>
      </c>
    </row>
    <row r="25" customFormat="false" ht="15" hidden="false" customHeight="false" outlineLevel="0" collapsed="false">
      <c r="B25" s="0" t="s">
        <v>60</v>
      </c>
      <c r="C25" s="0" t="n">
        <v>1374.842</v>
      </c>
    </row>
    <row r="26" customFormat="false" ht="15" hidden="false" customHeight="false" outlineLevel="0" collapsed="false">
      <c r="B26" s="0" t="s">
        <v>40</v>
      </c>
      <c r="C26" s="0" t="n">
        <v>1442.182</v>
      </c>
    </row>
    <row r="27" customFormat="false" ht="15" hidden="false" customHeight="false" outlineLevel="0" collapsed="false">
      <c r="B27" s="0" t="s">
        <v>70</v>
      </c>
      <c r="C27" s="0" t="n">
        <v>1530.116</v>
      </c>
    </row>
    <row r="28" customFormat="false" ht="15" hidden="false" customHeight="false" outlineLevel="0" collapsed="false">
      <c r="B28" s="0" t="s">
        <v>25</v>
      </c>
      <c r="C28" s="0" t="n">
        <v>1586.491</v>
      </c>
    </row>
    <row r="29" customFormat="false" ht="15" hidden="false" customHeight="false" outlineLevel="0" collapsed="false">
      <c r="B29" s="0" t="s">
        <v>11</v>
      </c>
      <c r="C29" s="0" t="n">
        <v>1603.431</v>
      </c>
    </row>
    <row r="30" customFormat="false" ht="15" hidden="false" customHeight="false" outlineLevel="0" collapsed="false">
      <c r="B30" s="0" t="s">
        <v>17</v>
      </c>
      <c r="C30" s="0" t="n">
        <v>1606.366</v>
      </c>
    </row>
    <row r="31" customFormat="false" ht="15" hidden="false" customHeight="false" outlineLevel="0" collapsed="false">
      <c r="B31" s="0" t="s">
        <v>41</v>
      </c>
      <c r="C31" s="0" t="n">
        <v>1607.93</v>
      </c>
    </row>
    <row r="32" customFormat="false" ht="15" hidden="false" customHeight="false" outlineLevel="0" collapsed="false">
      <c r="B32" s="0" t="s">
        <v>99</v>
      </c>
      <c r="C32" s="0" t="n">
        <v>1648.146</v>
      </c>
    </row>
    <row r="33" customFormat="false" ht="15" hidden="false" customHeight="false" outlineLevel="0" collapsed="false">
      <c r="B33" s="0" t="s">
        <v>38</v>
      </c>
      <c r="C33" s="0" t="n">
        <v>1742.948</v>
      </c>
    </row>
    <row r="34" customFormat="false" ht="15" hidden="false" customHeight="false" outlineLevel="0" collapsed="false">
      <c r="B34" s="0" t="s">
        <v>12</v>
      </c>
      <c r="C34" s="0" t="n">
        <v>1770.442</v>
      </c>
    </row>
    <row r="35" customFormat="false" ht="15" hidden="false" customHeight="false" outlineLevel="0" collapsed="false">
      <c r="B35" s="0" t="s">
        <v>77</v>
      </c>
      <c r="C35" s="0" t="n">
        <v>1832.337</v>
      </c>
    </row>
    <row r="36" customFormat="false" ht="15" hidden="false" customHeight="false" outlineLevel="0" collapsed="false">
      <c r="B36" s="0" t="s">
        <v>58</v>
      </c>
      <c r="C36" s="0" t="n">
        <v>1855.164</v>
      </c>
    </row>
    <row r="37" customFormat="false" ht="15" hidden="false" customHeight="false" outlineLevel="0" collapsed="false">
      <c r="B37" s="0" t="s">
        <v>88</v>
      </c>
      <c r="C37" s="0" t="n">
        <v>1905.304</v>
      </c>
    </row>
    <row r="38" customFormat="false" ht="15" hidden="false" customHeight="false" outlineLevel="0" collapsed="false">
      <c r="B38" s="0" t="s">
        <v>69</v>
      </c>
      <c r="C38" s="0" t="n">
        <v>1990.46</v>
      </c>
    </row>
    <row r="39" customFormat="false" ht="15" hidden="false" customHeight="false" outlineLevel="0" collapsed="false">
      <c r="B39" s="0" t="s">
        <v>92</v>
      </c>
      <c r="C39" s="0" t="n">
        <v>2004.467</v>
      </c>
    </row>
    <row r="40" customFormat="false" ht="15" hidden="false" customHeight="false" outlineLevel="0" collapsed="false">
      <c r="B40" s="0" t="s">
        <v>46</v>
      </c>
      <c r="C40" s="0" t="n">
        <v>2225.566</v>
      </c>
    </row>
    <row r="41" customFormat="false" ht="15" hidden="false" customHeight="false" outlineLevel="0" collapsed="false">
      <c r="B41" s="0" t="s">
        <v>93</v>
      </c>
      <c r="C41" s="0" t="n">
        <v>2243.403</v>
      </c>
    </row>
    <row r="42" customFormat="false" ht="15" hidden="false" customHeight="false" outlineLevel="0" collapsed="false">
      <c r="B42" s="0" t="s">
        <v>26</v>
      </c>
      <c r="C42" s="0" t="n">
        <v>2383.731</v>
      </c>
    </row>
    <row r="43" customFormat="false" ht="15" hidden="false" customHeight="false" outlineLevel="0" collapsed="false">
      <c r="B43" s="0" t="s">
        <v>83</v>
      </c>
      <c r="C43" s="0" t="n">
        <v>2392.341</v>
      </c>
    </row>
    <row r="44" customFormat="false" ht="15" hidden="false" customHeight="false" outlineLevel="0" collapsed="false">
      <c r="B44" s="0" t="s">
        <v>97</v>
      </c>
      <c r="C44" s="0" t="n">
        <v>2403.414</v>
      </c>
    </row>
    <row r="45" customFormat="false" ht="15" hidden="false" customHeight="false" outlineLevel="0" collapsed="false">
      <c r="B45" s="0" t="s">
        <v>98</v>
      </c>
      <c r="C45" s="0" t="n">
        <v>2477.062</v>
      </c>
    </row>
    <row r="46" customFormat="false" ht="15" hidden="false" customHeight="false" outlineLevel="0" collapsed="false">
      <c r="B46" s="0" t="s">
        <v>47</v>
      </c>
      <c r="C46" s="0" t="n">
        <v>2652.31</v>
      </c>
    </row>
    <row r="47" customFormat="false" ht="15" hidden="false" customHeight="false" outlineLevel="0" collapsed="false">
      <c r="B47" s="0" t="s">
        <v>101</v>
      </c>
      <c r="C47" s="0" t="n">
        <v>2763.226</v>
      </c>
    </row>
    <row r="48" customFormat="false" ht="15" hidden="false" customHeight="false" outlineLevel="0" collapsed="false">
      <c r="B48" s="0" t="s">
        <v>16</v>
      </c>
      <c r="C48" s="0" t="n">
        <v>2904.432</v>
      </c>
    </row>
    <row r="49" customFormat="false" ht="15" hidden="false" customHeight="false" outlineLevel="0" collapsed="false">
      <c r="B49" s="0" t="s">
        <v>56</v>
      </c>
      <c r="C49" s="0" t="n">
        <v>2943.79</v>
      </c>
    </row>
    <row r="50" customFormat="false" ht="15" hidden="false" customHeight="false" outlineLevel="0" collapsed="false">
      <c r="B50" s="0" t="s">
        <v>63</v>
      </c>
      <c r="C50" s="0" t="n">
        <v>3025.894</v>
      </c>
    </row>
    <row r="51" customFormat="false" ht="15" hidden="false" customHeight="false" outlineLevel="0" collapsed="false">
      <c r="B51" s="0" t="s">
        <v>24</v>
      </c>
      <c r="C51" s="0" t="n">
        <v>3109.717</v>
      </c>
    </row>
    <row r="52" customFormat="false" ht="15" hidden="false" customHeight="false" outlineLevel="0" collapsed="false">
      <c r="B52" s="0" t="s">
        <v>61</v>
      </c>
      <c r="C52" s="0" t="n">
        <v>3270.638</v>
      </c>
    </row>
    <row r="53" customFormat="false" ht="15" hidden="false" customHeight="false" outlineLevel="0" collapsed="false">
      <c r="B53" s="0" t="s">
        <v>29</v>
      </c>
      <c r="C53" s="0" t="n">
        <v>3286.606</v>
      </c>
    </row>
    <row r="54" customFormat="false" ht="15" hidden="false" customHeight="false" outlineLevel="0" collapsed="false">
      <c r="B54" s="0" t="s">
        <v>107</v>
      </c>
      <c r="C54" s="0" t="n">
        <v>3297.068</v>
      </c>
    </row>
    <row r="55" customFormat="false" ht="15" hidden="false" customHeight="false" outlineLevel="0" collapsed="false">
      <c r="B55" s="0" t="s">
        <v>100</v>
      </c>
      <c r="C55" s="0" t="n">
        <v>3549.848</v>
      </c>
      <c r="F55" s="0" t="s">
        <v>495</v>
      </c>
      <c r="G55" s="0" t="n">
        <v>7</v>
      </c>
    </row>
    <row r="56" customFormat="false" ht="15" hidden="false" customHeight="false" outlineLevel="0" collapsed="false">
      <c r="B56" s="0" t="s">
        <v>20</v>
      </c>
      <c r="C56" s="0" t="n">
        <v>3563.857</v>
      </c>
      <c r="F56" s="0" t="s">
        <v>496</v>
      </c>
      <c r="G56" s="0" t="n">
        <v>8</v>
      </c>
      <c r="I56" s="0" t="n">
        <v>1</v>
      </c>
      <c r="J56" s="0" t="n">
        <v>15</v>
      </c>
    </row>
    <row r="57" customFormat="false" ht="15" hidden="false" customHeight="false" outlineLevel="0" collapsed="false">
      <c r="B57" s="0" t="s">
        <v>65</v>
      </c>
      <c r="C57" s="0" t="n">
        <v>3590.766</v>
      </c>
      <c r="F57" s="0" t="s">
        <v>497</v>
      </c>
      <c r="G57" s="0" t="n">
        <v>11</v>
      </c>
      <c r="I57" s="0" t="n">
        <v>2</v>
      </c>
      <c r="J57" s="0" t="n">
        <v>23</v>
      </c>
    </row>
    <row r="58" customFormat="false" ht="15" hidden="false" customHeight="false" outlineLevel="0" collapsed="false">
      <c r="B58" s="0" t="s">
        <v>80</v>
      </c>
      <c r="C58" s="0" t="n">
        <v>3783.082</v>
      </c>
      <c r="F58" s="0" t="s">
        <v>498</v>
      </c>
      <c r="G58" s="0" t="n">
        <v>12</v>
      </c>
      <c r="I58" s="0" t="n">
        <v>3</v>
      </c>
      <c r="J58" s="0" t="n">
        <v>11</v>
      </c>
    </row>
    <row r="59" customFormat="false" ht="15" hidden="false" customHeight="false" outlineLevel="0" collapsed="false">
      <c r="B59" s="0" t="s">
        <v>105</v>
      </c>
      <c r="C59" s="0" t="n">
        <v>3813.49</v>
      </c>
      <c r="F59" s="0" t="s">
        <v>499</v>
      </c>
      <c r="G59" s="0" t="n">
        <v>7</v>
      </c>
      <c r="I59" s="0" t="n">
        <v>4</v>
      </c>
      <c r="J59" s="0" t="n">
        <v>11</v>
      </c>
    </row>
    <row r="60" customFormat="false" ht="15" hidden="false" customHeight="false" outlineLevel="0" collapsed="false">
      <c r="B60" s="0" t="s">
        <v>28</v>
      </c>
      <c r="C60" s="0" t="n">
        <v>3876.491</v>
      </c>
      <c r="F60" s="0" t="s">
        <v>500</v>
      </c>
      <c r="G60" s="0" t="n">
        <v>4</v>
      </c>
      <c r="I60" s="0" t="n">
        <v>5</v>
      </c>
      <c r="J60" s="0" t="n">
        <v>9</v>
      </c>
    </row>
    <row r="61" customFormat="false" ht="15" hidden="false" customHeight="false" outlineLevel="0" collapsed="false">
      <c r="B61" s="0" t="s">
        <v>66</v>
      </c>
      <c r="C61" s="0" t="n">
        <v>4117.353</v>
      </c>
      <c r="F61" s="0" t="s">
        <v>501</v>
      </c>
      <c r="G61" s="0" t="n">
        <v>5</v>
      </c>
      <c r="I61" s="0" t="n">
        <v>6</v>
      </c>
      <c r="J61" s="0" t="n">
        <v>7</v>
      </c>
    </row>
    <row r="62" customFormat="false" ht="15" hidden="false" customHeight="false" outlineLevel="0" collapsed="false">
      <c r="B62" s="0" t="s">
        <v>67</v>
      </c>
      <c r="C62" s="0" t="n">
        <v>4151.492</v>
      </c>
      <c r="F62" s="0" t="s">
        <v>502</v>
      </c>
      <c r="G62" s="0" t="n">
        <v>6</v>
      </c>
      <c r="I62" s="0" t="n">
        <v>7</v>
      </c>
      <c r="J62" s="0" t="n">
        <v>8</v>
      </c>
    </row>
    <row r="63" customFormat="false" ht="15" hidden="false" customHeight="false" outlineLevel="0" collapsed="false">
      <c r="B63" s="0" t="s">
        <v>62</v>
      </c>
      <c r="C63" s="0" t="n">
        <v>4269.791</v>
      </c>
      <c r="F63" s="0" t="s">
        <v>503</v>
      </c>
      <c r="G63" s="0" t="n">
        <v>5</v>
      </c>
      <c r="I63" s="0" t="n">
        <v>8</v>
      </c>
      <c r="J63" s="0" t="n">
        <v>3</v>
      </c>
    </row>
    <row r="64" customFormat="false" ht="15" hidden="false" customHeight="false" outlineLevel="0" collapsed="false">
      <c r="B64" s="0" t="s">
        <v>86</v>
      </c>
      <c r="C64" s="0" t="n">
        <v>4358.812</v>
      </c>
      <c r="F64" s="0" t="s">
        <v>504</v>
      </c>
      <c r="G64" s="0" t="n">
        <v>4</v>
      </c>
      <c r="I64" s="0" t="n">
        <v>9</v>
      </c>
      <c r="J64" s="0" t="n">
        <v>5</v>
      </c>
    </row>
    <row r="65" customFormat="false" ht="15" hidden="false" customHeight="false" outlineLevel="0" collapsed="false">
      <c r="B65" s="0" t="s">
        <v>22</v>
      </c>
      <c r="C65" s="0" t="n">
        <v>4476.468</v>
      </c>
      <c r="F65" s="0" t="s">
        <v>505</v>
      </c>
      <c r="G65" s="0" t="n">
        <v>3</v>
      </c>
      <c r="I65" s="0" t="n">
        <v>10</v>
      </c>
      <c r="J65" s="0" t="n">
        <v>3</v>
      </c>
    </row>
    <row r="66" customFormat="false" ht="15" hidden="false" customHeight="false" outlineLevel="0" collapsed="false">
      <c r="B66" s="0" t="s">
        <v>55</v>
      </c>
      <c r="C66" s="0" t="n">
        <v>4675.408</v>
      </c>
      <c r="F66" s="0" t="s">
        <v>506</v>
      </c>
      <c r="G66" s="0" t="n">
        <v>4</v>
      </c>
      <c r="I66" s="0" t="n">
        <v>11</v>
      </c>
      <c r="J66" s="0" t="n">
        <v>1</v>
      </c>
    </row>
    <row r="67" customFormat="false" ht="15" hidden="false" customHeight="false" outlineLevel="0" collapsed="false">
      <c r="B67" s="0" t="s">
        <v>52</v>
      </c>
      <c r="C67" s="0" t="n">
        <v>4727.602</v>
      </c>
      <c r="F67" s="0" t="s">
        <v>507</v>
      </c>
      <c r="G67" s="0" t="n">
        <v>6</v>
      </c>
      <c r="I67" s="0" t="n">
        <v>12</v>
      </c>
      <c r="J67" s="0" t="n">
        <v>1</v>
      </c>
    </row>
    <row r="68" customFormat="false" ht="15" hidden="false" customHeight="false" outlineLevel="0" collapsed="false">
      <c r="B68" s="0" t="s">
        <v>113</v>
      </c>
      <c r="C68" s="0" t="n">
        <v>4802.536</v>
      </c>
      <c r="F68" s="0" t="s">
        <v>508</v>
      </c>
      <c r="G68" s="0" t="n">
        <v>2</v>
      </c>
      <c r="I68" s="0" t="n">
        <v>13</v>
      </c>
      <c r="J68" s="0" t="n">
        <v>1</v>
      </c>
    </row>
    <row r="69" customFormat="false" ht="15" hidden="false" customHeight="false" outlineLevel="0" collapsed="false">
      <c r="B69" s="0" t="s">
        <v>81</v>
      </c>
      <c r="C69" s="0" t="n">
        <v>4929.143</v>
      </c>
      <c r="F69" s="0" t="s">
        <v>509</v>
      </c>
      <c r="G69" s="0" t="n">
        <v>1</v>
      </c>
      <c r="I69" s="0" t="n">
        <v>14</v>
      </c>
      <c r="J69" s="0" t="n">
        <v>1</v>
      </c>
    </row>
    <row r="70" customFormat="false" ht="15" hidden="false" customHeight="false" outlineLevel="0" collapsed="false">
      <c r="B70" s="0" t="s">
        <v>89</v>
      </c>
      <c r="C70" s="0" t="n">
        <v>5164.363</v>
      </c>
      <c r="F70" s="0" t="s">
        <v>510</v>
      </c>
      <c r="G70" s="0" t="n">
        <v>2</v>
      </c>
      <c r="I70" s="0" t="n">
        <v>15</v>
      </c>
      <c r="J70" s="0" t="n">
        <v>1</v>
      </c>
    </row>
    <row r="71" customFormat="false" ht="15" hidden="false" customHeight="false" outlineLevel="0" collapsed="false">
      <c r="B71" s="0" t="s">
        <v>37</v>
      </c>
      <c r="C71" s="0" t="n">
        <v>5241.921</v>
      </c>
      <c r="F71" s="0" t="s">
        <v>511</v>
      </c>
      <c r="G71" s="0" t="n">
        <v>5</v>
      </c>
    </row>
    <row r="72" customFormat="false" ht="15" hidden="false" customHeight="false" outlineLevel="0" collapsed="false">
      <c r="B72" s="0" t="s">
        <v>51</v>
      </c>
      <c r="C72" s="0" t="n">
        <v>5384.173</v>
      </c>
      <c r="F72" s="0" t="s">
        <v>512</v>
      </c>
      <c r="G72" s="0" t="n">
        <v>0</v>
      </c>
    </row>
    <row r="73" customFormat="false" ht="15" hidden="false" customHeight="false" outlineLevel="0" collapsed="false">
      <c r="B73" s="0" t="s">
        <v>27</v>
      </c>
      <c r="C73" s="0" t="n">
        <v>5733.136</v>
      </c>
      <c r="F73" s="0" t="s">
        <v>513</v>
      </c>
      <c r="G73" s="0" t="n">
        <v>0</v>
      </c>
    </row>
    <row r="74" customFormat="false" ht="15" hidden="false" customHeight="false" outlineLevel="0" collapsed="false">
      <c r="B74" s="0" t="s">
        <v>95</v>
      </c>
      <c r="C74" s="0" t="n">
        <v>5894.302</v>
      </c>
      <c r="F74" s="0" t="s">
        <v>514</v>
      </c>
      <c r="G74" s="0" t="n">
        <v>3</v>
      </c>
    </row>
    <row r="75" customFormat="false" ht="15" hidden="false" customHeight="false" outlineLevel="0" collapsed="false">
      <c r="B75" s="0" t="s">
        <v>36</v>
      </c>
      <c r="C75" s="0" t="n">
        <v>5923.484</v>
      </c>
      <c r="F75" s="0" t="s">
        <v>515</v>
      </c>
      <c r="G75" s="0" t="n">
        <v>11</v>
      </c>
    </row>
    <row r="76" customFormat="false" ht="15" hidden="false" customHeight="false" outlineLevel="0" collapsed="false">
      <c r="B76" s="0" t="s">
        <v>75</v>
      </c>
      <c r="C76" s="0" t="n">
        <v>5932.573</v>
      </c>
    </row>
    <row r="77" customFormat="false" ht="15" hidden="false" customHeight="false" outlineLevel="0" collapsed="false">
      <c r="B77" s="0" t="s">
        <v>48</v>
      </c>
      <c r="C77" s="0" t="n">
        <v>6025.225</v>
      </c>
    </row>
    <row r="78" customFormat="false" ht="15" hidden="false" customHeight="false" outlineLevel="0" collapsed="false">
      <c r="B78" s="0" t="s">
        <v>50</v>
      </c>
      <c r="C78" s="0" t="n">
        <v>6154.83</v>
      </c>
    </row>
    <row r="79" customFormat="false" ht="15" hidden="false" customHeight="false" outlineLevel="0" collapsed="false">
      <c r="B79" s="0" t="s">
        <v>106</v>
      </c>
      <c r="C79" s="0" t="n">
        <v>6321.038</v>
      </c>
    </row>
    <row r="80" customFormat="false" ht="15" hidden="false" customHeight="false" outlineLevel="0" collapsed="false">
      <c r="B80" s="0" t="s">
        <v>39</v>
      </c>
      <c r="C80" s="0" t="n">
        <v>6326.966</v>
      </c>
    </row>
    <row r="81" customFormat="false" ht="15" hidden="false" customHeight="false" outlineLevel="0" collapsed="false">
      <c r="B81" s="0" t="s">
        <v>82</v>
      </c>
      <c r="C81" s="0" t="n">
        <v>6430.623</v>
      </c>
    </row>
    <row r="82" customFormat="false" ht="15" hidden="false" customHeight="false" outlineLevel="0" collapsed="false">
      <c r="B82" s="0" t="s">
        <v>112</v>
      </c>
      <c r="C82" s="0" t="n">
        <v>6464.149</v>
      </c>
    </row>
    <row r="83" customFormat="false" ht="15" hidden="false" customHeight="false" outlineLevel="0" collapsed="false">
      <c r="B83" s="0" t="s">
        <v>90</v>
      </c>
      <c r="C83" s="0" t="n">
        <v>6521.093</v>
      </c>
    </row>
    <row r="84" customFormat="false" ht="15" hidden="false" customHeight="false" outlineLevel="0" collapsed="false">
      <c r="B84" s="0" t="s">
        <v>43</v>
      </c>
      <c r="C84" s="0" t="n">
        <v>6856.078</v>
      </c>
    </row>
    <row r="85" customFormat="false" ht="15" hidden="false" customHeight="false" outlineLevel="0" collapsed="false">
      <c r="B85" s="0" t="s">
        <v>34</v>
      </c>
      <c r="C85" s="0" t="n">
        <v>7215.421</v>
      </c>
    </row>
    <row r="86" customFormat="false" ht="15" hidden="false" customHeight="false" outlineLevel="0" collapsed="false">
      <c r="B86" s="0" t="s">
        <v>104</v>
      </c>
      <c r="C86" s="0" t="n">
        <v>7728.553</v>
      </c>
    </row>
    <row r="87" customFormat="false" ht="15" hidden="false" customHeight="false" outlineLevel="0" collapsed="false">
      <c r="B87" s="0" t="s">
        <v>85</v>
      </c>
      <c r="C87" s="0" t="n">
        <v>7967.004</v>
      </c>
    </row>
    <row r="88" customFormat="false" ht="15" hidden="false" customHeight="false" outlineLevel="0" collapsed="false">
      <c r="B88" s="0" t="s">
        <v>108</v>
      </c>
      <c r="C88" s="0" t="n">
        <v>8174.664</v>
      </c>
    </row>
    <row r="89" customFormat="false" ht="15" hidden="false" customHeight="false" outlineLevel="0" collapsed="false">
      <c r="B89" s="0" t="s">
        <v>87</v>
      </c>
      <c r="C89" s="0" t="n">
        <v>8306.774</v>
      </c>
    </row>
    <row r="90" customFormat="false" ht="15" hidden="false" customHeight="false" outlineLevel="0" collapsed="false">
      <c r="B90" s="0" t="s">
        <v>9</v>
      </c>
      <c r="C90" s="0" t="n">
        <v>8356.128</v>
      </c>
    </row>
    <row r="91" customFormat="false" ht="15" hidden="false" customHeight="false" outlineLevel="0" collapsed="false">
      <c r="B91" s="0" t="s">
        <v>21</v>
      </c>
      <c r="C91" s="0" t="n">
        <v>8387.617</v>
      </c>
    </row>
    <row r="92" customFormat="false" ht="15" hidden="false" customHeight="false" outlineLevel="0" collapsed="false">
      <c r="B92" s="0" t="s">
        <v>116</v>
      </c>
      <c r="C92" s="0" t="n">
        <v>8394.124</v>
      </c>
    </row>
    <row r="93" customFormat="false" ht="15" hidden="false" customHeight="false" outlineLevel="0" collapsed="false">
      <c r="B93" s="0" t="s">
        <v>72</v>
      </c>
      <c r="C93" s="0" t="n">
        <v>9565.914</v>
      </c>
    </row>
    <row r="94" customFormat="false" ht="15" hidden="false" customHeight="false" outlineLevel="0" collapsed="false">
      <c r="B94" s="0" t="s">
        <v>114</v>
      </c>
      <c r="C94" s="0" t="n">
        <v>9744.465</v>
      </c>
    </row>
    <row r="95" customFormat="false" ht="15" hidden="false" customHeight="false" outlineLevel="0" collapsed="false">
      <c r="B95" s="0" t="s">
        <v>19</v>
      </c>
      <c r="C95" s="0" t="n">
        <v>9814.278</v>
      </c>
    </row>
    <row r="96" customFormat="false" ht="15" hidden="false" customHeight="false" outlineLevel="0" collapsed="false">
      <c r="B96" s="0" t="s">
        <v>7</v>
      </c>
      <c r="C96" s="0" t="n">
        <v>10285.652</v>
      </c>
    </row>
    <row r="97" customFormat="false" ht="15" hidden="false" customHeight="false" outlineLevel="0" collapsed="false">
      <c r="B97" s="0" t="s">
        <v>516</v>
      </c>
      <c r="C97" s="0" t="n">
        <v>11044.385</v>
      </c>
    </row>
    <row r="98" customFormat="false" ht="15" hidden="false" customHeight="false" outlineLevel="0" collapsed="false">
      <c r="B98" s="0" t="s">
        <v>91</v>
      </c>
      <c r="C98" s="0" t="n">
        <v>13393.901</v>
      </c>
    </row>
    <row r="99" customFormat="false" ht="15" hidden="false" customHeight="false" outlineLevel="0" collapsed="false">
      <c r="B99" s="0" t="s">
        <v>109</v>
      </c>
      <c r="C99" s="0" t="n">
        <v>14939.232</v>
      </c>
    </row>
    <row r="100" customFormat="false" ht="15" hidden="false" customHeight="false" outlineLevel="0" collapsed="false">
      <c r="B100" s="0" t="s">
        <v>54</v>
      </c>
      <c r="C100" s="0" t="n">
        <v>14997.217</v>
      </c>
    </row>
    <row r="101" customFormat="false" ht="15" hidden="false" customHeight="false" outlineLevel="0" collapsed="false">
      <c r="B101" s="0" t="s">
        <v>53</v>
      </c>
      <c r="C101" s="0" t="n">
        <v>15137.424</v>
      </c>
    </row>
    <row r="102" customFormat="false" ht="15" hidden="false" customHeight="false" outlineLevel="0" collapsed="false">
      <c r="B102" s="0" t="s">
        <v>103</v>
      </c>
      <c r="C102" s="0" t="n">
        <v>16482.789</v>
      </c>
    </row>
    <row r="103" customFormat="false" ht="15" hidden="false" customHeight="false" outlineLevel="0" collapsed="false">
      <c r="B103" s="0" t="s">
        <v>64</v>
      </c>
      <c r="C103" s="0" t="n">
        <v>16833.908</v>
      </c>
    </row>
    <row r="104" customFormat="false" ht="15" hidden="false" customHeight="false" outlineLevel="0" collapsed="false">
      <c r="B104" s="0" t="s">
        <v>59</v>
      </c>
      <c r="C104" s="0" t="n">
        <v>18319.66</v>
      </c>
    </row>
    <row r="105" customFormat="false" ht="15" hidden="false" customHeight="false" outlineLevel="0" collapsed="false">
      <c r="B105" s="0" t="s">
        <v>73</v>
      </c>
      <c r="C105" s="0" t="n">
        <v>25175.221</v>
      </c>
    </row>
    <row r="106" customFormat="false" ht="15" hidden="false" customHeight="false" outlineLevel="0" collapsed="false">
      <c r="B106" s="0" t="s">
        <v>49</v>
      </c>
      <c r="C106" s="0" t="n">
        <v>51439.909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19"/>
    <col collapsed="false" customWidth="true" hidden="false" outlineLevel="0" max="3" min="3" style="0" width="16.71"/>
    <col collapsed="false" customWidth="true" hidden="false" outlineLevel="0" max="4" min="4" style="0" width="16"/>
    <col collapsed="false" customWidth="true" hidden="false" outlineLevel="0" max="5" min="5" style="28" width="14.69"/>
    <col collapsed="false" customWidth="true" hidden="false" outlineLevel="0" max="6" min="6" style="28" width="15.71"/>
    <col collapsed="false" customWidth="true" hidden="false" outlineLevel="0" max="1025" min="7" style="0" width="8.67"/>
  </cols>
  <sheetData>
    <row r="1" customFormat="false" ht="15" hidden="false" customHeight="true" outlineLevel="0" collapsed="false">
      <c r="A1" s="29" t="n">
        <v>2018</v>
      </c>
      <c r="B1" s="30" t="s">
        <v>517</v>
      </c>
      <c r="C1" s="30"/>
      <c r="D1" s="31" t="s">
        <v>518</v>
      </c>
      <c r="E1" s="30" t="s">
        <v>519</v>
      </c>
      <c r="F1" s="31" t="s">
        <v>520</v>
      </c>
    </row>
    <row r="2" customFormat="false" ht="45" hidden="false" customHeight="true" outlineLevel="0" collapsed="false">
      <c r="A2" s="29"/>
      <c r="B2" s="32" t="s">
        <v>521</v>
      </c>
      <c r="C2" s="33" t="s">
        <v>522</v>
      </c>
      <c r="D2" s="31"/>
      <c r="E2" s="30"/>
      <c r="F2" s="30"/>
    </row>
    <row r="3" customFormat="false" ht="15" hidden="false" customHeight="false" outlineLevel="0" collapsed="false">
      <c r="A3" s="34" t="s">
        <v>523</v>
      </c>
      <c r="B3" s="35" t="n">
        <v>10.2513775513476</v>
      </c>
      <c r="C3" s="35" t="n">
        <v>344.424157108603</v>
      </c>
      <c r="D3" s="36" t="n">
        <f aca="false">B3/C3*100</f>
        <v>2.97638169093789</v>
      </c>
      <c r="E3" s="37" t="n">
        <v>0.926</v>
      </c>
      <c r="F3" s="38" t="n">
        <v>15.2</v>
      </c>
      <c r="G3" s="39" t="n">
        <v>390.226831009587</v>
      </c>
    </row>
    <row r="4" customFormat="false" ht="15" hidden="false" customHeight="false" outlineLevel="0" collapsed="false">
      <c r="A4" s="40" t="s">
        <v>524</v>
      </c>
      <c r="B4" s="39" t="n">
        <v>4.83149087178422</v>
      </c>
      <c r="C4" s="39" t="n">
        <v>186.91382000236</v>
      </c>
      <c r="D4" s="41" t="n">
        <f aca="false">B4/C4*100</f>
        <v>2.58487621285746</v>
      </c>
      <c r="E4" s="42" t="n">
        <v>0.774</v>
      </c>
      <c r="F4" s="43" t="n">
        <v>4</v>
      </c>
      <c r="G4" s="39" t="n">
        <v>59.8482963856016</v>
      </c>
    </row>
    <row r="5" customFormat="false" ht="15" hidden="false" customHeight="false" outlineLevel="0" collapsed="false">
      <c r="A5" s="40" t="s">
        <v>525</v>
      </c>
      <c r="B5" s="39" t="n">
        <v>103.752619070663</v>
      </c>
      <c r="C5" s="39" t="n">
        <v>2300.64029573684</v>
      </c>
      <c r="D5" s="41" t="n">
        <f aca="false">B5/C5*100</f>
        <v>4.50972797716012</v>
      </c>
      <c r="E5" s="42" t="n">
        <v>0.924</v>
      </c>
      <c r="F5" s="43" t="n">
        <v>16.5</v>
      </c>
      <c r="G5" s="39" t="n">
        <v>294.776651821103</v>
      </c>
    </row>
    <row r="6" s="49" customFormat="true" ht="15" hidden="false" customHeight="false" outlineLevel="0" collapsed="false">
      <c r="A6" s="44" t="s">
        <v>526</v>
      </c>
      <c r="B6" s="45" t="n">
        <v>118.835487493795</v>
      </c>
      <c r="C6" s="45" t="n">
        <v>2831.9782728478</v>
      </c>
      <c r="D6" s="46" t="n">
        <f aca="false">B6/C6*100</f>
        <v>4.1962005370294</v>
      </c>
      <c r="E6" s="47"/>
      <c r="F6" s="48"/>
    </row>
    <row r="7" customFormat="false" ht="15" hidden="false" customHeight="false" outlineLevel="0" collapsed="false">
      <c r="A7" s="40" t="s">
        <v>527</v>
      </c>
      <c r="B7" s="39" t="n">
        <v>0.86386562023262</v>
      </c>
      <c r="C7" s="39" t="n">
        <v>85.052439118195</v>
      </c>
      <c r="D7" s="41" t="n">
        <f aca="false">B7/C7*100</f>
        <v>1.01568588648249</v>
      </c>
      <c r="E7" s="50" t="n">
        <v>0.825</v>
      </c>
      <c r="F7" s="43" t="n">
        <v>4.8</v>
      </c>
      <c r="G7" s="39" t="n">
        <v>79.6837333121868</v>
      </c>
    </row>
    <row r="8" customFormat="false" ht="15" hidden="false" customHeight="false" outlineLevel="0" collapsed="false">
      <c r="A8" s="40" t="s">
        <v>528</v>
      </c>
      <c r="B8" s="39" t="n">
        <v>23.6473210146578</v>
      </c>
      <c r="C8" s="39" t="n">
        <v>297.595143173944</v>
      </c>
      <c r="D8" s="41" t="n">
        <f aca="false">B8/C8*100</f>
        <v>7.94613808627782</v>
      </c>
      <c r="E8" s="50" t="n">
        <v>0.759</v>
      </c>
      <c r="F8" s="43" t="n">
        <v>2.6</v>
      </c>
      <c r="G8" s="39" t="n">
        <v>59.0877523969654</v>
      </c>
    </row>
    <row r="9" customFormat="false" ht="15" hidden="false" customHeight="false" outlineLevel="0" collapsed="false">
      <c r="A9" s="40" t="s">
        <v>529</v>
      </c>
      <c r="B9" s="39" t="n">
        <v>3.51740020471747</v>
      </c>
      <c r="C9" s="39" t="n">
        <v>40.0972384629406</v>
      </c>
      <c r="D9" s="41" t="n">
        <f aca="false">B9/C9*100</f>
        <v>8.77217568977571</v>
      </c>
      <c r="E9" s="50" t="n">
        <v>0.843</v>
      </c>
      <c r="F9" s="43" t="n">
        <v>4.6</v>
      </c>
      <c r="G9" s="39" t="n">
        <v>92.2554211454294</v>
      </c>
    </row>
    <row r="10" customFormat="false" ht="15" hidden="false" customHeight="false" outlineLevel="0" collapsed="false">
      <c r="A10" s="40" t="s">
        <v>530</v>
      </c>
      <c r="B10" s="39" t="n">
        <v>0.485196029571724</v>
      </c>
      <c r="C10" s="39" t="n">
        <v>46.9483422036709</v>
      </c>
      <c r="D10" s="41" t="n">
        <f aca="false">B10/C10*100</f>
        <v>1.03346786446016</v>
      </c>
      <c r="E10" s="42" t="n">
        <v>0.749</v>
      </c>
      <c r="F10" s="43" t="n">
        <v>1.8</v>
      </c>
      <c r="G10" s="39" t="n">
        <v>39.7381135826402</v>
      </c>
    </row>
    <row r="11" customFormat="false" ht="15" hidden="false" customHeight="false" outlineLevel="0" collapsed="false">
      <c r="A11" s="40" t="s">
        <v>531</v>
      </c>
      <c r="B11" s="39" t="n">
        <v>0.123595275564782</v>
      </c>
      <c r="C11" s="39" t="n">
        <v>17.6267576726319</v>
      </c>
      <c r="D11" s="41" t="n">
        <f aca="false">B11/C11*100</f>
        <v>0.701179864500446</v>
      </c>
      <c r="E11" s="42" t="n">
        <v>0.752</v>
      </c>
      <c r="F11" s="43" t="n">
        <v>2.8</v>
      </c>
      <c r="G11" s="39" t="n">
        <v>43.7631792021935</v>
      </c>
    </row>
    <row r="12" customFormat="false" ht="15" hidden="false" customHeight="false" outlineLevel="0" collapsed="false">
      <c r="A12" s="40" t="s">
        <v>532</v>
      </c>
      <c r="B12" s="39" t="n">
        <v>0.659193905735186</v>
      </c>
      <c r="C12" s="39" t="n">
        <v>27.0037887789639</v>
      </c>
      <c r="D12" s="41" t="n">
        <f aca="false">B12/C12*100</f>
        <v>2.4411163601187</v>
      </c>
      <c r="E12" s="42" t="n">
        <v>0.75</v>
      </c>
      <c r="F12" s="43" t="n">
        <v>1.98</v>
      </c>
      <c r="G12" s="39" t="n">
        <v>34.7321532946062</v>
      </c>
    </row>
    <row r="13" customFormat="false" ht="15" hidden="false" customHeight="false" outlineLevel="0" collapsed="false">
      <c r="A13" s="40" t="s">
        <v>533</v>
      </c>
      <c r="B13" s="39" t="n">
        <v>0.000902627288376556</v>
      </c>
      <c r="C13" s="39" t="n">
        <v>15.2612290615259</v>
      </c>
      <c r="D13" s="41" t="n">
        <f aca="false">B13/C13*100</f>
        <v>0.00591451242057635</v>
      </c>
      <c r="E13" s="42" t="n">
        <v>0.734</v>
      </c>
      <c r="F13" s="43" t="n">
        <v>34</v>
      </c>
      <c r="G13" s="39" t="n">
        <v>465.509303050103</v>
      </c>
    </row>
    <row r="14" customFormat="false" ht="15" hidden="false" customHeight="false" outlineLevel="0" collapsed="false">
      <c r="A14" s="40" t="s">
        <v>534</v>
      </c>
      <c r="B14" s="39" t="n">
        <v>0.002264580919657</v>
      </c>
      <c r="C14" s="39" t="n">
        <v>64.6404834855895</v>
      </c>
      <c r="D14" s="41" t="n">
        <f aca="false">B14/C14*100</f>
        <v>0.0035033477436193</v>
      </c>
      <c r="E14" s="50" t="n">
        <v>0.761</v>
      </c>
      <c r="F14" s="43" t="n">
        <v>6.2</v>
      </c>
      <c r="G14" s="39" t="n">
        <v>83.5783111011984</v>
      </c>
    </row>
    <row r="15" s="49" customFormat="true" ht="15" hidden="false" customHeight="false" outlineLevel="0" collapsed="false">
      <c r="A15" s="51" t="s">
        <v>535</v>
      </c>
      <c r="B15" s="52" t="n">
        <v>3.4360126808002</v>
      </c>
      <c r="C15" s="52" t="n">
        <v>33.6672275155928</v>
      </c>
      <c r="D15" s="46" t="n">
        <f aca="false">B15/C15*100</f>
        <v>10.205808242478</v>
      </c>
      <c r="E15" s="47"/>
      <c r="F15" s="48"/>
    </row>
    <row r="16" s="49" customFormat="true" ht="15" hidden="false" customHeight="false" outlineLevel="0" collapsed="false">
      <c r="A16" s="51" t="s">
        <v>536</v>
      </c>
      <c r="B16" s="52" t="n">
        <v>0.797142183305414</v>
      </c>
      <c r="C16" s="52" t="n">
        <v>42.411348315691</v>
      </c>
      <c r="D16" s="46" t="n">
        <f aca="false">B16/C16*100</f>
        <v>1.87954925972135</v>
      </c>
      <c r="E16" s="47"/>
      <c r="F16" s="48"/>
    </row>
    <row r="17" s="49" customFormat="true" ht="15" hidden="false" customHeight="false" outlineLevel="0" collapsed="false">
      <c r="A17" s="51" t="s">
        <v>537</v>
      </c>
      <c r="B17" s="52" t="n">
        <v>1.83798716229339</v>
      </c>
      <c r="C17" s="52" t="n">
        <v>31.7103723803179</v>
      </c>
      <c r="D17" s="46" t="n">
        <f aca="false">B17/C17*100</f>
        <v>5.79617022546919</v>
      </c>
      <c r="E17" s="47"/>
      <c r="F17" s="48"/>
    </row>
    <row r="18" s="49" customFormat="true" ht="15" hidden="false" customHeight="false" outlineLevel="0" collapsed="false">
      <c r="A18" s="44" t="s">
        <v>538</v>
      </c>
      <c r="B18" s="45" t="n">
        <v>35.3708812850866</v>
      </c>
      <c r="C18" s="45" t="n">
        <v>702.014370169063</v>
      </c>
      <c r="D18" s="46" t="n">
        <f aca="false">B18/C18*100</f>
        <v>5.03848393823739</v>
      </c>
      <c r="E18" s="47"/>
      <c r="F18" s="48"/>
    </row>
    <row r="19" customFormat="false" ht="15" hidden="false" customHeight="false" outlineLevel="0" collapsed="false">
      <c r="A19" s="53" t="s">
        <v>539</v>
      </c>
      <c r="B19" s="39" t="n">
        <v>2.77003853798245</v>
      </c>
      <c r="C19" s="39" t="n">
        <v>34.9958334374182</v>
      </c>
      <c r="D19" s="41" t="n">
        <f aca="false">B19/C19*100</f>
        <v>7.91533810142289</v>
      </c>
      <c r="E19" s="50" t="n">
        <v>0.908</v>
      </c>
      <c r="F19" s="43" t="n">
        <v>6.9</v>
      </c>
      <c r="G19" s="39" t="n">
        <v>167.417240569142</v>
      </c>
    </row>
    <row r="20" customFormat="false" ht="15" hidden="false" customHeight="false" outlineLevel="0" collapsed="false">
      <c r="A20" s="53" t="s">
        <v>540</v>
      </c>
      <c r="B20" s="39" t="n">
        <v>3.81677197173167</v>
      </c>
      <c r="C20" s="39" t="n">
        <v>62.18922781696</v>
      </c>
      <c r="D20" s="41" t="n">
        <f aca="false">B20/C20*100</f>
        <v>6.13735224847217</v>
      </c>
      <c r="E20" s="50" t="n">
        <v>0.916</v>
      </c>
      <c r="F20" s="43" t="n">
        <v>8.3</v>
      </c>
      <c r="G20" s="39" t="n">
        <v>226.441213015387</v>
      </c>
    </row>
    <row r="21" customFormat="false" ht="15" hidden="false" customHeight="false" outlineLevel="0" collapsed="false">
      <c r="A21" s="53" t="s">
        <v>541</v>
      </c>
      <c r="B21" s="39" t="n">
        <v>0.673868165906666</v>
      </c>
      <c r="C21" s="39" t="n">
        <v>18.5742426999086</v>
      </c>
      <c r="D21" s="41" t="n">
        <f aca="false">B21/C21*100</f>
        <v>3.62797114689356</v>
      </c>
      <c r="E21" s="50" t="n">
        <v>0.813</v>
      </c>
      <c r="F21" s="43" t="n">
        <v>5.9</v>
      </c>
      <c r="G21" s="39" t="n">
        <v>110.513456217865</v>
      </c>
    </row>
    <row r="22" customFormat="false" ht="15" hidden="false" customHeight="false" outlineLevel="0" collapsed="false">
      <c r="A22" s="53" t="s">
        <v>542</v>
      </c>
      <c r="B22" s="39" t="n">
        <v>0.483186280703276</v>
      </c>
      <c r="C22" s="39" t="n">
        <v>8.63826047147989</v>
      </c>
      <c r="D22" s="41" t="n">
        <f aca="false">B22/C22*100</f>
        <v>5.59355998002799</v>
      </c>
      <c r="E22" s="42" t="n">
        <v>0.831</v>
      </c>
      <c r="F22" s="43" t="n">
        <v>4</v>
      </c>
      <c r="G22" s="39" t="n">
        <v>86.8392637551392</v>
      </c>
    </row>
    <row r="23" customFormat="false" ht="15" hidden="false" customHeight="false" outlineLevel="0" collapsed="false">
      <c r="A23" s="53" t="s">
        <v>543</v>
      </c>
      <c r="B23" s="39" t="n">
        <v>0.104946372810788</v>
      </c>
      <c r="C23" s="39" t="n">
        <v>2.78404794800226</v>
      </c>
      <c r="D23" s="41" t="n">
        <f aca="false">B23/C23*100</f>
        <v>3.76956053813996</v>
      </c>
      <c r="E23" s="54" t="n">
        <v>0.869</v>
      </c>
      <c r="F23" s="55" t="n">
        <v>5.3</v>
      </c>
      <c r="G23" s="39" t="n">
        <v>98.0270708039867</v>
      </c>
    </row>
    <row r="24" customFormat="false" ht="15" hidden="false" customHeight="false" outlineLevel="0" collapsed="false">
      <c r="A24" s="53" t="s">
        <v>544</v>
      </c>
      <c r="B24" s="39" t="n">
        <v>1.73697787029913</v>
      </c>
      <c r="C24" s="39" t="n">
        <v>42.1186223636478</v>
      </c>
      <c r="D24" s="41" t="n">
        <f aca="false">B24/C24*100</f>
        <v>4.12401397012049</v>
      </c>
      <c r="E24" s="54" t="n">
        <v>0.888</v>
      </c>
      <c r="F24" s="55" t="n">
        <v>5.3</v>
      </c>
      <c r="G24" s="39" t="n">
        <v>165.965269628593</v>
      </c>
    </row>
    <row r="25" customFormat="false" ht="15" hidden="false" customHeight="false" outlineLevel="0" collapsed="false">
      <c r="A25" s="53" t="s">
        <v>545</v>
      </c>
      <c r="B25" s="39" t="n">
        <v>4.74534380660539</v>
      </c>
      <c r="C25" s="39" t="n">
        <v>16.9691116466817</v>
      </c>
      <c r="D25" s="41" t="n">
        <f aca="false">B25/C25*100</f>
        <v>27.964597707938</v>
      </c>
      <c r="E25" s="54" t="n">
        <v>0.929</v>
      </c>
      <c r="F25" s="55" t="n">
        <v>9.2</v>
      </c>
      <c r="G25" s="39" t="n">
        <v>123.46520903873</v>
      </c>
    </row>
    <row r="26" customFormat="false" ht="15" hidden="false" customHeight="false" outlineLevel="0" collapsed="false">
      <c r="A26" s="53" t="s">
        <v>546</v>
      </c>
      <c r="B26" s="39" t="n">
        <v>0.456265175286769</v>
      </c>
      <c r="C26" s="39" t="n">
        <v>6.90470448533313</v>
      </c>
      <c r="D26" s="41" t="n">
        <f aca="false">B26/C26*100</f>
        <v>6.60803335256362</v>
      </c>
      <c r="E26" s="42" t="n">
        <v>0.871</v>
      </c>
      <c r="F26" s="43" t="n">
        <v>14.8</v>
      </c>
      <c r="G26" s="39" t="n">
        <v>221.218872067946</v>
      </c>
    </row>
    <row r="27" customFormat="false" ht="15" hidden="false" customHeight="false" outlineLevel="0" collapsed="false">
      <c r="A27" s="53" t="s">
        <v>547</v>
      </c>
      <c r="B27" s="39" t="n">
        <v>4.27227320688926</v>
      </c>
      <c r="C27" s="39" t="n">
        <v>29.2665287370736</v>
      </c>
      <c r="D27" s="41" t="n">
        <f aca="false">B27/C27*100</f>
        <v>14.5978132400694</v>
      </c>
      <c r="E27" s="42" t="n">
        <v>0.92</v>
      </c>
      <c r="F27" s="43" t="n">
        <v>8.7</v>
      </c>
      <c r="G27" s="39" t="n">
        <v>221.078442369017</v>
      </c>
    </row>
    <row r="28" customFormat="false" ht="15" hidden="false" customHeight="false" outlineLevel="0" collapsed="false">
      <c r="A28" s="53" t="s">
        <v>548</v>
      </c>
      <c r="B28" s="39" t="n">
        <v>10.6003735965709</v>
      </c>
      <c r="C28" s="39" t="n">
        <v>242.596281907406</v>
      </c>
      <c r="D28" s="41" t="n">
        <f aca="false">B28/C28*100</f>
        <v>4.36955319893024</v>
      </c>
      <c r="E28" s="54" t="n">
        <v>0.901</v>
      </c>
      <c r="F28" s="55" t="n">
        <v>4.6</v>
      </c>
      <c r="G28" s="39" t="n">
        <v>155.703078738751</v>
      </c>
    </row>
    <row r="29" customFormat="false" ht="15" hidden="false" customHeight="false" outlineLevel="0" collapsed="false">
      <c r="A29" s="53" t="s">
        <v>549</v>
      </c>
      <c r="B29" s="39" t="n">
        <v>47.3347060686969</v>
      </c>
      <c r="C29" s="39" t="n">
        <v>323.889178824731</v>
      </c>
      <c r="D29" s="41" t="n">
        <f aca="false">B29/C29*100</f>
        <v>14.6144759267526</v>
      </c>
      <c r="E29" s="54" t="n">
        <v>0.936</v>
      </c>
      <c r="F29" s="55" t="n">
        <v>8.9</v>
      </c>
      <c r="G29" s="39" t="n">
        <v>164.783357430638</v>
      </c>
    </row>
    <row r="30" customFormat="false" ht="15" hidden="false" customHeight="false" outlineLevel="0" collapsed="false">
      <c r="A30" s="53" t="s">
        <v>550</v>
      </c>
      <c r="B30" s="39" t="n">
        <v>2.35092194409833</v>
      </c>
      <c r="C30" s="39" t="n">
        <v>28.326987053795</v>
      </c>
      <c r="D30" s="41" t="n">
        <f aca="false">B30/C30*100</f>
        <v>8.29923048163843</v>
      </c>
      <c r="E30" s="50" t="n">
        <v>0.87</v>
      </c>
      <c r="F30" s="43" t="n">
        <v>6.2</v>
      </c>
      <c r="G30" s="39" t="n">
        <v>106.442035254049</v>
      </c>
    </row>
    <row r="31" customFormat="false" ht="15" hidden="false" customHeight="false" outlineLevel="0" collapsed="false">
      <c r="A31" s="53" t="s">
        <v>551</v>
      </c>
      <c r="B31" s="39" t="n">
        <v>0.807362659657383</v>
      </c>
      <c r="C31" s="39" t="n">
        <v>23.7188491307952</v>
      </c>
      <c r="D31" s="41" t="n">
        <f aca="false">B31/C31*100</f>
        <v>3.40388631507905</v>
      </c>
      <c r="E31" s="50" t="n">
        <v>0.838</v>
      </c>
      <c r="F31" s="43" t="n">
        <v>4.3</v>
      </c>
      <c r="G31" s="39" t="n">
        <v>102.495247928689</v>
      </c>
    </row>
    <row r="32" customFormat="false" ht="15" hidden="false" customHeight="false" outlineLevel="0" collapsed="false">
      <c r="A32" s="53" t="s">
        <v>552</v>
      </c>
      <c r="B32" s="39" t="n">
        <v>1.36076856928535</v>
      </c>
      <c r="C32" s="39" t="n">
        <v>5.61805205374994</v>
      </c>
      <c r="D32" s="41" t="n">
        <f aca="false">B32/C32*100</f>
        <v>24.2213592232039</v>
      </c>
      <c r="E32" s="42" t="n">
        <v>0.935</v>
      </c>
      <c r="F32" s="43" t="n">
        <v>6.1</v>
      </c>
      <c r="G32" s="39" t="n">
        <v>696.360362917883</v>
      </c>
    </row>
    <row r="33" customFormat="false" ht="15" hidden="false" customHeight="false" outlineLevel="0" collapsed="false">
      <c r="A33" s="53" t="s">
        <v>553</v>
      </c>
      <c r="B33" s="39" t="n">
        <v>2.18481943342773</v>
      </c>
      <c r="C33" s="39" t="n">
        <v>16.0985394949733</v>
      </c>
      <c r="D33" s="41" t="n">
        <f aca="false">B33/C33*100</f>
        <v>13.5715381765527</v>
      </c>
      <c r="E33" s="42" t="n">
        <v>0.938</v>
      </c>
      <c r="F33" s="43" t="n">
        <v>7.3</v>
      </c>
      <c r="G33" s="39" t="n">
        <v>140.30995205734</v>
      </c>
    </row>
    <row r="34" customFormat="false" ht="15" hidden="false" customHeight="false" outlineLevel="0" collapsed="false">
      <c r="A34" s="53" t="s">
        <v>554</v>
      </c>
      <c r="B34" s="39" t="n">
        <v>14.9376488080986</v>
      </c>
      <c r="C34" s="39" t="n">
        <v>154.486443696902</v>
      </c>
      <c r="D34" s="41" t="n">
        <f aca="false">B34/C34*100</f>
        <v>9.66922951337128</v>
      </c>
      <c r="E34" s="42" t="n">
        <v>0.88</v>
      </c>
      <c r="F34" s="43" t="n">
        <v>5.3</v>
      </c>
      <c r="G34" s="39" t="n">
        <v>109.089774274087</v>
      </c>
    </row>
    <row r="35" customFormat="false" ht="15" hidden="false" customHeight="false" outlineLevel="0" collapsed="false">
      <c r="A35" s="53" t="s">
        <v>555</v>
      </c>
      <c r="B35" s="39" t="n">
        <v>0.245892579478066</v>
      </c>
      <c r="C35" s="39" t="n">
        <v>3.67972928122746</v>
      </c>
      <c r="D35" s="41" t="n">
        <f aca="false">B35/C35*100</f>
        <v>6.68235515945464</v>
      </c>
      <c r="E35" s="42" t="n">
        <v>0.847</v>
      </c>
      <c r="F35" s="43" t="n">
        <v>3.5</v>
      </c>
      <c r="G35" s="39" t="n">
        <v>79.8279040810801</v>
      </c>
    </row>
    <row r="36" customFormat="false" ht="15" hidden="false" customHeight="false" outlineLevel="0" collapsed="false">
      <c r="A36" s="53" t="s">
        <v>556</v>
      </c>
      <c r="B36" s="39" t="n">
        <v>0.383536226637099</v>
      </c>
      <c r="C36" s="39" t="n">
        <v>5.8467704877173</v>
      </c>
      <c r="D36" s="41" t="n">
        <f aca="false">B36/C36*100</f>
        <v>6.5597961719691</v>
      </c>
      <c r="E36" s="42" t="n">
        <v>0.858</v>
      </c>
      <c r="F36" s="43" t="n">
        <v>4.4</v>
      </c>
      <c r="G36" s="39" t="n">
        <v>85.1015867614868</v>
      </c>
    </row>
    <row r="37" customFormat="false" ht="15" hidden="false" customHeight="false" outlineLevel="0" collapsed="false">
      <c r="A37" s="53" t="s">
        <v>557</v>
      </c>
      <c r="B37" s="39" t="n">
        <v>0.147244034883854</v>
      </c>
      <c r="C37" s="39" t="n">
        <v>3.98749179910999</v>
      </c>
      <c r="D37" s="41" t="n">
        <f aca="false">B37/C37*100</f>
        <v>3.69264796774551</v>
      </c>
      <c r="E37" s="42" t="n">
        <v>0.904</v>
      </c>
      <c r="F37" s="43" t="n">
        <v>17.4</v>
      </c>
      <c r="G37" s="39" t="n">
        <v>282.809364134322</v>
      </c>
    </row>
    <row r="38" customFormat="false" ht="15" hidden="false" customHeight="false" outlineLevel="0" collapsed="false">
      <c r="A38" s="53" t="s">
        <v>558</v>
      </c>
      <c r="B38" s="39" t="n">
        <v>4.21466382220726</v>
      </c>
      <c r="C38" s="39" t="n">
        <v>84.7883079912744</v>
      </c>
      <c r="D38" s="41" t="n">
        <f aca="false">B38/C38*100</f>
        <v>4.97080779420789</v>
      </c>
      <c r="E38" s="50" t="n">
        <v>0.931</v>
      </c>
      <c r="F38" s="43" t="n">
        <v>10.1</v>
      </c>
      <c r="G38" s="39" t="n">
        <v>207.786320829865</v>
      </c>
    </row>
    <row r="39" customFormat="false" ht="15" hidden="false" customHeight="false" outlineLevel="0" collapsed="false">
      <c r="A39" s="53" t="s">
        <v>559</v>
      </c>
      <c r="B39" s="39" t="n">
        <v>0.0394116848440963</v>
      </c>
      <c r="C39" s="39" t="n">
        <v>2.64584460985865</v>
      </c>
      <c r="D39" s="41" t="n">
        <f aca="false">B39/C39*100</f>
        <v>1.4895691416361</v>
      </c>
      <c r="E39" s="42" t="n">
        <v>0.757</v>
      </c>
      <c r="F39" s="43" t="n">
        <v>3.6</v>
      </c>
      <c r="G39" s="39" t="n">
        <v>53.1287830012608</v>
      </c>
    </row>
    <row r="40" customFormat="false" ht="15" hidden="false" customHeight="false" outlineLevel="0" collapsed="false">
      <c r="A40" s="53" t="s">
        <v>560</v>
      </c>
      <c r="B40" s="39" t="n">
        <v>0.93194465309906</v>
      </c>
      <c r="C40" s="39" t="n">
        <v>47.3810961952647</v>
      </c>
      <c r="D40" s="41" t="n">
        <f aca="false">B40/C40*100</f>
        <v>1.96691239320081</v>
      </c>
      <c r="E40" s="42" t="n">
        <v>0.953</v>
      </c>
      <c r="F40" s="43" t="n">
        <v>9.3</v>
      </c>
      <c r="G40" s="39" t="n">
        <v>370.561782472689</v>
      </c>
    </row>
    <row r="41" customFormat="false" ht="15" hidden="false" customHeight="false" outlineLevel="0" collapsed="false">
      <c r="A41" s="53" t="s">
        <v>561</v>
      </c>
      <c r="B41" s="39" t="n">
        <v>4.40670679277728</v>
      </c>
      <c r="C41" s="39" t="n">
        <v>105.150895251559</v>
      </c>
      <c r="D41" s="41" t="n">
        <f aca="false">B41/C41*100</f>
        <v>4.19084096453469</v>
      </c>
      <c r="E41" s="42" t="n">
        <v>0.865</v>
      </c>
      <c r="F41" s="43" t="n">
        <v>7.5</v>
      </c>
      <c r="G41" s="39" t="n">
        <v>115.535417723197</v>
      </c>
    </row>
    <row r="42" customFormat="false" ht="15" hidden="false" customHeight="false" outlineLevel="0" collapsed="false">
      <c r="A42" s="53" t="s">
        <v>562</v>
      </c>
      <c r="B42" s="39" t="n">
        <v>3.87292392632483</v>
      </c>
      <c r="C42" s="39" t="n">
        <v>25.9703130965032</v>
      </c>
      <c r="D42" s="41" t="n">
        <f aca="false">B42/C42*100</f>
        <v>14.9128888509484</v>
      </c>
      <c r="E42" s="42" t="n">
        <v>0.847</v>
      </c>
      <c r="F42" s="43" t="n">
        <v>4.3</v>
      </c>
      <c r="G42" s="39" t="n">
        <v>105.65585076063</v>
      </c>
    </row>
    <row r="43" customFormat="false" ht="15" hidden="false" customHeight="false" outlineLevel="0" collapsed="false">
      <c r="A43" s="53" t="s">
        <v>563</v>
      </c>
      <c r="B43" s="39" t="n">
        <v>1.95336701814725</v>
      </c>
      <c r="C43" s="39" t="n">
        <v>33.3972997293838</v>
      </c>
      <c r="D43" s="41" t="n">
        <f aca="false">B43/C43*100</f>
        <v>5.84887710675792</v>
      </c>
      <c r="E43" s="42" t="n">
        <v>0.811</v>
      </c>
      <c r="F43" s="43" t="n">
        <v>3.5</v>
      </c>
      <c r="G43" s="39" t="n">
        <v>71.4112804043954</v>
      </c>
    </row>
    <row r="44" customFormat="false" ht="15" hidden="false" customHeight="false" outlineLevel="0" collapsed="false">
      <c r="A44" s="53" t="s">
        <v>564</v>
      </c>
      <c r="B44" s="39" t="n">
        <v>0.454694813972385</v>
      </c>
      <c r="C44" s="39" t="n">
        <v>16.3175082353998</v>
      </c>
      <c r="D44" s="41" t="n">
        <f aca="false">B44/C44*100</f>
        <v>2.78654563805246</v>
      </c>
      <c r="E44" s="42" t="n">
        <v>0.855</v>
      </c>
      <c r="F44" s="43" t="n">
        <v>5.7</v>
      </c>
      <c r="G44" s="39" t="n">
        <v>125.35862399753</v>
      </c>
    </row>
    <row r="45" customFormat="false" ht="15" hidden="false" customHeight="false" outlineLevel="0" collapsed="false">
      <c r="A45" s="53" t="s">
        <v>565</v>
      </c>
      <c r="B45" s="39" t="n">
        <v>0.124011329638352</v>
      </c>
      <c r="C45" s="39" t="n">
        <v>7.02663472569929</v>
      </c>
      <c r="D45" s="41" t="n">
        <f aca="false">B45/C45*100</f>
        <v>1.76487514264534</v>
      </c>
      <c r="E45" s="42" t="n">
        <v>0.896</v>
      </c>
      <c r="F45" s="43" t="n">
        <v>6.2</v>
      </c>
      <c r="G45" s="39" t="n">
        <v>141.352422424674</v>
      </c>
    </row>
    <row r="46" customFormat="false" ht="15" hidden="false" customHeight="false" outlineLevel="0" collapsed="false">
      <c r="A46" s="53" t="s">
        <v>566</v>
      </c>
      <c r="B46" s="39" t="n">
        <v>16.0056800534249</v>
      </c>
      <c r="C46" s="39" t="n">
        <v>141.357726972174</v>
      </c>
      <c r="D46" s="41" t="n">
        <f aca="false">B46/C46*100</f>
        <v>11.3228193437035</v>
      </c>
      <c r="E46" s="42" t="n">
        <v>0.891</v>
      </c>
      <c r="F46" s="43" t="n">
        <v>5</v>
      </c>
      <c r="G46" s="39" t="n">
        <v>127.557981263087</v>
      </c>
    </row>
    <row r="47" customFormat="false" ht="15" hidden="false" customHeight="false" outlineLevel="0" collapsed="false">
      <c r="A47" s="53" t="s">
        <v>567</v>
      </c>
      <c r="B47" s="39" t="n">
        <v>6.57220556127595</v>
      </c>
      <c r="C47" s="39" t="n">
        <v>53.6070831563564</v>
      </c>
      <c r="D47" s="41" t="n">
        <f aca="false">B47/C47*100</f>
        <v>12.2599574054547</v>
      </c>
      <c r="E47" s="42" t="n">
        <v>0.933</v>
      </c>
      <c r="F47" s="43" t="n">
        <v>4.5</v>
      </c>
      <c r="G47" s="39" t="n">
        <v>224.830890852406</v>
      </c>
    </row>
    <row r="48" customFormat="false" ht="15" hidden="false" customHeight="false" outlineLevel="0" collapsed="false">
      <c r="A48" s="53" t="s">
        <v>568</v>
      </c>
      <c r="B48" s="39" t="n">
        <v>0.919682045141894</v>
      </c>
      <c r="C48" s="39" t="n">
        <v>27.815529157107</v>
      </c>
      <c r="D48" s="41" t="n">
        <f aca="false">B48/C48*100</f>
        <v>3.30636185257296</v>
      </c>
      <c r="E48" s="42" t="n">
        <v>0.944</v>
      </c>
      <c r="F48" s="43" t="n">
        <v>4.3</v>
      </c>
      <c r="G48" s="39" t="n">
        <v>136.303363815003</v>
      </c>
    </row>
    <row r="49" customFormat="false" ht="15" hidden="false" customHeight="false" outlineLevel="0" collapsed="false">
      <c r="A49" s="53" t="s">
        <v>569</v>
      </c>
      <c r="B49" s="39" t="n">
        <v>8.53061001153946</v>
      </c>
      <c r="C49" s="39" t="n">
        <v>153.540287870109</v>
      </c>
      <c r="D49" s="41" t="n">
        <f aca="false">B49/C49*100</f>
        <v>5.55594243691671</v>
      </c>
      <c r="E49" s="42" t="n">
        <v>0.791</v>
      </c>
      <c r="F49" s="43" t="n">
        <v>4.5</v>
      </c>
      <c r="G49" s="39" t="n">
        <v>78.4749795014231</v>
      </c>
    </row>
    <row r="50" customFormat="false" ht="15" hidden="false" customHeight="false" outlineLevel="0" collapsed="false">
      <c r="A50" s="53" t="s">
        <v>570</v>
      </c>
      <c r="B50" s="39" t="n">
        <v>0.595646467846312</v>
      </c>
      <c r="C50" s="39" t="n">
        <v>84.005363102293</v>
      </c>
      <c r="D50" s="41" t="n">
        <f aca="false">B50/C50*100</f>
        <v>0.709057667093225</v>
      </c>
      <c r="E50" s="42" t="n">
        <v>0.751</v>
      </c>
      <c r="F50" s="43" t="n">
        <v>5</v>
      </c>
      <c r="G50" s="39" t="n">
        <v>79.9181858227871</v>
      </c>
    </row>
    <row r="51" customFormat="false" ht="15" hidden="false" customHeight="false" outlineLevel="0" collapsed="false">
      <c r="A51" s="53" t="s">
        <v>571</v>
      </c>
      <c r="B51" s="39" t="n">
        <v>23.9001080289175</v>
      </c>
      <c r="C51" s="39" t="n">
        <v>192.284782873159</v>
      </c>
      <c r="D51" s="41" t="n">
        <f aca="false">B51/C51*100</f>
        <v>12.4295368940782</v>
      </c>
      <c r="E51" s="50" t="n">
        <v>0.922</v>
      </c>
      <c r="F51" s="43" t="n">
        <v>6.5</v>
      </c>
      <c r="G51" s="39" t="n">
        <v>120.927678515066</v>
      </c>
    </row>
    <row r="52" s="49" customFormat="true" ht="15" hidden="false" customHeight="false" outlineLevel="0" collapsed="false">
      <c r="A52" s="56" t="s">
        <v>572</v>
      </c>
      <c r="B52" s="52" t="n">
        <v>0.27294696094247</v>
      </c>
      <c r="C52" s="52" t="n">
        <v>44.7380456182847</v>
      </c>
      <c r="D52" s="46" t="n">
        <f aca="false">B52/C52*100</f>
        <v>0.610100323271419</v>
      </c>
      <c r="E52" s="47"/>
      <c r="F52" s="48"/>
    </row>
    <row r="53" s="49" customFormat="true" ht="15" hidden="false" customHeight="false" outlineLevel="0" collapsed="false">
      <c r="A53" s="44" t="s">
        <v>573</v>
      </c>
      <c r="B53" s="45" t="n">
        <v>172.207548479149</v>
      </c>
      <c r="C53" s="45" t="n">
        <v>2050.71562192134</v>
      </c>
      <c r="D53" s="46" t="n">
        <f aca="false">B53/C53*100</f>
        <v>8.39743680880557</v>
      </c>
      <c r="E53" s="47"/>
      <c r="F53" s="48"/>
    </row>
    <row r="54" customFormat="false" ht="15" hidden="false" customHeight="false" outlineLevel="0" collapsed="false">
      <c r="A54" s="53" t="s">
        <v>574</v>
      </c>
      <c r="B54" s="39" t="n">
        <v>0.045834276146083</v>
      </c>
      <c r="C54" s="39" t="n">
        <v>14.3967776012857</v>
      </c>
      <c r="D54" s="41" t="n">
        <f aca="false">B54/C54*100</f>
        <v>0.318364827292947</v>
      </c>
      <c r="E54" s="50" t="n">
        <v>0.757</v>
      </c>
      <c r="F54" s="43" t="n">
        <v>3.9</v>
      </c>
      <c r="G54" s="39" t="n">
        <v>60.7385638983399</v>
      </c>
    </row>
    <row r="55" customFormat="false" ht="15" hidden="false" customHeight="false" outlineLevel="0" collapsed="false">
      <c r="A55" s="53" t="s">
        <v>575</v>
      </c>
      <c r="B55" s="39" t="n">
        <v>0.0818241329133222</v>
      </c>
      <c r="C55" s="39" t="n">
        <v>24.5552907003128</v>
      </c>
      <c r="D55" s="41" t="n">
        <f aca="false">B55/C55*100</f>
        <v>0.333224044919492</v>
      </c>
      <c r="E55" s="50" t="n">
        <v>0.808</v>
      </c>
      <c r="F55" s="43" t="n">
        <v>6.7</v>
      </c>
      <c r="G55" s="39" t="n">
        <v>108.76731065749</v>
      </c>
    </row>
    <row r="56" customFormat="false" ht="15" hidden="false" customHeight="false" outlineLevel="0" collapsed="false">
      <c r="A56" s="53" t="s">
        <v>576</v>
      </c>
      <c r="B56" s="39" t="n">
        <v>0.148975788568583</v>
      </c>
      <c r="C56" s="39" t="n">
        <v>76.3825791903828</v>
      </c>
      <c r="D56" s="41" t="n">
        <f aca="false">B56/C56*100</f>
        <v>0.195038960647379</v>
      </c>
      <c r="E56" s="42" t="n">
        <v>0.8</v>
      </c>
      <c r="F56" s="43" t="n">
        <v>14.4</v>
      </c>
      <c r="G56" s="39" t="n">
        <v>173.767124154549</v>
      </c>
    </row>
    <row r="57" customFormat="false" ht="15" hidden="false" customHeight="false" outlineLevel="0" collapsed="false">
      <c r="A57" s="53" t="s">
        <v>577</v>
      </c>
      <c r="B57" s="39" t="n">
        <v>0.285853283251119</v>
      </c>
      <c r="C57" s="39" t="n">
        <v>720.749091814893</v>
      </c>
      <c r="D57" s="41" t="n">
        <f aca="false">B57/C57*100</f>
        <v>0.0396605818165267</v>
      </c>
      <c r="E57" s="42" t="n">
        <v>0.816</v>
      </c>
      <c r="F57" s="43" t="n">
        <v>11.9</v>
      </c>
      <c r="G57" s="39" t="n">
        <v>209.609168703324</v>
      </c>
    </row>
    <row r="58" customFormat="false" ht="15" hidden="false" customHeight="false" outlineLevel="0" collapsed="false">
      <c r="A58" s="53" t="s">
        <v>578</v>
      </c>
      <c r="B58" s="39" t="n">
        <v>0.00157487441734171</v>
      </c>
      <c r="C58" s="39" t="n">
        <v>31.504505988772</v>
      </c>
      <c r="D58" s="41" t="n">
        <f aca="false">B58/C58*100</f>
        <v>0.0049988862479005</v>
      </c>
      <c r="E58" s="42" t="n">
        <v>0.706</v>
      </c>
      <c r="F58" s="43" t="n">
        <v>12.5</v>
      </c>
      <c r="G58" s="39" t="n">
        <v>225.418836363042</v>
      </c>
    </row>
    <row r="59" customFormat="false" ht="15" hidden="false" customHeight="false" outlineLevel="0" collapsed="false">
      <c r="A59" s="53" t="s">
        <v>579</v>
      </c>
      <c r="B59" s="39" t="n">
        <v>0</v>
      </c>
      <c r="C59" s="39" t="n">
        <v>43.9104280180647</v>
      </c>
      <c r="D59" s="41" t="n">
        <f aca="false">B59/C59*100</f>
        <v>0</v>
      </c>
      <c r="E59" s="42" t="n">
        <v>0.71</v>
      </c>
      <c r="F59" s="43" t="n">
        <v>3.4</v>
      </c>
      <c r="G59" s="39" t="n">
        <v>56.8033995820773</v>
      </c>
    </row>
    <row r="60" s="49" customFormat="true" ht="15" hidden="false" customHeight="false" outlineLevel="0" collapsed="false">
      <c r="A60" s="56" t="s">
        <v>580</v>
      </c>
      <c r="B60" s="52" t="n">
        <v>0.0101243947142146</v>
      </c>
      <c r="C60" s="52" t="n">
        <v>19.0334204880681</v>
      </c>
      <c r="D60" s="46" t="n">
        <f aca="false">B60/C60*100</f>
        <v>0.053192723402299</v>
      </c>
      <c r="E60" s="47"/>
      <c r="F60" s="48"/>
    </row>
    <row r="61" s="49" customFormat="true" ht="15" hidden="false" customHeight="false" outlineLevel="0" collapsed="false">
      <c r="A61" s="44" t="s">
        <v>581</v>
      </c>
      <c r="B61" s="45" t="n">
        <v>0.574186750010664</v>
      </c>
      <c r="C61" s="45" t="n">
        <v>930.532093801779</v>
      </c>
      <c r="D61" s="46" t="n">
        <f aca="false">B61/C61*100</f>
        <v>0.0617052064980122</v>
      </c>
      <c r="E61" s="47"/>
      <c r="F61" s="48"/>
    </row>
    <row r="62" customFormat="false" ht="15" hidden="false" customHeight="false" outlineLevel="0" collapsed="false">
      <c r="A62" s="40" t="s">
        <v>582</v>
      </c>
      <c r="B62" s="39" t="n">
        <v>0.0953552668439186</v>
      </c>
      <c r="C62" s="39" t="n">
        <v>285.718528415639</v>
      </c>
      <c r="D62" s="41" t="n">
        <f aca="false">B62/C62*100</f>
        <v>0.0333738478119291</v>
      </c>
      <c r="E62" s="42" t="n">
        <v>0.798</v>
      </c>
      <c r="F62" s="43" t="n">
        <v>8.4</v>
      </c>
      <c r="G62" s="39" t="n">
        <v>145.862824968963</v>
      </c>
    </row>
    <row r="63" customFormat="false" ht="15" hidden="false" customHeight="false" outlineLevel="0" collapsed="false">
      <c r="A63" s="40" t="s">
        <v>583</v>
      </c>
      <c r="B63" s="39" t="n">
        <v>0.0129301359059942</v>
      </c>
      <c r="C63" s="39" t="n">
        <v>53.7486220161619</v>
      </c>
      <c r="D63" s="41" t="n">
        <f aca="false">B63/C63*100</f>
        <v>0.0240566835408472</v>
      </c>
      <c r="E63" s="50" t="n">
        <v>0.685</v>
      </c>
      <c r="F63" s="43" t="n">
        <v>3.62</v>
      </c>
      <c r="G63" s="39" t="n">
        <v>57.2028834693666</v>
      </c>
    </row>
    <row r="64" customFormat="false" ht="15" hidden="false" customHeight="false" outlineLevel="0" collapsed="false">
      <c r="A64" s="40" t="s">
        <v>584</v>
      </c>
      <c r="B64" s="39" t="n">
        <v>0.455604833235279</v>
      </c>
      <c r="C64" s="39" t="n">
        <v>25.6413514106377</v>
      </c>
      <c r="D64" s="41" t="n">
        <f aca="false">B64/C64*100</f>
        <v>1.77683627488629</v>
      </c>
      <c r="E64" s="42" t="n">
        <v>0.903</v>
      </c>
      <c r="F64" s="43" t="n">
        <v>7.9</v>
      </c>
      <c r="G64" s="39" t="n">
        <v>127.004885204936</v>
      </c>
    </row>
    <row r="65" customFormat="false" ht="15" hidden="false" customHeight="false" outlineLevel="0" collapsed="false">
      <c r="A65" s="40" t="s">
        <v>585</v>
      </c>
      <c r="B65" s="39" t="n">
        <v>0.0238935905565008</v>
      </c>
      <c r="C65" s="39" t="n">
        <v>38.9547375594265</v>
      </c>
      <c r="D65" s="41" t="n">
        <f aca="false">B65/C65*100</f>
        <v>0.0613368027959385</v>
      </c>
      <c r="E65" s="42" t="n">
        <v>0.803</v>
      </c>
      <c r="F65" s="43" t="n">
        <v>25.8</v>
      </c>
      <c r="G65" s="39" t="n">
        <v>388.588804567807</v>
      </c>
    </row>
    <row r="66" customFormat="false" ht="15" hidden="false" customHeight="false" outlineLevel="0" collapsed="false">
      <c r="A66" s="40" t="s">
        <v>586</v>
      </c>
      <c r="B66" s="39" t="n">
        <v>0.00310419389404365</v>
      </c>
      <c r="C66" s="39" t="n">
        <v>30.6892059027698</v>
      </c>
      <c r="D66" s="41" t="n">
        <f aca="false">B66/C66*100</f>
        <v>0.0101149371667629</v>
      </c>
      <c r="E66" s="42" t="n">
        <v>0.821</v>
      </c>
      <c r="F66" s="43" t="n">
        <v>15.2</v>
      </c>
      <c r="G66" s="39" t="n">
        <v>266.026923020913</v>
      </c>
    </row>
    <row r="67" customFormat="false" ht="15" hidden="false" customHeight="false" outlineLevel="0" collapsed="false">
      <c r="A67" s="40" t="s">
        <v>587</v>
      </c>
      <c r="B67" s="39" t="n">
        <v>0.0280377817489257</v>
      </c>
      <c r="C67" s="39" t="n">
        <v>48.2569518356485</v>
      </c>
      <c r="D67" s="41" t="n">
        <f aca="false">B67/C67*100</f>
        <v>0.0581010210599617</v>
      </c>
      <c r="E67" s="42" t="n">
        <v>0.856</v>
      </c>
      <c r="F67" s="43" t="n">
        <v>43.9</v>
      </c>
      <c r="G67" s="39" t="n">
        <v>749.734793843712</v>
      </c>
    </row>
    <row r="68" customFormat="false" ht="15" hidden="false" customHeight="false" outlineLevel="0" collapsed="false">
      <c r="A68" s="40" t="s">
        <v>588</v>
      </c>
      <c r="B68" s="39" t="n">
        <v>0.0350436220686945</v>
      </c>
      <c r="C68" s="39" t="n">
        <v>259.188448123306</v>
      </c>
      <c r="D68" s="41" t="n">
        <f aca="false">B68/C68*100</f>
        <v>0.0135205184962653</v>
      </c>
      <c r="E68" s="42" t="n">
        <v>0.853</v>
      </c>
      <c r="F68" s="43" t="n">
        <v>19.4</v>
      </c>
      <c r="G68" s="39" t="n">
        <v>323.406777656966</v>
      </c>
    </row>
    <row r="69" customFormat="false" ht="15" hidden="false" customHeight="false" outlineLevel="0" collapsed="false">
      <c r="A69" s="40" t="s">
        <v>589</v>
      </c>
      <c r="B69" s="39" t="n">
        <v>0.215779767879801</v>
      </c>
      <c r="C69" s="39" t="n">
        <v>112.203564655934</v>
      </c>
      <c r="D69" s="41" t="n">
        <f aca="false">B69/C69*100</f>
        <v>0.192310973846042</v>
      </c>
      <c r="E69" s="42" t="n">
        <v>0.862</v>
      </c>
      <c r="F69" s="43" t="n">
        <v>22.9</v>
      </c>
      <c r="G69" s="39" t="n">
        <v>492.342108229546</v>
      </c>
    </row>
    <row r="70" s="49" customFormat="true" ht="15" hidden="false" customHeight="false" outlineLevel="0" collapsed="false">
      <c r="A70" s="51" t="s">
        <v>590</v>
      </c>
      <c r="B70" s="52" t="n">
        <v>0.814382120332672</v>
      </c>
      <c r="C70" s="52" t="n">
        <v>47.8874922079921</v>
      </c>
      <c r="D70" s="46" t="n">
        <f aca="false">B70/C70*100</f>
        <v>1.70061551103058</v>
      </c>
      <c r="E70" s="47"/>
      <c r="F70" s="48"/>
    </row>
    <row r="71" s="49" customFormat="true" ht="15" hidden="false" customHeight="false" outlineLevel="0" collapsed="false">
      <c r="A71" s="44" t="s">
        <v>591</v>
      </c>
      <c r="B71" s="45" t="n">
        <v>1.68413131246583</v>
      </c>
      <c r="C71" s="45" t="n">
        <v>902.288902127516</v>
      </c>
      <c r="D71" s="46" t="n">
        <f aca="false">B71/C71*100</f>
        <v>0.186651005957715</v>
      </c>
      <c r="E71" s="47"/>
      <c r="F71" s="48"/>
    </row>
    <row r="72" customFormat="false" ht="15" hidden="false" customHeight="false" outlineLevel="0" collapsed="false">
      <c r="A72" s="53" t="s">
        <v>592</v>
      </c>
      <c r="B72" s="39" t="n">
        <v>0.138706611757252</v>
      </c>
      <c r="C72" s="39" t="n">
        <v>56.7140341185078</v>
      </c>
      <c r="D72" s="41" t="n">
        <f aca="false">B72/C72*100</f>
        <v>0.244571936934366</v>
      </c>
      <c r="E72" s="50" t="n">
        <v>0.754</v>
      </c>
      <c r="F72" s="43" t="n">
        <v>3.7</v>
      </c>
      <c r="G72" s="39" t="n">
        <v>56.5249506790694</v>
      </c>
    </row>
    <row r="73" customFormat="false" ht="15" hidden="false" customHeight="false" outlineLevel="0" collapsed="false">
      <c r="A73" s="53" t="s">
        <v>593</v>
      </c>
      <c r="B73" s="39" t="n">
        <v>0.786239281882818</v>
      </c>
      <c r="C73" s="39" t="n">
        <v>94.5346722127136</v>
      </c>
      <c r="D73" s="41" t="n">
        <f aca="false">B73/C73*100</f>
        <v>0.831694090093942</v>
      </c>
      <c r="E73" s="50" t="n">
        <v>0.696</v>
      </c>
      <c r="F73" s="43" t="n">
        <v>2.2</v>
      </c>
      <c r="G73" s="39" t="n">
        <v>39.8284089896939</v>
      </c>
    </row>
    <row r="74" customFormat="false" ht="15" hidden="false" customHeight="false" outlineLevel="0" collapsed="false">
      <c r="A74" s="53" t="s">
        <v>594</v>
      </c>
      <c r="B74" s="39" t="n">
        <v>1.08406118477621</v>
      </c>
      <c r="C74" s="39" t="n">
        <v>20.9963192296577</v>
      </c>
      <c r="D74" s="41" t="n">
        <f aca="false">B74/C74*100</f>
        <v>5.16310107937848</v>
      </c>
      <c r="E74" s="42" t="n">
        <v>0.667</v>
      </c>
      <c r="F74" s="43" t="n">
        <v>1.8</v>
      </c>
      <c r="G74" s="39" t="n">
        <v>24.2893078559445</v>
      </c>
    </row>
    <row r="75" s="49" customFormat="true" ht="15" hidden="false" customHeight="false" outlineLevel="0" collapsed="false">
      <c r="A75" s="44" t="s">
        <v>595</v>
      </c>
      <c r="B75" s="45" t="n">
        <v>7.21275544263288</v>
      </c>
      <c r="C75" s="45" t="n">
        <v>461.51302868347</v>
      </c>
      <c r="D75" s="46" t="n">
        <f aca="false">B75/C75*100</f>
        <v>1.56284979932382</v>
      </c>
      <c r="E75" s="47"/>
      <c r="F75" s="48"/>
    </row>
    <row r="76" customFormat="false" ht="15" hidden="false" customHeight="false" outlineLevel="0" collapsed="false">
      <c r="A76" s="53" t="s">
        <v>596</v>
      </c>
      <c r="B76" s="39" t="n">
        <v>7.21521677150742</v>
      </c>
      <c r="C76" s="39" t="n">
        <v>144.32688549995</v>
      </c>
      <c r="D76" s="41" t="n">
        <f aca="false">B76/C76*100</f>
        <v>4.99921878485345</v>
      </c>
      <c r="E76" s="3" t="n">
        <v>0.939</v>
      </c>
      <c r="F76" s="43" t="n">
        <v>15.4</v>
      </c>
      <c r="G76" s="39" t="n">
        <v>243.929347309991</v>
      </c>
    </row>
    <row r="77" customFormat="false" ht="15" hidden="false" customHeight="false" outlineLevel="0" collapsed="false">
      <c r="A77" s="53" t="s">
        <v>597</v>
      </c>
      <c r="B77" s="39" t="n">
        <v>0.0706689487251545</v>
      </c>
      <c r="C77" s="39" t="n">
        <v>35.7948862304964</v>
      </c>
      <c r="D77" s="41" t="n">
        <f aca="false">B77/C77*100</f>
        <v>0.197427499196648</v>
      </c>
      <c r="E77" s="50" t="n">
        <v>0.608</v>
      </c>
      <c r="F77" s="43" t="n">
        <v>0.5</v>
      </c>
      <c r="G77" s="39" t="n">
        <v>9.00809623540635</v>
      </c>
    </row>
    <row r="78" customFormat="false" ht="15" hidden="false" customHeight="false" outlineLevel="0" collapsed="false">
      <c r="A78" s="53" t="s">
        <v>598</v>
      </c>
      <c r="B78" s="39" t="n">
        <v>143.508951837044</v>
      </c>
      <c r="C78" s="39" t="n">
        <v>3273.46500007341</v>
      </c>
      <c r="D78" s="41" t="n">
        <f aca="false">B78/C78*100</f>
        <v>4.38400752211573</v>
      </c>
      <c r="E78" s="42" t="n">
        <v>0.752</v>
      </c>
      <c r="F78" s="43" t="n">
        <v>7.5</v>
      </c>
      <c r="G78" s="39" t="n">
        <v>96.8544058614284</v>
      </c>
    </row>
    <row r="79" customFormat="false" ht="15" hidden="false" customHeight="false" outlineLevel="0" collapsed="false">
      <c r="A79" s="53" t="s">
        <v>599</v>
      </c>
      <c r="B79" s="39" t="n">
        <v>0.0231954662886018</v>
      </c>
      <c r="C79" s="39" t="n">
        <v>31.0743961979411</v>
      </c>
      <c r="D79" s="41" t="n">
        <f aca="false">B79/C79*100</f>
        <v>0.0746449460863173</v>
      </c>
      <c r="E79" s="50" t="n">
        <v>0.933</v>
      </c>
      <c r="F79" s="43" t="n">
        <v>6.4</v>
      </c>
      <c r="G79" s="39" t="n">
        <v>175.13024764213</v>
      </c>
    </row>
    <row r="80" customFormat="false" ht="15" hidden="false" customHeight="false" outlineLevel="0" collapsed="false">
      <c r="A80" s="53" t="s">
        <v>600</v>
      </c>
      <c r="B80" s="39" t="n">
        <v>27.4929311671266</v>
      </c>
      <c r="C80" s="39" t="n">
        <v>809.153006095074</v>
      </c>
      <c r="D80" s="41" t="n">
        <f aca="false">B80/C80*100</f>
        <v>3.39774195486289</v>
      </c>
      <c r="E80" s="42" t="n">
        <v>0.64</v>
      </c>
      <c r="F80" s="43" t="n">
        <v>1.7</v>
      </c>
      <c r="G80" s="39" t="n">
        <v>25.0194392180113</v>
      </c>
    </row>
    <row r="81" customFormat="false" ht="15" hidden="false" customHeight="false" outlineLevel="0" collapsed="false">
      <c r="A81" s="53" t="s">
        <v>601</v>
      </c>
      <c r="B81" s="39" t="n">
        <v>3.33827216364211</v>
      </c>
      <c r="C81" s="39" t="n">
        <v>185.529971108329</v>
      </c>
      <c r="D81" s="41" t="n">
        <f aca="false">B81/C81*100</f>
        <v>1.79931692098035</v>
      </c>
      <c r="E81" s="42" t="n">
        <v>0.694</v>
      </c>
      <c r="F81" s="43" t="n">
        <v>1.8</v>
      </c>
      <c r="G81" s="39" t="n">
        <v>29.1151236442437</v>
      </c>
    </row>
    <row r="82" customFormat="false" ht="15" hidden="false" customHeight="false" outlineLevel="0" collapsed="false">
      <c r="A82" s="53" t="s">
        <v>602</v>
      </c>
      <c r="B82" s="39" t="n">
        <v>25.3729960387886</v>
      </c>
      <c r="C82" s="39" t="n">
        <v>454.141313843463</v>
      </c>
      <c r="D82" s="41" t="n">
        <f aca="false">B82/C82*100</f>
        <v>5.58702660721469</v>
      </c>
      <c r="E82" s="42" t="n">
        <v>0.909</v>
      </c>
      <c r="F82" s="43" t="n">
        <v>9.5</v>
      </c>
      <c r="G82" s="39" t="n">
        <v>149.498281201154</v>
      </c>
    </row>
    <row r="83" customFormat="false" ht="15" hidden="false" customHeight="false" outlineLevel="0" collapsed="false">
      <c r="A83" s="53" t="s">
        <v>603</v>
      </c>
      <c r="B83" s="39" t="n">
        <v>0.331274112159363</v>
      </c>
      <c r="C83" s="39" t="n">
        <v>99.2992462926879</v>
      </c>
      <c r="D83" s="41" t="n">
        <f aca="false">B83/C83*100</f>
        <v>0.333611909986629</v>
      </c>
      <c r="E83" s="42" t="n">
        <v>0.802</v>
      </c>
      <c r="F83" s="43" t="n">
        <v>8.1</v>
      </c>
      <c r="G83" s="39" t="n">
        <v>129.748499437286</v>
      </c>
    </row>
    <row r="84" customFormat="false" ht="15" hidden="false" customHeight="false" outlineLevel="0" collapsed="false">
      <c r="A84" s="53" t="s">
        <v>604</v>
      </c>
      <c r="B84" s="39" t="n">
        <v>2.36800374831339</v>
      </c>
      <c r="C84" s="39" t="n">
        <v>21.7388333017656</v>
      </c>
      <c r="D84" s="41" t="n">
        <f aca="false">B84/C84*100</f>
        <v>10.8929661285965</v>
      </c>
      <c r="E84" s="42" t="n">
        <v>0.917</v>
      </c>
      <c r="F84" s="43" t="n">
        <v>7.7</v>
      </c>
      <c r="G84" s="39" t="n">
        <v>191.629159494829</v>
      </c>
    </row>
    <row r="85" customFormat="false" ht="15" hidden="false" customHeight="false" outlineLevel="0" collapsed="false">
      <c r="A85" s="53" t="s">
        <v>605</v>
      </c>
      <c r="B85" s="39" t="n">
        <v>1.24760412262268</v>
      </c>
      <c r="C85" s="39" t="n">
        <v>85.0327269544326</v>
      </c>
      <c r="D85" s="41" t="n">
        <f aca="false">B85/C85*100</f>
        <v>1.4672046485011</v>
      </c>
      <c r="E85" s="42" t="n">
        <v>0.562</v>
      </c>
      <c r="F85" s="43" t="n">
        <v>0.9</v>
      </c>
      <c r="G85" s="39" t="n">
        <v>17.72861174388</v>
      </c>
    </row>
    <row r="86" customFormat="false" ht="15" hidden="false" customHeight="false" outlineLevel="0" collapsed="false">
      <c r="A86" s="53" t="s">
        <v>606</v>
      </c>
      <c r="B86" s="39" t="n">
        <v>3.15476512648775</v>
      </c>
      <c r="C86" s="39" t="n">
        <v>47.0309856205579</v>
      </c>
      <c r="D86" s="41" t="n">
        <f aca="false">B86/C86*100</f>
        <v>6.70784395619546</v>
      </c>
      <c r="E86" s="42" t="n">
        <v>0.699</v>
      </c>
      <c r="F86" s="43" t="n">
        <v>1.1</v>
      </c>
      <c r="G86" s="39" t="n">
        <v>18.4870431305423</v>
      </c>
    </row>
    <row r="87" customFormat="false" ht="15" hidden="false" customHeight="false" outlineLevel="0" collapsed="false">
      <c r="A87" s="53" t="s">
        <v>607</v>
      </c>
      <c r="B87" s="39" t="n">
        <v>0.268584548731494</v>
      </c>
      <c r="C87" s="39" t="n">
        <v>87.5664491676634</v>
      </c>
      <c r="D87" s="41" t="n">
        <f aca="false">B87/C87*100</f>
        <v>0.30672084032691</v>
      </c>
      <c r="E87" s="42" t="n">
        <v>0.932</v>
      </c>
      <c r="F87" s="43" t="n">
        <v>10.3</v>
      </c>
      <c r="G87" s="39" t="n">
        <v>632.992879842341</v>
      </c>
    </row>
    <row r="88" customFormat="false" ht="15" hidden="false" customHeight="false" outlineLevel="0" collapsed="false">
      <c r="A88" s="53" t="s">
        <v>608</v>
      </c>
      <c r="B88" s="39" t="n">
        <v>4.96184133236314</v>
      </c>
      <c r="C88" s="39" t="n">
        <v>301.021715960504</v>
      </c>
      <c r="D88" s="41" t="n">
        <f aca="false">B88/C88*100</f>
        <v>1.64833334915085</v>
      </c>
      <c r="E88" s="42" t="n">
        <v>0.77</v>
      </c>
      <c r="F88" s="43" t="n">
        <v>0.9</v>
      </c>
      <c r="G88" s="39" t="n">
        <v>246.326910554849</v>
      </c>
    </row>
    <row r="89" customFormat="false" ht="15" hidden="false" customHeight="false" outlineLevel="0" collapsed="false">
      <c r="A89" s="53" t="s">
        <v>609</v>
      </c>
      <c r="B89" s="39" t="n">
        <v>0.14128470825415</v>
      </c>
      <c r="C89" s="39" t="n">
        <v>8.10548378310139</v>
      </c>
      <c r="D89" s="41" t="n">
        <f aca="false">B89/C89*100</f>
        <v>1.74307557740978</v>
      </c>
      <c r="E89" s="50" t="n">
        <v>0.77</v>
      </c>
      <c r="F89" s="43" t="n">
        <v>0.9</v>
      </c>
      <c r="G89" s="39" t="n">
        <v>16.1985551737531</v>
      </c>
    </row>
    <row r="90" customFormat="false" ht="15" hidden="false" customHeight="false" outlineLevel="0" collapsed="false">
      <c r="A90" s="53" t="s">
        <v>610</v>
      </c>
      <c r="B90" s="39" t="n">
        <v>1.4542132416165</v>
      </c>
      <c r="C90" s="39" t="n">
        <v>118.418825135962</v>
      </c>
      <c r="D90" s="41" t="n">
        <f aca="false">B90/C90*100</f>
        <v>1.22802539203277</v>
      </c>
      <c r="E90" s="50"/>
      <c r="F90" s="43"/>
      <c r="G90" s="39" t="n">
        <v>209.248786513483</v>
      </c>
    </row>
    <row r="91" customFormat="false" ht="15" hidden="false" customHeight="false" outlineLevel="0" collapsed="false">
      <c r="A91" s="53" t="s">
        <v>611</v>
      </c>
      <c r="B91" s="39" t="n">
        <v>4.02776778024165</v>
      </c>
      <c r="C91" s="39" t="n">
        <v>132.970072838872</v>
      </c>
      <c r="D91" s="41" t="n">
        <f aca="false">B91/C91*100</f>
        <v>3.02907841911341</v>
      </c>
      <c r="E91" s="50" t="n">
        <v>0.755</v>
      </c>
      <c r="F91" s="43" t="n">
        <v>4.6</v>
      </c>
      <c r="G91" s="39" t="n">
        <v>80.4703046739109</v>
      </c>
    </row>
    <row r="92" customFormat="false" ht="15" hidden="false" customHeight="false" outlineLevel="0" collapsed="false">
      <c r="A92" s="53" t="s">
        <v>612</v>
      </c>
      <c r="B92" s="39" t="n">
        <v>0.105835386163826</v>
      </c>
      <c r="C92" s="39" t="n">
        <v>85.787118094545</v>
      </c>
      <c r="D92" s="41" t="n">
        <f aca="false">B92/C92*100</f>
        <v>0.123369788512054</v>
      </c>
      <c r="E92" s="50" t="n">
        <v>0.694</v>
      </c>
      <c r="F92" s="43" t="n">
        <v>1.8</v>
      </c>
      <c r="G92" s="39" t="n">
        <v>37.2234677405781</v>
      </c>
    </row>
    <row r="93" s="49" customFormat="true" ht="15" hidden="false" customHeight="false" outlineLevel="0" collapsed="false">
      <c r="A93" s="56" t="s">
        <v>613</v>
      </c>
      <c r="B93" s="52" t="n">
        <v>0.281920507422361</v>
      </c>
      <c r="C93" s="52" t="n">
        <v>65.3834803020748</v>
      </c>
      <c r="D93" s="46" t="n">
        <f aca="false">B93/C93*100</f>
        <v>0.431180026085909</v>
      </c>
      <c r="E93" s="47"/>
      <c r="F93" s="48"/>
    </row>
    <row r="94" s="49" customFormat="true" ht="15" hidden="false" customHeight="false" outlineLevel="0" collapsed="false">
      <c r="A94" s="44" t="s">
        <v>614</v>
      </c>
      <c r="B94" s="45" t="n">
        <v>225.365327007499</v>
      </c>
      <c r="C94" s="45" t="n">
        <v>5985.84039650083</v>
      </c>
      <c r="D94" s="57" t="n">
        <f aca="false">B94/C94*100</f>
        <v>3.76497387299604</v>
      </c>
      <c r="E94" s="58"/>
      <c r="F94" s="59"/>
    </row>
    <row r="95" customFormat="false" ht="15" hidden="false" customHeight="false" outlineLevel="0" collapsed="false">
      <c r="B95" s="60"/>
    </row>
    <row r="96" customFormat="false" ht="15" hidden="false" customHeight="false" outlineLevel="0" collapsed="false">
      <c r="A96" s="61" t="s">
        <v>615</v>
      </c>
      <c r="B96" s="62" t="n">
        <v>561.250317770638</v>
      </c>
      <c r="C96" s="63" t="n">
        <v>13864.8826860518</v>
      </c>
      <c r="D96" s="64" t="n">
        <f aca="false">B96/C96*100</f>
        <v>4.04799903814016</v>
      </c>
    </row>
    <row r="97" customFormat="false" ht="15" hidden="false" customHeight="false" outlineLevel="0" collapsed="false">
      <c r="A97" s="0" t="s">
        <v>616</v>
      </c>
      <c r="B97" s="60" t="n">
        <v>330.427189724031</v>
      </c>
      <c r="C97" s="39" t="n">
        <v>5669.03135858147</v>
      </c>
      <c r="D97" s="64" t="n">
        <f aca="false">B97/C97*100</f>
        <v>5.8286357725619</v>
      </c>
    </row>
    <row r="98" customFormat="false" ht="15" hidden="false" customHeight="false" outlineLevel="0" collapsed="false">
      <c r="A98" s="0" t="s">
        <v>617</v>
      </c>
      <c r="B98" s="60" t="n">
        <v>230.823128046607</v>
      </c>
      <c r="C98" s="39" t="n">
        <v>8195.85132747033</v>
      </c>
      <c r="D98" s="64" t="n">
        <f aca="false">B98/C98*100</f>
        <v>2.81634108311542</v>
      </c>
    </row>
    <row r="99" customFormat="false" ht="15" hidden="false" customHeight="false" outlineLevel="0" collapsed="false">
      <c r="A99" s="65" t="s">
        <v>618</v>
      </c>
      <c r="B99" s="66" t="n">
        <v>159.640658679723</v>
      </c>
      <c r="C99" s="66" t="n">
        <v>1688.22266929205</v>
      </c>
      <c r="D99" s="64" t="n">
        <f aca="false">B99/C99*100</f>
        <v>9.45613760456534</v>
      </c>
    </row>
    <row r="100" customFormat="false" ht="15" hidden="false" customHeight="false" outlineLevel="0" collapsed="false">
      <c r="A100" s="67"/>
    </row>
    <row r="101" customFormat="false" ht="15" hidden="false" customHeight="false" outlineLevel="0" collapsed="false">
      <c r="A101" s="0" t="s">
        <v>619</v>
      </c>
    </row>
    <row r="102" customFormat="false" ht="15" hidden="false" customHeight="false" outlineLevel="0" collapsed="false">
      <c r="A102" s="0" t="s">
        <v>620</v>
      </c>
    </row>
    <row r="103" customFormat="false" ht="15" hidden="false" customHeight="false" outlineLevel="0" collapsed="false">
      <c r="A103" s="0" t="s">
        <v>621</v>
      </c>
    </row>
    <row r="104" customFormat="false" ht="15" hidden="false" customHeight="false" outlineLevel="0" collapsed="false">
      <c r="A104" s="0" t="s">
        <v>622</v>
      </c>
    </row>
    <row r="105" customFormat="false" ht="15" hidden="false" customHeight="false" outlineLevel="0" collapsed="false">
      <c r="A105" s="0" t="s">
        <v>623</v>
      </c>
    </row>
    <row r="106" customFormat="false" ht="15" hidden="false" customHeight="false" outlineLevel="0" collapsed="false">
      <c r="A106" s="0" t="s">
        <v>624</v>
      </c>
    </row>
    <row r="107" customFormat="false" ht="15" hidden="false" customHeight="false" outlineLevel="0" collapsed="false">
      <c r="A107" s="68" t="s">
        <v>625</v>
      </c>
    </row>
    <row r="108" customFormat="false" ht="15" hidden="false" customHeight="false" outlineLevel="0" collapsed="false">
      <c r="A108" s="69" t="s">
        <v>626</v>
      </c>
    </row>
  </sheetData>
  <mergeCells count="5">
    <mergeCell ref="A1:A2"/>
    <mergeCell ref="B1:C1"/>
    <mergeCell ref="D1:D2"/>
    <mergeCell ref="E1:E2"/>
    <mergeCell ref="F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M38" activeCellId="0" sqref="AM38"/>
    </sheetView>
  </sheetViews>
  <sheetFormatPr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47.93"/>
    <col collapsed="false" customWidth="true" hidden="false" outlineLevel="0" max="3" min="3" style="0" width="35.85"/>
    <col collapsed="false" customWidth="true" hidden="false" outlineLevel="0" max="4" min="4" style="0" width="16"/>
    <col collapsed="false" customWidth="true" hidden="false" outlineLevel="0" max="5" min="5" style="28" width="14.69"/>
    <col collapsed="false" customWidth="true" hidden="false" outlineLevel="0" max="6" min="6" style="28" width="15.71"/>
    <col collapsed="false" customWidth="true" hidden="false" outlineLevel="0" max="7" min="7" style="0" width="15.71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29" t="n">
        <v>2018</v>
      </c>
      <c r="B1" s="70" t="s">
        <v>627</v>
      </c>
      <c r="C1" s="70"/>
      <c r="D1" s="31" t="s">
        <v>628</v>
      </c>
      <c r="E1" s="71" t="s">
        <v>519</v>
      </c>
      <c r="F1" s="31" t="s">
        <v>520</v>
      </c>
      <c r="G1" s="31" t="s">
        <v>629</v>
      </c>
    </row>
    <row r="2" customFormat="false" ht="85.5" hidden="false" customHeight="true" outlineLevel="0" collapsed="false">
      <c r="A2" s="29"/>
      <c r="B2" s="32" t="s">
        <v>630</v>
      </c>
      <c r="C2" s="72" t="s">
        <v>631</v>
      </c>
      <c r="D2" s="31"/>
      <c r="E2" s="73"/>
      <c r="F2" s="31"/>
      <c r="G2" s="31"/>
    </row>
    <row r="3" customFormat="false" ht="15" hidden="false" customHeight="false" outlineLevel="0" collapsed="false">
      <c r="A3" s="74" t="s">
        <v>592</v>
      </c>
      <c r="B3" s="75" t="n">
        <v>0.138706611757252</v>
      </c>
      <c r="C3" s="75" t="n">
        <v>56.7140341185078</v>
      </c>
      <c r="D3" s="76" t="n">
        <f aca="false">B3/C3*100</f>
        <v>0.244571936934366</v>
      </c>
      <c r="E3" s="77" t="n">
        <v>0.754</v>
      </c>
      <c r="F3" s="77" t="n">
        <v>3.7</v>
      </c>
      <c r="G3" s="75" t="n">
        <v>56.5249506790694</v>
      </c>
    </row>
    <row r="4" customFormat="false" ht="15" hidden="false" customHeight="false" outlineLevel="0" collapsed="false">
      <c r="A4" s="15" t="s">
        <v>527</v>
      </c>
      <c r="B4" s="75" t="n">
        <v>0.86386562023262</v>
      </c>
      <c r="C4" s="75" t="n">
        <v>85.052439118195</v>
      </c>
      <c r="D4" s="76" t="n">
        <f aca="false">B4/C4*100</f>
        <v>1.01568588648249</v>
      </c>
      <c r="E4" s="77" t="n">
        <v>0.825</v>
      </c>
      <c r="F4" s="77" t="n">
        <v>4.8</v>
      </c>
      <c r="G4" s="75" t="n">
        <v>79.6837333121868</v>
      </c>
    </row>
    <row r="5" customFormat="false" ht="15" hidden="false" customHeight="false" outlineLevel="0" collapsed="false">
      <c r="A5" s="74" t="s">
        <v>596</v>
      </c>
      <c r="B5" s="75" t="n">
        <v>7.21521677150742</v>
      </c>
      <c r="C5" s="75" t="n">
        <v>144.32688549995</v>
      </c>
      <c r="D5" s="76" t="n">
        <f aca="false">B5/C5*100</f>
        <v>4.99921878485345</v>
      </c>
      <c r="E5" s="78" t="n">
        <v>0.939</v>
      </c>
      <c r="F5" s="77" t="n">
        <v>15.4</v>
      </c>
      <c r="G5" s="75" t="n">
        <v>243.929347309991</v>
      </c>
    </row>
    <row r="6" customFormat="false" ht="15" hidden="false" customHeight="false" outlineLevel="0" collapsed="false">
      <c r="A6" s="74" t="s">
        <v>539</v>
      </c>
      <c r="B6" s="75" t="n">
        <v>2.77003853798245</v>
      </c>
      <c r="C6" s="75" t="n">
        <v>34.9958334374182</v>
      </c>
      <c r="D6" s="76" t="n">
        <f aca="false">B6/C6*100</f>
        <v>7.91533810142289</v>
      </c>
      <c r="E6" s="77" t="n">
        <v>0.908</v>
      </c>
      <c r="F6" s="77" t="n">
        <v>6.9</v>
      </c>
      <c r="G6" s="75" t="n">
        <v>167.417240569142</v>
      </c>
    </row>
    <row r="7" customFormat="false" ht="15" hidden="false" customHeight="false" outlineLevel="0" collapsed="false">
      <c r="A7" s="74" t="s">
        <v>574</v>
      </c>
      <c r="B7" s="75" t="n">
        <v>0.045834276146083</v>
      </c>
      <c r="C7" s="75" t="n">
        <v>14.3967776012857</v>
      </c>
      <c r="D7" s="76" t="n">
        <f aca="false">B7/C7*100</f>
        <v>0.318364827292947</v>
      </c>
      <c r="E7" s="77" t="n">
        <v>0.757</v>
      </c>
      <c r="F7" s="77" t="n">
        <v>3.9</v>
      </c>
      <c r="G7" s="75" t="n">
        <v>60.7385638983399</v>
      </c>
    </row>
    <row r="8" customFormat="false" ht="15" hidden="false" customHeight="false" outlineLevel="0" collapsed="false">
      <c r="A8" s="74" t="s">
        <v>597</v>
      </c>
      <c r="B8" s="75" t="n">
        <v>0.0706689487251545</v>
      </c>
      <c r="C8" s="75" t="n">
        <v>35.7948862304964</v>
      </c>
      <c r="D8" s="76" t="n">
        <f aca="false">B8/C8*100</f>
        <v>0.197427499196648</v>
      </c>
      <c r="E8" s="77" t="n">
        <v>0.608</v>
      </c>
      <c r="F8" s="77" t="n">
        <v>0.5</v>
      </c>
      <c r="G8" s="75" t="n">
        <v>9.00809623540635</v>
      </c>
    </row>
    <row r="9" customFormat="false" ht="15" hidden="false" customHeight="false" outlineLevel="0" collapsed="false">
      <c r="A9" s="74" t="s">
        <v>575</v>
      </c>
      <c r="B9" s="75" t="n">
        <v>0.0818241329133222</v>
      </c>
      <c r="C9" s="75" t="n">
        <v>24.5552907003128</v>
      </c>
      <c r="D9" s="76" t="n">
        <f aca="false">B9/C9*100</f>
        <v>0.333224044919492</v>
      </c>
      <c r="E9" s="77" t="n">
        <v>0.808</v>
      </c>
      <c r="F9" s="77" t="n">
        <v>6.7</v>
      </c>
      <c r="G9" s="75" t="n">
        <v>108.76731065749</v>
      </c>
    </row>
    <row r="10" customFormat="false" ht="15" hidden="false" customHeight="false" outlineLevel="0" collapsed="false">
      <c r="A10" s="74" t="s">
        <v>540</v>
      </c>
      <c r="B10" s="75" t="n">
        <v>3.81677197173167</v>
      </c>
      <c r="C10" s="75" t="n">
        <v>62.18922781696</v>
      </c>
      <c r="D10" s="76" t="n">
        <f aca="false">B10/C10*100</f>
        <v>6.13735224847217</v>
      </c>
      <c r="E10" s="77" t="n">
        <v>0.916</v>
      </c>
      <c r="F10" s="77" t="n">
        <v>8.3</v>
      </c>
      <c r="G10" s="75" t="n">
        <v>226.441213015387</v>
      </c>
    </row>
    <row r="11" customFormat="false" ht="15" hidden="false" customHeight="false" outlineLevel="0" collapsed="false">
      <c r="A11" s="15" t="s">
        <v>528</v>
      </c>
      <c r="B11" s="75" t="n">
        <v>23.6473210146578</v>
      </c>
      <c r="C11" s="75" t="n">
        <v>297.595143173944</v>
      </c>
      <c r="D11" s="76" t="n">
        <f aca="false">B11/C11*100</f>
        <v>7.94613808627782</v>
      </c>
      <c r="E11" s="77" t="n">
        <v>0.759</v>
      </c>
      <c r="F11" s="77" t="n">
        <v>2.6</v>
      </c>
      <c r="G11" s="75" t="n">
        <v>59.0877523969654</v>
      </c>
    </row>
    <row r="12" customFormat="false" ht="15" hidden="false" customHeight="false" outlineLevel="0" collapsed="false">
      <c r="A12" s="74" t="s">
        <v>541</v>
      </c>
      <c r="B12" s="75" t="n">
        <v>0.673868165906666</v>
      </c>
      <c r="C12" s="75" t="n">
        <v>18.5742426999086</v>
      </c>
      <c r="D12" s="76" t="n">
        <f aca="false">B12/C12*100</f>
        <v>3.62797114689356</v>
      </c>
      <c r="E12" s="77" t="n">
        <v>0.813</v>
      </c>
      <c r="F12" s="77" t="n">
        <v>5.9</v>
      </c>
      <c r="G12" s="75" t="n">
        <v>110.513456217865</v>
      </c>
    </row>
    <row r="13" customFormat="false" ht="15" hidden="false" customHeight="false" outlineLevel="0" collapsed="false">
      <c r="A13" s="15" t="s">
        <v>523</v>
      </c>
      <c r="B13" s="75" t="n">
        <v>10.2513775513476</v>
      </c>
      <c r="C13" s="75" t="n">
        <v>344.424157108603</v>
      </c>
      <c r="D13" s="76" t="n">
        <f aca="false">B13/C13*100</f>
        <v>2.97638169093789</v>
      </c>
      <c r="E13" s="79" t="n">
        <v>0.926</v>
      </c>
      <c r="F13" s="77" t="n">
        <v>15.2</v>
      </c>
      <c r="G13" s="75" t="n">
        <v>390.226831009587</v>
      </c>
    </row>
    <row r="14" customFormat="false" ht="15" hidden="false" customHeight="false" outlineLevel="0" collapsed="false">
      <c r="A14" s="15" t="s">
        <v>529</v>
      </c>
      <c r="B14" s="75" t="n">
        <v>3.51740020471747</v>
      </c>
      <c r="C14" s="75" t="n">
        <v>40.0972384629406</v>
      </c>
      <c r="D14" s="76" t="n">
        <f aca="false">B14/C14*100</f>
        <v>8.77217568977571</v>
      </c>
      <c r="E14" s="77" t="n">
        <v>0.843</v>
      </c>
      <c r="F14" s="77" t="n">
        <v>4.6</v>
      </c>
      <c r="G14" s="75" t="n">
        <v>92.2554211454294</v>
      </c>
    </row>
    <row r="15" customFormat="false" ht="15" hidden="false" customHeight="false" outlineLevel="0" collapsed="false">
      <c r="A15" s="74" t="s">
        <v>598</v>
      </c>
      <c r="B15" s="75" t="n">
        <v>143.508951837044</v>
      </c>
      <c r="C15" s="75" t="n">
        <v>3273.46500007341</v>
      </c>
      <c r="D15" s="76" t="n">
        <f aca="false">B15/C15*100</f>
        <v>4.38400752211573</v>
      </c>
      <c r="E15" s="79" t="n">
        <v>0.752</v>
      </c>
      <c r="F15" s="77" t="n">
        <v>7.5</v>
      </c>
      <c r="G15" s="75" t="n">
        <v>96.8544058614284</v>
      </c>
    </row>
    <row r="16" customFormat="false" ht="15" hidden="false" customHeight="false" outlineLevel="0" collapsed="false">
      <c r="A16" s="74" t="s">
        <v>599</v>
      </c>
      <c r="B16" s="75" t="n">
        <v>0.0231954662886018</v>
      </c>
      <c r="C16" s="75" t="n">
        <v>31.0743961979411</v>
      </c>
      <c r="D16" s="76" t="n">
        <f aca="false">B16/C16*100</f>
        <v>0.0746449460863173</v>
      </c>
      <c r="E16" s="77" t="n">
        <v>0.933</v>
      </c>
      <c r="F16" s="77" t="n">
        <v>6.4</v>
      </c>
      <c r="G16" s="75" t="n">
        <v>175.13024764213</v>
      </c>
    </row>
    <row r="17" customFormat="false" ht="15" hidden="false" customHeight="false" outlineLevel="0" collapsed="false">
      <c r="A17" s="15" t="s">
        <v>530</v>
      </c>
      <c r="B17" s="75" t="n">
        <v>0.485196029571724</v>
      </c>
      <c r="C17" s="75" t="n">
        <v>46.9483422036709</v>
      </c>
      <c r="D17" s="76" t="n">
        <f aca="false">B17/C17*100</f>
        <v>1.03346786446016</v>
      </c>
      <c r="E17" s="79" t="n">
        <v>0.749</v>
      </c>
      <c r="F17" s="77" t="n">
        <v>1.8</v>
      </c>
      <c r="G17" s="75" t="n">
        <v>39.7381135826402</v>
      </c>
    </row>
    <row r="18" customFormat="false" ht="15" hidden="false" customHeight="false" outlineLevel="0" collapsed="false">
      <c r="A18" s="74" t="s">
        <v>542</v>
      </c>
      <c r="B18" s="75" t="n">
        <v>0.483186280703276</v>
      </c>
      <c r="C18" s="75" t="n">
        <v>8.63826047147989</v>
      </c>
      <c r="D18" s="76" t="n">
        <f aca="false">B18/C18*100</f>
        <v>5.59355998002799</v>
      </c>
      <c r="E18" s="79" t="n">
        <v>0.831</v>
      </c>
      <c r="F18" s="77" t="n">
        <v>4</v>
      </c>
      <c r="G18" s="75" t="n">
        <v>86.8392637551392</v>
      </c>
    </row>
    <row r="19" customFormat="false" ht="15" hidden="false" customHeight="false" outlineLevel="0" collapsed="false">
      <c r="A19" s="74" t="s">
        <v>543</v>
      </c>
      <c r="B19" s="75" t="n">
        <v>0.104946372810788</v>
      </c>
      <c r="C19" s="75" t="n">
        <v>2.78404794800226</v>
      </c>
      <c r="D19" s="76" t="n">
        <f aca="false">B19/C19*100</f>
        <v>3.76956053813996</v>
      </c>
      <c r="E19" s="80" t="n">
        <v>0.869</v>
      </c>
      <c r="F19" s="81" t="n">
        <v>5.3</v>
      </c>
      <c r="G19" s="75" t="n">
        <v>98.0270708039867</v>
      </c>
    </row>
    <row r="20" customFormat="false" ht="15" hidden="false" customHeight="false" outlineLevel="0" collapsed="false">
      <c r="A20" s="74" t="s">
        <v>544</v>
      </c>
      <c r="B20" s="75" t="n">
        <v>1.73697787029913</v>
      </c>
      <c r="C20" s="75" t="n">
        <v>42.1186223636478</v>
      </c>
      <c r="D20" s="76" t="n">
        <f aca="false">B20/C20*100</f>
        <v>4.12401397012049</v>
      </c>
      <c r="E20" s="80" t="n">
        <v>0.888</v>
      </c>
      <c r="F20" s="81" t="n">
        <v>5.3</v>
      </c>
      <c r="G20" s="75" t="n">
        <v>165.965269628593</v>
      </c>
    </row>
    <row r="21" customFormat="false" ht="15" hidden="false" customHeight="false" outlineLevel="0" collapsed="false">
      <c r="A21" s="74" t="s">
        <v>545</v>
      </c>
      <c r="B21" s="75" t="n">
        <v>4.74534380660539</v>
      </c>
      <c r="C21" s="75" t="n">
        <v>16.9691116466817</v>
      </c>
      <c r="D21" s="76" t="n">
        <f aca="false">B21/C21*100</f>
        <v>27.964597707938</v>
      </c>
      <c r="E21" s="80" t="n">
        <v>0.929</v>
      </c>
      <c r="F21" s="81" t="n">
        <v>9.2</v>
      </c>
      <c r="G21" s="75" t="n">
        <v>123.46520903873</v>
      </c>
    </row>
    <row r="22" customFormat="false" ht="15" hidden="false" customHeight="false" outlineLevel="0" collapsed="false">
      <c r="A22" s="15" t="s">
        <v>531</v>
      </c>
      <c r="B22" s="75" t="n">
        <v>0.123595275564782</v>
      </c>
      <c r="C22" s="75" t="n">
        <v>17.6267576726319</v>
      </c>
      <c r="D22" s="76" t="n">
        <f aca="false">B22/C22*100</f>
        <v>0.701179864500446</v>
      </c>
      <c r="E22" s="79" t="n">
        <v>0.752</v>
      </c>
      <c r="F22" s="77" t="n">
        <v>2.8</v>
      </c>
      <c r="G22" s="75" t="n">
        <v>43.7631792021935</v>
      </c>
    </row>
    <row r="23" customFormat="false" ht="15" hidden="false" customHeight="false" outlineLevel="0" collapsed="false">
      <c r="A23" s="74" t="s">
        <v>593</v>
      </c>
      <c r="B23" s="75" t="n">
        <v>0.786239281882818</v>
      </c>
      <c r="C23" s="75" t="n">
        <v>94.5346722127136</v>
      </c>
      <c r="D23" s="76" t="n">
        <f aca="false">B23/C23*100</f>
        <v>0.831694090093942</v>
      </c>
      <c r="E23" s="77" t="n">
        <v>0.696</v>
      </c>
      <c r="F23" s="77" t="n">
        <v>2.2</v>
      </c>
      <c r="G23" s="75" t="n">
        <v>39.8284089896939</v>
      </c>
    </row>
    <row r="24" customFormat="false" ht="15" hidden="false" customHeight="false" outlineLevel="0" collapsed="false">
      <c r="A24" s="74" t="s">
        <v>546</v>
      </c>
      <c r="B24" s="75" t="n">
        <v>0.456265175286769</v>
      </c>
      <c r="C24" s="75" t="n">
        <v>6.90470448533313</v>
      </c>
      <c r="D24" s="76" t="n">
        <f aca="false">B24/C24*100</f>
        <v>6.60803335256362</v>
      </c>
      <c r="E24" s="79" t="n">
        <v>0.871</v>
      </c>
      <c r="F24" s="77" t="n">
        <v>14.8</v>
      </c>
      <c r="G24" s="75" t="n">
        <v>221.218872067946</v>
      </c>
    </row>
    <row r="25" customFormat="false" ht="15" hidden="false" customHeight="false" outlineLevel="0" collapsed="false">
      <c r="A25" s="74" t="s">
        <v>547</v>
      </c>
      <c r="B25" s="75" t="n">
        <v>4.27227320688926</v>
      </c>
      <c r="C25" s="75" t="n">
        <v>29.2665287370736</v>
      </c>
      <c r="D25" s="76" t="n">
        <f aca="false">B25/C25*100</f>
        <v>14.5978132400694</v>
      </c>
      <c r="E25" s="79" t="n">
        <v>0.92</v>
      </c>
      <c r="F25" s="77" t="n">
        <v>8.7</v>
      </c>
      <c r="G25" s="75" t="n">
        <v>221.078442369017</v>
      </c>
    </row>
    <row r="26" customFormat="false" ht="15" hidden="false" customHeight="false" outlineLevel="0" collapsed="false">
      <c r="A26" s="74" t="s">
        <v>548</v>
      </c>
      <c r="B26" s="75" t="n">
        <v>10.6003735965709</v>
      </c>
      <c r="C26" s="75" t="n">
        <v>242.596281907406</v>
      </c>
      <c r="D26" s="76" t="n">
        <f aca="false">B26/C26*100</f>
        <v>4.36955319893024</v>
      </c>
      <c r="E26" s="80" t="n">
        <v>0.901</v>
      </c>
      <c r="F26" s="81" t="n">
        <v>4.6</v>
      </c>
      <c r="G26" s="75" t="n">
        <v>155.703078738751</v>
      </c>
    </row>
    <row r="27" customFormat="false" ht="15" hidden="false" customHeight="false" outlineLevel="0" collapsed="false">
      <c r="A27" s="74" t="s">
        <v>549</v>
      </c>
      <c r="B27" s="75" t="n">
        <v>47.3347060686969</v>
      </c>
      <c r="C27" s="75" t="n">
        <v>323.889178824731</v>
      </c>
      <c r="D27" s="76" t="n">
        <f aca="false">B27/C27*100</f>
        <v>14.6144759267526</v>
      </c>
      <c r="E27" s="80" t="n">
        <v>0.936</v>
      </c>
      <c r="F27" s="81" t="n">
        <v>8.9</v>
      </c>
      <c r="G27" s="75" t="n">
        <v>164.783357430638</v>
      </c>
    </row>
    <row r="28" customFormat="false" ht="15" hidden="false" customHeight="false" outlineLevel="0" collapsed="false">
      <c r="A28" s="74" t="s">
        <v>550</v>
      </c>
      <c r="B28" s="75" t="n">
        <v>2.35092194409833</v>
      </c>
      <c r="C28" s="75" t="n">
        <v>28.326987053795</v>
      </c>
      <c r="D28" s="76" t="n">
        <f aca="false">B28/C28*100</f>
        <v>8.29923048163843</v>
      </c>
      <c r="E28" s="77" t="n">
        <v>0.87</v>
      </c>
      <c r="F28" s="77" t="n">
        <v>6.2</v>
      </c>
      <c r="G28" s="75" t="n">
        <v>106.442035254049</v>
      </c>
    </row>
    <row r="29" customFormat="false" ht="15" hidden="false" customHeight="false" outlineLevel="0" collapsed="false">
      <c r="A29" s="74" t="s">
        <v>551</v>
      </c>
      <c r="B29" s="75" t="n">
        <v>0.807362659657383</v>
      </c>
      <c r="C29" s="75" t="n">
        <v>23.7188491307952</v>
      </c>
      <c r="D29" s="76" t="n">
        <f aca="false">B29/C29*100</f>
        <v>3.40388631507905</v>
      </c>
      <c r="E29" s="77" t="n">
        <v>0.838</v>
      </c>
      <c r="F29" s="77" t="n">
        <v>4.3</v>
      </c>
      <c r="G29" s="75" t="n">
        <v>102.495247928689</v>
      </c>
    </row>
    <row r="30" customFormat="false" ht="15" hidden="false" customHeight="false" outlineLevel="0" collapsed="false">
      <c r="A30" s="74" t="s">
        <v>552</v>
      </c>
      <c r="B30" s="75" t="n">
        <v>1.36076856928535</v>
      </c>
      <c r="C30" s="75" t="n">
        <v>5.61805205374994</v>
      </c>
      <c r="D30" s="76" t="n">
        <f aca="false">B30/C30*100</f>
        <v>24.2213592232039</v>
      </c>
      <c r="E30" s="79" t="n">
        <v>0.935</v>
      </c>
      <c r="F30" s="77" t="n">
        <v>6.1</v>
      </c>
      <c r="G30" s="75" t="n">
        <v>696.360362917883</v>
      </c>
    </row>
    <row r="31" customFormat="false" ht="15" hidden="false" customHeight="false" outlineLevel="0" collapsed="false">
      <c r="A31" s="74" t="s">
        <v>600</v>
      </c>
      <c r="B31" s="75" t="n">
        <v>27.4929311671266</v>
      </c>
      <c r="C31" s="75" t="n">
        <v>809.153006095074</v>
      </c>
      <c r="D31" s="76" t="n">
        <f aca="false">B31/C31*100</f>
        <v>3.39774195486289</v>
      </c>
      <c r="E31" s="79" t="n">
        <v>0.64</v>
      </c>
      <c r="F31" s="77" t="n">
        <v>1.7</v>
      </c>
      <c r="G31" s="75" t="n">
        <v>25.0194392180113</v>
      </c>
    </row>
    <row r="32" customFormat="false" ht="15" hidden="false" customHeight="false" outlineLevel="0" collapsed="false">
      <c r="A32" s="74" t="s">
        <v>601</v>
      </c>
      <c r="B32" s="75" t="n">
        <v>3.33827216364211</v>
      </c>
      <c r="C32" s="75" t="n">
        <v>185.529971108329</v>
      </c>
      <c r="D32" s="76" t="n">
        <f aca="false">B32/C32*100</f>
        <v>1.79931692098035</v>
      </c>
      <c r="E32" s="79" t="n">
        <v>0.694</v>
      </c>
      <c r="F32" s="77" t="n">
        <v>1.8</v>
      </c>
      <c r="G32" s="75" t="n">
        <v>29.1151236442437</v>
      </c>
    </row>
    <row r="33" customFormat="false" ht="15" hidden="false" customHeight="false" outlineLevel="0" collapsed="false">
      <c r="A33" s="15" t="s">
        <v>582</v>
      </c>
      <c r="B33" s="75" t="n">
        <v>0.0953552668439186</v>
      </c>
      <c r="C33" s="75" t="n">
        <v>285.718528415639</v>
      </c>
      <c r="D33" s="76" t="n">
        <f aca="false">B33/C33*100</f>
        <v>0.0333738478119291</v>
      </c>
      <c r="E33" s="79" t="n">
        <v>0.798</v>
      </c>
      <c r="F33" s="77" t="n">
        <v>8.4</v>
      </c>
      <c r="G33" s="75" t="n">
        <v>145.862824968963</v>
      </c>
    </row>
    <row r="34" customFormat="false" ht="15" hidden="false" customHeight="false" outlineLevel="0" collapsed="false">
      <c r="A34" s="15" t="s">
        <v>583</v>
      </c>
      <c r="B34" s="75" t="n">
        <v>0.0129301359059942</v>
      </c>
      <c r="C34" s="75" t="n">
        <v>53.7486220161619</v>
      </c>
      <c r="D34" s="76" t="n">
        <f aca="false">B34/C34*100</f>
        <v>0.0240566835408472</v>
      </c>
      <c r="E34" s="77" t="n">
        <v>0.685</v>
      </c>
      <c r="F34" s="77" t="n">
        <v>3.62</v>
      </c>
      <c r="G34" s="75" t="n">
        <v>57.2028834693666</v>
      </c>
    </row>
    <row r="35" customFormat="false" ht="15" hidden="false" customHeight="false" outlineLevel="0" collapsed="false">
      <c r="A35" s="74" t="s">
        <v>553</v>
      </c>
      <c r="B35" s="75" t="n">
        <v>2.18481943342773</v>
      </c>
      <c r="C35" s="75" t="n">
        <v>16.0985394949733</v>
      </c>
      <c r="D35" s="76" t="n">
        <f aca="false">B35/C35*100</f>
        <v>13.5715381765527</v>
      </c>
      <c r="E35" s="79" t="n">
        <v>0.938</v>
      </c>
      <c r="F35" s="77" t="n">
        <v>7.3</v>
      </c>
      <c r="G35" s="75" t="n">
        <v>140.30995205734</v>
      </c>
    </row>
    <row r="36" customFormat="false" ht="15" hidden="false" customHeight="false" outlineLevel="0" collapsed="false">
      <c r="A36" s="15" t="s">
        <v>584</v>
      </c>
      <c r="B36" s="75" t="n">
        <v>0.455604833235279</v>
      </c>
      <c r="C36" s="75" t="n">
        <v>25.6413514106377</v>
      </c>
      <c r="D36" s="76" t="n">
        <f aca="false">B36/C36*100</f>
        <v>1.77683627488629</v>
      </c>
      <c r="E36" s="79" t="n">
        <v>0.903</v>
      </c>
      <c r="F36" s="77" t="n">
        <v>7.9</v>
      </c>
      <c r="G36" s="75" t="n">
        <v>127.004885204936</v>
      </c>
    </row>
    <row r="37" customFormat="false" ht="15" hidden="false" customHeight="false" outlineLevel="0" collapsed="false">
      <c r="A37" s="74" t="s">
        <v>554</v>
      </c>
      <c r="B37" s="75" t="n">
        <v>14.9376488080986</v>
      </c>
      <c r="C37" s="75" t="n">
        <v>154.486443696902</v>
      </c>
      <c r="D37" s="76" t="n">
        <f aca="false">B37/C37*100</f>
        <v>9.66922951337128</v>
      </c>
      <c r="E37" s="79" t="n">
        <v>0.88</v>
      </c>
      <c r="F37" s="77" t="n">
        <v>5.3</v>
      </c>
      <c r="G37" s="75" t="n">
        <v>109.089774274087</v>
      </c>
    </row>
    <row r="38" customFormat="false" ht="15" hidden="false" customHeight="false" outlineLevel="0" collapsed="false">
      <c r="A38" s="74" t="s">
        <v>602</v>
      </c>
      <c r="B38" s="75" t="n">
        <v>25.3729960387886</v>
      </c>
      <c r="C38" s="75" t="n">
        <v>454.141313843463</v>
      </c>
      <c r="D38" s="76" t="n">
        <f aca="false">B38/C38*100</f>
        <v>5.58702660721469</v>
      </c>
      <c r="E38" s="79" t="n">
        <v>0.909</v>
      </c>
      <c r="F38" s="77" t="n">
        <v>9.5</v>
      </c>
      <c r="G38" s="75" t="n">
        <v>149.498281201154</v>
      </c>
    </row>
    <row r="39" customFormat="false" ht="15" hidden="false" customHeight="false" outlineLevel="0" collapsed="false">
      <c r="A39" s="74" t="s">
        <v>576</v>
      </c>
      <c r="B39" s="75" t="n">
        <v>0.148975788568583</v>
      </c>
      <c r="C39" s="75" t="n">
        <v>76.3825791903828</v>
      </c>
      <c r="D39" s="76" t="n">
        <f aca="false">B39/C39*100</f>
        <v>0.195038960647379</v>
      </c>
      <c r="E39" s="79" t="n">
        <v>0.8</v>
      </c>
      <c r="F39" s="77" t="n">
        <v>14.4</v>
      </c>
      <c r="G39" s="75" t="n">
        <v>173.767124154549</v>
      </c>
    </row>
    <row r="40" customFormat="false" ht="15" hidden="false" customHeight="false" outlineLevel="0" collapsed="false">
      <c r="A40" s="15" t="s">
        <v>585</v>
      </c>
      <c r="B40" s="75" t="n">
        <v>0.0238935905565008</v>
      </c>
      <c r="C40" s="75" t="n">
        <v>38.9547375594265</v>
      </c>
      <c r="D40" s="76" t="n">
        <f aca="false">B40/C40*100</f>
        <v>0.0613368027959385</v>
      </c>
      <c r="E40" s="79" t="n">
        <v>0.803</v>
      </c>
      <c r="F40" s="77" t="n">
        <v>25.8</v>
      </c>
      <c r="G40" s="75" t="n">
        <v>388.588804567807</v>
      </c>
    </row>
    <row r="41" customFormat="false" ht="15" hidden="false" customHeight="false" outlineLevel="0" collapsed="false">
      <c r="A41" s="74" t="s">
        <v>555</v>
      </c>
      <c r="B41" s="75" t="n">
        <v>0.245892579478066</v>
      </c>
      <c r="C41" s="75" t="n">
        <v>3.67972928122746</v>
      </c>
      <c r="D41" s="76" t="n">
        <f aca="false">B41/C41*100</f>
        <v>6.68235515945464</v>
      </c>
      <c r="E41" s="79" t="n">
        <v>0.847</v>
      </c>
      <c r="F41" s="77" t="n">
        <v>3.5</v>
      </c>
      <c r="G41" s="75" t="n">
        <v>79.8279040810801</v>
      </c>
    </row>
    <row r="42" customFormat="false" ht="15" hidden="false" customHeight="false" outlineLevel="0" collapsed="false">
      <c r="A42" s="74" t="s">
        <v>556</v>
      </c>
      <c r="B42" s="75" t="n">
        <v>0.383536226637099</v>
      </c>
      <c r="C42" s="75" t="n">
        <v>5.8467704877173</v>
      </c>
      <c r="D42" s="76" t="n">
        <f aca="false">B42/C42*100</f>
        <v>6.5597961719691</v>
      </c>
      <c r="E42" s="79" t="n">
        <v>0.858</v>
      </c>
      <c r="F42" s="77" t="n">
        <v>4.4</v>
      </c>
      <c r="G42" s="75" t="n">
        <v>85.1015867614868</v>
      </c>
    </row>
    <row r="43" customFormat="false" ht="15" hidden="false" customHeight="false" outlineLevel="0" collapsed="false">
      <c r="A43" s="74" t="s">
        <v>557</v>
      </c>
      <c r="B43" s="75" t="n">
        <v>0.147244034883854</v>
      </c>
      <c r="C43" s="75" t="n">
        <v>3.98749179910999</v>
      </c>
      <c r="D43" s="76" t="n">
        <f aca="false">B43/C43*100</f>
        <v>3.69264796774551</v>
      </c>
      <c r="E43" s="79" t="n">
        <v>0.904</v>
      </c>
      <c r="F43" s="77" t="n">
        <v>17.4</v>
      </c>
      <c r="G43" s="75" t="n">
        <v>282.809364134322</v>
      </c>
    </row>
    <row r="44" customFormat="false" ht="15" hidden="false" customHeight="false" outlineLevel="0" collapsed="false">
      <c r="A44" s="74" t="s">
        <v>603</v>
      </c>
      <c r="B44" s="75" t="n">
        <v>0.331274112159363</v>
      </c>
      <c r="C44" s="75" t="n">
        <v>99.2992462926879</v>
      </c>
      <c r="D44" s="76" t="n">
        <f aca="false">B44/C44*100</f>
        <v>0.333611909986629</v>
      </c>
      <c r="E44" s="79" t="n">
        <v>0.802</v>
      </c>
      <c r="F44" s="77" t="n">
        <v>8.1</v>
      </c>
      <c r="G44" s="75" t="n">
        <v>129.748499437286</v>
      </c>
    </row>
    <row r="45" customFormat="false" ht="15" hidden="false" customHeight="false" outlineLevel="0" collapsed="false">
      <c r="A45" s="15" t="s">
        <v>524</v>
      </c>
      <c r="B45" s="75" t="n">
        <v>4.83149087178422</v>
      </c>
      <c r="C45" s="75" t="n">
        <v>186.91382000236</v>
      </c>
      <c r="D45" s="76" t="n">
        <f aca="false">B45/C45*100</f>
        <v>2.58487621285746</v>
      </c>
      <c r="E45" s="79" t="n">
        <v>0.774</v>
      </c>
      <c r="F45" s="77" t="n">
        <v>4</v>
      </c>
      <c r="G45" s="75" t="n">
        <v>59.8482963856016</v>
      </c>
    </row>
    <row r="46" customFormat="false" ht="15" hidden="false" customHeight="false" outlineLevel="0" collapsed="false">
      <c r="A46" s="74" t="s">
        <v>594</v>
      </c>
      <c r="B46" s="75" t="n">
        <v>1.08406118477621</v>
      </c>
      <c r="C46" s="75" t="n">
        <v>20.9963192296577</v>
      </c>
      <c r="D46" s="76" t="n">
        <f aca="false">B46/C46*100</f>
        <v>5.16310107937848</v>
      </c>
      <c r="E46" s="79" t="n">
        <v>0.667</v>
      </c>
      <c r="F46" s="77" t="n">
        <v>1.8</v>
      </c>
      <c r="G46" s="75" t="n">
        <v>24.2893078559445</v>
      </c>
    </row>
    <row r="47" customFormat="false" ht="15" hidden="false" customHeight="false" outlineLevel="0" collapsed="false">
      <c r="A47" s="74" t="s">
        <v>558</v>
      </c>
      <c r="B47" s="75" t="n">
        <v>4.21466382220726</v>
      </c>
      <c r="C47" s="75" t="n">
        <v>84.7883079912744</v>
      </c>
      <c r="D47" s="76" t="n">
        <f aca="false">B47/C47*100</f>
        <v>4.97080779420789</v>
      </c>
      <c r="E47" s="77" t="n">
        <v>0.931</v>
      </c>
      <c r="F47" s="77" t="n">
        <v>10.1</v>
      </c>
      <c r="G47" s="75" t="n">
        <v>207.786320829865</v>
      </c>
    </row>
    <row r="48" customFormat="false" ht="15" hidden="false" customHeight="false" outlineLevel="0" collapsed="false">
      <c r="A48" s="74" t="s">
        <v>604</v>
      </c>
      <c r="B48" s="75" t="n">
        <v>2.36800374831339</v>
      </c>
      <c r="C48" s="75" t="n">
        <v>21.7388333017656</v>
      </c>
      <c r="D48" s="76" t="n">
        <f aca="false">B48/C48*100</f>
        <v>10.8929661285965</v>
      </c>
      <c r="E48" s="79" t="n">
        <v>0.917</v>
      </c>
      <c r="F48" s="77" t="n">
        <v>7.7</v>
      </c>
      <c r="G48" s="75" t="n">
        <v>191.629159494829</v>
      </c>
    </row>
    <row r="49" customFormat="false" ht="15" hidden="false" customHeight="false" outlineLevel="0" collapsed="false">
      <c r="A49" s="74" t="s">
        <v>559</v>
      </c>
      <c r="B49" s="75" t="n">
        <v>0.0394116848440963</v>
      </c>
      <c r="C49" s="75" t="n">
        <v>2.64584460985865</v>
      </c>
      <c r="D49" s="76" t="n">
        <f aca="false">B49/C49*100</f>
        <v>1.4895691416361</v>
      </c>
      <c r="E49" s="79" t="n">
        <v>0.757</v>
      </c>
      <c r="F49" s="77" t="n">
        <v>3.6</v>
      </c>
      <c r="G49" s="75" t="n">
        <v>53.1287830012608</v>
      </c>
    </row>
    <row r="50" customFormat="false" ht="15" hidden="false" customHeight="false" outlineLevel="0" collapsed="false">
      <c r="A50" s="74" t="s">
        <v>560</v>
      </c>
      <c r="B50" s="75" t="n">
        <v>0.93194465309906</v>
      </c>
      <c r="C50" s="75" t="n">
        <v>47.3810961952647</v>
      </c>
      <c r="D50" s="76" t="n">
        <f aca="false">B50/C50*100</f>
        <v>1.96691239320081</v>
      </c>
      <c r="E50" s="79" t="n">
        <v>0.953</v>
      </c>
      <c r="F50" s="77" t="n">
        <v>9.3</v>
      </c>
      <c r="G50" s="75" t="n">
        <v>370.561782472689</v>
      </c>
    </row>
    <row r="51" customFormat="false" ht="15" hidden="false" customHeight="false" outlineLevel="0" collapsed="false">
      <c r="A51" s="15" t="s">
        <v>586</v>
      </c>
      <c r="B51" s="75" t="n">
        <v>0.00310419389404365</v>
      </c>
      <c r="C51" s="75" t="n">
        <v>30.6892059027698</v>
      </c>
      <c r="D51" s="76" t="n">
        <f aca="false">B51/C51*100</f>
        <v>0.0101149371667629</v>
      </c>
      <c r="E51" s="79" t="n">
        <v>0.821</v>
      </c>
      <c r="F51" s="77" t="n">
        <v>15.2</v>
      </c>
      <c r="G51" s="75" t="n">
        <v>266.026923020913</v>
      </c>
    </row>
    <row r="52" customFormat="false" ht="15" hidden="false" customHeight="false" outlineLevel="0" collapsed="false">
      <c r="A52" s="74" t="s">
        <v>605</v>
      </c>
      <c r="B52" s="75" t="n">
        <v>1.24760412262268</v>
      </c>
      <c r="C52" s="75" t="n">
        <v>85.0327269544326</v>
      </c>
      <c r="D52" s="76" t="n">
        <f aca="false">B52/C52*100</f>
        <v>1.4672046485011</v>
      </c>
      <c r="E52" s="79" t="n">
        <v>0.562</v>
      </c>
      <c r="F52" s="77" t="n">
        <v>0.9</v>
      </c>
      <c r="G52" s="75" t="n">
        <v>17.72861174388</v>
      </c>
    </row>
    <row r="53" customFormat="false" ht="15" hidden="false" customHeight="false" outlineLevel="0" collapsed="false">
      <c r="A53" s="15" t="s">
        <v>532</v>
      </c>
      <c r="B53" s="75" t="n">
        <v>0.659193905735186</v>
      </c>
      <c r="C53" s="75" t="n">
        <v>27.0037887789639</v>
      </c>
      <c r="D53" s="76" t="n">
        <f aca="false">B53/C53*100</f>
        <v>2.4411163601187</v>
      </c>
      <c r="E53" s="79" t="n">
        <v>0.75</v>
      </c>
      <c r="F53" s="77" t="n">
        <v>1.98</v>
      </c>
      <c r="G53" s="75" t="n">
        <v>34.7321532946062</v>
      </c>
    </row>
    <row r="54" customFormat="false" ht="15" hidden="false" customHeight="false" outlineLevel="0" collapsed="false">
      <c r="A54" s="74" t="s">
        <v>606</v>
      </c>
      <c r="B54" s="75" t="n">
        <v>3.15476512648775</v>
      </c>
      <c r="C54" s="75" t="n">
        <v>47.0309856205579</v>
      </c>
      <c r="D54" s="76" t="n">
        <f aca="false">B54/C54*100</f>
        <v>6.70784395619546</v>
      </c>
      <c r="E54" s="79" t="n">
        <v>0.699</v>
      </c>
      <c r="F54" s="77" t="n">
        <v>1.1</v>
      </c>
      <c r="G54" s="75" t="n">
        <v>18.4870431305423</v>
      </c>
    </row>
    <row r="55" customFormat="false" ht="15" hidden="false" customHeight="false" outlineLevel="0" collapsed="false">
      <c r="A55" s="74" t="s">
        <v>561</v>
      </c>
      <c r="B55" s="75" t="n">
        <v>4.40670679277728</v>
      </c>
      <c r="C55" s="75" t="n">
        <v>105.150895251559</v>
      </c>
      <c r="D55" s="76" t="n">
        <f aca="false">B55/C55*100</f>
        <v>4.19084096453469</v>
      </c>
      <c r="E55" s="79" t="n">
        <v>0.865</v>
      </c>
      <c r="F55" s="77" t="n">
        <v>7.5</v>
      </c>
      <c r="G55" s="75" t="n">
        <v>115.535417723197</v>
      </c>
    </row>
    <row r="56" customFormat="false" ht="15" hidden="false" customHeight="false" outlineLevel="0" collapsed="false">
      <c r="A56" s="74" t="s">
        <v>562</v>
      </c>
      <c r="B56" s="75" t="n">
        <v>3.87292392632483</v>
      </c>
      <c r="C56" s="75" t="n">
        <v>25.9703130965032</v>
      </c>
      <c r="D56" s="76" t="n">
        <f aca="false">B56/C56*100</f>
        <v>14.9128888509484</v>
      </c>
      <c r="E56" s="79" t="n">
        <v>0.847</v>
      </c>
      <c r="F56" s="77" t="n">
        <v>4.3</v>
      </c>
      <c r="G56" s="75" t="n">
        <v>105.65585076063</v>
      </c>
    </row>
    <row r="57" customFormat="false" ht="15" hidden="false" customHeight="false" outlineLevel="0" collapsed="false">
      <c r="A57" s="15" t="s">
        <v>587</v>
      </c>
      <c r="B57" s="75" t="n">
        <v>0.0280377817489257</v>
      </c>
      <c r="C57" s="75" t="n">
        <v>48.2569518356485</v>
      </c>
      <c r="D57" s="76" t="n">
        <f aca="false">B57/C57*100</f>
        <v>0.0581010210599617</v>
      </c>
      <c r="E57" s="79" t="n">
        <v>0.856</v>
      </c>
      <c r="F57" s="77" t="n">
        <v>43.9</v>
      </c>
      <c r="G57" s="75" t="n">
        <v>749.734793843712</v>
      </c>
    </row>
    <row r="58" customFormat="false" ht="15" hidden="false" customHeight="false" outlineLevel="0" collapsed="false">
      <c r="A58" s="74" t="s">
        <v>563</v>
      </c>
      <c r="B58" s="75" t="n">
        <v>1.95336701814725</v>
      </c>
      <c r="C58" s="75" t="n">
        <v>33.3972997293838</v>
      </c>
      <c r="D58" s="76" t="n">
        <f aca="false">B58/C58*100</f>
        <v>5.84887710675792</v>
      </c>
      <c r="E58" s="79" t="n">
        <v>0.811</v>
      </c>
      <c r="F58" s="77" t="n">
        <v>3.5</v>
      </c>
      <c r="G58" s="75" t="n">
        <v>71.4112804043954</v>
      </c>
    </row>
    <row r="59" customFormat="false" ht="15" hidden="false" customHeight="false" outlineLevel="0" collapsed="false">
      <c r="A59" s="74" t="s">
        <v>577</v>
      </c>
      <c r="B59" s="75" t="n">
        <v>0.285853283251119</v>
      </c>
      <c r="C59" s="75" t="n">
        <v>720.749091814893</v>
      </c>
      <c r="D59" s="76" t="n">
        <f aca="false">B59/C59*100</f>
        <v>0.0396605818165267</v>
      </c>
      <c r="E59" s="79" t="n">
        <v>0.816</v>
      </c>
      <c r="F59" s="77" t="n">
        <v>11.9</v>
      </c>
      <c r="G59" s="75" t="n">
        <v>209.609168703324</v>
      </c>
    </row>
    <row r="60" customFormat="false" ht="15" hidden="false" customHeight="false" outlineLevel="0" collapsed="false">
      <c r="A60" s="15" t="s">
        <v>588</v>
      </c>
      <c r="B60" s="75" t="n">
        <v>0.0350436220686945</v>
      </c>
      <c r="C60" s="75" t="n">
        <v>259.188448123306</v>
      </c>
      <c r="D60" s="76" t="n">
        <f aca="false">B60/C60*100</f>
        <v>0.0135205184962653</v>
      </c>
      <c r="E60" s="79" t="n">
        <v>0.853</v>
      </c>
      <c r="F60" s="77" t="n">
        <v>19.4</v>
      </c>
      <c r="G60" s="75" t="n">
        <v>323.406777656966</v>
      </c>
    </row>
    <row r="61" customFormat="false" ht="15" hidden="false" customHeight="false" outlineLevel="0" collapsed="false">
      <c r="A61" s="74" t="s">
        <v>607</v>
      </c>
      <c r="B61" s="75" t="n">
        <v>0.268584548731494</v>
      </c>
      <c r="C61" s="75" t="n">
        <v>87.5664491676634</v>
      </c>
      <c r="D61" s="76" t="n">
        <f aca="false">B61/C61*100</f>
        <v>0.30672084032691</v>
      </c>
      <c r="E61" s="79" t="n">
        <v>0.932</v>
      </c>
      <c r="F61" s="77" t="n">
        <v>10.3</v>
      </c>
      <c r="G61" s="75" t="n">
        <v>632.992879842341</v>
      </c>
    </row>
    <row r="62" customFormat="false" ht="15" hidden="false" customHeight="false" outlineLevel="0" collapsed="false">
      <c r="A62" s="74" t="s">
        <v>564</v>
      </c>
      <c r="B62" s="75" t="n">
        <v>0.454694813972385</v>
      </c>
      <c r="C62" s="75" t="n">
        <v>16.3175082353998</v>
      </c>
      <c r="D62" s="76" t="n">
        <f aca="false">B62/C62*100</f>
        <v>2.78654563805246</v>
      </c>
      <c r="E62" s="79" t="n">
        <v>0.855</v>
      </c>
      <c r="F62" s="77" t="n">
        <v>5.7</v>
      </c>
      <c r="G62" s="75" t="n">
        <v>125.35862399753</v>
      </c>
    </row>
    <row r="63" customFormat="false" ht="15" hidden="false" customHeight="false" outlineLevel="0" collapsed="false">
      <c r="A63" s="74" t="s">
        <v>565</v>
      </c>
      <c r="B63" s="75" t="n">
        <v>0.124011329638352</v>
      </c>
      <c r="C63" s="75" t="n">
        <v>7.02663472569929</v>
      </c>
      <c r="D63" s="76" t="n">
        <f aca="false">B63/C63*100</f>
        <v>1.76487514264534</v>
      </c>
      <c r="E63" s="79" t="n">
        <v>0.896</v>
      </c>
      <c r="F63" s="77" t="n">
        <v>6.2</v>
      </c>
      <c r="G63" s="75" t="n">
        <v>141.352422424674</v>
      </c>
    </row>
    <row r="64" customFormat="false" ht="15" hidden="false" customHeight="false" outlineLevel="0" collapsed="false">
      <c r="A64" s="74" t="s">
        <v>608</v>
      </c>
      <c r="B64" s="75" t="n">
        <v>4.96184133236314</v>
      </c>
      <c r="C64" s="75" t="n">
        <v>301.021715960504</v>
      </c>
      <c r="D64" s="76" t="n">
        <f aca="false">B64/C64*100</f>
        <v>1.64833334915085</v>
      </c>
      <c r="E64" s="79" t="n">
        <v>0.77</v>
      </c>
      <c r="F64" s="77" t="n">
        <v>0.9</v>
      </c>
      <c r="G64" s="75" t="n">
        <v>246.326910554849</v>
      </c>
    </row>
    <row r="65" customFormat="false" ht="15" hidden="false" customHeight="false" outlineLevel="0" collapsed="false">
      <c r="A65" s="74" t="s">
        <v>566</v>
      </c>
      <c r="B65" s="75" t="n">
        <v>16.0056800534249</v>
      </c>
      <c r="C65" s="75" t="n">
        <v>141.357726972174</v>
      </c>
      <c r="D65" s="76" t="n">
        <f aca="false">B65/C65*100</f>
        <v>11.3228193437035</v>
      </c>
      <c r="E65" s="79" t="n">
        <v>0.891</v>
      </c>
      <c r="F65" s="77" t="n">
        <v>5</v>
      </c>
      <c r="G65" s="75" t="n">
        <v>127.557981263087</v>
      </c>
    </row>
    <row r="66" customFormat="false" ht="15" hidden="false" customHeight="false" outlineLevel="0" collapsed="false">
      <c r="A66" s="74" t="s">
        <v>609</v>
      </c>
      <c r="B66" s="75" t="n">
        <v>0.14128470825415</v>
      </c>
      <c r="C66" s="75" t="n">
        <v>8.10548378310139</v>
      </c>
      <c r="D66" s="76" t="n">
        <f aca="false">B66/C66*100</f>
        <v>1.74307557740978</v>
      </c>
      <c r="E66" s="77" t="n">
        <v>0.77</v>
      </c>
      <c r="F66" s="77" t="n">
        <v>0.9</v>
      </c>
      <c r="G66" s="75" t="n">
        <v>16.1985551737531</v>
      </c>
    </row>
    <row r="67" customFormat="false" ht="15" hidden="false" customHeight="false" outlineLevel="0" collapsed="false">
      <c r="A67" s="74" t="s">
        <v>567</v>
      </c>
      <c r="B67" s="75" t="n">
        <v>6.57220556127595</v>
      </c>
      <c r="C67" s="75" t="n">
        <v>53.6070831563564</v>
      </c>
      <c r="D67" s="76" t="n">
        <f aca="false">B67/C67*100</f>
        <v>12.2599574054547</v>
      </c>
      <c r="E67" s="79" t="n">
        <v>0.933</v>
      </c>
      <c r="F67" s="77" t="n">
        <v>4.5</v>
      </c>
      <c r="G67" s="75" t="n">
        <v>224.830890852406</v>
      </c>
    </row>
    <row r="68" customFormat="false" ht="15" hidden="false" customHeight="false" outlineLevel="0" collapsed="false">
      <c r="A68" s="74" t="s">
        <v>568</v>
      </c>
      <c r="B68" s="75" t="n">
        <v>0.919682045141894</v>
      </c>
      <c r="C68" s="75" t="n">
        <v>27.815529157107</v>
      </c>
      <c r="D68" s="76" t="n">
        <f aca="false">B68/C68*100</f>
        <v>3.30636185257296</v>
      </c>
      <c r="E68" s="79" t="n">
        <v>0.944</v>
      </c>
      <c r="F68" s="77" t="n">
        <v>4.3</v>
      </c>
      <c r="G68" s="75" t="n">
        <v>136.303363815003</v>
      </c>
    </row>
    <row r="69" customFormat="false" ht="15" hidden="false" customHeight="false" outlineLevel="0" collapsed="false">
      <c r="A69" s="74" t="s">
        <v>611</v>
      </c>
      <c r="B69" s="75" t="n">
        <v>4.02776778024165</v>
      </c>
      <c r="C69" s="75" t="n">
        <v>132.970072838872</v>
      </c>
      <c r="D69" s="76" t="n">
        <f aca="false">B69/C69*100</f>
        <v>3.02907841911341</v>
      </c>
      <c r="E69" s="77" t="n">
        <v>0.755</v>
      </c>
      <c r="F69" s="77" t="n">
        <v>4.6</v>
      </c>
      <c r="G69" s="75" t="n">
        <v>80.4703046739109</v>
      </c>
    </row>
    <row r="70" customFormat="false" ht="15" hidden="false" customHeight="false" outlineLevel="0" collapsed="false">
      <c r="A70" s="15" t="s">
        <v>533</v>
      </c>
      <c r="B70" s="75" t="n">
        <v>0.000902627288376556</v>
      </c>
      <c r="C70" s="75" t="n">
        <v>15.2612290615259</v>
      </c>
      <c r="D70" s="76" t="n">
        <f aca="false">B70/C70*100</f>
        <v>0.00591451242057635</v>
      </c>
      <c r="E70" s="79" t="n">
        <v>0.734</v>
      </c>
      <c r="F70" s="77" t="n">
        <v>34</v>
      </c>
      <c r="G70" s="75" t="n">
        <v>465.509303050103</v>
      </c>
    </row>
    <row r="71" customFormat="false" ht="15" hidden="false" customHeight="false" outlineLevel="0" collapsed="false">
      <c r="A71" s="74" t="s">
        <v>569</v>
      </c>
      <c r="B71" s="75" t="n">
        <v>8.53061001153946</v>
      </c>
      <c r="C71" s="75" t="n">
        <v>153.540287870109</v>
      </c>
      <c r="D71" s="76" t="n">
        <f aca="false">B71/C71*100</f>
        <v>5.55594243691671</v>
      </c>
      <c r="E71" s="79" t="n">
        <v>0.791</v>
      </c>
      <c r="F71" s="77" t="n">
        <v>4.5</v>
      </c>
      <c r="G71" s="75" t="n">
        <v>78.4749795014231</v>
      </c>
    </row>
    <row r="72" customFormat="false" ht="15" hidden="false" customHeight="false" outlineLevel="0" collapsed="false">
      <c r="A72" s="74" t="s">
        <v>578</v>
      </c>
      <c r="B72" s="75" t="n">
        <v>0.00157487441734171</v>
      </c>
      <c r="C72" s="75" t="n">
        <v>31.504505988772</v>
      </c>
      <c r="D72" s="76" t="n">
        <f aca="false">B72/C72*100</f>
        <v>0.0049988862479005</v>
      </c>
      <c r="E72" s="79" t="n">
        <v>0.706</v>
      </c>
      <c r="F72" s="77" t="n">
        <v>12.5</v>
      </c>
      <c r="G72" s="75" t="n">
        <v>225.418836363042</v>
      </c>
    </row>
    <row r="73" customFormat="false" ht="15" hidden="false" customHeight="false" outlineLevel="0" collapsed="false">
      <c r="A73" s="74" t="s">
        <v>570</v>
      </c>
      <c r="B73" s="75" t="n">
        <v>0.595646467846312</v>
      </c>
      <c r="C73" s="75" t="n">
        <v>84.005363102293</v>
      </c>
      <c r="D73" s="76" t="n">
        <f aca="false">B73/C73*100</f>
        <v>0.709057667093225</v>
      </c>
      <c r="E73" s="79" t="n">
        <v>0.751</v>
      </c>
      <c r="F73" s="77" t="n">
        <v>5</v>
      </c>
      <c r="G73" s="75" t="n">
        <v>79.9181858227871</v>
      </c>
    </row>
    <row r="74" customFormat="false" ht="15" hidden="false" customHeight="false" outlineLevel="0" collapsed="false">
      <c r="A74" s="15" t="s">
        <v>589</v>
      </c>
      <c r="B74" s="75" t="n">
        <v>0.215779767879801</v>
      </c>
      <c r="C74" s="75" t="n">
        <v>112.203564655934</v>
      </c>
      <c r="D74" s="76" t="n">
        <f aca="false">B74/C74*100</f>
        <v>0.192310973846042</v>
      </c>
      <c r="E74" s="79" t="n">
        <v>0.862</v>
      </c>
      <c r="F74" s="77" t="n">
        <v>22.9</v>
      </c>
      <c r="G74" s="75" t="n">
        <v>492.342108229546</v>
      </c>
    </row>
    <row r="75" customFormat="false" ht="15" hidden="false" customHeight="false" outlineLevel="0" collapsed="false">
      <c r="A75" s="74" t="s">
        <v>571</v>
      </c>
      <c r="B75" s="75" t="n">
        <v>23.9001080289175</v>
      </c>
      <c r="C75" s="75" t="n">
        <v>192.284782873159</v>
      </c>
      <c r="D75" s="76" t="n">
        <f aca="false">B75/C75*100</f>
        <v>12.4295368940782</v>
      </c>
      <c r="E75" s="77" t="n">
        <v>0.922</v>
      </c>
      <c r="F75" s="77" t="n">
        <v>6.5</v>
      </c>
      <c r="G75" s="75" t="n">
        <v>120.927678515066</v>
      </c>
    </row>
    <row r="76" customFormat="false" ht="15" hidden="false" customHeight="false" outlineLevel="0" collapsed="false">
      <c r="A76" s="15" t="s">
        <v>525</v>
      </c>
      <c r="B76" s="75" t="n">
        <v>103.752619070663</v>
      </c>
      <c r="C76" s="75" t="n">
        <v>2300.64029573684</v>
      </c>
      <c r="D76" s="76" t="n">
        <f aca="false">B76/C76*100</f>
        <v>4.50972797716012</v>
      </c>
      <c r="E76" s="79" t="n">
        <v>0.924</v>
      </c>
      <c r="F76" s="77" t="n">
        <v>16.5</v>
      </c>
      <c r="G76" s="75" t="n">
        <v>294.776651821103</v>
      </c>
    </row>
    <row r="77" customFormat="false" ht="15" hidden="false" customHeight="false" outlineLevel="0" collapsed="false">
      <c r="A77" s="74" t="s">
        <v>579</v>
      </c>
      <c r="B77" s="75" t="n">
        <v>0</v>
      </c>
      <c r="C77" s="75" t="n">
        <v>43.9104280180647</v>
      </c>
      <c r="D77" s="76" t="n">
        <f aca="false">B77/C77*100</f>
        <v>0</v>
      </c>
      <c r="E77" s="79" t="n">
        <v>0.71</v>
      </c>
      <c r="F77" s="77" t="n">
        <v>3.4</v>
      </c>
      <c r="G77" s="75" t="n">
        <v>56.8033995820773</v>
      </c>
    </row>
    <row r="78" customFormat="false" ht="15" hidden="false" customHeight="false" outlineLevel="0" collapsed="false">
      <c r="A78" s="15" t="s">
        <v>534</v>
      </c>
      <c r="B78" s="75" t="n">
        <v>0.002264580919657</v>
      </c>
      <c r="C78" s="75" t="n">
        <v>64.6404834855895</v>
      </c>
      <c r="D78" s="76" t="n">
        <f aca="false">B78/C78*100</f>
        <v>0.0035033477436193</v>
      </c>
      <c r="E78" s="77" t="n">
        <v>0.761</v>
      </c>
      <c r="F78" s="77" t="n">
        <v>6.2</v>
      </c>
      <c r="G78" s="75" t="n">
        <v>83.5783111011984</v>
      </c>
    </row>
    <row r="79" customFormat="false" ht="15" hidden="false" customHeight="false" outlineLevel="0" collapsed="false">
      <c r="A79" s="74" t="s">
        <v>612</v>
      </c>
      <c r="B79" s="75" t="n">
        <v>0.105835386163826</v>
      </c>
      <c r="C79" s="75" t="n">
        <v>85.787118094545</v>
      </c>
      <c r="D79" s="76" t="n">
        <f aca="false">B79/C79*100</f>
        <v>0.123369788512054</v>
      </c>
      <c r="E79" s="77" t="n">
        <v>0.694</v>
      </c>
      <c r="F79" s="77" t="n">
        <v>1.8</v>
      </c>
      <c r="G79" s="75" t="n">
        <v>37.2234677405781</v>
      </c>
    </row>
    <row r="80" customFormat="false" ht="15" hidden="false" customHeight="false" outlineLevel="0" collapsed="false">
      <c r="B80" s="60"/>
    </row>
    <row r="81" customFormat="false" ht="15" hidden="false" customHeight="false" outlineLevel="0" collapsed="false">
      <c r="A81" s="61" t="s">
        <v>615</v>
      </c>
      <c r="B81" s="62" t="n">
        <v>561.250317770638</v>
      </c>
      <c r="C81" s="63" t="n">
        <v>13864.8826860518</v>
      </c>
      <c r="D81" s="64" t="n">
        <f aca="false">B81/C81*100</f>
        <v>4.04799903814016</v>
      </c>
    </row>
    <row r="82" customFormat="false" ht="15" hidden="false" customHeight="false" outlineLevel="0" collapsed="false">
      <c r="A82" s="0" t="s">
        <v>616</v>
      </c>
      <c r="B82" s="60" t="n">
        <v>330.427189724031</v>
      </c>
      <c r="C82" s="39" t="n">
        <v>5669.03135858147</v>
      </c>
      <c r="D82" s="64" t="n">
        <f aca="false">B82/C82*100</f>
        <v>5.8286357725619</v>
      </c>
    </row>
    <row r="83" customFormat="false" ht="15" hidden="false" customHeight="false" outlineLevel="0" collapsed="false">
      <c r="A83" s="0" t="s">
        <v>617</v>
      </c>
      <c r="B83" s="60" t="n">
        <v>230.823128046607</v>
      </c>
      <c r="C83" s="39" t="n">
        <v>8195.85132747033</v>
      </c>
      <c r="D83" s="64" t="n">
        <f aca="false">B83/C83*100</f>
        <v>2.81634108311542</v>
      </c>
    </row>
    <row r="84" customFormat="false" ht="15" hidden="false" customHeight="false" outlineLevel="0" collapsed="false">
      <c r="A84" s="65" t="s">
        <v>618</v>
      </c>
      <c r="B84" s="66" t="n">
        <v>159.640658679723</v>
      </c>
      <c r="C84" s="66" t="n">
        <v>1688.22266929205</v>
      </c>
      <c r="D84" s="64" t="n">
        <f aca="false">B84/C84*100</f>
        <v>9.45613760456534</v>
      </c>
    </row>
    <row r="85" customFormat="false" ht="15" hidden="false" customHeight="false" outlineLevel="0" collapsed="false">
      <c r="A85" s="67"/>
    </row>
    <row r="86" customFormat="false" ht="15" hidden="false" customHeight="false" outlineLevel="0" collapsed="false">
      <c r="A86" s="0" t="s">
        <v>619</v>
      </c>
    </row>
    <row r="87" customFormat="false" ht="15" hidden="false" customHeight="false" outlineLevel="0" collapsed="false">
      <c r="A87" s="0" t="s">
        <v>620</v>
      </c>
    </row>
    <row r="88" customFormat="false" ht="15" hidden="false" customHeight="false" outlineLevel="0" collapsed="false">
      <c r="A88" s="0" t="s">
        <v>621</v>
      </c>
    </row>
    <row r="89" customFormat="false" ht="15" hidden="false" customHeight="false" outlineLevel="0" collapsed="false">
      <c r="A89" s="0" t="s">
        <v>622</v>
      </c>
    </row>
    <row r="90" customFormat="false" ht="15" hidden="false" customHeight="false" outlineLevel="0" collapsed="false">
      <c r="A90" s="0" t="s">
        <v>623</v>
      </c>
    </row>
    <row r="91" customFormat="false" ht="15" hidden="false" customHeight="false" outlineLevel="0" collapsed="false">
      <c r="A91" s="0" t="s">
        <v>624</v>
      </c>
    </row>
    <row r="92" customFormat="false" ht="15" hidden="false" customHeight="false" outlineLevel="0" collapsed="false">
      <c r="A92" s="68" t="s">
        <v>625</v>
      </c>
    </row>
    <row r="93" customFormat="false" ht="15" hidden="false" customHeight="false" outlineLevel="0" collapsed="false">
      <c r="A93" s="69" t="s">
        <v>626</v>
      </c>
    </row>
  </sheetData>
  <mergeCells count="5">
    <mergeCell ref="A1:A2"/>
    <mergeCell ref="B1:C1"/>
    <mergeCell ref="D1:D2"/>
    <mergeCell ref="F1:F2"/>
    <mergeCell ref="G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showFormulas="false" showGridLines="true" showRowColHeaders="true" showZeros="true" rightToLeft="false" tabSelected="true" showOutlineSymbols="true" defaultGridColor="true" view="normal" topLeftCell="A34" colorId="64" zoomScale="200" zoomScaleNormal="200" zoomScalePageLayoutView="100" workbookViewId="0">
      <selection pane="topLeft" activeCell="D63" activeCellId="0" sqref="D63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27.3"/>
    <col collapsed="false" customWidth="true" hidden="false" outlineLevel="0" max="3" min="3" style="0" width="25.14"/>
    <col collapsed="false" customWidth="true" hidden="false" outlineLevel="0" max="4" min="4" style="0" width="23.15"/>
    <col collapsed="false" customWidth="true" hidden="false" outlineLevel="0" max="5" min="5" style="0" width="12.29"/>
    <col collapsed="false" customWidth="true" hidden="false" outlineLevel="0" max="6" min="6" style="0" width="17.86"/>
    <col collapsed="false" customWidth="true" hidden="false" outlineLevel="0" max="7" min="7" style="0" width="29.57"/>
    <col collapsed="false" customWidth="true" hidden="false" outlineLevel="0" max="1025" min="8" style="0" width="8.67"/>
  </cols>
  <sheetData>
    <row r="1" customFormat="false" ht="69" hidden="false" customHeight="true" outlineLevel="0" collapsed="false">
      <c r="A1" s="0" t="n">
        <v>2018</v>
      </c>
      <c r="B1" s="71" t="s">
        <v>519</v>
      </c>
      <c r="C1" s="82" t="s">
        <v>629</v>
      </c>
      <c r="D1" s="0" t="s">
        <v>632</v>
      </c>
    </row>
    <row r="2" customFormat="false" ht="16.5" hidden="false" customHeight="true" outlineLevel="0" collapsed="false">
      <c r="A2" s="74" t="s">
        <v>592</v>
      </c>
      <c r="B2" s="77" t="n">
        <v>0.754</v>
      </c>
      <c r="C2" s="75" t="n">
        <v>56.5249506790694</v>
      </c>
      <c r="D2" s="0" t="s">
        <v>633</v>
      </c>
    </row>
    <row r="3" customFormat="false" ht="15" hidden="false" customHeight="false" outlineLevel="0" collapsed="false">
      <c r="A3" s="15" t="s">
        <v>527</v>
      </c>
      <c r="B3" s="77" t="n">
        <v>0.825</v>
      </c>
      <c r="C3" s="75" t="n">
        <v>79.6837333121868</v>
      </c>
      <c r="D3" s="0" t="s">
        <v>634</v>
      </c>
    </row>
    <row r="4" customFormat="false" ht="15" hidden="false" customHeight="false" outlineLevel="0" collapsed="false">
      <c r="A4" s="74" t="s">
        <v>596</v>
      </c>
      <c r="B4" s="78" t="n">
        <v>0.939</v>
      </c>
      <c r="C4" s="75" t="n">
        <v>243.929347309991</v>
      </c>
      <c r="D4" s="0" t="s">
        <v>635</v>
      </c>
    </row>
    <row r="5" customFormat="false" ht="15" hidden="false" customHeight="false" outlineLevel="0" collapsed="false">
      <c r="A5" s="74" t="s">
        <v>539</v>
      </c>
      <c r="B5" s="77" t="n">
        <v>0.908</v>
      </c>
      <c r="C5" s="75" t="n">
        <v>167.417240569142</v>
      </c>
      <c r="D5" s="0" t="s">
        <v>636</v>
      </c>
    </row>
    <row r="6" customFormat="false" ht="15" hidden="false" customHeight="false" outlineLevel="0" collapsed="false">
      <c r="A6" s="74" t="s">
        <v>574</v>
      </c>
      <c r="B6" s="77" t="n">
        <v>0.757</v>
      </c>
      <c r="C6" s="75" t="n">
        <v>60.7385638983399</v>
      </c>
      <c r="D6" s="0" t="s">
        <v>637</v>
      </c>
    </row>
    <row r="7" customFormat="false" ht="15" hidden="false" customHeight="false" outlineLevel="0" collapsed="false">
      <c r="A7" s="74" t="s">
        <v>597</v>
      </c>
      <c r="B7" s="77" t="n">
        <v>0.608</v>
      </c>
      <c r="C7" s="75" t="n">
        <v>9.00809623540635</v>
      </c>
      <c r="D7" s="0" t="s">
        <v>637</v>
      </c>
    </row>
    <row r="8" customFormat="false" ht="15" hidden="false" customHeight="false" outlineLevel="0" collapsed="false">
      <c r="A8" s="74" t="s">
        <v>575</v>
      </c>
      <c r="B8" s="77" t="n">
        <v>0.808</v>
      </c>
      <c r="C8" s="75" t="n">
        <v>108.76731065749</v>
      </c>
      <c r="D8" s="0" t="s">
        <v>636</v>
      </c>
    </row>
    <row r="9" customFormat="false" ht="15" hidden="false" customHeight="false" outlineLevel="0" collapsed="false">
      <c r="A9" s="74" t="s">
        <v>540</v>
      </c>
      <c r="B9" s="77" t="n">
        <v>0.916</v>
      </c>
      <c r="C9" s="75" t="n">
        <v>226.441213015387</v>
      </c>
      <c r="D9" s="0" t="s">
        <v>636</v>
      </c>
    </row>
    <row r="10" customFormat="false" ht="15" hidden="false" customHeight="false" outlineLevel="0" collapsed="false">
      <c r="A10" s="15" t="s">
        <v>528</v>
      </c>
      <c r="B10" s="77" t="n">
        <v>0.759</v>
      </c>
      <c r="C10" s="75" t="n">
        <v>59.0877523969654</v>
      </c>
      <c r="D10" s="0" t="s">
        <v>634</v>
      </c>
    </row>
    <row r="11" customFormat="false" ht="15" hidden="false" customHeight="false" outlineLevel="0" collapsed="false">
      <c r="A11" s="74" t="s">
        <v>541</v>
      </c>
      <c r="B11" s="77" t="n">
        <v>0.813</v>
      </c>
      <c r="C11" s="75" t="n">
        <v>110.513456217865</v>
      </c>
      <c r="D11" s="0" t="s">
        <v>636</v>
      </c>
    </row>
    <row r="12" customFormat="false" ht="15" hidden="false" customHeight="false" outlineLevel="0" collapsed="false">
      <c r="A12" s="15" t="s">
        <v>523</v>
      </c>
      <c r="B12" s="79" t="n">
        <v>0.926</v>
      </c>
      <c r="C12" s="75" t="n">
        <v>390.226831009587</v>
      </c>
      <c r="D12" s="0" t="s">
        <v>638</v>
      </c>
    </row>
    <row r="13" customFormat="false" ht="15" hidden="false" customHeight="false" outlineLevel="0" collapsed="false">
      <c r="A13" s="15" t="s">
        <v>529</v>
      </c>
      <c r="B13" s="77" t="n">
        <v>0.843</v>
      </c>
      <c r="C13" s="75" t="n">
        <v>92.2554211454294</v>
      </c>
      <c r="D13" s="0" t="s">
        <v>634</v>
      </c>
    </row>
    <row r="14" customFormat="false" ht="15" hidden="false" customHeight="false" outlineLevel="0" collapsed="false">
      <c r="A14" s="74" t="s">
        <v>598</v>
      </c>
      <c r="B14" s="79" t="n">
        <v>0.752</v>
      </c>
      <c r="C14" s="75" t="n">
        <v>96.8544058614284</v>
      </c>
      <c r="D14" s="0" t="s">
        <v>637</v>
      </c>
    </row>
    <row r="15" customFormat="false" ht="15" hidden="false" customHeight="false" outlineLevel="0" collapsed="false">
      <c r="A15" s="74" t="s">
        <v>599</v>
      </c>
      <c r="B15" s="77" t="n">
        <v>0.933</v>
      </c>
      <c r="C15" s="75" t="n">
        <v>175.13024764213</v>
      </c>
      <c r="D15" s="0" t="s">
        <v>637</v>
      </c>
    </row>
    <row r="16" customFormat="false" ht="15" hidden="false" customHeight="false" outlineLevel="0" collapsed="false">
      <c r="A16" s="15" t="s">
        <v>530</v>
      </c>
      <c r="B16" s="79" t="n">
        <v>0.749</v>
      </c>
      <c r="C16" s="75" t="n">
        <v>39.7381135826402</v>
      </c>
      <c r="D16" s="0" t="s">
        <v>634</v>
      </c>
    </row>
    <row r="17" customFormat="false" ht="15" hidden="false" customHeight="false" outlineLevel="0" collapsed="false">
      <c r="A17" s="74" t="s">
        <v>542</v>
      </c>
      <c r="B17" s="79" t="n">
        <v>0.831</v>
      </c>
      <c r="C17" s="75" t="n">
        <v>86.8392637551392</v>
      </c>
      <c r="D17" s="0" t="s">
        <v>636</v>
      </c>
    </row>
    <row r="18" customFormat="false" ht="15" hidden="false" customHeight="false" outlineLevel="0" collapsed="false">
      <c r="A18" s="74" t="s">
        <v>543</v>
      </c>
      <c r="B18" s="80" t="n">
        <v>0.869</v>
      </c>
      <c r="C18" s="75" t="n">
        <v>98.0270708039867</v>
      </c>
      <c r="D18" s="0" t="s">
        <v>636</v>
      </c>
    </row>
    <row r="19" customFormat="false" ht="15" hidden="false" customHeight="false" outlineLevel="0" collapsed="false">
      <c r="A19" s="74" t="s">
        <v>544</v>
      </c>
      <c r="B19" s="80" t="n">
        <v>0.888</v>
      </c>
      <c r="C19" s="75" t="n">
        <v>165.965269628593</v>
      </c>
      <c r="D19" s="0" t="s">
        <v>636</v>
      </c>
    </row>
    <row r="20" customFormat="false" ht="15" hidden="false" customHeight="false" outlineLevel="0" collapsed="false">
      <c r="A20" s="74" t="s">
        <v>545</v>
      </c>
      <c r="B20" s="80" t="n">
        <v>0.929</v>
      </c>
      <c r="C20" s="75" t="n">
        <v>123.46520903873</v>
      </c>
      <c r="D20" s="0" t="s">
        <v>636</v>
      </c>
    </row>
    <row r="21" customFormat="false" ht="15" hidden="false" customHeight="false" outlineLevel="0" collapsed="false">
      <c r="A21" s="15" t="s">
        <v>531</v>
      </c>
      <c r="B21" s="79" t="n">
        <v>0.752</v>
      </c>
      <c r="C21" s="75" t="n">
        <v>43.7631792021935</v>
      </c>
      <c r="D21" s="0" t="s">
        <v>633</v>
      </c>
    </row>
    <row r="22" customFormat="false" ht="15" hidden="false" customHeight="false" outlineLevel="0" collapsed="false">
      <c r="A22" s="74" t="s">
        <v>593</v>
      </c>
      <c r="B22" s="77" t="n">
        <v>0.696</v>
      </c>
      <c r="C22" s="75" t="n">
        <v>39.8284089896939</v>
      </c>
      <c r="D22" s="0" t="s">
        <v>633</v>
      </c>
    </row>
    <row r="23" customFormat="false" ht="15" hidden="false" customHeight="false" outlineLevel="0" collapsed="false">
      <c r="A23" s="74" t="s">
        <v>546</v>
      </c>
      <c r="B23" s="79" t="n">
        <v>0.871</v>
      </c>
      <c r="C23" s="75" t="n">
        <v>221.218872067946</v>
      </c>
      <c r="D23" s="0" t="s">
        <v>636</v>
      </c>
    </row>
    <row r="24" customFormat="false" ht="15" hidden="false" customHeight="false" outlineLevel="0" collapsed="false">
      <c r="A24" s="74" t="s">
        <v>547</v>
      </c>
      <c r="B24" s="79" t="n">
        <v>0.92</v>
      </c>
      <c r="C24" s="75" t="n">
        <v>221.078442369017</v>
      </c>
      <c r="D24" s="0" t="s">
        <v>636</v>
      </c>
    </row>
    <row r="25" customFormat="false" ht="15" hidden="false" customHeight="false" outlineLevel="0" collapsed="false">
      <c r="A25" s="74" t="s">
        <v>548</v>
      </c>
      <c r="B25" s="80" t="n">
        <v>0.901</v>
      </c>
      <c r="C25" s="75" t="n">
        <v>155.703078738751</v>
      </c>
      <c r="D25" s="0" t="s">
        <v>636</v>
      </c>
    </row>
    <row r="26" customFormat="false" ht="15" hidden="false" customHeight="false" outlineLevel="0" collapsed="false">
      <c r="A26" s="74" t="s">
        <v>549</v>
      </c>
      <c r="B26" s="80" t="n">
        <v>0.936</v>
      </c>
      <c r="C26" s="75" t="n">
        <v>164.783357430638</v>
      </c>
      <c r="D26" s="0" t="s">
        <v>636</v>
      </c>
    </row>
    <row r="27" customFormat="false" ht="15" hidden="false" customHeight="false" outlineLevel="0" collapsed="false">
      <c r="A27" s="74" t="s">
        <v>550</v>
      </c>
      <c r="B27" s="77" t="n">
        <v>0.87</v>
      </c>
      <c r="C27" s="75" t="n">
        <v>106.442035254049</v>
      </c>
      <c r="D27" s="0" t="s">
        <v>636</v>
      </c>
    </row>
    <row r="28" customFormat="false" ht="15" hidden="false" customHeight="false" outlineLevel="0" collapsed="false">
      <c r="A28" s="74" t="s">
        <v>551</v>
      </c>
      <c r="B28" s="77" t="n">
        <v>0.838</v>
      </c>
      <c r="C28" s="75" t="n">
        <v>102.495247928689</v>
      </c>
      <c r="D28" s="0" t="s">
        <v>636</v>
      </c>
    </row>
    <row r="29" customFormat="false" ht="15" hidden="false" customHeight="false" outlineLevel="0" collapsed="false">
      <c r="A29" s="74" t="s">
        <v>552</v>
      </c>
      <c r="B29" s="79" t="n">
        <v>0.935</v>
      </c>
      <c r="C29" s="75" t="n">
        <v>696.360362917883</v>
      </c>
      <c r="D29" s="0" t="s">
        <v>636</v>
      </c>
    </row>
    <row r="30" customFormat="false" ht="15" hidden="false" customHeight="false" outlineLevel="0" collapsed="false">
      <c r="A30" s="74" t="s">
        <v>600</v>
      </c>
      <c r="B30" s="79" t="n">
        <v>0.64</v>
      </c>
      <c r="C30" s="75" t="n">
        <v>25.0194392180113</v>
      </c>
      <c r="D30" s="0" t="s">
        <v>637</v>
      </c>
    </row>
    <row r="31" customFormat="false" ht="15" hidden="false" customHeight="false" outlineLevel="0" collapsed="false">
      <c r="A31" s="74" t="s">
        <v>601</v>
      </c>
      <c r="B31" s="79" t="n">
        <v>0.694</v>
      </c>
      <c r="C31" s="75" t="n">
        <v>29.1151236442437</v>
      </c>
      <c r="D31" s="0" t="s">
        <v>637</v>
      </c>
    </row>
    <row r="32" customFormat="false" ht="15" hidden="false" customHeight="false" outlineLevel="0" collapsed="false">
      <c r="A32" s="15" t="s">
        <v>582</v>
      </c>
      <c r="B32" s="79" t="n">
        <v>0.798</v>
      </c>
      <c r="C32" s="75" t="n">
        <v>145.862824968963</v>
      </c>
      <c r="D32" s="0" t="s">
        <v>637</v>
      </c>
    </row>
    <row r="33" customFormat="false" ht="15" hidden="false" customHeight="false" outlineLevel="0" collapsed="false">
      <c r="A33" s="15" t="s">
        <v>583</v>
      </c>
      <c r="B33" s="77" t="n">
        <v>0.685</v>
      </c>
      <c r="C33" s="75" t="n">
        <v>57.2028834693666</v>
      </c>
      <c r="D33" s="0" t="s">
        <v>637</v>
      </c>
    </row>
    <row r="34" customFormat="false" ht="15" hidden="false" customHeight="false" outlineLevel="0" collapsed="false">
      <c r="A34" s="74" t="s">
        <v>553</v>
      </c>
      <c r="B34" s="79" t="n">
        <v>0.938</v>
      </c>
      <c r="C34" s="75" t="n">
        <v>140.30995205734</v>
      </c>
      <c r="D34" s="0" t="s">
        <v>636</v>
      </c>
    </row>
    <row r="35" customFormat="false" ht="15" hidden="false" customHeight="false" outlineLevel="0" collapsed="false">
      <c r="A35" s="15" t="s">
        <v>584</v>
      </c>
      <c r="B35" s="79" t="n">
        <v>0.903</v>
      </c>
      <c r="C35" s="75" t="n">
        <v>127.004885204936</v>
      </c>
      <c r="D35" s="0" t="s">
        <v>637</v>
      </c>
    </row>
    <row r="36" customFormat="false" ht="15" hidden="false" customHeight="false" outlineLevel="0" collapsed="false">
      <c r="A36" s="74" t="s">
        <v>554</v>
      </c>
      <c r="B36" s="79" t="n">
        <v>0.88</v>
      </c>
      <c r="C36" s="75" t="n">
        <v>109.089774274087</v>
      </c>
      <c r="D36" s="0" t="s">
        <v>636</v>
      </c>
    </row>
    <row r="37" customFormat="false" ht="15" hidden="false" customHeight="false" outlineLevel="0" collapsed="false">
      <c r="A37" s="74" t="s">
        <v>602</v>
      </c>
      <c r="B37" s="79" t="n">
        <v>0.909</v>
      </c>
      <c r="C37" s="75" t="n">
        <v>149.498281201154</v>
      </c>
      <c r="D37" s="0" t="s">
        <v>637</v>
      </c>
    </row>
    <row r="38" customFormat="false" ht="15" hidden="false" customHeight="false" outlineLevel="0" collapsed="false">
      <c r="A38" s="74" t="s">
        <v>576</v>
      </c>
      <c r="B38" s="79" t="n">
        <v>0.8</v>
      </c>
      <c r="C38" s="75" t="n">
        <v>173.767124154549</v>
      </c>
      <c r="D38" s="0" t="s">
        <v>637</v>
      </c>
    </row>
    <row r="39" customFormat="false" ht="15" hidden="false" customHeight="false" outlineLevel="0" collapsed="false">
      <c r="A39" s="15" t="s">
        <v>585</v>
      </c>
      <c r="B39" s="79" t="n">
        <v>0.803</v>
      </c>
      <c r="C39" s="75" t="n">
        <v>388.588804567807</v>
      </c>
      <c r="D39" s="0" t="s">
        <v>633</v>
      </c>
    </row>
    <row r="40" customFormat="false" ht="15" hidden="false" customHeight="false" outlineLevel="0" collapsed="false">
      <c r="A40" s="74" t="s">
        <v>555</v>
      </c>
      <c r="B40" s="79" t="n">
        <v>0.847</v>
      </c>
      <c r="C40" s="75" t="n">
        <v>79.8279040810801</v>
      </c>
      <c r="D40" s="0" t="s">
        <v>636</v>
      </c>
    </row>
    <row r="41" customFormat="false" ht="15" hidden="false" customHeight="false" outlineLevel="0" collapsed="false">
      <c r="A41" s="74" t="s">
        <v>556</v>
      </c>
      <c r="B41" s="79" t="n">
        <v>0.858</v>
      </c>
      <c r="C41" s="75" t="n">
        <v>85.1015867614868</v>
      </c>
      <c r="D41" s="0" t="s">
        <v>636</v>
      </c>
    </row>
    <row r="42" customFormat="false" ht="15" hidden="false" customHeight="false" outlineLevel="0" collapsed="false">
      <c r="A42" s="74" t="s">
        <v>557</v>
      </c>
      <c r="B42" s="79" t="n">
        <v>0.904</v>
      </c>
      <c r="C42" s="75" t="n">
        <v>282.809364134322</v>
      </c>
      <c r="D42" s="0" t="s">
        <v>636</v>
      </c>
    </row>
    <row r="43" customFormat="false" ht="15" hidden="false" customHeight="false" outlineLevel="0" collapsed="false">
      <c r="A43" s="74" t="s">
        <v>603</v>
      </c>
      <c r="B43" s="79" t="n">
        <v>0.802</v>
      </c>
      <c r="C43" s="75" t="n">
        <v>129.748499437286</v>
      </c>
      <c r="D43" s="0" t="s">
        <v>637</v>
      </c>
    </row>
    <row r="44" customFormat="false" ht="15" hidden="false" customHeight="false" outlineLevel="0" collapsed="false">
      <c r="A44" s="15" t="s">
        <v>524</v>
      </c>
      <c r="B44" s="79" t="n">
        <v>0.774</v>
      </c>
      <c r="C44" s="75" t="n">
        <v>59.8482963856016</v>
      </c>
      <c r="D44" s="0" t="s">
        <v>634</v>
      </c>
    </row>
    <row r="45" customFormat="false" ht="15" hidden="false" customHeight="false" outlineLevel="0" collapsed="false">
      <c r="A45" s="74" t="s">
        <v>594</v>
      </c>
      <c r="B45" s="79" t="n">
        <v>0.667</v>
      </c>
      <c r="C45" s="75" t="n">
        <v>24.2893078559445</v>
      </c>
      <c r="D45" s="0" t="s">
        <v>633</v>
      </c>
    </row>
    <row r="46" customFormat="false" ht="15" hidden="false" customHeight="false" outlineLevel="0" collapsed="false">
      <c r="A46" s="74" t="s">
        <v>558</v>
      </c>
      <c r="B46" s="77" t="n">
        <v>0.931</v>
      </c>
      <c r="C46" s="75" t="n">
        <v>207.786320829865</v>
      </c>
      <c r="D46" s="0" t="s">
        <v>636</v>
      </c>
    </row>
    <row r="47" customFormat="false" ht="15" hidden="false" customHeight="false" outlineLevel="0" collapsed="false">
      <c r="A47" s="74" t="s">
        <v>604</v>
      </c>
      <c r="B47" s="79" t="n">
        <v>0.917</v>
      </c>
      <c r="C47" s="75" t="n">
        <v>191.629159494829</v>
      </c>
      <c r="D47" s="0" t="s">
        <v>635</v>
      </c>
    </row>
    <row r="48" customFormat="false" ht="15" hidden="false" customHeight="false" outlineLevel="0" collapsed="false">
      <c r="A48" s="74" t="s">
        <v>559</v>
      </c>
      <c r="B48" s="79" t="n">
        <v>0.757</v>
      </c>
      <c r="C48" s="75" t="n">
        <v>53.1287830012608</v>
      </c>
      <c r="D48" s="0" t="s">
        <v>636</v>
      </c>
    </row>
    <row r="49" customFormat="false" ht="15" hidden="false" customHeight="false" outlineLevel="0" collapsed="false">
      <c r="A49" s="74" t="s">
        <v>560</v>
      </c>
      <c r="B49" s="79" t="n">
        <v>0.953</v>
      </c>
      <c r="C49" s="75" t="n">
        <v>370.561782472689</v>
      </c>
      <c r="D49" s="0" t="s">
        <v>636</v>
      </c>
    </row>
    <row r="50" customFormat="false" ht="15" hidden="false" customHeight="false" outlineLevel="0" collapsed="false">
      <c r="A50" s="15" t="s">
        <v>586</v>
      </c>
      <c r="B50" s="79" t="n">
        <v>0.821</v>
      </c>
      <c r="C50" s="75" t="n">
        <v>266.026923020913</v>
      </c>
      <c r="D50" s="0" t="s">
        <v>637</v>
      </c>
    </row>
    <row r="51" customFormat="false" ht="15" hidden="false" customHeight="false" outlineLevel="0" collapsed="false">
      <c r="A51" s="74" t="s">
        <v>605</v>
      </c>
      <c r="B51" s="79" t="n">
        <v>0.562</v>
      </c>
      <c r="C51" s="75" t="n">
        <v>17.72861174388</v>
      </c>
      <c r="D51" s="0" t="s">
        <v>637</v>
      </c>
    </row>
    <row r="52" customFormat="false" ht="15" hidden="false" customHeight="false" outlineLevel="0" collapsed="false">
      <c r="A52" s="15" t="s">
        <v>532</v>
      </c>
      <c r="B52" s="79" t="n">
        <v>0.75</v>
      </c>
      <c r="C52" s="75" t="n">
        <v>34.7321532946062</v>
      </c>
      <c r="D52" s="0" t="s">
        <v>634</v>
      </c>
    </row>
    <row r="53" customFormat="false" ht="15" hidden="false" customHeight="false" outlineLevel="0" collapsed="false">
      <c r="A53" s="74" t="s">
        <v>606</v>
      </c>
      <c r="B53" s="79" t="n">
        <v>0.699</v>
      </c>
      <c r="C53" s="75" t="n">
        <v>18.4870431305423</v>
      </c>
      <c r="D53" s="0" t="s">
        <v>637</v>
      </c>
    </row>
    <row r="54" customFormat="false" ht="15" hidden="false" customHeight="false" outlineLevel="0" collapsed="false">
      <c r="A54" s="74" t="s">
        <v>561</v>
      </c>
      <c r="B54" s="79" t="n">
        <v>0.865</v>
      </c>
      <c r="C54" s="75" t="n">
        <v>115.535417723197</v>
      </c>
      <c r="D54" s="0" t="s">
        <v>636</v>
      </c>
    </row>
    <row r="55" customFormat="false" ht="15" hidden="false" customHeight="false" outlineLevel="0" collapsed="false">
      <c r="A55" s="74" t="s">
        <v>562</v>
      </c>
      <c r="B55" s="79" t="n">
        <v>0.847</v>
      </c>
      <c r="C55" s="75" t="n">
        <v>105.65585076063</v>
      </c>
      <c r="D55" s="0" t="s">
        <v>636</v>
      </c>
    </row>
    <row r="56" customFormat="false" ht="15" hidden="false" customHeight="false" outlineLevel="0" collapsed="false">
      <c r="A56" s="15" t="s">
        <v>587</v>
      </c>
      <c r="B56" s="79" t="n">
        <v>0.856</v>
      </c>
      <c r="C56" s="75" t="n">
        <v>749.734793843712</v>
      </c>
      <c r="D56" s="0" t="s">
        <v>637</v>
      </c>
    </row>
    <row r="57" customFormat="false" ht="15" hidden="false" customHeight="false" outlineLevel="0" collapsed="false">
      <c r="A57" s="74" t="s">
        <v>563</v>
      </c>
      <c r="B57" s="79" t="n">
        <v>0.811</v>
      </c>
      <c r="C57" s="75" t="n">
        <v>71.4112804043954</v>
      </c>
      <c r="D57" s="0" t="s">
        <v>636</v>
      </c>
    </row>
    <row r="58" customFormat="false" ht="15" hidden="false" customHeight="false" outlineLevel="0" collapsed="false">
      <c r="A58" s="74" t="s">
        <v>577</v>
      </c>
      <c r="B58" s="79" t="n">
        <v>0.816</v>
      </c>
      <c r="C58" s="75" t="n">
        <v>209.609168703324</v>
      </c>
      <c r="D58" s="0" t="s">
        <v>637</v>
      </c>
    </row>
    <row r="59" customFormat="false" ht="15" hidden="false" customHeight="false" outlineLevel="0" collapsed="false">
      <c r="A59" s="15" t="s">
        <v>588</v>
      </c>
      <c r="B59" s="79" t="n">
        <v>0.853</v>
      </c>
      <c r="C59" s="75" t="n">
        <v>323.406777656966</v>
      </c>
      <c r="D59" s="0" t="s">
        <v>637</v>
      </c>
    </row>
    <row r="60" customFormat="false" ht="15" hidden="false" customHeight="false" outlineLevel="0" collapsed="false">
      <c r="A60" s="74" t="s">
        <v>607</v>
      </c>
      <c r="B60" s="79" t="n">
        <v>0.932</v>
      </c>
      <c r="C60" s="75" t="n">
        <v>632.992879842341</v>
      </c>
      <c r="D60" s="0" t="s">
        <v>637</v>
      </c>
    </row>
    <row r="61" customFormat="false" ht="15" hidden="false" customHeight="false" outlineLevel="0" collapsed="false">
      <c r="A61" s="74" t="s">
        <v>564</v>
      </c>
      <c r="B61" s="79" t="n">
        <v>0.855</v>
      </c>
      <c r="C61" s="75" t="n">
        <v>125.35862399753</v>
      </c>
      <c r="D61" s="0" t="s">
        <v>636</v>
      </c>
    </row>
    <row r="62" customFormat="false" ht="15" hidden="false" customHeight="false" outlineLevel="0" collapsed="false">
      <c r="A62" s="74" t="s">
        <v>565</v>
      </c>
      <c r="B62" s="79" t="n">
        <v>0.896</v>
      </c>
      <c r="C62" s="75" t="n">
        <v>141.352422424674</v>
      </c>
      <c r="D62" s="0" t="s">
        <v>636</v>
      </c>
    </row>
    <row r="63" customFormat="false" ht="15" hidden="false" customHeight="false" outlineLevel="0" collapsed="false">
      <c r="A63" s="74" t="s">
        <v>608</v>
      </c>
      <c r="B63" s="79" t="n">
        <v>0.77</v>
      </c>
      <c r="C63" s="75" t="n">
        <v>246.326910554849</v>
      </c>
      <c r="D63" s="0" t="s">
        <v>637</v>
      </c>
    </row>
    <row r="64" customFormat="false" ht="15" hidden="false" customHeight="false" outlineLevel="0" collapsed="false">
      <c r="A64" s="74" t="s">
        <v>566</v>
      </c>
      <c r="B64" s="79" t="n">
        <v>0.891</v>
      </c>
      <c r="C64" s="75" t="n">
        <v>127.557981263087</v>
      </c>
      <c r="D64" s="0" t="s">
        <v>636</v>
      </c>
    </row>
    <row r="65" customFormat="false" ht="15" hidden="false" customHeight="false" outlineLevel="0" collapsed="false">
      <c r="A65" s="74" t="s">
        <v>609</v>
      </c>
      <c r="B65" s="77" t="n">
        <v>0.77</v>
      </c>
      <c r="C65" s="75" t="n">
        <v>16.1985551737531</v>
      </c>
      <c r="D65" s="0" t="s">
        <v>637</v>
      </c>
    </row>
    <row r="66" customFormat="false" ht="15" hidden="false" customHeight="false" outlineLevel="0" collapsed="false">
      <c r="A66" s="74" t="s">
        <v>567</v>
      </c>
      <c r="B66" s="79" t="n">
        <v>0.933</v>
      </c>
      <c r="C66" s="75" t="n">
        <v>224.830890852406</v>
      </c>
      <c r="D66" s="0" t="s">
        <v>636</v>
      </c>
    </row>
    <row r="67" customFormat="false" ht="15" hidden="false" customHeight="false" outlineLevel="0" collapsed="false">
      <c r="A67" s="74" t="s">
        <v>568</v>
      </c>
      <c r="B67" s="79" t="n">
        <v>0.944</v>
      </c>
      <c r="C67" s="75" t="n">
        <v>136.303363815003</v>
      </c>
      <c r="D67" s="0" t="s">
        <v>636</v>
      </c>
    </row>
    <row r="68" customFormat="false" ht="15" hidden="false" customHeight="false" outlineLevel="0" collapsed="false">
      <c r="A68" s="74" t="s">
        <v>611</v>
      </c>
      <c r="B68" s="77" t="n">
        <v>0.755</v>
      </c>
      <c r="C68" s="75" t="n">
        <v>80.4703046739109</v>
      </c>
      <c r="D68" s="0" t="s">
        <v>637</v>
      </c>
    </row>
    <row r="69" customFormat="false" ht="15" hidden="false" customHeight="false" outlineLevel="0" collapsed="false">
      <c r="A69" s="15" t="s">
        <v>533</v>
      </c>
      <c r="B69" s="79" t="n">
        <v>0.734</v>
      </c>
      <c r="C69" s="75" t="n">
        <v>465.509303050103</v>
      </c>
      <c r="D69" s="0" t="s">
        <v>633</v>
      </c>
    </row>
    <row r="70" customFormat="false" ht="15" hidden="false" customHeight="false" outlineLevel="0" collapsed="false">
      <c r="A70" s="74" t="s">
        <v>569</v>
      </c>
      <c r="B70" s="79" t="n">
        <v>0.791</v>
      </c>
      <c r="C70" s="75" t="n">
        <v>78.4749795014231</v>
      </c>
      <c r="D70" s="0" t="s">
        <v>637</v>
      </c>
    </row>
    <row r="71" customFormat="false" ht="15" hidden="false" customHeight="false" outlineLevel="0" collapsed="false">
      <c r="A71" s="74" t="s">
        <v>578</v>
      </c>
      <c r="B71" s="79" t="n">
        <v>0.706</v>
      </c>
      <c r="C71" s="75" t="n">
        <v>225.418836363042</v>
      </c>
      <c r="D71" s="0" t="s">
        <v>637</v>
      </c>
    </row>
    <row r="72" customFormat="false" ht="15" hidden="false" customHeight="false" outlineLevel="0" collapsed="false">
      <c r="A72" s="74" t="s">
        <v>570</v>
      </c>
      <c r="B72" s="79" t="n">
        <v>0.751</v>
      </c>
      <c r="C72" s="75" t="n">
        <v>79.9181858227871</v>
      </c>
      <c r="D72" s="0" t="s">
        <v>636</v>
      </c>
    </row>
    <row r="73" customFormat="false" ht="15" hidden="false" customHeight="false" outlineLevel="0" collapsed="false">
      <c r="A73" s="15" t="s">
        <v>589</v>
      </c>
      <c r="B73" s="79" t="n">
        <v>0.862</v>
      </c>
      <c r="C73" s="75" t="n">
        <v>492.342108229546</v>
      </c>
      <c r="D73" s="0" t="s">
        <v>637</v>
      </c>
    </row>
    <row r="74" customFormat="false" ht="15" hidden="false" customHeight="false" outlineLevel="0" collapsed="false">
      <c r="A74" s="74" t="s">
        <v>571</v>
      </c>
      <c r="B74" s="77" t="n">
        <v>0.922</v>
      </c>
      <c r="C74" s="75" t="n">
        <v>120.927678515066</v>
      </c>
      <c r="D74" s="0" t="s">
        <v>636</v>
      </c>
    </row>
    <row r="75" customFormat="false" ht="15" hidden="false" customHeight="false" outlineLevel="0" collapsed="false">
      <c r="A75" s="15" t="s">
        <v>525</v>
      </c>
      <c r="B75" s="79" t="n">
        <v>0.924</v>
      </c>
      <c r="C75" s="75" t="n">
        <v>294.776651821103</v>
      </c>
      <c r="D75" s="0" t="s">
        <v>638</v>
      </c>
    </row>
    <row r="76" customFormat="false" ht="15" hidden="false" customHeight="false" outlineLevel="0" collapsed="false">
      <c r="A76" s="74" t="s">
        <v>579</v>
      </c>
      <c r="B76" s="79" t="n">
        <v>0.71</v>
      </c>
      <c r="C76" s="75" t="n">
        <v>56.8033995820773</v>
      </c>
      <c r="D76" s="0" t="s">
        <v>637</v>
      </c>
    </row>
    <row r="77" customFormat="false" ht="15" hidden="false" customHeight="false" outlineLevel="0" collapsed="false">
      <c r="A77" s="15" t="s">
        <v>534</v>
      </c>
      <c r="B77" s="77" t="n">
        <v>0.761</v>
      </c>
      <c r="C77" s="75" t="n">
        <v>83.5783111011984</v>
      </c>
      <c r="D77" s="0" t="s">
        <v>634</v>
      </c>
    </row>
    <row r="78" customFormat="false" ht="15" hidden="false" customHeight="false" outlineLevel="0" collapsed="false">
      <c r="A78" s="74" t="s">
        <v>612</v>
      </c>
      <c r="B78" s="77" t="n">
        <v>0.694</v>
      </c>
      <c r="C78" s="75" t="n">
        <v>37.2234677405781</v>
      </c>
      <c r="D78" s="0" t="s">
        <v>637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0.71"/>
    <col collapsed="false" customWidth="true" hidden="false" outlineLevel="0" max="3" min="3" style="83" width="9.13"/>
    <col collapsed="false" customWidth="true" hidden="false" outlineLevel="0" max="5" min="4" style="0" width="8.67"/>
    <col collapsed="false" customWidth="false" hidden="false" outlineLevel="0" max="6" min="6" style="0" width="11.42"/>
    <col collapsed="false" customWidth="true" hidden="false" outlineLevel="0" max="7" min="7" style="0" width="17.71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0" t="n">
        <v>2018</v>
      </c>
      <c r="B1" s="0" t="s">
        <v>639</v>
      </c>
      <c r="C1" s="83" t="s">
        <v>628</v>
      </c>
      <c r="D1" s="0" t="s">
        <v>519</v>
      </c>
      <c r="E1" s="0" t="s">
        <v>640</v>
      </c>
      <c r="G1" s="0" t="s">
        <v>641</v>
      </c>
    </row>
    <row r="2" customFormat="false" ht="15" hidden="false" customHeight="false" outlineLevel="0" collapsed="false">
      <c r="B2" s="0" t="s">
        <v>642</v>
      </c>
      <c r="C2" s="83" t="s">
        <v>643</v>
      </c>
      <c r="D2" s="0" t="s">
        <v>644</v>
      </c>
      <c r="E2" s="0" t="s">
        <v>645</v>
      </c>
      <c r="H2" s="0" t="s">
        <v>642</v>
      </c>
      <c r="I2" s="83" t="s">
        <v>643</v>
      </c>
      <c r="J2" s="0" t="s">
        <v>644</v>
      </c>
      <c r="K2" s="0" t="s">
        <v>645</v>
      </c>
    </row>
    <row r="3" customFormat="false" ht="15" hidden="false" customHeight="false" outlineLevel="0" collapsed="false">
      <c r="A3" s="84" t="s">
        <v>592</v>
      </c>
      <c r="B3" s="85" t="n">
        <v>56.5249506790694</v>
      </c>
      <c r="C3" s="86" t="n">
        <v>0.244571936934366</v>
      </c>
      <c r="D3" s="87" t="n">
        <v>0.754</v>
      </c>
      <c r="E3" s="87" t="n">
        <v>3.7</v>
      </c>
      <c r="H3" s="83" t="n">
        <f aca="false">(B3-$B$82)/$B$83</f>
        <v>0.0641489696497883</v>
      </c>
      <c r="I3" s="83" t="n">
        <f aca="false">(C3-$C$82)/$C$83</f>
        <v>0.00874576990123987</v>
      </c>
      <c r="J3" s="83" t="n">
        <f aca="false">(D3-$D$82)/$D$83</f>
        <v>0.491048593350383</v>
      </c>
      <c r="K3" s="83" t="n">
        <f aca="false">($E$81-E3)/$E$83</f>
        <v>0.926267281105991</v>
      </c>
      <c r="L3" s="83"/>
    </row>
    <row r="4" customFormat="false" ht="15" hidden="false" customHeight="false" outlineLevel="0" collapsed="false">
      <c r="A4" s="84" t="s">
        <v>527</v>
      </c>
      <c r="B4" s="85" t="n">
        <v>79.6837333121868</v>
      </c>
      <c r="C4" s="86" t="n">
        <v>1.01568588648249</v>
      </c>
      <c r="D4" s="87" t="n">
        <v>0.825</v>
      </c>
      <c r="E4" s="87" t="n">
        <v>4.8</v>
      </c>
      <c r="H4" s="83" t="n">
        <f aca="false">(B4-$B$82)/$B$83</f>
        <v>0.0954139189325584</v>
      </c>
      <c r="I4" s="83" t="n">
        <f aca="false">(C4-$C$82)/$C$83</f>
        <v>0.0363204183049692</v>
      </c>
      <c r="J4" s="83" t="n">
        <f aca="false">(D4-$D$82)/$D$83</f>
        <v>0.672634271099744</v>
      </c>
      <c r="K4" s="83" t="n">
        <f aca="false">($E$81-E4)/$E$83</f>
        <v>0.900921658986175</v>
      </c>
      <c r="L4" s="83"/>
    </row>
    <row r="5" customFormat="false" ht="15" hidden="false" customHeight="false" outlineLevel="0" collapsed="false">
      <c r="A5" s="84" t="s">
        <v>596</v>
      </c>
      <c r="B5" s="85" t="n">
        <v>243.929347309991</v>
      </c>
      <c r="C5" s="86" t="n">
        <v>4.99921878485345</v>
      </c>
      <c r="D5" s="88" t="n">
        <v>0.939</v>
      </c>
      <c r="E5" s="87" t="n">
        <v>15.4</v>
      </c>
      <c r="H5" s="83" t="n">
        <f aca="false">(B5-$B$82)/$B$83</f>
        <v>0.317149701547292</v>
      </c>
      <c r="I5" s="83" t="n">
        <f aca="false">(C5-$C$82)/$C$83</f>
        <v>0.178769558463356</v>
      </c>
      <c r="J5" s="83" t="n">
        <f aca="false">(D5-$D$82)/$D$83</f>
        <v>0.964194373401534</v>
      </c>
      <c r="K5" s="83" t="n">
        <f aca="false">($E$81-E5)/$E$83</f>
        <v>0.65668202764977</v>
      </c>
      <c r="L5" s="83"/>
    </row>
    <row r="6" customFormat="false" ht="15" hidden="false" customHeight="false" outlineLevel="0" collapsed="false">
      <c r="A6" s="84" t="s">
        <v>539</v>
      </c>
      <c r="B6" s="85" t="n">
        <v>167.417240569142</v>
      </c>
      <c r="C6" s="86" t="n">
        <v>7.91533810142289</v>
      </c>
      <c r="D6" s="87" t="n">
        <v>0.908</v>
      </c>
      <c r="E6" s="87" t="n">
        <v>6.9</v>
      </c>
      <c r="H6" s="83" t="n">
        <f aca="false">(B6-$B$82)/$B$83</f>
        <v>0.213856399189086</v>
      </c>
      <c r="I6" s="83" t="n">
        <f aca="false">(C6-$C$82)/$C$83</f>
        <v>0.283048523854718</v>
      </c>
      <c r="J6" s="83" t="n">
        <f aca="false">(D6-$D$82)/$D$83</f>
        <v>0.884910485933504</v>
      </c>
      <c r="K6" s="83" t="n">
        <f aca="false">($E$81-E6)/$E$83</f>
        <v>0.852534562211982</v>
      </c>
      <c r="L6" s="83"/>
    </row>
    <row r="7" customFormat="false" ht="15" hidden="false" customHeight="false" outlineLevel="0" collapsed="false">
      <c r="A7" s="84" t="s">
        <v>574</v>
      </c>
      <c r="B7" s="85" t="n">
        <v>60.7385638983399</v>
      </c>
      <c r="C7" s="86" t="n">
        <v>0.318364827292947</v>
      </c>
      <c r="D7" s="87" t="n">
        <v>0.757</v>
      </c>
      <c r="E7" s="87" t="n">
        <v>3.9</v>
      </c>
      <c r="H7" s="83" t="n">
        <f aca="false">(B7-$B$82)/$B$83</f>
        <v>0.0698374553394166</v>
      </c>
      <c r="I7" s="83" t="n">
        <f aca="false">(C7-$C$82)/$C$83</f>
        <v>0.01138456668027</v>
      </c>
      <c r="J7" s="83" t="n">
        <f aca="false">(D7-$D$82)/$D$83</f>
        <v>0.498721227621483</v>
      </c>
      <c r="K7" s="83" t="n">
        <f aca="false">($E$81-E7)/$E$83</f>
        <v>0.921658986175115</v>
      </c>
      <c r="L7" s="83"/>
    </row>
    <row r="8" customFormat="false" ht="15" hidden="false" customHeight="false" outlineLevel="0" collapsed="false">
      <c r="A8" s="84" t="s">
        <v>597</v>
      </c>
      <c r="B8" s="85" t="n">
        <v>9.00809623540635</v>
      </c>
      <c r="C8" s="86" t="n">
        <v>0.197427499196648</v>
      </c>
      <c r="D8" s="87" t="n">
        <v>0.608</v>
      </c>
      <c r="E8" s="87" t="n">
        <v>0.5</v>
      </c>
      <c r="H8" s="83" t="n">
        <f aca="false">(B8-$B$82)/$B$83</f>
        <v>0</v>
      </c>
      <c r="I8" s="83" t="n">
        <f aca="false">(C8-$C$82)/$C$83</f>
        <v>0.00705990843346216</v>
      </c>
      <c r="J8" s="83" t="n">
        <f aca="false">(D8-$D$82)/$D$83</f>
        <v>0.117647058823529</v>
      </c>
      <c r="K8" s="83" t="n">
        <f aca="false">($E$81-E8)/$E$83</f>
        <v>1</v>
      </c>
      <c r="L8" s="83"/>
    </row>
    <row r="9" customFormat="false" ht="15" hidden="false" customHeight="false" outlineLevel="0" collapsed="false">
      <c r="A9" s="84" t="s">
        <v>575</v>
      </c>
      <c r="B9" s="85" t="n">
        <v>108.76731065749</v>
      </c>
      <c r="C9" s="86" t="n">
        <v>0.333224044919492</v>
      </c>
      <c r="D9" s="87" t="n">
        <v>0.808</v>
      </c>
      <c r="E9" s="87" t="n">
        <v>6.7</v>
      </c>
      <c r="H9" s="83" t="n">
        <f aca="false">(B9-$B$82)/$B$83</f>
        <v>0.134677492716532</v>
      </c>
      <c r="I9" s="83" t="n">
        <f aca="false">(C9-$C$82)/$C$83</f>
        <v>0.0119159248561227</v>
      </c>
      <c r="J9" s="83" t="n">
        <f aca="false">(D9-$D$82)/$D$83</f>
        <v>0.629156010230179</v>
      </c>
      <c r="K9" s="83" t="n">
        <f aca="false">($E$81-E9)/$E$83</f>
        <v>0.857142857142857</v>
      </c>
      <c r="L9" s="83"/>
    </row>
    <row r="10" customFormat="false" ht="15" hidden="false" customHeight="false" outlineLevel="0" collapsed="false">
      <c r="A10" s="84" t="s">
        <v>540</v>
      </c>
      <c r="B10" s="85" t="n">
        <v>226.441213015387</v>
      </c>
      <c r="C10" s="86" t="n">
        <v>6.13735224847217</v>
      </c>
      <c r="D10" s="87" t="n">
        <v>0.916</v>
      </c>
      <c r="E10" s="87" t="n">
        <v>8.3</v>
      </c>
      <c r="H10" s="83" t="n">
        <f aca="false">(B10-$B$82)/$B$83</f>
        <v>0.293540272656622</v>
      </c>
      <c r="I10" s="83" t="n">
        <f aca="false">(C10-$C$82)/$C$83</f>
        <v>0.219468640763962</v>
      </c>
      <c r="J10" s="83" t="n">
        <f aca="false">(D10-$D$82)/$D$83</f>
        <v>0.90537084398977</v>
      </c>
      <c r="K10" s="83" t="n">
        <f aca="false">($E$81-E10)/$E$83</f>
        <v>0.820276497695852</v>
      </c>
      <c r="L10" s="83"/>
    </row>
    <row r="11" customFormat="false" ht="15" hidden="false" customHeight="false" outlineLevel="0" collapsed="false">
      <c r="A11" s="84" t="s">
        <v>528</v>
      </c>
      <c r="B11" s="85" t="n">
        <v>59.0877523969654</v>
      </c>
      <c r="C11" s="86" t="n">
        <v>7.94613808627782</v>
      </c>
      <c r="D11" s="87" t="n">
        <v>0.759</v>
      </c>
      <c r="E11" s="87" t="n">
        <v>2.6</v>
      </c>
      <c r="H11" s="83" t="n">
        <f aca="false">(B11-$B$82)/$B$83</f>
        <v>0.0676088175615361</v>
      </c>
      <c r="I11" s="83" t="n">
        <f aca="false">(C11-$C$82)/$C$83</f>
        <v>0.284149915878183</v>
      </c>
      <c r="J11" s="83" t="n">
        <f aca="false">(D11-$D$82)/$D$83</f>
        <v>0.50383631713555</v>
      </c>
      <c r="K11" s="83" t="n">
        <f aca="false">($E$81-E11)/$E$83</f>
        <v>0.951612903225806</v>
      </c>
      <c r="L11" s="83"/>
    </row>
    <row r="12" customFormat="false" ht="15" hidden="false" customHeight="false" outlineLevel="0" collapsed="false">
      <c r="A12" s="84" t="s">
        <v>541</v>
      </c>
      <c r="B12" s="85" t="n">
        <v>110.513456217865</v>
      </c>
      <c r="C12" s="86" t="n">
        <v>3.62797114689356</v>
      </c>
      <c r="D12" s="87" t="n">
        <v>0.813</v>
      </c>
      <c r="E12" s="87" t="n">
        <v>5.9</v>
      </c>
      <c r="H12" s="83" t="n">
        <f aca="false">(B12-$B$82)/$B$83</f>
        <v>0.137034833914053</v>
      </c>
      <c r="I12" s="83" t="n">
        <f aca="false">(C12-$C$82)/$C$83</f>
        <v>0.129734430109957</v>
      </c>
      <c r="J12" s="83" t="n">
        <f aca="false">(D12-$D$82)/$D$83</f>
        <v>0.641943734015345</v>
      </c>
      <c r="K12" s="83" t="n">
        <f aca="false">($E$81-E12)/$E$83</f>
        <v>0.875576036866359</v>
      </c>
      <c r="L12" s="83"/>
    </row>
    <row r="13" customFormat="false" ht="15" hidden="false" customHeight="false" outlineLevel="0" collapsed="false">
      <c r="A13" s="84" t="s">
        <v>523</v>
      </c>
      <c r="B13" s="85" t="n">
        <v>390.226831009587</v>
      </c>
      <c r="C13" s="86" t="n">
        <v>2.97638169093789</v>
      </c>
      <c r="D13" s="88" t="n">
        <v>0.926</v>
      </c>
      <c r="E13" s="87" t="n">
        <v>15.2</v>
      </c>
      <c r="H13" s="83" t="n">
        <f aca="false">(B13-$B$82)/$B$83</f>
        <v>0.514655048893308</v>
      </c>
      <c r="I13" s="83" t="n">
        <f aca="false">(C13-$C$82)/$C$83</f>
        <v>0.106433917699199</v>
      </c>
      <c r="J13" s="83" t="n">
        <f aca="false">(D13-$D$82)/$D$83</f>
        <v>0.930946291560102</v>
      </c>
      <c r="K13" s="83" t="n">
        <f aca="false">($E$81-E13)/$E$83</f>
        <v>0.661290322580645</v>
      </c>
      <c r="L13" s="83"/>
    </row>
    <row r="14" customFormat="false" ht="15" hidden="false" customHeight="false" outlineLevel="0" collapsed="false">
      <c r="A14" s="84" t="s">
        <v>529</v>
      </c>
      <c r="B14" s="85" t="n">
        <v>92.2554211454294</v>
      </c>
      <c r="C14" s="86" t="n">
        <v>8.77217568977571</v>
      </c>
      <c r="D14" s="87" t="n">
        <v>0.843</v>
      </c>
      <c r="E14" s="87" t="n">
        <v>4.6</v>
      </c>
      <c r="H14" s="83" t="n">
        <f aca="false">(B14-$B$82)/$B$83</f>
        <v>0.112386019268397</v>
      </c>
      <c r="I14" s="83" t="n">
        <f aca="false">(C14-$C$82)/$C$83</f>
        <v>0.313688606622996</v>
      </c>
      <c r="J14" s="83" t="n">
        <f aca="false">(D14-$D$82)/$D$83</f>
        <v>0.718670076726342</v>
      </c>
      <c r="K14" s="83" t="n">
        <f aca="false">($E$81-E14)/$E$83</f>
        <v>0.905529953917051</v>
      </c>
      <c r="L14" s="83"/>
    </row>
    <row r="15" customFormat="false" ht="15" hidden="false" customHeight="false" outlineLevel="0" collapsed="false">
      <c r="A15" s="84" t="s">
        <v>598</v>
      </c>
      <c r="B15" s="85" t="n">
        <v>96.8544058614284</v>
      </c>
      <c r="C15" s="86" t="n">
        <v>4.38400752211573</v>
      </c>
      <c r="D15" s="88" t="n">
        <v>0.752</v>
      </c>
      <c r="E15" s="87" t="n">
        <v>7.5</v>
      </c>
      <c r="H15" s="83" t="n">
        <f aca="false">(B15-$B$82)/$B$83</f>
        <v>0.118594766341843</v>
      </c>
      <c r="I15" s="83" t="n">
        <f aca="false">(C15-$C$82)/$C$83</f>
        <v>0.156769912011689</v>
      </c>
      <c r="J15" s="83" t="n">
        <f aca="false">(D15-$D$82)/$D$83</f>
        <v>0.485933503836317</v>
      </c>
      <c r="K15" s="83" t="n">
        <f aca="false">($E$81-E15)/$E$83</f>
        <v>0.838709677419355</v>
      </c>
      <c r="L15" s="83"/>
    </row>
    <row r="16" customFormat="false" ht="15" hidden="false" customHeight="false" outlineLevel="0" collapsed="false">
      <c r="A16" s="84" t="s">
        <v>599</v>
      </c>
      <c r="B16" s="85" t="n">
        <v>175.13024764213</v>
      </c>
      <c r="C16" s="86" t="n">
        <v>0.0746449460863173</v>
      </c>
      <c r="D16" s="87" t="n">
        <v>0.933</v>
      </c>
      <c r="E16" s="87" t="n">
        <v>6.4</v>
      </c>
      <c r="H16" s="83" t="n">
        <f aca="false">(B16-$B$82)/$B$83</f>
        <v>0.224269156145049</v>
      </c>
      <c r="I16" s="83" t="n">
        <f aca="false">(C16-$C$82)/$C$83</f>
        <v>0.00266926586485914</v>
      </c>
      <c r="J16" s="83" t="n">
        <f aca="false">(D16-$D$82)/$D$83</f>
        <v>0.948849104859335</v>
      </c>
      <c r="K16" s="83" t="n">
        <f aca="false">($E$81-E16)/$E$83</f>
        <v>0.86405529953917</v>
      </c>
      <c r="L16" s="83"/>
    </row>
    <row r="17" customFormat="false" ht="15" hidden="false" customHeight="false" outlineLevel="0" collapsed="false">
      <c r="A17" s="84" t="s">
        <v>530</v>
      </c>
      <c r="B17" s="85" t="n">
        <v>39.7381135826402</v>
      </c>
      <c r="C17" s="86" t="n">
        <v>1.03346786446016</v>
      </c>
      <c r="D17" s="88" t="n">
        <v>0.749</v>
      </c>
      <c r="E17" s="87" t="n">
        <v>1.8</v>
      </c>
      <c r="H17" s="83" t="n">
        <f aca="false">(B17-$B$82)/$B$83</f>
        <v>0.0414863099257208</v>
      </c>
      <c r="I17" s="83" t="n">
        <f aca="false">(C17-$C$82)/$C$83</f>
        <v>0.0369562929262807</v>
      </c>
      <c r="J17" s="83" t="n">
        <f aca="false">(D17-$D$82)/$D$83</f>
        <v>0.478260869565217</v>
      </c>
      <c r="K17" s="83" t="n">
        <f aca="false">($E$81-E17)/$E$83</f>
        <v>0.970046082949309</v>
      </c>
      <c r="L17" s="83"/>
    </row>
    <row r="18" customFormat="false" ht="15" hidden="false" customHeight="false" outlineLevel="0" collapsed="false">
      <c r="A18" s="84" t="s">
        <v>542</v>
      </c>
      <c r="B18" s="85" t="n">
        <v>86.8392637551392</v>
      </c>
      <c r="C18" s="86" t="n">
        <v>5.59355998002798</v>
      </c>
      <c r="D18" s="88" t="n">
        <v>0.831</v>
      </c>
      <c r="E18" s="87" t="n">
        <v>4</v>
      </c>
      <c r="H18" s="83" t="n">
        <f aca="false">(B18-$B$82)/$B$83</f>
        <v>0.105074068169863</v>
      </c>
      <c r="I18" s="83" t="n">
        <f aca="false">(C18-$C$82)/$C$83</f>
        <v>0.200022901757682</v>
      </c>
      <c r="J18" s="83" t="n">
        <f aca="false">(D18-$D$82)/$D$83</f>
        <v>0.687979539641943</v>
      </c>
      <c r="K18" s="83" t="n">
        <f aca="false">($E$81-E18)/$E$83</f>
        <v>0.919354838709677</v>
      </c>
      <c r="L18" s="83"/>
    </row>
    <row r="19" customFormat="false" ht="15" hidden="false" customHeight="false" outlineLevel="0" collapsed="false">
      <c r="A19" s="84" t="s">
        <v>543</v>
      </c>
      <c r="B19" s="85" t="n">
        <v>98.0270708039867</v>
      </c>
      <c r="C19" s="86" t="n">
        <v>3.76956053813996</v>
      </c>
      <c r="D19" s="89" t="n">
        <v>0.869</v>
      </c>
      <c r="E19" s="90" t="n">
        <v>5.3</v>
      </c>
      <c r="H19" s="83" t="n">
        <f aca="false">(B19-$B$82)/$B$83</f>
        <v>0.120177894027594</v>
      </c>
      <c r="I19" s="83" t="n">
        <f aca="false">(C19-$C$82)/$C$83</f>
        <v>0.134797595785543</v>
      </c>
      <c r="J19" s="83" t="n">
        <f aca="false">(D19-$D$82)/$D$83</f>
        <v>0.785166240409207</v>
      </c>
      <c r="K19" s="83" t="n">
        <f aca="false">($E$81-E19)/$E$83</f>
        <v>0.889400921658986</v>
      </c>
      <c r="L19" s="83"/>
    </row>
    <row r="20" customFormat="false" ht="15" hidden="false" customHeight="false" outlineLevel="0" collapsed="false">
      <c r="A20" s="84" t="s">
        <v>544</v>
      </c>
      <c r="B20" s="85" t="n">
        <v>165.965269628593</v>
      </c>
      <c r="C20" s="86" t="n">
        <v>4.12401397012049</v>
      </c>
      <c r="D20" s="89" t="n">
        <v>0.888</v>
      </c>
      <c r="E20" s="90" t="n">
        <v>5.3</v>
      </c>
      <c r="H20" s="83" t="n">
        <f aca="false">(B20-$B$82)/$B$83</f>
        <v>0.211896201257465</v>
      </c>
      <c r="I20" s="83" t="n">
        <f aca="false">(C20-$C$82)/$C$83</f>
        <v>0.147472672884182</v>
      </c>
      <c r="J20" s="83" t="n">
        <f aca="false">(D20-$D$82)/$D$83</f>
        <v>0.833759590792839</v>
      </c>
      <c r="K20" s="83" t="n">
        <f aca="false">($E$81-E20)/$E$83</f>
        <v>0.889400921658986</v>
      </c>
      <c r="L20" s="83"/>
    </row>
    <row r="21" customFormat="false" ht="15" hidden="false" customHeight="false" outlineLevel="0" collapsed="false">
      <c r="A21" s="84" t="s">
        <v>545</v>
      </c>
      <c r="B21" s="85" t="n">
        <v>123.46520903873</v>
      </c>
      <c r="C21" s="86" t="n">
        <v>27.964597707938</v>
      </c>
      <c r="D21" s="89" t="n">
        <v>0.929</v>
      </c>
      <c r="E21" s="90" t="n">
        <v>9.2</v>
      </c>
      <c r="H21" s="83" t="n">
        <f aca="false">(B21-$B$82)/$B$83</f>
        <v>0.1545200317106</v>
      </c>
      <c r="I21" s="83" t="n">
        <f aca="false">(C21-$C$82)/$C$83</f>
        <v>1</v>
      </c>
      <c r="J21" s="83" t="n">
        <f aca="false">(D21-$D$82)/$D$83</f>
        <v>0.938618925831202</v>
      </c>
      <c r="K21" s="83" t="n">
        <f aca="false">($E$81-E21)/$E$83</f>
        <v>0.799539170506913</v>
      </c>
      <c r="L21" s="83"/>
    </row>
    <row r="22" customFormat="false" ht="15" hidden="false" customHeight="false" outlineLevel="0" collapsed="false">
      <c r="A22" s="84" t="s">
        <v>531</v>
      </c>
      <c r="B22" s="85" t="n">
        <v>43.7631792021935</v>
      </c>
      <c r="C22" s="86" t="n">
        <v>0.701179864500446</v>
      </c>
      <c r="D22" s="88" t="n">
        <v>0.752</v>
      </c>
      <c r="E22" s="87" t="n">
        <v>2.8</v>
      </c>
      <c r="H22" s="83" t="n">
        <f aca="false">(B22-$B$82)/$B$83</f>
        <v>0.046920251530026</v>
      </c>
      <c r="I22" s="83" t="n">
        <f aca="false">(C22-$C$82)/$C$83</f>
        <v>0.025073840568835</v>
      </c>
      <c r="J22" s="83" t="n">
        <f aca="false">(D22-$D$82)/$D$83</f>
        <v>0.485933503836317</v>
      </c>
      <c r="K22" s="83" t="n">
        <f aca="false">($E$81-E22)/$E$83</f>
        <v>0.947004608294931</v>
      </c>
      <c r="L22" s="83"/>
    </row>
    <row r="23" customFormat="false" ht="15" hidden="false" customHeight="false" outlineLevel="0" collapsed="false">
      <c r="A23" s="84" t="s">
        <v>593</v>
      </c>
      <c r="B23" s="85" t="n">
        <v>39.8284089896939</v>
      </c>
      <c r="C23" s="86" t="n">
        <v>0.831694090093942</v>
      </c>
      <c r="D23" s="87" t="n">
        <v>0.696</v>
      </c>
      <c r="E23" s="87" t="n">
        <v>2.2</v>
      </c>
      <c r="H23" s="83" t="n">
        <f aca="false">(B23-$B$82)/$B$83</f>
        <v>0.0416082110362725</v>
      </c>
      <c r="I23" s="83" t="n">
        <f aca="false">(C23-$C$82)/$C$83</f>
        <v>0.029740963870825</v>
      </c>
      <c r="J23" s="83" t="n">
        <f aca="false">(D23-$D$82)/$D$83</f>
        <v>0.342710997442455</v>
      </c>
      <c r="K23" s="83" t="n">
        <f aca="false">($E$81-E23)/$E$83</f>
        <v>0.960829493087558</v>
      </c>
      <c r="L23" s="83"/>
    </row>
    <row r="24" customFormat="false" ht="15" hidden="false" customHeight="false" outlineLevel="0" collapsed="false">
      <c r="A24" s="84" t="s">
        <v>546</v>
      </c>
      <c r="B24" s="85" t="n">
        <v>221.218872067946</v>
      </c>
      <c r="C24" s="86" t="n">
        <v>6.60803335256362</v>
      </c>
      <c r="D24" s="88" t="n">
        <v>0.871</v>
      </c>
      <c r="E24" s="87" t="n">
        <v>14.8</v>
      </c>
      <c r="H24" s="83" t="n">
        <f aca="false">(B24-$B$82)/$B$83</f>
        <v>0.286489978716491</v>
      </c>
      <c r="I24" s="83" t="n">
        <f aca="false">(C24-$C$82)/$C$83</f>
        <v>0.236299961171544</v>
      </c>
      <c r="J24" s="83" t="n">
        <f aca="false">(D24-$D$82)/$D$83</f>
        <v>0.790281329923273</v>
      </c>
      <c r="K24" s="83" t="n">
        <f aca="false">($E$81-E24)/$E$83</f>
        <v>0.670506912442396</v>
      </c>
      <c r="L24" s="83"/>
    </row>
    <row r="25" customFormat="false" ht="15" hidden="false" customHeight="false" outlineLevel="0" collapsed="false">
      <c r="A25" s="84" t="s">
        <v>547</v>
      </c>
      <c r="B25" s="85" t="n">
        <v>221.078442369017</v>
      </c>
      <c r="C25" s="86" t="n">
        <v>14.5978132400694</v>
      </c>
      <c r="D25" s="88" t="n">
        <v>0.92</v>
      </c>
      <c r="E25" s="87" t="n">
        <v>8.7</v>
      </c>
      <c r="H25" s="83" t="n">
        <f aca="false">(B25-$B$82)/$B$83</f>
        <v>0.286300395028765</v>
      </c>
      <c r="I25" s="83" t="n">
        <f aca="false">(C25-$C$82)/$C$83</f>
        <v>0.522010485991211</v>
      </c>
      <c r="J25" s="83" t="n">
        <f aca="false">(D25-$D$82)/$D$83</f>
        <v>0.915601023017903</v>
      </c>
      <c r="K25" s="83" t="n">
        <f aca="false">($E$81-E25)/$E$83</f>
        <v>0.811059907834101</v>
      </c>
      <c r="L25" s="83"/>
    </row>
    <row r="26" customFormat="false" ht="15" hidden="false" customHeight="false" outlineLevel="0" collapsed="false">
      <c r="A26" s="84" t="s">
        <v>548</v>
      </c>
      <c r="B26" s="85" t="n">
        <v>155.703078738751</v>
      </c>
      <c r="C26" s="86" t="n">
        <v>4.36955319893024</v>
      </c>
      <c r="D26" s="89" t="n">
        <v>0.901</v>
      </c>
      <c r="E26" s="90" t="n">
        <v>4.6</v>
      </c>
      <c r="H26" s="83" t="n">
        <f aca="false">(B26-$B$82)/$B$83</f>
        <v>0.198041980904699</v>
      </c>
      <c r="I26" s="83" t="n">
        <f aca="false">(C26-$C$82)/$C$83</f>
        <v>0.156253032658142</v>
      </c>
      <c r="J26" s="83" t="n">
        <f aca="false">(D26-$D$82)/$D$83</f>
        <v>0.867007672634271</v>
      </c>
      <c r="K26" s="83" t="n">
        <f aca="false">($E$81-E26)/$E$83</f>
        <v>0.905529953917051</v>
      </c>
      <c r="L26" s="83"/>
    </row>
    <row r="27" customFormat="false" ht="15" hidden="false" customHeight="false" outlineLevel="0" collapsed="false">
      <c r="A27" s="84" t="s">
        <v>549</v>
      </c>
      <c r="B27" s="85" t="n">
        <v>164.783357430638</v>
      </c>
      <c r="C27" s="86" t="n">
        <v>14.6144759267526</v>
      </c>
      <c r="D27" s="89" t="n">
        <v>0.936</v>
      </c>
      <c r="E27" s="90" t="n">
        <v>8.9</v>
      </c>
      <c r="H27" s="83" t="n">
        <f aca="false">(B27-$B$82)/$B$83</f>
        <v>0.210300589540254</v>
      </c>
      <c r="I27" s="83" t="n">
        <f aca="false">(C27-$C$82)/$C$83</f>
        <v>0.522606335316746</v>
      </c>
      <c r="J27" s="83" t="n">
        <f aca="false">(D27-$D$82)/$D$83</f>
        <v>0.956521739130435</v>
      </c>
      <c r="K27" s="83" t="n">
        <f aca="false">($E$81-E27)/$E$83</f>
        <v>0.806451612903226</v>
      </c>
      <c r="L27" s="83"/>
    </row>
    <row r="28" customFormat="false" ht="15" hidden="false" customHeight="false" outlineLevel="0" collapsed="false">
      <c r="A28" s="84" t="s">
        <v>550</v>
      </c>
      <c r="B28" s="85" t="n">
        <v>106.442035254049</v>
      </c>
      <c r="C28" s="86" t="n">
        <v>8.29923048163843</v>
      </c>
      <c r="D28" s="87" t="n">
        <v>0.87</v>
      </c>
      <c r="E28" s="87" t="n">
        <v>6.2</v>
      </c>
      <c r="H28" s="83" t="n">
        <f aca="false">(B28-$B$82)/$B$83</f>
        <v>0.13153831140857</v>
      </c>
      <c r="I28" s="83" t="n">
        <f aca="false">(C28-$C$82)/$C$83</f>
        <v>0.296776322989356</v>
      </c>
      <c r="J28" s="83" t="n">
        <f aca="false">(D28-$D$82)/$D$83</f>
        <v>0.78772378516624</v>
      </c>
      <c r="K28" s="83" t="n">
        <f aca="false">($E$81-E28)/$E$83</f>
        <v>0.868663594470046</v>
      </c>
      <c r="L28" s="83"/>
    </row>
    <row r="29" customFormat="false" ht="15" hidden="false" customHeight="false" outlineLevel="0" collapsed="false">
      <c r="A29" s="84" t="s">
        <v>551</v>
      </c>
      <c r="B29" s="85" t="n">
        <v>102.495247928689</v>
      </c>
      <c r="C29" s="86" t="n">
        <v>3.40388631507905</v>
      </c>
      <c r="D29" s="87" t="n">
        <v>0.838</v>
      </c>
      <c r="E29" s="87" t="n">
        <v>4.3</v>
      </c>
      <c r="H29" s="83" t="n">
        <f aca="false">(B29-$B$82)/$B$83</f>
        <v>0.126210047504887</v>
      </c>
      <c r="I29" s="83" t="n">
        <f aca="false">(C29-$C$82)/$C$83</f>
        <v>0.121721268821</v>
      </c>
      <c r="J29" s="83" t="n">
        <f aca="false">(D29-$D$82)/$D$83</f>
        <v>0.705882352941176</v>
      </c>
      <c r="K29" s="83" t="n">
        <f aca="false">($E$81-E29)/$E$83</f>
        <v>0.912442396313364</v>
      </c>
      <c r="L29" s="83"/>
    </row>
    <row r="30" customFormat="false" ht="15" hidden="false" customHeight="false" outlineLevel="0" collapsed="false">
      <c r="A30" s="84" t="s">
        <v>552</v>
      </c>
      <c r="B30" s="85" t="n">
        <v>696.360362917883</v>
      </c>
      <c r="C30" s="86" t="n">
        <v>24.2213592232039</v>
      </c>
      <c r="D30" s="88" t="n">
        <v>0.935</v>
      </c>
      <c r="E30" s="87" t="n">
        <v>6.1</v>
      </c>
      <c r="H30" s="83" t="n">
        <f aca="false">(B30-$B$82)/$B$83</f>
        <v>0.927943152179925</v>
      </c>
      <c r="I30" s="83" t="n">
        <f aca="false">(C30-$C$82)/$C$83</f>
        <v>0.866143667653348</v>
      </c>
      <c r="J30" s="83" t="n">
        <f aca="false">(D30-$D$82)/$D$83</f>
        <v>0.953964194373402</v>
      </c>
      <c r="K30" s="83" t="n">
        <f aca="false">($E$81-E30)/$E$83</f>
        <v>0.870967741935484</v>
      </c>
      <c r="L30" s="83"/>
    </row>
    <row r="31" customFormat="false" ht="15" hidden="false" customHeight="false" outlineLevel="0" collapsed="false">
      <c r="A31" s="84" t="s">
        <v>600</v>
      </c>
      <c r="B31" s="85" t="n">
        <v>25.0194392180113</v>
      </c>
      <c r="C31" s="86" t="n">
        <v>3.39774195486289</v>
      </c>
      <c r="D31" s="88" t="n">
        <v>0.64</v>
      </c>
      <c r="E31" s="87" t="n">
        <v>1.7</v>
      </c>
      <c r="H31" s="83" t="n">
        <f aca="false">(B31-$B$82)/$B$83</f>
        <v>0.0216157228223354</v>
      </c>
      <c r="I31" s="83" t="n">
        <f aca="false">(C31-$C$82)/$C$83</f>
        <v>0.121501549578824</v>
      </c>
      <c r="J31" s="83" t="n">
        <f aca="false">(D31-$D$82)/$D$83</f>
        <v>0.199488491048593</v>
      </c>
      <c r="K31" s="83" t="n">
        <f aca="false">($E$81-E31)/$E$83</f>
        <v>0.972350230414746</v>
      </c>
      <c r="L31" s="83"/>
    </row>
    <row r="32" customFormat="false" ht="15" hidden="false" customHeight="false" outlineLevel="0" collapsed="false">
      <c r="A32" s="84" t="s">
        <v>601</v>
      </c>
      <c r="B32" s="85" t="n">
        <v>29.1151236442437</v>
      </c>
      <c r="C32" s="86" t="n">
        <v>1.79931692098035</v>
      </c>
      <c r="D32" s="88" t="n">
        <v>0.694</v>
      </c>
      <c r="E32" s="87" t="n">
        <v>1.8</v>
      </c>
      <c r="H32" s="83" t="n">
        <f aca="false">(B32-$B$82)/$B$83</f>
        <v>0.0271450016230816</v>
      </c>
      <c r="I32" s="83" t="n">
        <f aca="false">(C32-$C$82)/$C$83</f>
        <v>0.0643426713937527</v>
      </c>
      <c r="J32" s="83" t="n">
        <f aca="false">(D32-$D$82)/$D$83</f>
        <v>0.337595907928389</v>
      </c>
      <c r="K32" s="83" t="n">
        <f aca="false">($E$81-E32)/$E$83</f>
        <v>0.970046082949309</v>
      </c>
      <c r="L32" s="83"/>
    </row>
    <row r="33" customFormat="false" ht="15" hidden="false" customHeight="false" outlineLevel="0" collapsed="false">
      <c r="A33" s="84" t="s">
        <v>582</v>
      </c>
      <c r="B33" s="85" t="n">
        <v>145.862824968963</v>
      </c>
      <c r="C33" s="86" t="n">
        <v>0.033</v>
      </c>
      <c r="D33" s="88" t="n">
        <v>0.798</v>
      </c>
      <c r="E33" s="87" t="n">
        <v>8.4</v>
      </c>
      <c r="H33" s="83" t="n">
        <f aca="false">(B33-$B$82)/$B$83</f>
        <v>0.184757386463104</v>
      </c>
      <c r="I33" s="83" t="n">
        <f aca="false">(C33-$C$82)/$C$83</f>
        <v>0.00118006346254831</v>
      </c>
      <c r="J33" s="83" t="n">
        <f aca="false">(D33-$D$82)/$D$83</f>
        <v>0.603580562659846</v>
      </c>
      <c r="K33" s="83" t="n">
        <f aca="false">($E$81-E33)/$E$83</f>
        <v>0.817972350230415</v>
      </c>
      <c r="L33" s="83"/>
    </row>
    <row r="34" customFormat="false" ht="15" hidden="false" customHeight="false" outlineLevel="0" collapsed="false">
      <c r="A34" s="84" t="s">
        <v>583</v>
      </c>
      <c r="B34" s="85" t="n">
        <v>57.2028834693666</v>
      </c>
      <c r="C34" s="86" t="n">
        <v>0.0240566835408472</v>
      </c>
      <c r="D34" s="87" t="n">
        <v>0.685</v>
      </c>
      <c r="E34" s="87" t="n">
        <v>3.62</v>
      </c>
      <c r="H34" s="83" t="n">
        <f aca="false">(B34-$B$82)/$B$83</f>
        <v>0.0650641962677651</v>
      </c>
      <c r="I34" s="83" t="n">
        <f aca="false">(C34-$C$82)/$C$83</f>
        <v>0.000860254947777004</v>
      </c>
      <c r="J34" s="83" t="n">
        <f aca="false">(D34-$D$82)/$D$83</f>
        <v>0.31457800511509</v>
      </c>
      <c r="K34" s="83" t="n">
        <f aca="false">($E$81-E34)/$E$83</f>
        <v>0.928110599078341</v>
      </c>
      <c r="L34" s="83"/>
    </row>
    <row r="35" customFormat="false" ht="15" hidden="false" customHeight="false" outlineLevel="0" collapsed="false">
      <c r="A35" s="84" t="s">
        <v>553</v>
      </c>
      <c r="B35" s="85" t="n">
        <v>140.30995205734</v>
      </c>
      <c r="C35" s="86" t="n">
        <v>13.5715381765527</v>
      </c>
      <c r="D35" s="88" t="n">
        <v>0.938</v>
      </c>
      <c r="E35" s="87" t="n">
        <v>7.3</v>
      </c>
      <c r="H35" s="83" t="n">
        <f aca="false">(B35-$B$82)/$B$83</f>
        <v>0.177260865911662</v>
      </c>
      <c r="I35" s="83" t="n">
        <f aca="false">(C35-$C$82)/$C$83</f>
        <v>0.485311404022105</v>
      </c>
      <c r="J35" s="83" t="n">
        <f aca="false">(D35-$D$82)/$D$83</f>
        <v>0.961636828644501</v>
      </c>
      <c r="K35" s="83" t="n">
        <f aca="false">($E$81-E35)/$E$83</f>
        <v>0.84331797235023</v>
      </c>
      <c r="L35" s="83"/>
    </row>
    <row r="36" customFormat="false" ht="15" hidden="false" customHeight="false" outlineLevel="0" collapsed="false">
      <c r="A36" s="84" t="s">
        <v>584</v>
      </c>
      <c r="B36" s="85" t="n">
        <v>127.004885204936</v>
      </c>
      <c r="C36" s="86" t="n">
        <v>1.77683627488629</v>
      </c>
      <c r="D36" s="88" t="n">
        <v>0.903</v>
      </c>
      <c r="E36" s="87" t="n">
        <v>7.9</v>
      </c>
      <c r="H36" s="83" t="n">
        <f aca="false">(B36-$B$82)/$B$83</f>
        <v>0.159298685129784</v>
      </c>
      <c r="I36" s="83" t="n">
        <f aca="false">(C36-$C$82)/$C$83</f>
        <v>0.0635387747552657</v>
      </c>
      <c r="J36" s="83" t="n">
        <f aca="false">(D36-$D$82)/$D$83</f>
        <v>0.872122762148337</v>
      </c>
      <c r="K36" s="83" t="n">
        <f aca="false">($E$81-E36)/$E$83</f>
        <v>0.829493087557604</v>
      </c>
      <c r="L36" s="83"/>
    </row>
    <row r="37" customFormat="false" ht="15" hidden="false" customHeight="false" outlineLevel="0" collapsed="false">
      <c r="A37" s="84" t="s">
        <v>554</v>
      </c>
      <c r="B37" s="85" t="n">
        <v>109.089774274087</v>
      </c>
      <c r="C37" s="86" t="n">
        <v>9.66922951337128</v>
      </c>
      <c r="D37" s="88" t="n">
        <v>0.88</v>
      </c>
      <c r="E37" s="87" t="n">
        <v>5.3</v>
      </c>
      <c r="H37" s="83" t="n">
        <f aca="false">(B37-$B$82)/$B$83</f>
        <v>0.135112826852103</v>
      </c>
      <c r="I37" s="83" t="n">
        <f aca="false">(C37-$C$82)/$C$83</f>
        <v>0.345766801809796</v>
      </c>
      <c r="J37" s="83" t="n">
        <f aca="false">(D37-$D$82)/$D$83</f>
        <v>0.813299232736573</v>
      </c>
      <c r="K37" s="83" t="n">
        <f aca="false">($E$81-E37)/$E$83</f>
        <v>0.889400921658986</v>
      </c>
      <c r="L37" s="83"/>
    </row>
    <row r="38" customFormat="false" ht="15" hidden="false" customHeight="false" outlineLevel="0" collapsed="false">
      <c r="A38" s="84" t="s">
        <v>602</v>
      </c>
      <c r="B38" s="85" t="n">
        <v>149.498281201154</v>
      </c>
      <c r="C38" s="86" t="n">
        <v>5.58702660721469</v>
      </c>
      <c r="D38" s="88" t="n">
        <v>0.909</v>
      </c>
      <c r="E38" s="87" t="n">
        <v>9.5</v>
      </c>
      <c r="H38" s="83" t="n">
        <f aca="false">(B38-$B$82)/$B$83</f>
        <v>0.189665345422771</v>
      </c>
      <c r="I38" s="83" t="n">
        <f aca="false">(C38-$C$82)/$C$83</f>
        <v>0.19978927161998</v>
      </c>
      <c r="J38" s="83" t="n">
        <f aca="false">(D38-$D$82)/$D$83</f>
        <v>0.887468030690537</v>
      </c>
      <c r="K38" s="83" t="n">
        <f aca="false">($E$81-E38)/$E$83</f>
        <v>0.792626728110599</v>
      </c>
      <c r="L38" s="83"/>
    </row>
    <row r="39" customFormat="false" ht="15" hidden="false" customHeight="false" outlineLevel="0" collapsed="false">
      <c r="A39" s="84" t="s">
        <v>576</v>
      </c>
      <c r="B39" s="85" t="n">
        <v>173.767124154549</v>
      </c>
      <c r="C39" s="86" t="n">
        <v>0.195038960647378</v>
      </c>
      <c r="D39" s="88" t="n">
        <v>0.8</v>
      </c>
      <c r="E39" s="87" t="n">
        <v>14.4</v>
      </c>
      <c r="H39" s="83" t="n">
        <f aca="false">(B39-$B$82)/$B$83</f>
        <v>0.222428904548905</v>
      </c>
      <c r="I39" s="83" t="n">
        <f aca="false">(C39-$C$82)/$C$83</f>
        <v>0.0069744954919203</v>
      </c>
      <c r="J39" s="83" t="n">
        <f aca="false">(D39-$D$82)/$D$83</f>
        <v>0.608695652173913</v>
      </c>
      <c r="K39" s="83" t="n">
        <f aca="false">($E$81-E39)/$E$83</f>
        <v>0.679723502304147</v>
      </c>
      <c r="L39" s="83"/>
    </row>
    <row r="40" customFormat="false" ht="15" hidden="false" customHeight="false" outlineLevel="0" collapsed="false">
      <c r="A40" s="84" t="s">
        <v>585</v>
      </c>
      <c r="B40" s="85" t="n">
        <v>388.588804567807</v>
      </c>
      <c r="C40" s="86" t="n">
        <v>0.0613368027959385</v>
      </c>
      <c r="D40" s="88" t="n">
        <v>0.803</v>
      </c>
      <c r="E40" s="87" t="n">
        <v>25.8</v>
      </c>
      <c r="H40" s="83" t="n">
        <f aca="false">(B40-$B$82)/$B$83</f>
        <v>0.512443671273101</v>
      </c>
      <c r="I40" s="83" t="n">
        <f aca="false">(C40-$C$82)/$C$83</f>
        <v>0.00219337332997025</v>
      </c>
      <c r="J40" s="83" t="n">
        <f aca="false">(D40-$D$82)/$D$83</f>
        <v>0.616368286445013</v>
      </c>
      <c r="K40" s="83" t="n">
        <f aca="false">($E$81-E40)/$E$83</f>
        <v>0.41705069124424</v>
      </c>
      <c r="L40" s="83"/>
    </row>
    <row r="41" customFormat="false" ht="15" hidden="false" customHeight="false" outlineLevel="0" collapsed="false">
      <c r="A41" s="84" t="s">
        <v>555</v>
      </c>
      <c r="B41" s="85" t="n">
        <v>79.8279040810801</v>
      </c>
      <c r="C41" s="86" t="n">
        <v>6.68235515945464</v>
      </c>
      <c r="D41" s="88" t="n">
        <v>0.847</v>
      </c>
      <c r="E41" s="87" t="n">
        <v>3.5</v>
      </c>
      <c r="H41" s="83" t="n">
        <f aca="false">(B41-$B$82)/$B$83</f>
        <v>0.0956085531604844</v>
      </c>
      <c r="I41" s="83" t="n">
        <f aca="false">(C41-$C$82)/$C$83</f>
        <v>0.238957671740716</v>
      </c>
      <c r="J41" s="83" t="n">
        <f aca="false">(D41-$D$82)/$D$83</f>
        <v>0.728900255754476</v>
      </c>
      <c r="K41" s="83" t="n">
        <f aca="false">($E$81-E41)/$E$83</f>
        <v>0.930875576036866</v>
      </c>
      <c r="L41" s="83"/>
    </row>
    <row r="42" customFormat="false" ht="15" hidden="false" customHeight="false" outlineLevel="0" collapsed="false">
      <c r="A42" s="84" t="s">
        <v>556</v>
      </c>
      <c r="B42" s="85" t="n">
        <v>85.1015867614868</v>
      </c>
      <c r="C42" s="86" t="n">
        <v>6.5597961719691</v>
      </c>
      <c r="D42" s="88" t="n">
        <v>0.858</v>
      </c>
      <c r="E42" s="87" t="n">
        <v>4.4</v>
      </c>
      <c r="H42" s="83" t="n">
        <f aca="false">(B42-$B$82)/$B$83</f>
        <v>0.102728159754164</v>
      </c>
      <c r="I42" s="83" t="n">
        <f aca="false">(C42-$C$82)/$C$83</f>
        <v>0.234575023766819</v>
      </c>
      <c r="J42" s="83" t="n">
        <f aca="false">(D42-$D$82)/$D$83</f>
        <v>0.757033248081841</v>
      </c>
      <c r="K42" s="83" t="n">
        <f aca="false">($E$81-E42)/$E$83</f>
        <v>0.910138248847926</v>
      </c>
      <c r="L42" s="83"/>
    </row>
    <row r="43" customFormat="false" ht="15" hidden="false" customHeight="false" outlineLevel="0" collapsed="false">
      <c r="A43" s="84" t="s">
        <v>557</v>
      </c>
      <c r="B43" s="85" t="n">
        <v>282.809364134322</v>
      </c>
      <c r="C43" s="86" t="n">
        <v>3.69264796774551</v>
      </c>
      <c r="D43" s="88" t="n">
        <v>0.904</v>
      </c>
      <c r="E43" s="87" t="n">
        <v>17.4</v>
      </c>
      <c r="H43" s="83" t="n">
        <f aca="false">(B43-$B$82)/$B$83</f>
        <v>0.369638719358947</v>
      </c>
      <c r="I43" s="83" t="n">
        <f aca="false">(C43-$C$82)/$C$83</f>
        <v>0.132047240811811</v>
      </c>
      <c r="J43" s="83" t="n">
        <f aca="false">(D43-$D$82)/$D$83</f>
        <v>0.874680306905371</v>
      </c>
      <c r="K43" s="83" t="n">
        <f aca="false">($E$81-E43)/$E$83</f>
        <v>0.610599078341014</v>
      </c>
      <c r="L43" s="83"/>
    </row>
    <row r="44" customFormat="false" ht="15" hidden="false" customHeight="false" outlineLevel="0" collapsed="false">
      <c r="A44" s="84" t="s">
        <v>603</v>
      </c>
      <c r="B44" s="85" t="n">
        <v>129.748499437286</v>
      </c>
      <c r="C44" s="86" t="n">
        <v>0.333611909986629</v>
      </c>
      <c r="D44" s="88" t="n">
        <v>0.802</v>
      </c>
      <c r="E44" s="87" t="n">
        <v>8.1</v>
      </c>
      <c r="H44" s="83" t="n">
        <f aca="false">(B44-$B$82)/$B$83</f>
        <v>0.163002634563776</v>
      </c>
      <c r="I44" s="83" t="n">
        <f aca="false">(C44-$C$82)/$C$83</f>
        <v>0.0119297947165509</v>
      </c>
      <c r="J44" s="83" t="n">
        <f aca="false">(D44-$D$82)/$D$83</f>
        <v>0.613810741687979</v>
      </c>
      <c r="K44" s="83" t="n">
        <f aca="false">($E$81-E44)/$E$83</f>
        <v>0.824884792626728</v>
      </c>
      <c r="L44" s="83"/>
    </row>
    <row r="45" customFormat="false" ht="15" hidden="false" customHeight="false" outlineLevel="0" collapsed="false">
      <c r="A45" s="84" t="s">
        <v>524</v>
      </c>
      <c r="B45" s="85" t="n">
        <v>59.8482963856016</v>
      </c>
      <c r="C45" s="86" t="n">
        <v>2.58487621285746</v>
      </c>
      <c r="D45" s="88" t="n">
        <v>0.774</v>
      </c>
      <c r="E45" s="87" t="n">
        <v>4</v>
      </c>
      <c r="H45" s="83" t="n">
        <f aca="false">(B45-$B$82)/$B$83</f>
        <v>0.0686355714116294</v>
      </c>
      <c r="I45" s="83" t="n">
        <f aca="false">(C45-$C$82)/$C$83</f>
        <v>0.0924338780001014</v>
      </c>
      <c r="J45" s="83" t="n">
        <f aca="false">(D45-$D$82)/$D$83</f>
        <v>0.542199488491048</v>
      </c>
      <c r="K45" s="83" t="n">
        <f aca="false">($E$81-E45)/$E$83</f>
        <v>0.919354838709677</v>
      </c>
      <c r="L45" s="83"/>
    </row>
    <row r="46" customFormat="false" ht="15" hidden="false" customHeight="false" outlineLevel="0" collapsed="false">
      <c r="A46" s="84" t="s">
        <v>594</v>
      </c>
      <c r="B46" s="85" t="n">
        <v>24.2893078559445</v>
      </c>
      <c r="C46" s="86" t="n">
        <v>5.16310107937848</v>
      </c>
      <c r="D46" s="88" t="n">
        <v>0.667</v>
      </c>
      <c r="E46" s="87" t="n">
        <v>1.8</v>
      </c>
      <c r="H46" s="83" t="n">
        <f aca="false">(B46-$B$82)/$B$83</f>
        <v>0.0206300267964944</v>
      </c>
      <c r="I46" s="83" t="n">
        <f aca="false">(C46-$C$82)/$C$83</f>
        <v>0.184629907188434</v>
      </c>
      <c r="J46" s="83" t="n">
        <f aca="false">(D46-$D$82)/$D$83</f>
        <v>0.268542199488491</v>
      </c>
      <c r="K46" s="83" t="n">
        <f aca="false">($E$81-E46)/$E$83</f>
        <v>0.970046082949309</v>
      </c>
      <c r="L46" s="83"/>
    </row>
    <row r="47" customFormat="false" ht="15" hidden="false" customHeight="false" outlineLevel="0" collapsed="false">
      <c r="A47" s="84" t="s">
        <v>558</v>
      </c>
      <c r="B47" s="85" t="n">
        <v>207.786320829865</v>
      </c>
      <c r="C47" s="86" t="n">
        <v>4.97080779420789</v>
      </c>
      <c r="D47" s="87" t="n">
        <v>0.931</v>
      </c>
      <c r="E47" s="87" t="n">
        <v>10.1</v>
      </c>
      <c r="H47" s="83" t="n">
        <f aca="false">(B47-$B$82)/$B$83</f>
        <v>0.268355690751101</v>
      </c>
      <c r="I47" s="83" t="n">
        <f aca="false">(C47-$C$82)/$C$83</f>
        <v>0.177753595675609</v>
      </c>
      <c r="J47" s="83" t="n">
        <f aca="false">(D47-$D$82)/$D$83</f>
        <v>0.943734015345268</v>
      </c>
      <c r="K47" s="83" t="n">
        <f aca="false">($E$81-E47)/$E$83</f>
        <v>0.778801843317972</v>
      </c>
      <c r="L47" s="83"/>
    </row>
    <row r="48" customFormat="false" ht="15" hidden="false" customHeight="false" outlineLevel="0" collapsed="false">
      <c r="A48" s="84" t="s">
        <v>604</v>
      </c>
      <c r="B48" s="85" t="n">
        <v>191.629159494829</v>
      </c>
      <c r="C48" s="86" t="n">
        <v>10.8929661285965</v>
      </c>
      <c r="D48" s="88" t="n">
        <v>0.917</v>
      </c>
      <c r="E48" s="87" t="n">
        <v>7.7</v>
      </c>
      <c r="H48" s="83" t="n">
        <f aca="false">(B48-$B$82)/$B$83</f>
        <v>0.246543109420896</v>
      </c>
      <c r="I48" s="83" t="n">
        <f aca="false">(C48-$C$82)/$C$83</f>
        <v>0.389527009913125</v>
      </c>
      <c r="J48" s="83" t="n">
        <f aca="false">(D48-$D$82)/$D$83</f>
        <v>0.907928388746803</v>
      </c>
      <c r="K48" s="83" t="n">
        <f aca="false">($E$81-E48)/$E$83</f>
        <v>0.834101382488479</v>
      </c>
      <c r="L48" s="83"/>
    </row>
    <row r="49" customFormat="false" ht="15" hidden="false" customHeight="false" outlineLevel="0" collapsed="false">
      <c r="A49" s="84" t="s">
        <v>559</v>
      </c>
      <c r="B49" s="85" t="n">
        <v>53.1287830012608</v>
      </c>
      <c r="C49" s="86" t="n">
        <v>1.48956914163609</v>
      </c>
      <c r="D49" s="88" t="n">
        <v>0.757</v>
      </c>
      <c r="E49" s="87" t="n">
        <v>3.6</v>
      </c>
      <c r="H49" s="83" t="n">
        <f aca="false">(B49-$B$82)/$B$83</f>
        <v>0.0595640563629116</v>
      </c>
      <c r="I49" s="83" t="n">
        <f aca="false">(C49-$C$82)/$C$83</f>
        <v>0.0532662460298245</v>
      </c>
      <c r="J49" s="83" t="n">
        <f aca="false">(D49-$D$82)/$D$83</f>
        <v>0.498721227621483</v>
      </c>
      <c r="K49" s="83" t="n">
        <f aca="false">($E$81-E49)/$E$83</f>
        <v>0.928571428571429</v>
      </c>
      <c r="L49" s="83"/>
    </row>
    <row r="50" customFormat="false" ht="15" hidden="false" customHeight="false" outlineLevel="0" collapsed="false">
      <c r="A50" s="84" t="s">
        <v>560</v>
      </c>
      <c r="B50" s="85" t="n">
        <v>370.561782472689</v>
      </c>
      <c r="C50" s="86" t="n">
        <v>1.96691239320081</v>
      </c>
      <c r="D50" s="88" t="n">
        <v>0.953</v>
      </c>
      <c r="E50" s="87" t="n">
        <v>9.3</v>
      </c>
      <c r="H50" s="83" t="n">
        <f aca="false">(B50-$B$82)/$B$83</f>
        <v>0.488106730059393</v>
      </c>
      <c r="I50" s="83" t="n">
        <f aca="false">(C50-$C$82)/$C$83</f>
        <v>0.0703358014924164</v>
      </c>
      <c r="J50" s="83" t="n">
        <f aca="false">(D50-$D$82)/$D$83</f>
        <v>1</v>
      </c>
      <c r="K50" s="83" t="n">
        <f aca="false">($E$81-E50)/$E$83</f>
        <v>0.797235023041474</v>
      </c>
      <c r="L50" s="83"/>
    </row>
    <row r="51" customFormat="false" ht="15" hidden="false" customHeight="false" outlineLevel="0" collapsed="false">
      <c r="A51" s="84" t="s">
        <v>586</v>
      </c>
      <c r="B51" s="85" t="n">
        <v>266.026923020913</v>
      </c>
      <c r="C51" s="86" t="n">
        <v>0.0101149371667629</v>
      </c>
      <c r="D51" s="88" t="n">
        <v>0.821</v>
      </c>
      <c r="E51" s="87" t="n">
        <v>15.2</v>
      </c>
      <c r="H51" s="83" t="n">
        <f aca="false">(B51-$B$82)/$B$83</f>
        <v>0.346981994324467</v>
      </c>
      <c r="I51" s="83" t="n">
        <f aca="false">(C51-$C$82)/$C$83</f>
        <v>0.00036170508413542</v>
      </c>
      <c r="J51" s="83" t="n">
        <f aca="false">(D51-$D$82)/$D$83</f>
        <v>0.662404092071611</v>
      </c>
      <c r="K51" s="83" t="n">
        <f aca="false">($E$81-E51)/$E$83</f>
        <v>0.661290322580645</v>
      </c>
      <c r="L51" s="83"/>
    </row>
    <row r="52" customFormat="false" ht="15" hidden="false" customHeight="false" outlineLevel="0" collapsed="false">
      <c r="A52" s="84" t="s">
        <v>605</v>
      </c>
      <c r="B52" s="85" t="n">
        <v>17.72861174388</v>
      </c>
      <c r="C52" s="86" t="n">
        <v>1.4672046485011</v>
      </c>
      <c r="D52" s="88" t="n">
        <v>0.562</v>
      </c>
      <c r="E52" s="87" t="n">
        <v>0.9</v>
      </c>
      <c r="H52" s="83" t="n">
        <f aca="false">(B52-$B$82)/$B$83</f>
        <v>0.0117729191301338</v>
      </c>
      <c r="I52" s="83" t="n">
        <f aca="false">(C52-$C$82)/$C$83</f>
        <v>0.0524665029629452</v>
      </c>
      <c r="J52" s="83" t="n">
        <f aca="false">(D52-$D$82)/$D$83</f>
        <v>0</v>
      </c>
      <c r="K52" s="83" t="n">
        <f aca="false">($E$81-E52)/$E$83</f>
        <v>0.990783410138249</v>
      </c>
      <c r="L52" s="83"/>
    </row>
    <row r="53" customFormat="false" ht="15" hidden="false" customHeight="false" outlineLevel="0" collapsed="false">
      <c r="A53" s="84" t="s">
        <v>532</v>
      </c>
      <c r="B53" s="85" t="n">
        <v>34.7321532946062</v>
      </c>
      <c r="C53" s="86" t="n">
        <v>2.4411163601187</v>
      </c>
      <c r="D53" s="88" t="n">
        <v>0.75</v>
      </c>
      <c r="E53" s="87" t="n">
        <v>1.98</v>
      </c>
      <c r="H53" s="83" t="n">
        <f aca="false">(B53-$B$82)/$B$83</f>
        <v>0.0347281354138564</v>
      </c>
      <c r="I53" s="83" t="n">
        <f aca="false">(C53-$C$82)/$C$83</f>
        <v>0.0872930977092428</v>
      </c>
      <c r="J53" s="83" t="n">
        <f aca="false">(D53-$D$82)/$D$83</f>
        <v>0.48081841432225</v>
      </c>
      <c r="K53" s="83" t="n">
        <f aca="false">($E$81-E53)/$E$83</f>
        <v>0.965898617511521</v>
      </c>
      <c r="L53" s="83"/>
    </row>
    <row r="54" customFormat="false" ht="15" hidden="false" customHeight="false" outlineLevel="0" collapsed="false">
      <c r="A54" s="84" t="s">
        <v>606</v>
      </c>
      <c r="B54" s="85" t="n">
        <v>18.4870431305423</v>
      </c>
      <c r="C54" s="86" t="n">
        <v>6.70784395619546</v>
      </c>
      <c r="D54" s="88" t="n">
        <v>0.699</v>
      </c>
      <c r="E54" s="87" t="n">
        <v>1.1</v>
      </c>
      <c r="H54" s="83" t="n">
        <f aca="false">(B54-$B$82)/$B$83</f>
        <v>0.0127968209134922</v>
      </c>
      <c r="I54" s="83" t="n">
        <f aca="false">(C54-$C$82)/$C$83</f>
        <v>0.239869138338842</v>
      </c>
      <c r="J54" s="83" t="n">
        <f aca="false">(D54-$D$82)/$D$83</f>
        <v>0.350383631713555</v>
      </c>
      <c r="K54" s="83" t="n">
        <f aca="false">($E$81-E54)/$E$83</f>
        <v>0.986175115207373</v>
      </c>
      <c r="L54" s="83"/>
    </row>
    <row r="55" customFormat="false" ht="15" hidden="false" customHeight="false" outlineLevel="0" collapsed="false">
      <c r="A55" s="84" t="s">
        <v>561</v>
      </c>
      <c r="B55" s="85" t="n">
        <v>115.535417723197</v>
      </c>
      <c r="C55" s="86" t="n">
        <v>4.19084096453469</v>
      </c>
      <c r="D55" s="88" t="n">
        <v>0.865</v>
      </c>
      <c r="E55" s="87" t="n">
        <v>7.5</v>
      </c>
      <c r="H55" s="83" t="n">
        <f aca="false">(B55-$B$82)/$B$83</f>
        <v>0.143814610478806</v>
      </c>
      <c r="I55" s="83" t="n">
        <f aca="false">(C55-$C$82)/$C$83</f>
        <v>0.149862372715095</v>
      </c>
      <c r="J55" s="83" t="n">
        <f aca="false">(D55-$D$82)/$D$83</f>
        <v>0.774936061381074</v>
      </c>
      <c r="K55" s="83" t="n">
        <f aca="false">($E$81-E55)/$E$83</f>
        <v>0.838709677419355</v>
      </c>
      <c r="L55" s="83"/>
    </row>
    <row r="56" customFormat="false" ht="15" hidden="false" customHeight="false" outlineLevel="0" collapsed="false">
      <c r="A56" s="84" t="s">
        <v>562</v>
      </c>
      <c r="B56" s="85" t="n">
        <v>105.65585076063</v>
      </c>
      <c r="C56" s="86" t="n">
        <v>14.9128888509484</v>
      </c>
      <c r="D56" s="88" t="n">
        <v>0.847</v>
      </c>
      <c r="E56" s="87" t="n">
        <v>4.3</v>
      </c>
      <c r="H56" s="83" t="n">
        <f aca="false">(B56-$B$82)/$B$83</f>
        <v>0.130476942220774</v>
      </c>
      <c r="I56" s="83" t="n">
        <f aca="false">(C56-$C$82)/$C$83</f>
        <v>0.53327743194086</v>
      </c>
      <c r="J56" s="83" t="n">
        <f aca="false">(D56-$D$82)/$D$83</f>
        <v>0.728900255754476</v>
      </c>
      <c r="K56" s="83" t="n">
        <f aca="false">($E$81-E56)/$E$83</f>
        <v>0.912442396313364</v>
      </c>
      <c r="L56" s="83"/>
    </row>
    <row r="57" customFormat="false" ht="15" hidden="false" customHeight="false" outlineLevel="0" collapsed="false">
      <c r="A57" s="84" t="s">
        <v>587</v>
      </c>
      <c r="B57" s="85" t="n">
        <v>749.734793843712</v>
      </c>
      <c r="C57" s="86" t="n">
        <v>0.0581010210599617</v>
      </c>
      <c r="D57" s="88" t="n">
        <v>0.856</v>
      </c>
      <c r="E57" s="87" t="n">
        <v>43.9</v>
      </c>
      <c r="H57" s="83" t="n">
        <f aca="false">(B57-$B$82)/$B$83</f>
        <v>1</v>
      </c>
      <c r="I57" s="83" t="n">
        <f aca="false">(C57-$C$82)/$C$83</f>
        <v>0.00207766339665488</v>
      </c>
      <c r="J57" s="83" t="n">
        <f aca="false">(D57-$D$82)/$D$83</f>
        <v>0.751918158567775</v>
      </c>
      <c r="K57" s="83" t="n">
        <f aca="false">($E$81-E57)/$E$83</f>
        <v>0</v>
      </c>
      <c r="L57" s="83"/>
    </row>
    <row r="58" customFormat="false" ht="15" hidden="false" customHeight="false" outlineLevel="0" collapsed="false">
      <c r="A58" s="84" t="s">
        <v>563</v>
      </c>
      <c r="B58" s="85" t="n">
        <v>71.4112804043954</v>
      </c>
      <c r="C58" s="86" t="n">
        <v>5.84887710675792</v>
      </c>
      <c r="D58" s="88" t="n">
        <v>0.811</v>
      </c>
      <c r="E58" s="87" t="n">
        <v>3.5</v>
      </c>
      <c r="H58" s="83" t="n">
        <f aca="false">(B58-$B$82)/$B$83</f>
        <v>0.084245895781102</v>
      </c>
      <c r="I58" s="83" t="n">
        <f aca="false">(C58-$C$82)/$C$83</f>
        <v>0.209152914261222</v>
      </c>
      <c r="J58" s="83" t="n">
        <f aca="false">(D58-$D$82)/$D$83</f>
        <v>0.636828644501279</v>
      </c>
      <c r="K58" s="83" t="n">
        <f aca="false">($E$81-E58)/$E$83</f>
        <v>0.930875576036866</v>
      </c>
      <c r="L58" s="83"/>
    </row>
    <row r="59" customFormat="false" ht="15" hidden="false" customHeight="false" outlineLevel="0" collapsed="false">
      <c r="A59" s="84" t="s">
        <v>577</v>
      </c>
      <c r="B59" s="85" t="n">
        <v>209.609168703324</v>
      </c>
      <c r="C59" s="86" t="n">
        <v>0.0396605818165267</v>
      </c>
      <c r="D59" s="88" t="n">
        <v>0.816</v>
      </c>
      <c r="E59" s="87" t="n">
        <v>11.9</v>
      </c>
      <c r="H59" s="83" t="n">
        <f aca="false">(B59-$B$82)/$B$83</f>
        <v>0.27081658203441</v>
      </c>
      <c r="I59" s="83" t="n">
        <f aca="false">(C59-$C$82)/$C$83</f>
        <v>0.00141824253045731</v>
      </c>
      <c r="J59" s="83" t="n">
        <f aca="false">(D59-$D$82)/$D$83</f>
        <v>0.649616368286445</v>
      </c>
      <c r="K59" s="83" t="n">
        <f aca="false">($E$81-E59)/$E$83</f>
        <v>0.737327188940092</v>
      </c>
      <c r="L59" s="83"/>
    </row>
    <row r="60" customFormat="false" ht="15" hidden="false" customHeight="false" outlineLevel="0" collapsed="false">
      <c r="A60" s="84" t="s">
        <v>588</v>
      </c>
      <c r="B60" s="85" t="n">
        <v>323.406777656966</v>
      </c>
      <c r="C60" s="86" t="n">
        <v>0.0135205184962653</v>
      </c>
      <c r="D60" s="88" t="n">
        <v>0.853</v>
      </c>
      <c r="E60" s="87" t="n">
        <v>19.4</v>
      </c>
      <c r="H60" s="83" t="n">
        <f aca="false">(B60-$B$82)/$B$83</f>
        <v>0.424446266668537</v>
      </c>
      <c r="I60" s="83" t="n">
        <f aca="false">(C60-$C$82)/$C$83</f>
        <v>0.000483486965822767</v>
      </c>
      <c r="J60" s="83" t="n">
        <f aca="false">(D60-$D$82)/$D$83</f>
        <v>0.744245524296675</v>
      </c>
      <c r="K60" s="83" t="n">
        <f aca="false">($E$81-E60)/$E$83</f>
        <v>0.564516129032258</v>
      </c>
      <c r="L60" s="83"/>
    </row>
    <row r="61" customFormat="false" ht="15" hidden="false" customHeight="false" outlineLevel="0" collapsed="false">
      <c r="A61" s="84" t="s">
        <v>607</v>
      </c>
      <c r="B61" s="85" t="n">
        <v>632.992879842341</v>
      </c>
      <c r="C61" s="86" t="n">
        <v>0.30672084032691</v>
      </c>
      <c r="D61" s="88" t="n">
        <v>0.932</v>
      </c>
      <c r="E61" s="87" t="n">
        <v>10.3</v>
      </c>
      <c r="H61" s="83" t="n">
        <f aca="false">(B61-$B$82)/$B$83</f>
        <v>0.842395428194619</v>
      </c>
      <c r="I61" s="83" t="n">
        <f aca="false">(C61-$C$82)/$C$83</f>
        <v>0.0109681835415728</v>
      </c>
      <c r="J61" s="83" t="n">
        <f aca="false">(D61-$D$82)/$D$83</f>
        <v>0.946291560102302</v>
      </c>
      <c r="K61" s="83" t="n">
        <f aca="false">($E$81-E61)/$E$83</f>
        <v>0.774193548387097</v>
      </c>
      <c r="L61" s="83"/>
    </row>
    <row r="62" customFormat="false" ht="15" hidden="false" customHeight="false" outlineLevel="0" collapsed="false">
      <c r="A62" s="84" t="s">
        <v>564</v>
      </c>
      <c r="B62" s="85" t="n">
        <v>125.35862399753</v>
      </c>
      <c r="C62" s="86" t="n">
        <v>2.78654563805246</v>
      </c>
      <c r="D62" s="88" t="n">
        <v>0.855</v>
      </c>
      <c r="E62" s="87" t="n">
        <v>5.7</v>
      </c>
      <c r="H62" s="83" t="n">
        <f aca="false">(B62-$B$82)/$B$83</f>
        <v>0.15707619036522</v>
      </c>
      <c r="I62" s="83" t="n">
        <f aca="false">(C62-$C$82)/$C$83</f>
        <v>0.0996454755814874</v>
      </c>
      <c r="J62" s="83" t="n">
        <f aca="false">(D62-$D$82)/$D$83</f>
        <v>0.749360613810742</v>
      </c>
      <c r="K62" s="83" t="n">
        <f aca="false">($E$81-E62)/$E$83</f>
        <v>0.880184331797235</v>
      </c>
      <c r="L62" s="83"/>
    </row>
    <row r="63" customFormat="false" ht="15" hidden="false" customHeight="false" outlineLevel="0" collapsed="false">
      <c r="A63" s="84" t="s">
        <v>565</v>
      </c>
      <c r="B63" s="85" t="n">
        <v>141.352422424674</v>
      </c>
      <c r="C63" s="86" t="n">
        <v>1.76487514264534</v>
      </c>
      <c r="D63" s="88" t="n">
        <v>0.896</v>
      </c>
      <c r="E63" s="87" t="n">
        <v>6.2</v>
      </c>
      <c r="H63" s="83" t="n">
        <f aca="false">(B63-$B$82)/$B$83</f>
        <v>0.178668227588648</v>
      </c>
      <c r="I63" s="83" t="n">
        <f aca="false">(C63-$C$82)/$C$83</f>
        <v>0.0631110506604698</v>
      </c>
      <c r="J63" s="83" t="n">
        <f aca="false">(D63-$D$82)/$D$83</f>
        <v>0.854219948849105</v>
      </c>
      <c r="K63" s="83" t="n">
        <f aca="false">($E$81-E63)/$E$83</f>
        <v>0.868663594470046</v>
      </c>
      <c r="L63" s="83"/>
    </row>
    <row r="64" customFormat="false" ht="15" hidden="false" customHeight="false" outlineLevel="0" collapsed="false">
      <c r="A64" s="84" t="s">
        <v>608</v>
      </c>
      <c r="B64" s="85" t="n">
        <v>246.326910554849</v>
      </c>
      <c r="C64" s="86" t="n">
        <v>1.64833334915085</v>
      </c>
      <c r="D64" s="88" t="n">
        <v>0.77</v>
      </c>
      <c r="E64" s="87" t="n">
        <v>0.9</v>
      </c>
      <c r="H64" s="83" t="n">
        <f aca="false">(B64-$B$82)/$B$83</f>
        <v>0.320386473291309</v>
      </c>
      <c r="I64" s="83" t="n">
        <f aca="false">(C64-$C$82)/$C$83</f>
        <v>0.058943574528267</v>
      </c>
      <c r="J64" s="83" t="n">
        <f aca="false">(D64-$D$82)/$D$83</f>
        <v>0.531969309462915</v>
      </c>
      <c r="K64" s="83" t="n">
        <f aca="false">($E$81-E64)/$E$83</f>
        <v>0.990783410138249</v>
      </c>
      <c r="L64" s="83"/>
    </row>
    <row r="65" customFormat="false" ht="15" hidden="false" customHeight="false" outlineLevel="0" collapsed="false">
      <c r="A65" s="84" t="s">
        <v>566</v>
      </c>
      <c r="B65" s="85" t="n">
        <v>127.557981263087</v>
      </c>
      <c r="C65" s="86" t="n">
        <v>11.3228193437035</v>
      </c>
      <c r="D65" s="88" t="n">
        <v>0.891</v>
      </c>
      <c r="E65" s="87" t="n">
        <v>5</v>
      </c>
      <c r="H65" s="83" t="n">
        <f aca="false">(B65-$B$82)/$B$83</f>
        <v>0.16004537896428</v>
      </c>
      <c r="I65" s="83" t="n">
        <f aca="false">(C65-$C$82)/$C$83</f>
        <v>0.404898345470901</v>
      </c>
      <c r="J65" s="83" t="n">
        <f aca="false">(D65-$D$82)/$D$83</f>
        <v>0.841432225063938</v>
      </c>
      <c r="K65" s="83" t="n">
        <f aca="false">($E$81-E65)/$E$83</f>
        <v>0.896313364055299</v>
      </c>
      <c r="L65" s="83"/>
    </row>
    <row r="66" customFormat="false" ht="15" hidden="false" customHeight="false" outlineLevel="0" collapsed="false">
      <c r="A66" s="84" t="s">
        <v>609</v>
      </c>
      <c r="B66" s="85" t="n">
        <v>16.1985551737531</v>
      </c>
      <c r="C66" s="86" t="n">
        <v>1.74307557740978</v>
      </c>
      <c r="D66" s="87" t="n">
        <v>0.77</v>
      </c>
      <c r="E66" s="87" t="n">
        <v>0.9</v>
      </c>
      <c r="H66" s="83" t="n">
        <f aca="false">(B66-$B$82)/$B$83</f>
        <v>0.00970730360005065</v>
      </c>
      <c r="I66" s="83" t="n">
        <f aca="false">(C66-$C$82)/$C$83</f>
        <v>0.0623315091321692</v>
      </c>
      <c r="J66" s="83" t="n">
        <f aca="false">(D66-$D$82)/$D$83</f>
        <v>0.531969309462915</v>
      </c>
      <c r="K66" s="83" t="n">
        <f aca="false">($E$81-E66)/$E$83</f>
        <v>0.990783410138249</v>
      </c>
      <c r="L66" s="83"/>
    </row>
    <row r="67" customFormat="false" ht="15" hidden="false" customHeight="false" outlineLevel="0" collapsed="false">
      <c r="A67" s="84" t="s">
        <v>567</v>
      </c>
      <c r="B67" s="85" t="n">
        <v>224.830890852406</v>
      </c>
      <c r="C67" s="86" t="n">
        <v>12.2599574054547</v>
      </c>
      <c r="D67" s="88" t="n">
        <v>0.933</v>
      </c>
      <c r="E67" s="87" t="n">
        <v>4.5</v>
      </c>
      <c r="H67" s="83" t="n">
        <f aca="false">(B67-$B$82)/$B$83</f>
        <v>0.29136629652186</v>
      </c>
      <c r="I67" s="83" t="n">
        <f aca="false">(C67-$C$82)/$C$83</f>
        <v>0.438409932926535</v>
      </c>
      <c r="J67" s="83" t="n">
        <f aca="false">(D67-$D$82)/$D$83</f>
        <v>0.948849104859335</v>
      </c>
      <c r="K67" s="83" t="n">
        <f aca="false">($E$81-E67)/$E$83</f>
        <v>0.907834101382488</v>
      </c>
      <c r="L67" s="83"/>
    </row>
    <row r="68" customFormat="false" ht="15" hidden="false" customHeight="false" outlineLevel="0" collapsed="false">
      <c r="A68" s="84" t="s">
        <v>568</v>
      </c>
      <c r="B68" s="85" t="n">
        <v>136.303363815003</v>
      </c>
      <c r="C68" s="86" t="n">
        <v>3.30636185257296</v>
      </c>
      <c r="D68" s="88" t="n">
        <v>0.944</v>
      </c>
      <c r="E68" s="87" t="n">
        <v>4.3</v>
      </c>
      <c r="H68" s="83" t="n">
        <f aca="false">(B68-$B$82)/$B$83</f>
        <v>0.17185186923951</v>
      </c>
      <c r="I68" s="83" t="n">
        <f aca="false">(C68-$C$82)/$C$83</f>
        <v>0.118233842914694</v>
      </c>
      <c r="J68" s="83" t="n">
        <f aca="false">(D68-$D$82)/$D$83</f>
        <v>0.976982097186701</v>
      </c>
      <c r="K68" s="83" t="n">
        <f aca="false">($E$81-E68)/$E$83</f>
        <v>0.912442396313364</v>
      </c>
      <c r="L68" s="83"/>
    </row>
    <row r="69" customFormat="false" ht="15" hidden="false" customHeight="false" outlineLevel="0" collapsed="false">
      <c r="A69" s="84" t="s">
        <v>611</v>
      </c>
      <c r="B69" s="85" t="n">
        <v>80.4703046739109</v>
      </c>
      <c r="C69" s="86" t="n">
        <v>3.02907841911341</v>
      </c>
      <c r="D69" s="87" t="n">
        <v>0.755</v>
      </c>
      <c r="E69" s="87" t="n">
        <v>4.6</v>
      </c>
      <c r="H69" s="83" t="n">
        <f aca="false">(B69-$B$82)/$B$83</f>
        <v>0.0964758104024673</v>
      </c>
      <c r="I69" s="83" t="n">
        <f aca="false">(C69-$C$82)/$C$83</f>
        <v>0.108318326290586</v>
      </c>
      <c r="J69" s="83" t="n">
        <f aca="false">(D69-$D$82)/$D$83</f>
        <v>0.493606138107417</v>
      </c>
      <c r="K69" s="83" t="n">
        <f aca="false">($E$81-E69)/$E$83</f>
        <v>0.905529953917051</v>
      </c>
      <c r="L69" s="83"/>
    </row>
    <row r="70" customFormat="false" ht="15" hidden="false" customHeight="false" outlineLevel="0" collapsed="false">
      <c r="A70" s="84" t="s">
        <v>533</v>
      </c>
      <c r="B70" s="85" t="n">
        <v>465.509303050103</v>
      </c>
      <c r="C70" s="86" t="n">
        <v>0.00591451242057635</v>
      </c>
      <c r="D70" s="88" t="n">
        <v>0.734</v>
      </c>
      <c r="E70" s="87" t="n">
        <v>34</v>
      </c>
      <c r="H70" s="83" t="n">
        <f aca="false">(B70-$B$82)/$B$83</f>
        <v>0.616288312934677</v>
      </c>
      <c r="I70" s="83" t="n">
        <f aca="false">(C70-$C$82)/$C$83</f>
        <v>0.000211500000191222</v>
      </c>
      <c r="J70" s="83" t="n">
        <f aca="false">(D70-$D$82)/$D$83</f>
        <v>0.439897698209719</v>
      </c>
      <c r="K70" s="83" t="n">
        <f aca="false">($E$81-E70)/$E$83</f>
        <v>0.228110599078341</v>
      </c>
      <c r="L70" s="83"/>
    </row>
    <row r="71" customFormat="false" ht="15" hidden="false" customHeight="false" outlineLevel="0" collapsed="false">
      <c r="A71" s="84" t="s">
        <v>569</v>
      </c>
      <c r="B71" s="85" t="n">
        <v>78.4749795014231</v>
      </c>
      <c r="C71" s="86" t="n">
        <v>5.55594243691671</v>
      </c>
      <c r="D71" s="88" t="n">
        <v>0.791</v>
      </c>
      <c r="E71" s="87" t="n">
        <v>4.5</v>
      </c>
      <c r="H71" s="83" t="n">
        <f aca="false">(B71-$B$82)/$B$83</f>
        <v>0.0937820703510685</v>
      </c>
      <c r="I71" s="83" t="n">
        <f aca="false">(C71-$C$82)/$C$83</f>
        <v>0.198677717267486</v>
      </c>
      <c r="J71" s="83" t="n">
        <f aca="false">(D71-$D$82)/$D$83</f>
        <v>0.585677749360614</v>
      </c>
      <c r="K71" s="83" t="n">
        <f aca="false">($E$81-E71)/$E$83</f>
        <v>0.907834101382488</v>
      </c>
      <c r="L71" s="83"/>
    </row>
    <row r="72" customFormat="false" ht="15" hidden="false" customHeight="false" outlineLevel="0" collapsed="false">
      <c r="A72" s="84" t="s">
        <v>578</v>
      </c>
      <c r="B72" s="85" t="n">
        <v>225.418836363042</v>
      </c>
      <c r="C72" s="86" t="n">
        <v>0.0049988862479005</v>
      </c>
      <c r="D72" s="88" t="n">
        <v>0.706</v>
      </c>
      <c r="E72" s="87" t="n">
        <v>12.5</v>
      </c>
      <c r="H72" s="83" t="n">
        <f aca="false">(B72-$B$82)/$B$83</f>
        <v>0.292160038009152</v>
      </c>
      <c r="I72" s="83" t="n">
        <f aca="false">(C72-$C$82)/$C$83</f>
        <v>0.000178757667108564</v>
      </c>
      <c r="J72" s="83" t="n">
        <f aca="false">(D72-$D$82)/$D$83</f>
        <v>0.368286445012788</v>
      </c>
      <c r="K72" s="83" t="n">
        <f aca="false">($E$81-E72)/$E$83</f>
        <v>0.723502304147465</v>
      </c>
      <c r="L72" s="83"/>
    </row>
    <row r="73" customFormat="false" ht="15" hidden="false" customHeight="false" outlineLevel="0" collapsed="false">
      <c r="A73" s="84" t="s">
        <v>570</v>
      </c>
      <c r="B73" s="85" t="n">
        <v>79.9181858227871</v>
      </c>
      <c r="C73" s="86" t="n">
        <v>0.709057667093225</v>
      </c>
      <c r="D73" s="88" t="n">
        <v>0.751</v>
      </c>
      <c r="E73" s="87" t="n">
        <v>5</v>
      </c>
      <c r="H73" s="83" t="n">
        <f aca="false">(B73-$B$82)/$B$83</f>
        <v>0.0957304358224684</v>
      </c>
      <c r="I73" s="83" t="n">
        <f aca="false">(C73-$C$82)/$C$83</f>
        <v>0.0253555468417109</v>
      </c>
      <c r="J73" s="83" t="n">
        <f aca="false">(D73-$D$82)/$D$83</f>
        <v>0.483375959079284</v>
      </c>
      <c r="K73" s="83" t="n">
        <f aca="false">($E$81-E73)/$E$83</f>
        <v>0.896313364055299</v>
      </c>
      <c r="L73" s="83"/>
    </row>
    <row r="74" customFormat="false" ht="15" hidden="false" customHeight="false" outlineLevel="0" collapsed="false">
      <c r="A74" s="84" t="s">
        <v>589</v>
      </c>
      <c r="B74" s="85" t="n">
        <v>492.342108229546</v>
      </c>
      <c r="C74" s="86" t="n">
        <v>0.192310973846042</v>
      </c>
      <c r="D74" s="88" t="n">
        <v>0.862</v>
      </c>
      <c r="E74" s="87" t="n">
        <v>22.9</v>
      </c>
      <c r="H74" s="83" t="n">
        <f aca="false">(B74-$B$82)/$B$83</f>
        <v>0.652513286688265</v>
      </c>
      <c r="I74" s="83" t="n">
        <f aca="false">(C74-$C$82)/$C$83</f>
        <v>0.00687694405099391</v>
      </c>
      <c r="J74" s="83" t="n">
        <f aca="false">(D74-$D$82)/$D$83</f>
        <v>0.767263427109974</v>
      </c>
      <c r="K74" s="83" t="n">
        <f aca="false">($E$81-E74)/$E$83</f>
        <v>0.483870967741936</v>
      </c>
      <c r="L74" s="83"/>
    </row>
    <row r="75" customFormat="false" ht="15" hidden="false" customHeight="false" outlineLevel="0" collapsed="false">
      <c r="A75" s="84" t="s">
        <v>571</v>
      </c>
      <c r="B75" s="85" t="n">
        <v>120.927678515066</v>
      </c>
      <c r="C75" s="86" t="n">
        <v>12.4295368940782</v>
      </c>
      <c r="D75" s="87" t="n">
        <v>0.922</v>
      </c>
      <c r="E75" s="87" t="n">
        <v>6.5</v>
      </c>
      <c r="H75" s="83" t="n">
        <f aca="false">(B75-$B$82)/$B$83</f>
        <v>0.151094300557858</v>
      </c>
      <c r="I75" s="83" t="n">
        <f aca="false">(C75-$C$82)/$C$83</f>
        <v>0.444474010457514</v>
      </c>
      <c r="J75" s="83" t="n">
        <f aca="false">(D75-$D$82)/$D$83</f>
        <v>0.920716112531969</v>
      </c>
      <c r="K75" s="83" t="n">
        <f aca="false">($E$81-E75)/$E$83</f>
        <v>0.861751152073733</v>
      </c>
      <c r="L75" s="83"/>
    </row>
    <row r="76" customFormat="false" ht="15" hidden="false" customHeight="false" outlineLevel="0" collapsed="false">
      <c r="A76" s="84" t="s">
        <v>525</v>
      </c>
      <c r="B76" s="85" t="n">
        <v>294.776651821103</v>
      </c>
      <c r="C76" s="86" t="n">
        <v>4.50972797716012</v>
      </c>
      <c r="D76" s="88" t="n">
        <v>0.924</v>
      </c>
      <c r="E76" s="87" t="n">
        <v>16.5</v>
      </c>
      <c r="H76" s="83" t="n">
        <f aca="false">(B76-$B$82)/$B$83</f>
        <v>0.385794864027987</v>
      </c>
      <c r="I76" s="83" t="n">
        <f aca="false">(C76-$C$82)/$C$83</f>
        <v>0.161265612481169</v>
      </c>
      <c r="J76" s="83" t="n">
        <f aca="false">(D76-$D$82)/$D$83</f>
        <v>0.925831202046036</v>
      </c>
      <c r="K76" s="83" t="n">
        <f aca="false">($E$81-E76)/$E$83</f>
        <v>0.631336405529954</v>
      </c>
      <c r="L76" s="83"/>
    </row>
    <row r="77" customFormat="false" ht="15" hidden="false" customHeight="false" outlineLevel="0" collapsed="false">
      <c r="A77" s="84" t="s">
        <v>579</v>
      </c>
      <c r="B77" s="85" t="n">
        <v>56.8033995820773</v>
      </c>
      <c r="C77" s="86" t="n">
        <v>0</v>
      </c>
      <c r="D77" s="88" t="n">
        <v>0.71</v>
      </c>
      <c r="E77" s="87" t="n">
        <v>3.4</v>
      </c>
      <c r="H77" s="83" t="n">
        <f aca="false">(B77-$B$82)/$B$83</f>
        <v>0.0645248827954964</v>
      </c>
      <c r="I77" s="83" t="n">
        <f aca="false">(C77-$C$82)/$C$83</f>
        <v>0</v>
      </c>
      <c r="J77" s="83" t="n">
        <f aca="false">(D77-$D$82)/$D$83</f>
        <v>0.37851662404092</v>
      </c>
      <c r="K77" s="83" t="n">
        <f aca="false">($E$81-E77)/$E$83</f>
        <v>0.933179723502304</v>
      </c>
      <c r="L77" s="83"/>
    </row>
    <row r="78" customFormat="false" ht="15" hidden="false" customHeight="false" outlineLevel="0" collapsed="false">
      <c r="A78" s="84" t="s">
        <v>534</v>
      </c>
      <c r="B78" s="85" t="n">
        <v>83.5783111011984</v>
      </c>
      <c r="C78" s="86" t="n">
        <v>0.0035033477436193</v>
      </c>
      <c r="D78" s="87" t="n">
        <v>0.761</v>
      </c>
      <c r="E78" s="87" t="n">
        <v>6.2</v>
      </c>
      <c r="H78" s="83" t="n">
        <f aca="false">(B78-$B$82)/$B$83</f>
        <v>0.100671698625914</v>
      </c>
      <c r="I78" s="83" t="n">
        <f aca="false">(C78-$C$82)/$C$83</f>
        <v>0.000125277959662006</v>
      </c>
      <c r="J78" s="83" t="n">
        <f aca="false">(D78-$D$82)/$D$83</f>
        <v>0.508951406649616</v>
      </c>
      <c r="K78" s="83" t="n">
        <f aca="false">($E$81-E78)/$E$83</f>
        <v>0.868663594470046</v>
      </c>
      <c r="L78" s="83"/>
    </row>
    <row r="79" customFormat="false" ht="15" hidden="false" customHeight="false" outlineLevel="0" collapsed="false">
      <c r="A79" s="84" t="s">
        <v>612</v>
      </c>
      <c r="B79" s="85" t="n">
        <v>37.2234677405781</v>
      </c>
      <c r="C79" s="86" t="n">
        <v>0.123369788512054</v>
      </c>
      <c r="D79" s="87" t="n">
        <v>0.694</v>
      </c>
      <c r="E79" s="87" t="n">
        <v>1.8</v>
      </c>
      <c r="H79" s="83" t="n">
        <f aca="false">(B79-$B$82)/$B$83</f>
        <v>0.0380914736788547</v>
      </c>
      <c r="I79" s="83" t="n">
        <f aca="false">(C79-$C$82)/$C$83</f>
        <v>0.00441164181228446</v>
      </c>
      <c r="J79" s="83" t="n">
        <f aca="false">(D79-$D$82)/$D$83</f>
        <v>0.337595907928389</v>
      </c>
      <c r="K79" s="83" t="n">
        <f aca="false">($E$81-E79)/$E$83</f>
        <v>0.970046082949309</v>
      </c>
      <c r="L79" s="83"/>
    </row>
    <row r="81" customFormat="false" ht="15" hidden="false" customHeight="false" outlineLevel="0" collapsed="false">
      <c r="A81" s="91" t="s">
        <v>646</v>
      </c>
      <c r="B81" s="92" t="n">
        <f aca="false">MAX(B3:B79)</f>
        <v>749.734793843712</v>
      </c>
      <c r="C81" s="92" t="n">
        <f aca="false">MAX(C3:C79)</f>
        <v>27.964597707938</v>
      </c>
      <c r="D81" s="92" t="n">
        <f aca="false">MAX(D3:D79)</f>
        <v>0.953</v>
      </c>
      <c r="E81" s="92" t="n">
        <f aca="false">MAX(E3:E79)</f>
        <v>43.9</v>
      </c>
      <c r="F81" s="92"/>
    </row>
    <row r="82" customFormat="false" ht="15" hidden="false" customHeight="false" outlineLevel="0" collapsed="false">
      <c r="A82" s="91" t="s">
        <v>647</v>
      </c>
      <c r="B82" s="92" t="n">
        <f aca="false">MIN(B3:B79)</f>
        <v>9.00809623540635</v>
      </c>
      <c r="C82" s="92" t="n">
        <f aca="false">MIN(C3:C79)</f>
        <v>0</v>
      </c>
      <c r="D82" s="92" t="n">
        <f aca="false">MIN(D3:D79)</f>
        <v>0.562</v>
      </c>
      <c r="E82" s="92" t="n">
        <f aca="false">MIN(E3:E79)</f>
        <v>0.5</v>
      </c>
      <c r="F82" s="92"/>
    </row>
    <row r="83" customFormat="false" ht="15" hidden="false" customHeight="false" outlineLevel="0" collapsed="false">
      <c r="A83" s="91" t="s">
        <v>648</v>
      </c>
      <c r="B83" s="93" t="n">
        <f aca="false">B81-B82</f>
        <v>740.726697608305</v>
      </c>
      <c r="C83" s="93" t="n">
        <f aca="false">C81-C82</f>
        <v>27.964597707938</v>
      </c>
      <c r="D83" s="93" t="n">
        <f aca="false">D81-D82</f>
        <v>0.391</v>
      </c>
      <c r="E83" s="93" t="n">
        <f aca="false">E81-E82</f>
        <v>43.4</v>
      </c>
      <c r="F83" s="9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2019-05-28T07:52:02Z</dcterms:created>
  <dc:creator>Helen_Makarova</dc:creator>
  <dc:description/>
  <dc:language>en-US</dc:language>
  <cp:lastModifiedBy/>
  <dcterms:modified xsi:type="dcterms:W3CDTF">2020-04-12T15:49:25Z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