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_000\Dropbox\Studium\Informatik - Master\Masterarbeit\"/>
    </mc:Choice>
  </mc:AlternateContent>
  <bookViews>
    <workbookView xWindow="0" yWindow="0" windowWidth="28800" windowHeight="12210" activeTab="1"/>
  </bookViews>
  <sheets>
    <sheet name="PUP" sheetId="2" r:id="rId1"/>
    <sheet name="CCP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9" i="3" l="1"/>
  <c r="AA49" i="3"/>
  <c r="Z49" i="3"/>
  <c r="Y49" i="3"/>
  <c r="X49" i="3"/>
  <c r="W49" i="3"/>
  <c r="V49" i="3"/>
  <c r="U49" i="3"/>
  <c r="T49" i="3"/>
  <c r="S49" i="3"/>
  <c r="R49" i="3"/>
  <c r="AB48" i="3"/>
  <c r="AA48" i="3"/>
  <c r="Z48" i="3"/>
  <c r="Y48" i="3"/>
  <c r="X48" i="3"/>
  <c r="W48" i="3"/>
  <c r="V48" i="3"/>
  <c r="U48" i="3"/>
  <c r="T48" i="3"/>
  <c r="S48" i="3"/>
  <c r="R48" i="3"/>
  <c r="AB47" i="3"/>
  <c r="AA47" i="3"/>
  <c r="Z47" i="3"/>
  <c r="Y47" i="3"/>
  <c r="X47" i="3"/>
  <c r="W47" i="3"/>
  <c r="V47" i="3"/>
  <c r="U47" i="3"/>
  <c r="T47" i="3"/>
  <c r="S47" i="3"/>
  <c r="R47" i="3"/>
  <c r="AB46" i="3"/>
  <c r="AA46" i="3"/>
  <c r="Z46" i="3"/>
  <c r="Y46" i="3"/>
  <c r="X46" i="3"/>
  <c r="W46" i="3"/>
  <c r="V46" i="3"/>
  <c r="U46" i="3"/>
  <c r="T46" i="3"/>
  <c r="S46" i="3"/>
  <c r="R46" i="3"/>
  <c r="AB45" i="3"/>
  <c r="AA45" i="3"/>
  <c r="Z45" i="3"/>
  <c r="Y45" i="3"/>
  <c r="X45" i="3"/>
  <c r="W45" i="3"/>
  <c r="V45" i="3"/>
  <c r="U45" i="3"/>
  <c r="T45" i="3"/>
  <c r="S45" i="3"/>
  <c r="R45" i="3"/>
  <c r="AB44" i="3"/>
  <c r="AA44" i="3"/>
  <c r="Z44" i="3"/>
  <c r="Y44" i="3"/>
  <c r="X44" i="3"/>
  <c r="W44" i="3"/>
  <c r="V44" i="3"/>
  <c r="U44" i="3"/>
  <c r="T44" i="3"/>
  <c r="S44" i="3"/>
  <c r="R44" i="3"/>
  <c r="AB43" i="3"/>
  <c r="AA43" i="3"/>
  <c r="Z43" i="3"/>
  <c r="Y43" i="3"/>
  <c r="X43" i="3"/>
  <c r="W43" i="3"/>
  <c r="V43" i="3"/>
  <c r="U43" i="3"/>
  <c r="T43" i="3"/>
  <c r="S43" i="3"/>
  <c r="R43" i="3"/>
  <c r="AB42" i="3"/>
  <c r="AA42" i="3"/>
  <c r="Z42" i="3"/>
  <c r="Y42" i="3"/>
  <c r="X42" i="3"/>
  <c r="W42" i="3"/>
  <c r="V42" i="3"/>
  <c r="U42" i="3"/>
  <c r="T42" i="3"/>
  <c r="S42" i="3"/>
  <c r="R42" i="3"/>
  <c r="AB41" i="3"/>
  <c r="AA41" i="3"/>
  <c r="Z41" i="3"/>
  <c r="Y41" i="3"/>
  <c r="X41" i="3"/>
  <c r="W41" i="3"/>
  <c r="V41" i="3"/>
  <c r="U41" i="3"/>
  <c r="T41" i="3"/>
  <c r="S41" i="3"/>
  <c r="R41" i="3"/>
  <c r="AB40" i="3"/>
  <c r="AA40" i="3"/>
  <c r="Z40" i="3"/>
  <c r="Y40" i="3"/>
  <c r="X40" i="3"/>
  <c r="W40" i="3"/>
  <c r="V40" i="3"/>
  <c r="U40" i="3"/>
  <c r="T40" i="3"/>
  <c r="S40" i="3"/>
  <c r="R40" i="3"/>
  <c r="AB39" i="3"/>
  <c r="AA39" i="3"/>
  <c r="Z39" i="3"/>
  <c r="Y39" i="3"/>
  <c r="X39" i="3"/>
  <c r="W39" i="3"/>
  <c r="V39" i="3"/>
  <c r="U39" i="3"/>
  <c r="T39" i="3"/>
  <c r="S39" i="3"/>
  <c r="R39" i="3"/>
  <c r="AB38" i="3"/>
  <c r="AA38" i="3"/>
  <c r="Z38" i="3"/>
  <c r="Y38" i="3"/>
  <c r="X38" i="3"/>
  <c r="W38" i="3"/>
  <c r="V38" i="3"/>
  <c r="U38" i="3"/>
  <c r="T38" i="3"/>
  <c r="S38" i="3"/>
  <c r="R38" i="3"/>
  <c r="AB37" i="3"/>
  <c r="AA37" i="3"/>
  <c r="Z37" i="3"/>
  <c r="Y37" i="3"/>
  <c r="X37" i="3"/>
  <c r="W37" i="3"/>
  <c r="V37" i="3"/>
  <c r="U37" i="3"/>
  <c r="T37" i="3"/>
  <c r="S37" i="3"/>
  <c r="R37" i="3"/>
  <c r="AB36" i="3"/>
  <c r="AA36" i="3"/>
  <c r="Z36" i="3"/>
  <c r="Y36" i="3"/>
  <c r="X36" i="3"/>
  <c r="W36" i="3"/>
  <c r="V36" i="3"/>
  <c r="U36" i="3"/>
  <c r="T36" i="3"/>
  <c r="S36" i="3"/>
  <c r="R36" i="3"/>
  <c r="AB35" i="3"/>
  <c r="AA35" i="3"/>
  <c r="Z35" i="3"/>
  <c r="Y35" i="3"/>
  <c r="X35" i="3"/>
  <c r="W35" i="3"/>
  <c r="V35" i="3"/>
  <c r="U35" i="3"/>
  <c r="T35" i="3"/>
  <c r="S35" i="3"/>
  <c r="R35" i="3"/>
  <c r="AB34" i="3"/>
  <c r="AA34" i="3"/>
  <c r="Z34" i="3"/>
  <c r="Y34" i="3"/>
  <c r="X34" i="3"/>
  <c r="W34" i="3"/>
  <c r="V34" i="3"/>
  <c r="U34" i="3"/>
  <c r="T34" i="3"/>
  <c r="S34" i="3"/>
  <c r="R34" i="3"/>
  <c r="AB33" i="3"/>
  <c r="AA33" i="3"/>
  <c r="Z33" i="3"/>
  <c r="Y33" i="3"/>
  <c r="X33" i="3"/>
  <c r="W33" i="3"/>
  <c r="V33" i="3"/>
  <c r="U33" i="3"/>
  <c r="T33" i="3"/>
  <c r="S33" i="3"/>
  <c r="R33" i="3"/>
  <c r="AB32" i="3"/>
  <c r="AA32" i="3"/>
  <c r="Z32" i="3"/>
  <c r="Y32" i="3"/>
  <c r="X32" i="3"/>
  <c r="W32" i="3"/>
  <c r="V32" i="3"/>
  <c r="U32" i="3"/>
  <c r="T32" i="3"/>
  <c r="S32" i="3"/>
  <c r="R32" i="3"/>
  <c r="AB31" i="3"/>
  <c r="AA31" i="3"/>
  <c r="Z31" i="3"/>
  <c r="Y31" i="3"/>
  <c r="X31" i="3"/>
  <c r="W31" i="3"/>
  <c r="V31" i="3"/>
  <c r="U31" i="3"/>
  <c r="T31" i="3"/>
  <c r="S31" i="3"/>
  <c r="R31" i="3"/>
  <c r="AB30" i="3"/>
  <c r="AA30" i="3"/>
  <c r="Z30" i="3"/>
  <c r="Y30" i="3"/>
  <c r="X30" i="3"/>
  <c r="W30" i="3"/>
  <c r="V30" i="3"/>
  <c r="U30" i="3"/>
  <c r="T30" i="3"/>
  <c r="S30" i="3"/>
  <c r="R30" i="3"/>
  <c r="AB29" i="3"/>
  <c r="AA29" i="3"/>
  <c r="Z29" i="3"/>
  <c r="Y29" i="3"/>
  <c r="X29" i="3"/>
  <c r="W29" i="3"/>
  <c r="V29" i="3"/>
  <c r="U29" i="3"/>
  <c r="T29" i="3"/>
  <c r="S29" i="3"/>
  <c r="R29" i="3"/>
  <c r="AB28" i="3"/>
  <c r="AA28" i="3"/>
  <c r="Z28" i="3"/>
  <c r="Y28" i="3"/>
  <c r="X28" i="3"/>
  <c r="W28" i="3"/>
  <c r="V28" i="3"/>
  <c r="U28" i="3"/>
  <c r="T28" i="3"/>
  <c r="S28" i="3"/>
  <c r="R28" i="3"/>
  <c r="AB27" i="3"/>
  <c r="AA27" i="3"/>
  <c r="Z27" i="3"/>
  <c r="Y27" i="3"/>
  <c r="X27" i="3"/>
  <c r="W27" i="3"/>
  <c r="V27" i="3"/>
  <c r="U27" i="3"/>
  <c r="T27" i="3"/>
  <c r="S27" i="3"/>
  <c r="R27" i="3"/>
  <c r="AB26" i="3"/>
  <c r="AA26" i="3"/>
  <c r="Z26" i="3"/>
  <c r="Y26" i="3"/>
  <c r="X26" i="3"/>
  <c r="W26" i="3"/>
  <c r="V26" i="3"/>
  <c r="U26" i="3"/>
  <c r="T26" i="3"/>
  <c r="S26" i="3"/>
  <c r="R26" i="3"/>
  <c r="AB25" i="3"/>
  <c r="AA25" i="3"/>
  <c r="Z25" i="3"/>
  <c r="Y25" i="3"/>
  <c r="X25" i="3"/>
  <c r="W25" i="3"/>
  <c r="V25" i="3"/>
  <c r="U25" i="3"/>
  <c r="T25" i="3"/>
  <c r="S25" i="3"/>
  <c r="R25" i="3"/>
  <c r="AB24" i="3"/>
  <c r="AA24" i="3"/>
  <c r="Z24" i="3"/>
  <c r="Y24" i="3"/>
  <c r="X24" i="3"/>
  <c r="W24" i="3"/>
  <c r="V24" i="3"/>
  <c r="U24" i="3"/>
  <c r="T24" i="3"/>
  <c r="S24" i="3"/>
  <c r="R24" i="3"/>
  <c r="AB23" i="3"/>
  <c r="AA23" i="3"/>
  <c r="Z23" i="3"/>
  <c r="Y23" i="3"/>
  <c r="X23" i="3"/>
  <c r="W23" i="3"/>
  <c r="V23" i="3"/>
  <c r="U23" i="3"/>
  <c r="T23" i="3"/>
  <c r="S23" i="3"/>
  <c r="R23" i="3"/>
  <c r="AB22" i="3"/>
  <c r="AA22" i="3"/>
  <c r="Z22" i="3"/>
  <c r="Y22" i="3"/>
  <c r="X22" i="3"/>
  <c r="W22" i="3"/>
  <c r="V22" i="3"/>
  <c r="U22" i="3"/>
  <c r="T22" i="3"/>
  <c r="S22" i="3"/>
  <c r="R22" i="3"/>
  <c r="AB21" i="3"/>
  <c r="AA21" i="3"/>
  <c r="Z21" i="3"/>
  <c r="Y21" i="3"/>
  <c r="X21" i="3"/>
  <c r="W21" i="3"/>
  <c r="V21" i="3"/>
  <c r="U21" i="3"/>
  <c r="T21" i="3"/>
  <c r="S21" i="3"/>
  <c r="R21" i="3"/>
  <c r="AB20" i="3"/>
  <c r="AA20" i="3"/>
  <c r="Z20" i="3"/>
  <c r="Y20" i="3"/>
  <c r="X20" i="3"/>
  <c r="W20" i="3"/>
  <c r="V20" i="3"/>
  <c r="U20" i="3"/>
  <c r="T20" i="3"/>
  <c r="S20" i="3"/>
  <c r="R20" i="3"/>
  <c r="AB19" i="3"/>
  <c r="AA19" i="3"/>
  <c r="Z19" i="3"/>
  <c r="Y19" i="3"/>
  <c r="X19" i="3"/>
  <c r="W19" i="3"/>
  <c r="V19" i="3"/>
  <c r="U19" i="3"/>
  <c r="T19" i="3"/>
  <c r="S19" i="3"/>
  <c r="R19" i="3"/>
  <c r="AB18" i="3"/>
  <c r="AA18" i="3"/>
  <c r="Z18" i="3"/>
  <c r="Y18" i="3"/>
  <c r="X18" i="3"/>
  <c r="W18" i="3"/>
  <c r="V18" i="3"/>
  <c r="U18" i="3"/>
  <c r="T18" i="3"/>
  <c r="S18" i="3"/>
  <c r="R18" i="3"/>
  <c r="AB17" i="3"/>
  <c r="AA17" i="3"/>
  <c r="Z17" i="3"/>
  <c r="Y17" i="3"/>
  <c r="X17" i="3"/>
  <c r="W17" i="3"/>
  <c r="V17" i="3"/>
  <c r="U17" i="3"/>
  <c r="T17" i="3"/>
  <c r="S17" i="3"/>
  <c r="R17" i="3"/>
  <c r="AB16" i="3"/>
  <c r="AA16" i="3"/>
  <c r="Z16" i="3"/>
  <c r="Y16" i="3"/>
  <c r="X16" i="3"/>
  <c r="W16" i="3"/>
  <c r="V16" i="3"/>
  <c r="U16" i="3"/>
  <c r="T16" i="3"/>
  <c r="S16" i="3"/>
  <c r="R16" i="3"/>
  <c r="AB15" i="3"/>
  <c r="AA15" i="3"/>
  <c r="Z15" i="3"/>
  <c r="Y15" i="3"/>
  <c r="X15" i="3"/>
  <c r="W15" i="3"/>
  <c r="V15" i="3"/>
  <c r="U15" i="3"/>
  <c r="T15" i="3"/>
  <c r="S15" i="3"/>
  <c r="R15" i="3"/>
  <c r="AB14" i="3"/>
  <c r="AA14" i="3"/>
  <c r="Z14" i="3"/>
  <c r="Y14" i="3"/>
  <c r="X14" i="3"/>
  <c r="W14" i="3"/>
  <c r="V14" i="3"/>
  <c r="U14" i="3"/>
  <c r="T14" i="3"/>
  <c r="S14" i="3"/>
  <c r="R14" i="3"/>
  <c r="V85" i="2"/>
  <c r="U85" i="2"/>
  <c r="T85" i="2"/>
  <c r="S85" i="2"/>
  <c r="R85" i="2"/>
  <c r="Q85" i="2"/>
  <c r="P85" i="2"/>
  <c r="O85" i="2"/>
  <c r="N85" i="2"/>
  <c r="V84" i="2"/>
  <c r="U84" i="2"/>
  <c r="T84" i="2"/>
  <c r="S84" i="2"/>
  <c r="R84" i="2"/>
  <c r="Q84" i="2"/>
  <c r="P84" i="2"/>
  <c r="O84" i="2"/>
  <c r="N84" i="2"/>
  <c r="V83" i="2"/>
  <c r="U83" i="2"/>
  <c r="T83" i="2"/>
  <c r="S83" i="2"/>
  <c r="R83" i="2"/>
  <c r="Q83" i="2"/>
  <c r="P83" i="2"/>
  <c r="O83" i="2"/>
  <c r="N83" i="2"/>
  <c r="V82" i="2"/>
  <c r="U82" i="2"/>
  <c r="T82" i="2"/>
  <c r="S82" i="2"/>
  <c r="R82" i="2"/>
  <c r="Q82" i="2"/>
  <c r="P82" i="2"/>
  <c r="O82" i="2"/>
  <c r="N82" i="2"/>
  <c r="V81" i="2"/>
  <c r="U81" i="2"/>
  <c r="T81" i="2"/>
  <c r="S81" i="2"/>
  <c r="R81" i="2"/>
  <c r="Q81" i="2"/>
  <c r="P81" i="2"/>
  <c r="O81" i="2"/>
  <c r="N81" i="2"/>
  <c r="V80" i="2"/>
  <c r="U80" i="2"/>
  <c r="T80" i="2"/>
  <c r="S80" i="2"/>
  <c r="R80" i="2"/>
  <c r="Q80" i="2"/>
  <c r="P80" i="2"/>
  <c r="O80" i="2"/>
  <c r="N80" i="2"/>
  <c r="V79" i="2"/>
  <c r="U79" i="2"/>
  <c r="T79" i="2"/>
  <c r="S79" i="2"/>
  <c r="R79" i="2"/>
  <c r="Q79" i="2"/>
  <c r="P79" i="2"/>
  <c r="O79" i="2"/>
  <c r="N79" i="2"/>
  <c r="V78" i="2"/>
  <c r="U78" i="2"/>
  <c r="T78" i="2"/>
  <c r="S78" i="2"/>
  <c r="R78" i="2"/>
  <c r="Q78" i="2"/>
  <c r="P78" i="2"/>
  <c r="O78" i="2"/>
  <c r="N78" i="2"/>
  <c r="V77" i="2"/>
  <c r="U77" i="2"/>
  <c r="T77" i="2"/>
  <c r="S77" i="2"/>
  <c r="R77" i="2"/>
  <c r="Q77" i="2"/>
  <c r="P77" i="2"/>
  <c r="O77" i="2"/>
  <c r="N77" i="2"/>
  <c r="V76" i="2"/>
  <c r="U76" i="2"/>
  <c r="T76" i="2"/>
  <c r="S76" i="2"/>
  <c r="R76" i="2"/>
  <c r="Q76" i="2"/>
  <c r="P76" i="2"/>
  <c r="O76" i="2"/>
  <c r="N76" i="2"/>
  <c r="V75" i="2"/>
  <c r="U75" i="2"/>
  <c r="T75" i="2"/>
  <c r="S75" i="2"/>
  <c r="R75" i="2"/>
  <c r="Q75" i="2"/>
  <c r="P75" i="2"/>
  <c r="O75" i="2"/>
  <c r="N75" i="2"/>
  <c r="V74" i="2"/>
  <c r="U74" i="2"/>
  <c r="T74" i="2"/>
  <c r="S74" i="2"/>
  <c r="R74" i="2"/>
  <c r="Q74" i="2"/>
  <c r="P74" i="2"/>
  <c r="O74" i="2"/>
  <c r="N74" i="2"/>
  <c r="V73" i="2"/>
  <c r="U73" i="2"/>
  <c r="T73" i="2"/>
  <c r="S73" i="2"/>
  <c r="R73" i="2"/>
  <c r="Q73" i="2"/>
  <c r="P73" i="2"/>
  <c r="O73" i="2"/>
  <c r="N73" i="2"/>
  <c r="V72" i="2"/>
  <c r="U72" i="2"/>
  <c r="T72" i="2"/>
  <c r="S72" i="2"/>
  <c r="R72" i="2"/>
  <c r="Q72" i="2"/>
  <c r="P72" i="2"/>
  <c r="O72" i="2"/>
  <c r="N72" i="2"/>
  <c r="V71" i="2"/>
  <c r="U71" i="2"/>
  <c r="T71" i="2"/>
  <c r="S71" i="2"/>
  <c r="R71" i="2"/>
  <c r="Q71" i="2"/>
  <c r="P71" i="2"/>
  <c r="O71" i="2"/>
  <c r="N71" i="2"/>
  <c r="V70" i="2"/>
  <c r="U70" i="2"/>
  <c r="T70" i="2"/>
  <c r="S70" i="2"/>
  <c r="R70" i="2"/>
  <c r="Q70" i="2"/>
  <c r="P70" i="2"/>
  <c r="O70" i="2"/>
  <c r="N70" i="2"/>
  <c r="V69" i="2"/>
  <c r="U69" i="2"/>
  <c r="T69" i="2"/>
  <c r="S69" i="2"/>
  <c r="R69" i="2"/>
  <c r="Q69" i="2"/>
  <c r="P69" i="2"/>
  <c r="O69" i="2"/>
  <c r="N69" i="2"/>
  <c r="V68" i="2"/>
  <c r="U68" i="2"/>
  <c r="T68" i="2"/>
  <c r="S68" i="2"/>
  <c r="R68" i="2"/>
  <c r="Q68" i="2"/>
  <c r="P68" i="2"/>
  <c r="O68" i="2"/>
  <c r="N68" i="2"/>
  <c r="V67" i="2"/>
  <c r="U67" i="2"/>
  <c r="T67" i="2"/>
  <c r="S67" i="2"/>
  <c r="R67" i="2"/>
  <c r="Q67" i="2"/>
  <c r="P67" i="2"/>
  <c r="O67" i="2"/>
  <c r="N67" i="2"/>
  <c r="V66" i="2"/>
  <c r="U66" i="2"/>
  <c r="T66" i="2"/>
  <c r="S66" i="2"/>
  <c r="R66" i="2"/>
  <c r="Q66" i="2"/>
  <c r="P66" i="2"/>
  <c r="O66" i="2"/>
  <c r="N66" i="2"/>
  <c r="V65" i="2"/>
  <c r="U65" i="2"/>
  <c r="T65" i="2"/>
  <c r="S65" i="2"/>
  <c r="R65" i="2"/>
  <c r="Q65" i="2"/>
  <c r="P65" i="2"/>
  <c r="O65" i="2"/>
  <c r="N65" i="2"/>
  <c r="V64" i="2"/>
  <c r="U64" i="2"/>
  <c r="T64" i="2"/>
  <c r="S64" i="2"/>
  <c r="R64" i="2"/>
  <c r="Q64" i="2"/>
  <c r="P64" i="2"/>
  <c r="O64" i="2"/>
  <c r="N64" i="2"/>
  <c r="V63" i="2"/>
  <c r="U63" i="2"/>
  <c r="T63" i="2"/>
  <c r="S63" i="2"/>
  <c r="R63" i="2"/>
  <c r="Q63" i="2"/>
  <c r="P63" i="2"/>
  <c r="O63" i="2"/>
  <c r="N63" i="2"/>
  <c r="V62" i="2"/>
  <c r="U62" i="2"/>
  <c r="T62" i="2"/>
  <c r="S62" i="2"/>
  <c r="R62" i="2"/>
  <c r="Q62" i="2"/>
  <c r="P62" i="2"/>
  <c r="O62" i="2"/>
  <c r="N62" i="2"/>
  <c r="V61" i="2"/>
  <c r="U61" i="2"/>
  <c r="T61" i="2"/>
  <c r="S61" i="2"/>
  <c r="R61" i="2"/>
  <c r="Q61" i="2"/>
  <c r="P61" i="2"/>
  <c r="O61" i="2"/>
  <c r="N61" i="2"/>
  <c r="V60" i="2"/>
  <c r="U60" i="2"/>
  <c r="T60" i="2"/>
  <c r="S60" i="2"/>
  <c r="R60" i="2"/>
  <c r="Q60" i="2"/>
  <c r="P60" i="2"/>
  <c r="O60" i="2"/>
  <c r="N60" i="2"/>
  <c r="V59" i="2"/>
  <c r="U59" i="2"/>
  <c r="T59" i="2"/>
  <c r="S59" i="2"/>
  <c r="R59" i="2"/>
  <c r="Q59" i="2"/>
  <c r="P59" i="2"/>
  <c r="O59" i="2"/>
  <c r="N59" i="2"/>
  <c r="V58" i="2"/>
  <c r="U58" i="2"/>
  <c r="T58" i="2"/>
  <c r="S58" i="2"/>
  <c r="R58" i="2"/>
  <c r="Q58" i="2"/>
  <c r="P58" i="2"/>
  <c r="O58" i="2"/>
  <c r="N58" i="2"/>
  <c r="V57" i="2"/>
  <c r="U57" i="2"/>
  <c r="T57" i="2"/>
  <c r="S57" i="2"/>
  <c r="R57" i="2"/>
  <c r="Q57" i="2"/>
  <c r="P57" i="2"/>
  <c r="O57" i="2"/>
  <c r="N57" i="2"/>
  <c r="V56" i="2"/>
  <c r="U56" i="2"/>
  <c r="T56" i="2"/>
  <c r="S56" i="2"/>
  <c r="R56" i="2"/>
  <c r="Q56" i="2"/>
  <c r="P56" i="2"/>
  <c r="O56" i="2"/>
  <c r="N56" i="2"/>
  <c r="V55" i="2"/>
  <c r="U55" i="2"/>
  <c r="T55" i="2"/>
  <c r="S55" i="2"/>
  <c r="R55" i="2"/>
  <c r="Q55" i="2"/>
  <c r="P55" i="2"/>
  <c r="O55" i="2"/>
  <c r="N55" i="2"/>
  <c r="V54" i="2"/>
  <c r="U54" i="2"/>
  <c r="T54" i="2"/>
  <c r="S54" i="2"/>
  <c r="R54" i="2"/>
  <c r="Q54" i="2"/>
  <c r="P54" i="2"/>
  <c r="O54" i="2"/>
  <c r="N54" i="2"/>
  <c r="V53" i="2"/>
  <c r="U53" i="2"/>
  <c r="T53" i="2"/>
  <c r="S53" i="2"/>
  <c r="R53" i="2"/>
  <c r="Q53" i="2"/>
  <c r="P53" i="2"/>
  <c r="O53" i="2"/>
  <c r="N53" i="2"/>
  <c r="V52" i="2"/>
  <c r="U52" i="2"/>
  <c r="T52" i="2"/>
  <c r="S52" i="2"/>
  <c r="R52" i="2"/>
  <c r="Q52" i="2"/>
  <c r="P52" i="2"/>
  <c r="O52" i="2"/>
  <c r="N52" i="2"/>
  <c r="V51" i="2"/>
  <c r="U51" i="2"/>
  <c r="T51" i="2"/>
  <c r="S51" i="2"/>
  <c r="R51" i="2"/>
  <c r="Q51" i="2"/>
  <c r="P51" i="2"/>
  <c r="O51" i="2"/>
  <c r="N51" i="2"/>
  <c r="V50" i="2"/>
  <c r="U50" i="2"/>
  <c r="T50" i="2"/>
  <c r="S50" i="2"/>
  <c r="R50" i="2"/>
  <c r="Q50" i="2"/>
  <c r="P50" i="2"/>
  <c r="O50" i="2"/>
  <c r="N50" i="2"/>
  <c r="V49" i="2"/>
  <c r="U49" i="2"/>
  <c r="T49" i="2"/>
  <c r="S49" i="2"/>
  <c r="R49" i="2"/>
  <c r="Q49" i="2"/>
  <c r="P49" i="2"/>
  <c r="O49" i="2"/>
  <c r="N49" i="2"/>
  <c r="V48" i="2"/>
  <c r="U48" i="2"/>
  <c r="T48" i="2"/>
  <c r="S48" i="2"/>
  <c r="R48" i="2"/>
  <c r="Q48" i="2"/>
  <c r="P48" i="2"/>
  <c r="O48" i="2"/>
  <c r="N48" i="2"/>
  <c r="V47" i="2"/>
  <c r="U47" i="2"/>
  <c r="T47" i="2"/>
  <c r="S47" i="2"/>
  <c r="R47" i="2"/>
  <c r="Q47" i="2"/>
  <c r="P47" i="2"/>
  <c r="O47" i="2"/>
  <c r="N47" i="2"/>
  <c r="V46" i="2"/>
  <c r="U46" i="2"/>
  <c r="T46" i="2"/>
  <c r="S46" i="2"/>
  <c r="R46" i="2"/>
  <c r="Q46" i="2"/>
  <c r="P46" i="2"/>
  <c r="O46" i="2"/>
  <c r="N46" i="2"/>
  <c r="V45" i="2"/>
  <c r="U45" i="2"/>
  <c r="T45" i="2"/>
  <c r="S45" i="2"/>
  <c r="R45" i="2"/>
  <c r="Q45" i="2"/>
  <c r="P45" i="2"/>
  <c r="O45" i="2"/>
  <c r="N45" i="2"/>
  <c r="V44" i="2"/>
  <c r="U44" i="2"/>
  <c r="T44" i="2"/>
  <c r="S44" i="2"/>
  <c r="R44" i="2"/>
  <c r="Q44" i="2"/>
  <c r="P44" i="2"/>
  <c r="O44" i="2"/>
  <c r="N44" i="2"/>
  <c r="V43" i="2"/>
  <c r="U43" i="2"/>
  <c r="T43" i="2"/>
  <c r="S43" i="2"/>
  <c r="R43" i="2"/>
  <c r="Q43" i="2"/>
  <c r="P43" i="2"/>
  <c r="O43" i="2"/>
  <c r="N43" i="2"/>
  <c r="V42" i="2"/>
  <c r="U42" i="2"/>
  <c r="T42" i="2"/>
  <c r="S42" i="2"/>
  <c r="R42" i="2"/>
  <c r="Q42" i="2"/>
  <c r="P42" i="2"/>
  <c r="O42" i="2"/>
  <c r="N42" i="2"/>
  <c r="V41" i="2"/>
  <c r="U41" i="2"/>
  <c r="T41" i="2"/>
  <c r="S41" i="2"/>
  <c r="R41" i="2"/>
  <c r="Q41" i="2"/>
  <c r="P41" i="2"/>
  <c r="O41" i="2"/>
  <c r="N41" i="2"/>
  <c r="V40" i="2"/>
  <c r="U40" i="2"/>
  <c r="T40" i="2"/>
  <c r="S40" i="2"/>
  <c r="R40" i="2"/>
  <c r="Q40" i="2"/>
  <c r="P40" i="2"/>
  <c r="O40" i="2"/>
  <c r="N40" i="2"/>
  <c r="V39" i="2"/>
  <c r="U39" i="2"/>
  <c r="T39" i="2"/>
  <c r="S39" i="2"/>
  <c r="R39" i="2"/>
  <c r="Q39" i="2"/>
  <c r="P39" i="2"/>
  <c r="O39" i="2"/>
  <c r="N39" i="2"/>
  <c r="V38" i="2"/>
  <c r="U38" i="2"/>
  <c r="T38" i="2"/>
  <c r="S38" i="2"/>
  <c r="R38" i="2"/>
  <c r="Q38" i="2"/>
  <c r="P38" i="2"/>
  <c r="O38" i="2"/>
  <c r="N38" i="2"/>
  <c r="V37" i="2"/>
  <c r="U37" i="2"/>
  <c r="T37" i="2"/>
  <c r="S37" i="2"/>
  <c r="R37" i="2"/>
  <c r="Q37" i="2"/>
  <c r="P37" i="2"/>
  <c r="O37" i="2"/>
  <c r="N37" i="2"/>
  <c r="V36" i="2"/>
  <c r="U36" i="2"/>
  <c r="T36" i="2"/>
  <c r="S36" i="2"/>
  <c r="R36" i="2"/>
  <c r="Q36" i="2"/>
  <c r="P36" i="2"/>
  <c r="O36" i="2"/>
  <c r="N36" i="2"/>
  <c r="V35" i="2"/>
  <c r="U35" i="2"/>
  <c r="T35" i="2"/>
  <c r="S35" i="2"/>
  <c r="R35" i="2"/>
  <c r="Q35" i="2"/>
  <c r="P35" i="2"/>
  <c r="O35" i="2"/>
  <c r="N35" i="2"/>
  <c r="V34" i="2"/>
  <c r="U34" i="2"/>
  <c r="T34" i="2"/>
  <c r="S34" i="2"/>
  <c r="R34" i="2"/>
  <c r="Q34" i="2"/>
  <c r="P34" i="2"/>
  <c r="O34" i="2"/>
  <c r="N34" i="2"/>
  <c r="V33" i="2"/>
  <c r="U33" i="2"/>
  <c r="T33" i="2"/>
  <c r="S33" i="2"/>
  <c r="R33" i="2"/>
  <c r="Q33" i="2"/>
  <c r="P33" i="2"/>
  <c r="O33" i="2"/>
  <c r="N33" i="2"/>
  <c r="V32" i="2"/>
  <c r="U32" i="2"/>
  <c r="T32" i="2"/>
  <c r="S32" i="2"/>
  <c r="R32" i="2"/>
  <c r="Q32" i="2"/>
  <c r="P32" i="2"/>
  <c r="O32" i="2"/>
  <c r="N32" i="2"/>
  <c r="V31" i="2"/>
  <c r="U31" i="2"/>
  <c r="T31" i="2"/>
  <c r="S31" i="2"/>
  <c r="R31" i="2"/>
  <c r="Q31" i="2"/>
  <c r="P31" i="2"/>
  <c r="O31" i="2"/>
  <c r="N31" i="2"/>
  <c r="V30" i="2"/>
  <c r="U30" i="2"/>
  <c r="T30" i="2"/>
  <c r="S30" i="2"/>
  <c r="R30" i="2"/>
  <c r="Q30" i="2"/>
  <c r="P30" i="2"/>
  <c r="O30" i="2"/>
  <c r="N30" i="2"/>
  <c r="V29" i="2"/>
  <c r="U29" i="2"/>
  <c r="T29" i="2"/>
  <c r="S29" i="2"/>
  <c r="R29" i="2"/>
  <c r="Q29" i="2"/>
  <c r="P29" i="2"/>
  <c r="O29" i="2"/>
  <c r="N29" i="2"/>
  <c r="V28" i="2"/>
  <c r="U28" i="2"/>
  <c r="T28" i="2"/>
  <c r="S28" i="2"/>
  <c r="R28" i="2"/>
  <c r="Q28" i="2"/>
  <c r="P28" i="2"/>
  <c r="O28" i="2"/>
  <c r="N28" i="2"/>
  <c r="V27" i="2"/>
  <c r="U27" i="2"/>
  <c r="T27" i="2"/>
  <c r="S27" i="2"/>
  <c r="R27" i="2"/>
  <c r="Q27" i="2"/>
  <c r="P27" i="2"/>
  <c r="O27" i="2"/>
  <c r="N27" i="2"/>
  <c r="V26" i="2"/>
  <c r="U26" i="2"/>
  <c r="T26" i="2"/>
  <c r="S26" i="2"/>
  <c r="R26" i="2"/>
  <c r="Q26" i="2"/>
  <c r="P26" i="2"/>
  <c r="O26" i="2"/>
  <c r="N26" i="2"/>
  <c r="V25" i="2"/>
  <c r="U25" i="2"/>
  <c r="T25" i="2"/>
  <c r="S25" i="2"/>
  <c r="R25" i="2"/>
  <c r="Q25" i="2"/>
  <c r="P25" i="2"/>
  <c r="O25" i="2"/>
  <c r="N25" i="2"/>
  <c r="V24" i="2"/>
  <c r="U24" i="2"/>
  <c r="T24" i="2"/>
  <c r="S24" i="2"/>
  <c r="R24" i="2"/>
  <c r="Q24" i="2"/>
  <c r="P24" i="2"/>
  <c r="O24" i="2"/>
  <c r="N24" i="2"/>
  <c r="V23" i="2"/>
  <c r="U23" i="2"/>
  <c r="T23" i="2"/>
  <c r="S23" i="2"/>
  <c r="R23" i="2"/>
  <c r="Q23" i="2"/>
  <c r="P23" i="2"/>
  <c r="O23" i="2"/>
  <c r="N23" i="2"/>
  <c r="V22" i="2"/>
  <c r="U22" i="2"/>
  <c r="T22" i="2"/>
  <c r="S22" i="2"/>
  <c r="R22" i="2"/>
  <c r="Q22" i="2"/>
  <c r="P22" i="2"/>
  <c r="O22" i="2"/>
  <c r="N22" i="2"/>
  <c r="V21" i="2"/>
  <c r="U21" i="2"/>
  <c r="T21" i="2"/>
  <c r="S21" i="2"/>
  <c r="R21" i="2"/>
  <c r="Q21" i="2"/>
  <c r="P21" i="2"/>
  <c r="O21" i="2"/>
  <c r="N21" i="2"/>
  <c r="V20" i="2"/>
  <c r="U20" i="2"/>
  <c r="T20" i="2"/>
  <c r="S20" i="2"/>
  <c r="R20" i="2"/>
  <c r="Q20" i="2"/>
  <c r="P20" i="2"/>
  <c r="O20" i="2"/>
  <c r="N20" i="2"/>
  <c r="V19" i="2"/>
  <c r="U19" i="2"/>
  <c r="T19" i="2"/>
  <c r="S19" i="2"/>
  <c r="R19" i="2"/>
  <c r="Q19" i="2"/>
  <c r="P19" i="2"/>
  <c r="O19" i="2"/>
  <c r="N19" i="2"/>
  <c r="V18" i="2"/>
  <c r="U18" i="2"/>
  <c r="T18" i="2"/>
  <c r="S18" i="2"/>
  <c r="R18" i="2"/>
  <c r="Q18" i="2"/>
  <c r="P18" i="2"/>
  <c r="O18" i="2"/>
  <c r="N18" i="2"/>
  <c r="V17" i="2"/>
  <c r="U17" i="2"/>
  <c r="T17" i="2"/>
  <c r="S17" i="2"/>
  <c r="R17" i="2"/>
  <c r="Q17" i="2"/>
  <c r="P17" i="2"/>
  <c r="O17" i="2"/>
  <c r="N17" i="2"/>
  <c r="V16" i="2"/>
  <c r="U16" i="2"/>
  <c r="T16" i="2"/>
  <c r="S16" i="2"/>
  <c r="R16" i="2"/>
  <c r="Q16" i="2"/>
  <c r="P16" i="2"/>
  <c r="O16" i="2"/>
  <c r="N16" i="2"/>
  <c r="V15" i="2"/>
  <c r="U15" i="2"/>
  <c r="T15" i="2"/>
  <c r="S15" i="2"/>
  <c r="R15" i="2"/>
  <c r="Q15" i="2"/>
  <c r="P15" i="2"/>
  <c r="O15" i="2"/>
  <c r="N15" i="2"/>
  <c r="V14" i="2"/>
  <c r="U14" i="2"/>
  <c r="T14" i="2"/>
  <c r="S14" i="2"/>
  <c r="R14" i="2"/>
  <c r="Q14" i="2"/>
  <c r="P14" i="2"/>
  <c r="O14" i="2"/>
  <c r="N14" i="2"/>
</calcChain>
</file>

<file path=xl/sharedStrings.xml><?xml version="1.0" encoding="utf-8"?>
<sst xmlns="http://schemas.openxmlformats.org/spreadsheetml/2006/main" count="1582" uniqueCount="208">
  <si>
    <t>Colour codes</t>
  </si>
  <si>
    <t>Timeout</t>
  </si>
  <si>
    <t>Reading timeout</t>
  </si>
  <si>
    <t>rt</t>
  </si>
  <si>
    <t>Solving timeout</t>
  </si>
  <si>
    <t>st</t>
  </si>
  <si>
    <t>timout 900 seconds</t>
  </si>
  <si>
    <t>grounding time</t>
  </si>
  <si>
    <t>reading time</t>
  </si>
  <si>
    <t>solving time</t>
  </si>
  <si>
    <t>reading + solving</t>
  </si>
  <si>
    <t>used units</t>
  </si>
  <si>
    <t>clasp</t>
  </si>
  <si>
    <t>wasp</t>
  </si>
  <si>
    <t>standard</t>
  </si>
  <si>
    <t>claspfolio</t>
  </si>
  <si>
    <t>portfolio</t>
  </si>
  <si>
    <t>10 threads</t>
  </si>
  <si>
    <t>me-asp2</t>
  </si>
  <si>
    <t>2-double-100.dl.in.solved</t>
  </si>
  <si>
    <t>2-double-120.dl.in.solved</t>
  </si>
  <si>
    <t>2-double-140.dl.in.solved</t>
  </si>
  <si>
    <t>2-double-160.dl.in.solved</t>
  </si>
  <si>
    <t>2-double-180.dl.in.solved</t>
  </si>
  <si>
    <t>2-double-200.dl.in.solved</t>
  </si>
  <si>
    <t>2-double-20.dl.in.solved</t>
  </si>
  <si>
    <t>2-double-40.dl.in.solved</t>
  </si>
  <si>
    <t>2-double-60.dl.in.solved</t>
  </si>
  <si>
    <t>2-double-80.dl.in.solved</t>
  </si>
  <si>
    <t>2-doublev-120.dl.in.solved</t>
  </si>
  <si>
    <t>2-doublev-150.dl.in.solved</t>
  </si>
  <si>
    <t>2-doublev-180.dl.in.solved</t>
  </si>
  <si>
    <t>2-doublev-30.dl.in.solved</t>
  </si>
  <si>
    <t>2-doublev-60.dl.in.solved</t>
  </si>
  <si>
    <t>2-doublev-90.dl.in.solved</t>
  </si>
  <si>
    <t>2-triple-30.dl.in.solved</t>
  </si>
  <si>
    <t>2-triple-32.dl.in.solved</t>
  </si>
  <si>
    <t>2-triple-60.dl.in.solved</t>
  </si>
  <si>
    <t>4-grid10.dl.in.solved</t>
  </si>
  <si>
    <t>4-grid1.dl.in.solved</t>
  </si>
  <si>
    <t>4-grid2.dl.in.solved</t>
  </si>
  <si>
    <t>4-grid3.dl.in.solved</t>
  </si>
  <si>
    <t>4-grid4.dl.in.solved</t>
  </si>
  <si>
    <t>4-grid5.dl.in.solved</t>
  </si>
  <si>
    <t>4-grid6.dl.in.solved</t>
  </si>
  <si>
    <t>4-grid7.dl.in.solved</t>
  </si>
  <si>
    <t>4-grid8.dl.in.solved</t>
  </si>
  <si>
    <t>4-grid9.dl.in.solved</t>
  </si>
  <si>
    <t>4-triple-120.dl.in.solved</t>
  </si>
  <si>
    <t>4-triple-30.dl.in.solved</t>
  </si>
  <si>
    <t>4-triple-32.dl.in.solved</t>
  </si>
  <si>
    <t>4-triple-34.dl.in.solved</t>
  </si>
  <si>
    <t>4-triple-60.dl.in.solved</t>
  </si>
  <si>
    <t>4-triple-64.dl.in.solved</t>
  </si>
  <si>
    <t>4-triple-90.dl.in.solved</t>
  </si>
  <si>
    <t xml:space="preserve"> 0:00,77</t>
  </si>
  <si>
    <t>NA</t>
  </si>
  <si>
    <t xml:space="preserve"> 0:01,75</t>
  </si>
  <si>
    <t xml:space="preserve"> 0:01,97</t>
  </si>
  <si>
    <t xml:space="preserve"> 0:02,92</t>
  </si>
  <si>
    <t xml:space="preserve"> 0:04,85</t>
  </si>
  <si>
    <t xml:space="preserve"> 0:06,47</t>
  </si>
  <si>
    <t xml:space="preserve"> 0:00,01</t>
  </si>
  <si>
    <t xml:space="preserve"> 0:00,05</t>
  </si>
  <si>
    <t xml:space="preserve"> 0:00,16</t>
  </si>
  <si>
    <t xml:space="preserve"> 0:00,38</t>
  </si>
  <si>
    <t xml:space="preserve"> 0:00,43</t>
  </si>
  <si>
    <t xml:space="preserve"> 0:00,78</t>
  </si>
  <si>
    <t xml:space="preserve"> 0:01,32</t>
  </si>
  <si>
    <t xml:space="preserve"> 0:00,06</t>
  </si>
  <si>
    <t xml:space="preserve"> 0:00,18</t>
  </si>
  <si>
    <t xml:space="preserve"> 0:00,02</t>
  </si>
  <si>
    <t xml:space="preserve"> 0:00,12</t>
  </si>
  <si>
    <t xml:space="preserve"> 0:00,24</t>
  </si>
  <si>
    <t xml:space="preserve"> 0:00,23</t>
  </si>
  <si>
    <t xml:space="preserve"> 0:00,87</t>
  </si>
  <si>
    <t xml:space="preserve"> 0:00,13</t>
  </si>
  <si>
    <t xml:space="preserve"> 0:00,39</t>
  </si>
  <si>
    <t xml:space="preserve"> 0:00,37</t>
  </si>
  <si>
    <t xml:space="preserve"> 0:00,04</t>
  </si>
  <si>
    <t xml:space="preserve"> 0:00,25</t>
  </si>
  <si>
    <t xml:space="preserve"> 0:01,19</t>
  </si>
  <si>
    <t xml:space="preserve"> 0:02,04</t>
  </si>
  <si>
    <t xml:space="preserve"> 0:03,31</t>
  </si>
  <si>
    <t xml:space="preserve"> 0:07,18</t>
  </si>
  <si>
    <t xml:space="preserve"> 0:10,82</t>
  </si>
  <si>
    <t xml:space="preserve"> 0:00,08</t>
  </si>
  <si>
    <t xml:space="preserve"> 0:00,60</t>
  </si>
  <si>
    <t xml:space="preserve"> 0:01,04</t>
  </si>
  <si>
    <t xml:space="preserve"> 0:03,59</t>
  </si>
  <si>
    <t xml:space="preserve"> 0:00,03</t>
  </si>
  <si>
    <t xml:space="preserve"> 0:00,19</t>
  </si>
  <si>
    <t xml:space="preserve"> 0:00,36</t>
  </si>
  <si>
    <t xml:space="preserve"> 0:01,40</t>
  </si>
  <si>
    <t xml:space="preserve"> </t>
  </si>
  <si>
    <t xml:space="preserve"> 0:00,21</t>
  </si>
  <si>
    <t xml:space="preserve"> 0:00,59</t>
  </si>
  <si>
    <t>ENC2</t>
  </si>
  <si>
    <t>ENC1</t>
  </si>
  <si>
    <t>Best time</t>
  </si>
  <si>
    <t>Second best time</t>
  </si>
  <si>
    <t>Abbreviations</t>
  </si>
  <si>
    <t>clasp with 1 thread</t>
  </si>
  <si>
    <t>clasp with 10 differntly configurated threads</t>
  </si>
  <si>
    <t>me-asp</t>
  </si>
  <si>
    <t>QUICKPUP</t>
  </si>
  <si>
    <t>QUICKPUP*</t>
  </si>
  <si>
    <t>PRED</t>
  </si>
  <si>
    <t>PRED*</t>
  </si>
  <si>
    <t>hwasp</t>
  </si>
  <si>
    <t>simple encoding</t>
  </si>
  <si>
    <t>complex encoding</t>
  </si>
  <si>
    <t>colour code</t>
  </si>
  <si>
    <t>best</t>
  </si>
  <si>
    <t>second best</t>
  </si>
  <si>
    <t>solving timeout</t>
  </si>
  <si>
    <t>timeout</t>
  </si>
  <si>
    <t>900 seconds</t>
  </si>
  <si>
    <t>Instances details</t>
  </si>
  <si>
    <t>reading + solving time</t>
  </si>
  <si>
    <t>used colours and bins</t>
  </si>
  <si>
    <t>colours</t>
  </si>
  <si>
    <t>bins</t>
  </si>
  <si>
    <t>max. colours</t>
  </si>
  <si>
    <t>max. bins</t>
  </si>
  <si>
    <t>10 trheads</t>
  </si>
  <si>
    <t>python</t>
  </si>
  <si>
    <t xml:space="preserve">000294_combined_configuration_problem-0-0.asp.in.solved </t>
  </si>
  <si>
    <t xml:space="preserve"> 0:00.40</t>
  </si>
  <si>
    <t xml:space="preserve">000306_12_combined_configuration_problem-0-0.asp.in.solved </t>
  </si>
  <si>
    <t xml:space="preserve"> 0:00.60</t>
  </si>
  <si>
    <t xml:space="preserve">000306_14_combined_configuration_problem-0-0.asp.in.solved </t>
  </si>
  <si>
    <t xml:space="preserve"> 0:00.55</t>
  </si>
  <si>
    <t xml:space="preserve">000306_19_combined_configuration_problem-0-0.asp.in.solved </t>
  </si>
  <si>
    <t xml:space="preserve"> 0:00.92</t>
  </si>
  <si>
    <t xml:space="preserve">000306_20_combined_configuration_problem-0-0.asp.in.solved </t>
  </si>
  <si>
    <t xml:space="preserve"> 0:00.61</t>
  </si>
  <si>
    <t xml:space="preserve">000306_8_combined_configuration_problem-0-0.asp.in.solved </t>
  </si>
  <si>
    <t xml:space="preserve"> 0:00.43</t>
  </si>
  <si>
    <t xml:space="preserve">000309_combined_configuration_problem-0-0.asp.in.solved </t>
  </si>
  <si>
    <t xml:space="preserve"> 0:00.46</t>
  </si>
  <si>
    <t xml:space="preserve">000385_combined_configuration_problem-0-0.asp.in.solved </t>
  </si>
  <si>
    <t xml:space="preserve"> 0:00.81</t>
  </si>
  <si>
    <t xml:space="preserve">000390_combined_configuration_problem-0-0.asp.in.solved </t>
  </si>
  <si>
    <t xml:space="preserve"> 0:00.84</t>
  </si>
  <si>
    <t xml:space="preserve">000394_combined_configuration_problem-0-0.asp.in.solved </t>
  </si>
  <si>
    <t xml:space="preserve"> 0:00.96</t>
  </si>
  <si>
    <t xml:space="preserve">000464_combined_configuration_problem-0-0.asp.in.solved </t>
  </si>
  <si>
    <t xml:space="preserve"> 0:01.23</t>
  </si>
  <si>
    <t xml:space="preserve">000503_combined_configuration_problem-0-0.asp.in.solved </t>
  </si>
  <si>
    <t xml:space="preserve"> 0:01.64</t>
  </si>
  <si>
    <t xml:space="preserve">000551_combined_configuration_problem-0-0.asp.in.solved </t>
  </si>
  <si>
    <t xml:space="preserve"> 0:02.15</t>
  </si>
  <si>
    <t xml:space="preserve">000563_combined_configuration_problem-0-0.asp.in.solved </t>
  </si>
  <si>
    <t xml:space="preserve"> 0:02.20</t>
  </si>
  <si>
    <t xml:space="preserve">000580_combined_configuration_problem-0-0.asp.in.solved </t>
  </si>
  <si>
    <t xml:space="preserve"> 0:02.51</t>
  </si>
  <si>
    <t xml:space="preserve">000713_combined_configuration_problem-0-0.asp.in.solved </t>
  </si>
  <si>
    <t xml:space="preserve"> 0:03.90</t>
  </si>
  <si>
    <t xml:space="preserve">000717_combined_configuration_problem-0-0.asp.in.solved </t>
  </si>
  <si>
    <t>0:04.22</t>
  </si>
  <si>
    <t xml:space="preserve">000927_combined_configuration_problem-0-0.asp.in.solved </t>
  </si>
  <si>
    <t xml:space="preserve"> 0:08.31</t>
  </si>
  <si>
    <t xml:space="preserve">000993_combined_configuration_problem-0-0.asp.in.solved </t>
  </si>
  <si>
    <t xml:space="preserve"> 0:09.42</t>
  </si>
  <si>
    <t xml:space="preserve">001004_combined_configuration_problem-0-0.asp.in.solved </t>
  </si>
  <si>
    <t xml:space="preserve"> 0:09.93</t>
  </si>
  <si>
    <t xml:space="preserve">grid_000289_combined_configuration_problem-0-0.asp.in.solved </t>
  </si>
  <si>
    <t xml:space="preserve"> 0:00.94</t>
  </si>
  <si>
    <t xml:space="preserve">grid_000324_combined_configuration_problem-0-0.asp.in.solved </t>
  </si>
  <si>
    <t xml:space="preserve"> 0:01.24</t>
  </si>
  <si>
    <t xml:space="preserve">grid_000361_combined_configuration_problem-0-0.asp.in.solved </t>
  </si>
  <si>
    <t xml:space="preserve"> 0:01.54</t>
  </si>
  <si>
    <t xml:space="preserve">grid_000400_combined_configuration_problem-0-0.asp.in.solved </t>
  </si>
  <si>
    <t xml:space="preserve"> 0:02.17</t>
  </si>
  <si>
    <t xml:space="preserve">grid_000441_combined_configuration_problem-0-0.asp.in.solved </t>
  </si>
  <si>
    <t xml:space="preserve"> 0:02.52</t>
  </si>
  <si>
    <t xml:space="preserve">grid_000484_combined_configuration_problem-0-0.asp.in.solved </t>
  </si>
  <si>
    <t xml:space="preserve"> 0:03.27</t>
  </si>
  <si>
    <t xml:space="preserve">grid_000529_combined_configuration_problem-0-0.asp.in.solved </t>
  </si>
  <si>
    <t xml:space="preserve"> 0:03.79</t>
  </si>
  <si>
    <t xml:space="preserve">grid_000576_combined_configuration_problem-0-0.asp.in.solved </t>
  </si>
  <si>
    <t xml:space="preserve"> 0:04.43</t>
  </si>
  <si>
    <t xml:space="preserve">grid_000625_combined_configuration_problem-0-0.asp.in.solved </t>
  </si>
  <si>
    <t xml:space="preserve"> 0:05.46</t>
  </si>
  <si>
    <t xml:space="preserve">grid_000676_combined_configuration_problem-0-0.asp.in.solved </t>
  </si>
  <si>
    <t xml:space="preserve"> 0:06.94</t>
  </si>
  <si>
    <t xml:space="preserve">grid_000729_combined_configuration_problem-0-0.asp.in.solved </t>
  </si>
  <si>
    <t>0:07.85</t>
  </si>
  <si>
    <t xml:space="preserve">grid_000784_combined_configuration_problem-0-0.asp.in.solved </t>
  </si>
  <si>
    <t xml:space="preserve"> 0:10.12</t>
  </si>
  <si>
    <t xml:space="preserve">grid_000841_combined_configuration_problem-0-0.asp.in.solved </t>
  </si>
  <si>
    <t xml:space="preserve"> 0:11.75</t>
  </si>
  <si>
    <t xml:space="preserve">grid_000900_combined_configuration_problem-0-0.asp.in.solved </t>
  </si>
  <si>
    <t xml:space="preserve"> 0:14.58</t>
  </si>
  <si>
    <t xml:space="preserve">grid_000961_combined_configuration_problem-0-0.asp.in.solved </t>
  </si>
  <si>
    <t xml:space="preserve"> 0:17.69</t>
  </si>
  <si>
    <t xml:space="preserve">grid_001024_combined_configuration_problem-0-0.asp.in.solved </t>
  </si>
  <si>
    <t xml:space="preserve">  0:20.49</t>
  </si>
  <si>
    <t>A1A2</t>
  </si>
  <si>
    <t>A2F</t>
  </si>
  <si>
    <t>A2FO</t>
  </si>
  <si>
    <t>A2AFO</t>
  </si>
  <si>
    <t>clasp with 10 differently configurated threads</t>
  </si>
  <si>
    <t>10 thread</t>
  </si>
  <si>
    <t>clasp with 10 threads</t>
  </si>
  <si>
    <t>I</t>
  </si>
  <si>
    <t>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</si>
</sst>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9">
    <border>
      <left/>
      <right/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7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3" borderId="0" xfId="2" applyNumberFormat="1" applyAlignment="1">
      <alignment horizontal="center"/>
    </xf>
    <xf numFmtId="49" fontId="1" fillId="2" borderId="0" xfId="1" applyNumberFormat="1" applyAlignment="1">
      <alignment horizontal="center"/>
    </xf>
    <xf numFmtId="49" fontId="3" fillId="4" borderId="0" xfId="3" applyNumberFormat="1" applyAlignment="1">
      <alignment horizontal="center"/>
    </xf>
    <xf numFmtId="49" fontId="0" fillId="0" borderId="0" xfId="0" applyNumberFormat="1" applyAlignment="1"/>
    <xf numFmtId="49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/>
    <xf numFmtId="0" fontId="0" fillId="0" borderId="0" xfId="0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right"/>
    </xf>
    <xf numFmtId="0" fontId="1" fillId="2" borderId="1" xfId="1" applyNumberFormat="1" applyBorder="1" applyAlignment="1">
      <alignment horizontal="right"/>
    </xf>
    <xf numFmtId="49" fontId="4" fillId="0" borderId="1" xfId="0" applyNumberFormat="1" applyFont="1" applyBorder="1"/>
    <xf numFmtId="0" fontId="3" fillId="4" borderId="1" xfId="3" applyNumberFormat="1" applyBorder="1" applyAlignment="1">
      <alignment horizontal="right"/>
    </xf>
    <xf numFmtId="0" fontId="3" fillId="4" borderId="1" xfId="3" applyBorder="1"/>
    <xf numFmtId="0" fontId="1" fillId="2" borderId="1" xfId="1" applyBorder="1"/>
    <xf numFmtId="1" fontId="0" fillId="0" borderId="1" xfId="0" applyNumberFormat="1" applyBorder="1" applyAlignment="1">
      <alignment horizontal="right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1" fillId="2" borderId="7" xfId="1" applyNumberFormat="1" applyBorder="1" applyAlignment="1">
      <alignment horizontal="right"/>
    </xf>
    <xf numFmtId="0" fontId="3" fillId="4" borderId="7" xfId="3" applyNumberFormat="1" applyBorder="1" applyAlignment="1">
      <alignment horizontal="right"/>
    </xf>
    <xf numFmtId="0" fontId="0" fillId="0" borderId="7" xfId="0" applyNumberFormat="1" applyFill="1" applyBorder="1" applyAlignment="1">
      <alignment horizontal="right"/>
    </xf>
    <xf numFmtId="49" fontId="0" fillId="0" borderId="9" xfId="0" applyNumberFormat="1" applyBorder="1"/>
    <xf numFmtId="49" fontId="0" fillId="0" borderId="9" xfId="0" applyNumberFormat="1" applyBorder="1" applyAlignment="1">
      <alignment horizontal="right" vertical="center"/>
    </xf>
    <xf numFmtId="0" fontId="1" fillId="2" borderId="9" xfId="1" applyBorder="1"/>
    <xf numFmtId="0" fontId="0" fillId="0" borderId="9" xfId="0" applyNumberFormat="1" applyBorder="1" applyAlignment="1">
      <alignment horizontal="right"/>
    </xf>
    <xf numFmtId="0" fontId="1" fillId="2" borderId="9" xfId="1" applyNumberFormat="1" applyBorder="1" applyAlignment="1">
      <alignment horizontal="right"/>
    </xf>
    <xf numFmtId="0" fontId="1" fillId="2" borderId="10" xfId="1" applyNumberFormat="1" applyBorder="1" applyAlignment="1">
      <alignment horizontal="right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right" vertical="center"/>
    </xf>
    <xf numFmtId="49" fontId="0" fillId="0" borderId="13" xfId="0" applyNumberFormat="1" applyBorder="1" applyAlignment="1">
      <alignment horizontal="right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2" fillId="3" borderId="15" xfId="2" applyNumberFormat="1" applyBorder="1" applyAlignment="1">
      <alignment horizontal="right"/>
    </xf>
    <xf numFmtId="0" fontId="3" fillId="4" borderId="15" xfId="3" applyNumberFormat="1" applyBorder="1" applyAlignment="1">
      <alignment horizontal="right"/>
    </xf>
    <xf numFmtId="0" fontId="1" fillId="2" borderId="15" xfId="1" applyNumberFormat="1" applyBorder="1" applyAlignment="1">
      <alignment horizontal="right"/>
    </xf>
    <xf numFmtId="1" fontId="0" fillId="0" borderId="15" xfId="0" applyNumberFormat="1" applyBorder="1" applyAlignment="1">
      <alignment horizontal="right"/>
    </xf>
    <xf numFmtId="1" fontId="1" fillId="2" borderId="15" xfId="1" applyNumberFormat="1" applyBorder="1" applyAlignment="1">
      <alignment horizontal="right"/>
    </xf>
    <xf numFmtId="1" fontId="1" fillId="2" borderId="16" xfId="1" applyNumberFormat="1" applyBorder="1" applyAlignment="1">
      <alignment horizontal="right"/>
    </xf>
    <xf numFmtId="49" fontId="0" fillId="0" borderId="3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right" vertical="center"/>
    </xf>
    <xf numFmtId="49" fontId="0" fillId="0" borderId="7" xfId="0" applyNumberFormat="1" applyBorder="1" applyAlignment="1">
      <alignment horizontal="right" vertical="center"/>
    </xf>
    <xf numFmtId="49" fontId="0" fillId="0" borderId="8" xfId="0" applyNumberFormat="1" applyBorder="1" applyAlignment="1">
      <alignment horizontal="right" vertical="center"/>
    </xf>
    <xf numFmtId="49" fontId="0" fillId="0" borderId="10" xfId="0" applyNumberFormat="1" applyBorder="1" applyAlignment="1">
      <alignment horizontal="right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left"/>
    </xf>
    <xf numFmtId="47" fontId="0" fillId="0" borderId="12" xfId="0" applyNumberFormat="1" applyBorder="1" applyAlignment="1">
      <alignment horizontal="left"/>
    </xf>
    <xf numFmtId="49" fontId="0" fillId="0" borderId="13" xfId="0" applyNumberFormat="1" applyBorder="1" applyAlignment="1">
      <alignment horizontal="left"/>
    </xf>
    <xf numFmtId="49" fontId="0" fillId="0" borderId="15" xfId="0" applyNumberFormat="1" applyBorder="1" applyAlignment="1">
      <alignment horizontal="right" vertical="center"/>
    </xf>
    <xf numFmtId="49" fontId="0" fillId="0" borderId="16" xfId="0" applyNumberFormat="1" applyBorder="1" applyAlignment="1">
      <alignment horizontal="right" vertical="center"/>
    </xf>
    <xf numFmtId="49" fontId="4" fillId="0" borderId="23" xfId="0" applyNumberFormat="1" applyFont="1" applyBorder="1"/>
    <xf numFmtId="49" fontId="0" fillId="0" borderId="24" xfId="0" applyNumberFormat="1" applyBorder="1" applyAlignment="1">
      <alignment horizontal="left"/>
    </xf>
    <xf numFmtId="49" fontId="0" fillId="0" borderId="22" xfId="0" applyNumberFormat="1" applyBorder="1" applyAlignment="1">
      <alignment horizontal="right" vertical="center"/>
    </xf>
    <xf numFmtId="49" fontId="0" fillId="0" borderId="23" xfId="0" applyNumberFormat="1" applyBorder="1" applyAlignment="1">
      <alignment horizontal="right" vertical="center"/>
    </xf>
    <xf numFmtId="49" fontId="0" fillId="0" borderId="25" xfId="0" applyNumberFormat="1" applyBorder="1" applyAlignment="1">
      <alignment horizontal="right" vertical="center"/>
    </xf>
    <xf numFmtId="49" fontId="0" fillId="0" borderId="26" xfId="0" applyNumberFormat="1" applyBorder="1" applyAlignment="1">
      <alignment horizontal="right" vertical="center"/>
    </xf>
    <xf numFmtId="49" fontId="0" fillId="0" borderId="24" xfId="0" applyNumberFormat="1" applyBorder="1" applyAlignment="1">
      <alignment horizontal="right" vertical="center"/>
    </xf>
    <xf numFmtId="1" fontId="0" fillId="0" borderId="26" xfId="0" applyNumberFormat="1" applyBorder="1" applyAlignment="1">
      <alignment horizontal="right"/>
    </xf>
    <xf numFmtId="0" fontId="0" fillId="0" borderId="23" xfId="0" applyNumberFormat="1" applyBorder="1" applyAlignment="1">
      <alignment horizontal="right"/>
    </xf>
    <xf numFmtId="0" fontId="1" fillId="2" borderId="23" xfId="1" applyNumberFormat="1" applyBorder="1" applyAlignment="1">
      <alignment horizontal="right"/>
    </xf>
    <xf numFmtId="0" fontId="1" fillId="2" borderId="25" xfId="1" applyNumberFormat="1" applyBorder="1" applyAlignment="1">
      <alignment horizontal="right"/>
    </xf>
    <xf numFmtId="49" fontId="0" fillId="0" borderId="4" xfId="0" applyNumberFormat="1" applyBorder="1"/>
    <xf numFmtId="49" fontId="0" fillId="0" borderId="11" xfId="0" applyNumberFormat="1" applyBorder="1" applyAlignment="1">
      <alignment horizontal="left"/>
    </xf>
    <xf numFmtId="49" fontId="0" fillId="0" borderId="3" xfId="0" applyNumberFormat="1" applyBorder="1" applyAlignment="1">
      <alignment horizontal="right" vertical="center"/>
    </xf>
    <xf numFmtId="49" fontId="0" fillId="0" borderId="4" xfId="0" applyNumberFormat="1" applyBorder="1" applyAlignment="1">
      <alignment horizontal="right" vertical="center"/>
    </xf>
    <xf numFmtId="49" fontId="0" fillId="0" borderId="5" xfId="0" applyNumberFormat="1" applyBorder="1" applyAlignment="1">
      <alignment horizontal="right" vertical="center"/>
    </xf>
    <xf numFmtId="49" fontId="0" fillId="0" borderId="14" xfId="0" applyNumberFormat="1" applyBorder="1" applyAlignment="1">
      <alignment horizontal="right" vertical="center"/>
    </xf>
    <xf numFmtId="49" fontId="0" fillId="0" borderId="11" xfId="0" applyNumberFormat="1" applyBorder="1" applyAlignment="1">
      <alignment horizontal="right" vertical="center"/>
    </xf>
    <xf numFmtId="0" fontId="2" fillId="3" borderId="14" xfId="2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0" fontId="1" fillId="2" borderId="4" xfId="1" applyNumberFormat="1" applyBorder="1" applyAlignment="1">
      <alignment horizontal="right"/>
    </xf>
    <xf numFmtId="0" fontId="1" fillId="2" borderId="5" xfId="1" applyNumberFormat="1" applyBorder="1" applyAlignment="1">
      <alignment horizontal="right"/>
    </xf>
    <xf numFmtId="0" fontId="1" fillId="2" borderId="16" xfId="1" applyNumberFormat="1" applyBorder="1" applyAlignment="1">
      <alignment horizontal="right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Alignment="1">
      <alignment horizontal="center"/>
    </xf>
    <xf numFmtId="0" fontId="3" fillId="4" borderId="0" xfId="3" applyAlignment="1">
      <alignment horizontal="center"/>
    </xf>
    <xf numFmtId="0" fontId="2" fillId="3" borderId="0" xfId="2" applyAlignment="1">
      <alignment horizontal="center"/>
    </xf>
    <xf numFmtId="0" fontId="0" fillId="0" borderId="0" xfId="0" applyAlignment="1">
      <alignment horizontal="right"/>
    </xf>
    <xf numFmtId="0" fontId="2" fillId="3" borderId="0" xfId="2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2" borderId="1" xfId="1" applyBorder="1" applyAlignment="1">
      <alignment horizontal="right"/>
    </xf>
    <xf numFmtId="0" fontId="3" fillId="4" borderId="1" xfId="3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7" xfId="1" applyBorder="1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right"/>
    </xf>
    <xf numFmtId="0" fontId="1" fillId="2" borderId="10" xfId="1" applyBorder="1" applyAlignment="1">
      <alignment horizontal="right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right"/>
    </xf>
    <xf numFmtId="0" fontId="0" fillId="0" borderId="18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right"/>
    </xf>
    <xf numFmtId="0" fontId="1" fillId="2" borderId="4" xfId="1" applyBorder="1" applyAlignment="1">
      <alignment horizontal="right"/>
    </xf>
    <xf numFmtId="0" fontId="3" fillId="4" borderId="4" xfId="3" applyBorder="1" applyAlignment="1">
      <alignment horizontal="right"/>
    </xf>
    <xf numFmtId="0" fontId="1" fillId="2" borderId="5" xfId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9" xfId="0" applyBorder="1" applyAlignment="1">
      <alignment horizontal="center" vertical="center"/>
    </xf>
    <xf numFmtId="0" fontId="3" fillId="4" borderId="11" xfId="3" applyBorder="1" applyAlignment="1">
      <alignment horizontal="right"/>
    </xf>
    <xf numFmtId="0" fontId="1" fillId="2" borderId="12" xfId="1" applyBorder="1" applyAlignment="1">
      <alignment horizontal="right"/>
    </xf>
    <xf numFmtId="0" fontId="3" fillId="4" borderId="12" xfId="3" applyBorder="1" applyAlignment="1">
      <alignment horizontal="right"/>
    </xf>
    <xf numFmtId="0" fontId="1" fillId="2" borderId="13" xfId="1" applyBorder="1" applyAlignment="1">
      <alignment horizontal="right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6" xfId="1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8" xfId="0" applyBorder="1" applyAlignment="1">
      <alignment horizontal="center" vertical="center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1201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187"/>
  <sheetViews>
    <sheetView workbookViewId="0">
      <pane xSplit="3" ySplit="13" topLeftCell="D14" activePane="bottomRight" state="frozen"/>
      <selection pane="topRight" activeCell="D1" sqref="D1"/>
      <selection pane="bottomLeft" activeCell="A9" sqref="A9"/>
      <selection pane="bottomRight" activeCell="I6" sqref="I6"/>
    </sheetView>
  </sheetViews>
  <sheetFormatPr baseColWidth="10" defaultColWidth="11.42578125" defaultRowHeight="15" x14ac:dyDescent="0.25"/>
  <cols>
    <col min="1" max="1" width="3.5703125" style="1" customWidth="1"/>
    <col min="2" max="2" width="5.5703125" style="1" bestFit="1" customWidth="1"/>
    <col min="3" max="3" width="25" style="1" bestFit="1" customWidth="1"/>
    <col min="4" max="4" width="14.5703125" style="1" bestFit="1" customWidth="1"/>
    <col min="5" max="12" width="11.28515625" style="1" customWidth="1"/>
    <col min="13" max="13" width="12" style="1" bestFit="1" customWidth="1"/>
    <col min="14" max="21" width="11.28515625" style="1" customWidth="1"/>
    <col min="22" max="22" width="12" style="1" bestFit="1" customWidth="1"/>
    <col min="23" max="30" width="11.28515625" style="1" customWidth="1"/>
    <col min="31" max="31" width="12" style="1" bestFit="1" customWidth="1"/>
    <col min="32" max="39" width="11.28515625" style="1" customWidth="1"/>
    <col min="40" max="40" width="12" style="1" bestFit="1" customWidth="1"/>
    <col min="41" max="16384" width="11.42578125" style="1"/>
  </cols>
  <sheetData>
    <row r="2" spans="2:57" x14ac:dyDescent="0.25">
      <c r="C2" s="2" t="s">
        <v>0</v>
      </c>
      <c r="D2" s="3" t="s">
        <v>1</v>
      </c>
      <c r="E2" s="4" t="s">
        <v>99</v>
      </c>
      <c r="F2" s="4"/>
      <c r="G2" s="4"/>
      <c r="H2" s="5" t="s">
        <v>100</v>
      </c>
      <c r="I2" s="5"/>
      <c r="J2" s="5"/>
      <c r="K2" s="5"/>
      <c r="L2" s="6"/>
      <c r="M2" s="7" t="s">
        <v>2</v>
      </c>
      <c r="N2" s="7"/>
      <c r="O2" s="3" t="s">
        <v>3</v>
      </c>
      <c r="P2" s="7" t="s">
        <v>4</v>
      </c>
      <c r="Q2" s="7"/>
      <c r="R2" s="3" t="s">
        <v>5</v>
      </c>
      <c r="U2" s="7" t="s">
        <v>6</v>
      </c>
      <c r="V2" s="7"/>
      <c r="X2" s="2"/>
      <c r="Y2" s="2"/>
      <c r="Z2" s="2"/>
      <c r="AA2" s="2"/>
      <c r="AI2" s="2"/>
      <c r="AJ2" s="2"/>
    </row>
    <row r="3" spans="2:57" customFormat="1" ht="15.75" thickBot="1" x14ac:dyDescent="0.3"/>
    <row r="4" spans="2:57" customFormat="1" ht="15.75" thickBot="1" x14ac:dyDescent="0.3">
      <c r="C4" s="106" t="s">
        <v>101</v>
      </c>
      <c r="D4" s="98" t="s">
        <v>14</v>
      </c>
      <c r="E4" s="99" t="s">
        <v>102</v>
      </c>
      <c r="F4" s="99"/>
      <c r="G4" s="99"/>
      <c r="H4" s="100"/>
    </row>
    <row r="5" spans="2:57" customFormat="1" ht="15.75" thickBot="1" x14ac:dyDescent="0.3">
      <c r="C5" s="95"/>
      <c r="D5" s="101" t="s">
        <v>15</v>
      </c>
      <c r="E5" s="97" t="s">
        <v>15</v>
      </c>
      <c r="F5" s="97"/>
      <c r="G5" s="97"/>
      <c r="H5" s="102"/>
    </row>
    <row r="6" spans="2:57" customFormat="1" ht="15.75" thickBot="1" x14ac:dyDescent="0.3">
      <c r="C6" s="95"/>
      <c r="D6" s="101" t="s">
        <v>16</v>
      </c>
      <c r="E6" s="97" t="s">
        <v>103</v>
      </c>
      <c r="F6" s="97"/>
      <c r="G6" s="97"/>
      <c r="H6" s="102"/>
    </row>
    <row r="7" spans="2:57" customFormat="1" ht="15.75" thickBot="1" x14ac:dyDescent="0.3">
      <c r="C7" s="95"/>
      <c r="D7" s="101" t="s">
        <v>18</v>
      </c>
      <c r="E7" s="97" t="s">
        <v>104</v>
      </c>
      <c r="F7" s="97"/>
      <c r="G7" s="97"/>
      <c r="H7" s="102"/>
    </row>
    <row r="8" spans="2:57" customFormat="1" ht="15.75" thickBot="1" x14ac:dyDescent="0.3">
      <c r="C8" s="95"/>
      <c r="D8" s="101" t="s">
        <v>98</v>
      </c>
      <c r="E8" s="97" t="s">
        <v>110</v>
      </c>
      <c r="F8" s="97"/>
      <c r="G8" s="97"/>
      <c r="H8" s="102"/>
    </row>
    <row r="9" spans="2:57" customFormat="1" ht="15.75" thickBot="1" x14ac:dyDescent="0.3">
      <c r="C9" s="95"/>
      <c r="D9" s="103" t="s">
        <v>97</v>
      </c>
      <c r="E9" s="104" t="s">
        <v>111</v>
      </c>
      <c r="F9" s="104"/>
      <c r="G9" s="104"/>
      <c r="H9" s="105"/>
    </row>
    <row r="10" spans="2:57" ht="15.75" thickBot="1" x14ac:dyDescent="0.3"/>
    <row r="11" spans="2:57" ht="15.75" thickBot="1" x14ac:dyDescent="0.3">
      <c r="B11" s="26"/>
      <c r="C11" s="27"/>
      <c r="D11" s="59" t="s">
        <v>7</v>
      </c>
      <c r="E11" s="52" t="s">
        <v>8</v>
      </c>
      <c r="F11" s="28"/>
      <c r="G11" s="28"/>
      <c r="H11" s="28"/>
      <c r="I11" s="28"/>
      <c r="J11" s="28"/>
      <c r="K11" s="28"/>
      <c r="L11" s="28"/>
      <c r="M11" s="29"/>
      <c r="N11" s="44" t="s">
        <v>9</v>
      </c>
      <c r="O11" s="28"/>
      <c r="P11" s="28"/>
      <c r="Q11" s="28"/>
      <c r="R11" s="28"/>
      <c r="S11" s="28"/>
      <c r="T11" s="28"/>
      <c r="U11" s="28"/>
      <c r="V11" s="40"/>
      <c r="W11" s="52" t="s">
        <v>10</v>
      </c>
      <c r="X11" s="28"/>
      <c r="Y11" s="28"/>
      <c r="Z11" s="28"/>
      <c r="AA11" s="28"/>
      <c r="AB11" s="28"/>
      <c r="AC11" s="28"/>
      <c r="AD11" s="28"/>
      <c r="AE11" s="29"/>
      <c r="AF11" s="44" t="s">
        <v>11</v>
      </c>
      <c r="AG11" s="28"/>
      <c r="AH11" s="28"/>
      <c r="AI11" s="28"/>
      <c r="AJ11" s="28"/>
      <c r="AK11" s="28"/>
      <c r="AL11" s="28"/>
      <c r="AM11" s="28"/>
      <c r="AN11" s="29"/>
    </row>
    <row r="12" spans="2:57" ht="15.75" thickBot="1" x14ac:dyDescent="0.3">
      <c r="B12" s="30"/>
      <c r="C12" s="15"/>
      <c r="D12" s="41"/>
      <c r="E12" s="53" t="s">
        <v>12</v>
      </c>
      <c r="F12" s="16"/>
      <c r="G12" s="16"/>
      <c r="H12" s="16"/>
      <c r="I12" s="15"/>
      <c r="J12" s="16" t="s">
        <v>109</v>
      </c>
      <c r="K12" s="16"/>
      <c r="L12" s="16"/>
      <c r="M12" s="54"/>
      <c r="N12" s="45" t="s">
        <v>12</v>
      </c>
      <c r="O12" s="16"/>
      <c r="P12" s="16"/>
      <c r="Q12" s="16"/>
      <c r="R12" s="15"/>
      <c r="S12" s="16" t="s">
        <v>109</v>
      </c>
      <c r="T12" s="16"/>
      <c r="U12" s="16"/>
      <c r="V12" s="54"/>
      <c r="W12" s="53" t="s">
        <v>12</v>
      </c>
      <c r="X12" s="16"/>
      <c r="Y12" s="16"/>
      <c r="Z12" s="16"/>
      <c r="AA12" s="15"/>
      <c r="AB12" s="16" t="s">
        <v>109</v>
      </c>
      <c r="AC12" s="16"/>
      <c r="AD12" s="16"/>
      <c r="AE12" s="54"/>
      <c r="AF12" s="45" t="s">
        <v>12</v>
      </c>
      <c r="AG12" s="16"/>
      <c r="AH12" s="16"/>
      <c r="AI12" s="16"/>
      <c r="AJ12" s="15"/>
      <c r="AK12" s="16" t="s">
        <v>109</v>
      </c>
      <c r="AL12" s="16"/>
      <c r="AM12" s="16"/>
      <c r="AN12" s="54"/>
      <c r="AV12" s="8"/>
      <c r="AW12" s="8"/>
      <c r="AY12" s="8"/>
      <c r="AZ12" s="8"/>
      <c r="BA12"/>
      <c r="BC12" s="8"/>
      <c r="BD12" s="8"/>
    </row>
    <row r="13" spans="2:57" ht="15.75" thickBot="1" x14ac:dyDescent="0.3">
      <c r="B13" s="88"/>
      <c r="C13" s="89"/>
      <c r="D13" s="90"/>
      <c r="E13" s="88" t="s">
        <v>14</v>
      </c>
      <c r="F13" s="89" t="s">
        <v>15</v>
      </c>
      <c r="G13" s="89" t="s">
        <v>16</v>
      </c>
      <c r="H13" s="89" t="s">
        <v>17</v>
      </c>
      <c r="I13" s="89" t="s">
        <v>18</v>
      </c>
      <c r="J13" s="89" t="s">
        <v>105</v>
      </c>
      <c r="K13" s="89" t="s">
        <v>106</v>
      </c>
      <c r="L13" s="89" t="s">
        <v>107</v>
      </c>
      <c r="M13" s="91" t="s">
        <v>108</v>
      </c>
      <c r="N13" s="92" t="s">
        <v>14</v>
      </c>
      <c r="O13" s="89" t="s">
        <v>15</v>
      </c>
      <c r="P13" s="89" t="s">
        <v>16</v>
      </c>
      <c r="Q13" s="89" t="s">
        <v>17</v>
      </c>
      <c r="R13" s="89" t="s">
        <v>18</v>
      </c>
      <c r="S13" s="89" t="s">
        <v>105</v>
      </c>
      <c r="T13" s="89" t="s">
        <v>106</v>
      </c>
      <c r="U13" s="89" t="s">
        <v>107</v>
      </c>
      <c r="V13" s="91" t="s">
        <v>108</v>
      </c>
      <c r="W13" s="88" t="s">
        <v>14</v>
      </c>
      <c r="X13" s="89" t="s">
        <v>15</v>
      </c>
      <c r="Y13" s="89" t="s">
        <v>16</v>
      </c>
      <c r="Z13" s="89" t="s">
        <v>17</v>
      </c>
      <c r="AA13" s="89" t="s">
        <v>18</v>
      </c>
      <c r="AB13" s="89" t="s">
        <v>105</v>
      </c>
      <c r="AC13" s="89" t="s">
        <v>106</v>
      </c>
      <c r="AD13" s="89" t="s">
        <v>107</v>
      </c>
      <c r="AE13" s="91" t="s">
        <v>108</v>
      </c>
      <c r="AF13" s="92" t="s">
        <v>14</v>
      </c>
      <c r="AG13" s="89" t="s">
        <v>15</v>
      </c>
      <c r="AH13" s="89" t="s">
        <v>16</v>
      </c>
      <c r="AI13" s="89" t="s">
        <v>17</v>
      </c>
      <c r="AJ13" s="89" t="s">
        <v>18</v>
      </c>
      <c r="AK13" s="89" t="s">
        <v>105</v>
      </c>
      <c r="AL13" s="89" t="s">
        <v>106</v>
      </c>
      <c r="AM13" s="89" t="s">
        <v>107</v>
      </c>
      <c r="AN13" s="91" t="s">
        <v>108</v>
      </c>
      <c r="AY13"/>
      <c r="AZ13"/>
      <c r="BA13"/>
      <c r="BC13"/>
      <c r="BD13"/>
    </row>
    <row r="14" spans="2:57" ht="15.75" thickBot="1" x14ac:dyDescent="0.3">
      <c r="B14" s="52" t="s">
        <v>97</v>
      </c>
      <c r="C14" s="76" t="s">
        <v>19</v>
      </c>
      <c r="D14" s="77" t="s">
        <v>55</v>
      </c>
      <c r="E14" s="78">
        <v>1.76</v>
      </c>
      <c r="F14" s="79" t="s">
        <v>56</v>
      </c>
      <c r="G14" s="79">
        <v>8.4329999999999998</v>
      </c>
      <c r="H14" s="79">
        <v>1.577</v>
      </c>
      <c r="I14" s="79">
        <v>2.2890000000000001</v>
      </c>
      <c r="J14" s="79">
        <v>5.367</v>
      </c>
      <c r="K14" s="79">
        <v>5.0679999999999996</v>
      </c>
      <c r="L14" s="79">
        <v>6.3140000000000001</v>
      </c>
      <c r="M14" s="80">
        <v>7.2039999999999997</v>
      </c>
      <c r="N14" s="81" t="str">
        <f t="shared" ref="N14:R14" si="0">IF(E14&lt;900,IF(W14&lt;900,W14-E14,"st"),"rt")</f>
        <v>st</v>
      </c>
      <c r="O14" s="79" t="str">
        <f t="shared" si="0"/>
        <v>rt</v>
      </c>
      <c r="P14" s="79" t="str">
        <f t="shared" si="0"/>
        <v>st</v>
      </c>
      <c r="Q14" s="79" t="str">
        <f t="shared" si="0"/>
        <v>st</v>
      </c>
      <c r="R14" s="79" t="str">
        <f t="shared" si="0"/>
        <v>st</v>
      </c>
      <c r="S14" s="79" t="str">
        <f t="shared" ref="S14:V22" si="1">IF(J14&lt;900,IF(AB14&lt;900,AB14-J14,"st"),"rt")</f>
        <v>st</v>
      </c>
      <c r="T14" s="79">
        <f t="shared" si="1"/>
        <v>4.7420000000000009</v>
      </c>
      <c r="U14" s="79">
        <f t="shared" si="1"/>
        <v>17.7</v>
      </c>
      <c r="V14" s="82">
        <f t="shared" si="1"/>
        <v>23.02</v>
      </c>
      <c r="W14" s="78" t="s">
        <v>5</v>
      </c>
      <c r="X14" s="79" t="s">
        <v>5</v>
      </c>
      <c r="Y14" s="79" t="s">
        <v>5</v>
      </c>
      <c r="Z14" s="79" t="s">
        <v>5</v>
      </c>
      <c r="AA14" s="79" t="s">
        <v>5</v>
      </c>
      <c r="AB14" s="79" t="s">
        <v>5</v>
      </c>
      <c r="AC14" s="79">
        <v>9.81</v>
      </c>
      <c r="AD14" s="79">
        <v>24.013999999999999</v>
      </c>
      <c r="AE14" s="80">
        <v>30.224</v>
      </c>
      <c r="AF14" s="83" t="s">
        <v>5</v>
      </c>
      <c r="AG14" s="84" t="s">
        <v>5</v>
      </c>
      <c r="AH14" s="84" t="s">
        <v>5</v>
      </c>
      <c r="AI14" s="84" t="s">
        <v>5</v>
      </c>
      <c r="AJ14" s="84" t="s">
        <v>5</v>
      </c>
      <c r="AK14" s="84" t="s">
        <v>5</v>
      </c>
      <c r="AL14" s="85">
        <v>74</v>
      </c>
      <c r="AM14" s="85">
        <v>74</v>
      </c>
      <c r="AN14" s="86">
        <v>74</v>
      </c>
      <c r="AU14"/>
      <c r="BA14" s="9"/>
      <c r="BB14" s="10"/>
      <c r="BC14" s="9"/>
      <c r="BD14" s="9"/>
      <c r="BE14" s="9"/>
    </row>
    <row r="15" spans="2:57" ht="15.75" thickBot="1" x14ac:dyDescent="0.3">
      <c r="B15" s="53"/>
      <c r="C15" s="21" t="s">
        <v>20</v>
      </c>
      <c r="D15" s="60" t="s">
        <v>57</v>
      </c>
      <c r="E15" s="55">
        <v>3.2010000000000001</v>
      </c>
      <c r="F15" s="18" t="s">
        <v>56</v>
      </c>
      <c r="G15" s="18">
        <v>3.8919999999999999</v>
      </c>
      <c r="H15" s="18">
        <v>2.8519999999999999</v>
      </c>
      <c r="I15" s="18">
        <v>4.08</v>
      </c>
      <c r="J15" s="18">
        <v>10.611000000000001</v>
      </c>
      <c r="K15" s="18">
        <v>7.399</v>
      </c>
      <c r="L15" s="18">
        <v>7.9820000000000002</v>
      </c>
      <c r="M15" s="56">
        <v>10.601000000000001</v>
      </c>
      <c r="N15" s="63" t="str">
        <f t="shared" ref="N15:V46" si="2">IF(E15&lt;900,IF(W15&lt;900,W15-E15,"st"),"rt")</f>
        <v>st</v>
      </c>
      <c r="O15" s="18" t="str">
        <f t="shared" si="2"/>
        <v>rt</v>
      </c>
      <c r="P15" s="18" t="str">
        <f t="shared" si="2"/>
        <v>st</v>
      </c>
      <c r="Q15" s="18" t="str">
        <f t="shared" si="2"/>
        <v>st</v>
      </c>
      <c r="R15" s="18" t="str">
        <f t="shared" si="2"/>
        <v>st</v>
      </c>
      <c r="S15" s="18" t="str">
        <f t="shared" si="1"/>
        <v>st</v>
      </c>
      <c r="T15" s="18">
        <f t="shared" si="1"/>
        <v>8.3649999999999984</v>
      </c>
      <c r="U15" s="18">
        <f t="shared" si="1"/>
        <v>24.64</v>
      </c>
      <c r="V15" s="42">
        <f t="shared" si="1"/>
        <v>36.247999999999998</v>
      </c>
      <c r="W15" s="55" t="s">
        <v>5</v>
      </c>
      <c r="X15" s="18" t="s">
        <v>5</v>
      </c>
      <c r="Y15" s="18" t="s">
        <v>5</v>
      </c>
      <c r="Z15" s="18" t="s">
        <v>5</v>
      </c>
      <c r="AA15" s="18" t="s">
        <v>5</v>
      </c>
      <c r="AB15" s="18" t="s">
        <v>5</v>
      </c>
      <c r="AC15" s="18">
        <v>15.763999999999999</v>
      </c>
      <c r="AD15" s="18">
        <v>32.622</v>
      </c>
      <c r="AE15" s="56">
        <v>46.848999999999997</v>
      </c>
      <c r="AF15" s="46" t="s">
        <v>5</v>
      </c>
      <c r="AG15" s="19" t="s">
        <v>5</v>
      </c>
      <c r="AH15" s="19" t="s">
        <v>5</v>
      </c>
      <c r="AI15" s="19" t="s">
        <v>5</v>
      </c>
      <c r="AJ15" s="19" t="s">
        <v>5</v>
      </c>
      <c r="AK15" s="19" t="s">
        <v>5</v>
      </c>
      <c r="AL15" s="20">
        <v>89</v>
      </c>
      <c r="AM15" s="20">
        <v>89</v>
      </c>
      <c r="AN15" s="31">
        <v>89</v>
      </c>
      <c r="AU15"/>
      <c r="BA15" s="9"/>
      <c r="BB15" s="10"/>
      <c r="BC15" s="9"/>
      <c r="BD15" s="9"/>
      <c r="BE15" s="9"/>
    </row>
    <row r="16" spans="2:57" ht="15.75" thickBot="1" x14ac:dyDescent="0.3">
      <c r="B16" s="53"/>
      <c r="C16" s="21" t="s">
        <v>21</v>
      </c>
      <c r="D16" s="60" t="s">
        <v>58</v>
      </c>
      <c r="E16" s="55">
        <v>4.6900000000000004</v>
      </c>
      <c r="F16" s="18" t="s">
        <v>56</v>
      </c>
      <c r="G16" s="18">
        <v>6.4059999999999997</v>
      </c>
      <c r="H16" s="18">
        <v>4.7060000000000004</v>
      </c>
      <c r="I16" s="18" t="s">
        <v>3</v>
      </c>
      <c r="J16" s="18">
        <v>12.491</v>
      </c>
      <c r="K16" s="18">
        <v>11.228</v>
      </c>
      <c r="L16" s="18">
        <v>13.952999999999999</v>
      </c>
      <c r="M16" s="56">
        <v>16.335000000000001</v>
      </c>
      <c r="N16" s="63" t="str">
        <f t="shared" si="2"/>
        <v>st</v>
      </c>
      <c r="O16" s="18" t="str">
        <f t="shared" si="2"/>
        <v>rt</v>
      </c>
      <c r="P16" s="18" t="str">
        <f t="shared" si="2"/>
        <v>st</v>
      </c>
      <c r="Q16" s="18" t="str">
        <f t="shared" si="2"/>
        <v>st</v>
      </c>
      <c r="R16" s="18" t="str">
        <f t="shared" si="2"/>
        <v>rt</v>
      </c>
      <c r="S16" s="18" t="str">
        <f t="shared" si="1"/>
        <v>st</v>
      </c>
      <c r="T16" s="18">
        <f t="shared" si="1"/>
        <v>17.683999999999997</v>
      </c>
      <c r="U16" s="18">
        <f t="shared" si="1"/>
        <v>38.311000000000007</v>
      </c>
      <c r="V16" s="42">
        <f t="shared" si="1"/>
        <v>50.124000000000002</v>
      </c>
      <c r="W16" s="55" t="s">
        <v>5</v>
      </c>
      <c r="X16" s="18" t="s">
        <v>5</v>
      </c>
      <c r="Y16" s="18" t="s">
        <v>5</v>
      </c>
      <c r="Z16" s="18" t="s">
        <v>5</v>
      </c>
      <c r="AA16" s="18" t="s">
        <v>5</v>
      </c>
      <c r="AB16" s="18" t="s">
        <v>5</v>
      </c>
      <c r="AC16" s="18">
        <v>28.911999999999999</v>
      </c>
      <c r="AD16" s="18">
        <v>52.264000000000003</v>
      </c>
      <c r="AE16" s="56">
        <v>66.459000000000003</v>
      </c>
      <c r="AF16" s="46" t="s">
        <v>5</v>
      </c>
      <c r="AG16" s="19" t="s">
        <v>5</v>
      </c>
      <c r="AH16" s="19" t="s">
        <v>5</v>
      </c>
      <c r="AI16" s="19" t="s">
        <v>5</v>
      </c>
      <c r="AJ16" s="19" t="s">
        <v>5</v>
      </c>
      <c r="AK16" s="19" t="s">
        <v>5</v>
      </c>
      <c r="AL16" s="20">
        <v>104</v>
      </c>
      <c r="AM16" s="20">
        <v>104</v>
      </c>
      <c r="AN16" s="31">
        <v>104</v>
      </c>
      <c r="AU16"/>
      <c r="BA16" s="9"/>
      <c r="BB16" s="10"/>
      <c r="BC16" s="9"/>
      <c r="BD16" s="9"/>
      <c r="BE16" s="9"/>
    </row>
    <row r="17" spans="2:57" ht="15.75" thickBot="1" x14ac:dyDescent="0.3">
      <c r="B17" s="53"/>
      <c r="C17" s="21" t="s">
        <v>22</v>
      </c>
      <c r="D17" s="60" t="s">
        <v>59</v>
      </c>
      <c r="E17" s="55">
        <v>7.1959999999999997</v>
      </c>
      <c r="F17" s="18" t="s">
        <v>56</v>
      </c>
      <c r="G17" s="18">
        <v>9.7479999999999993</v>
      </c>
      <c r="H17" s="18">
        <v>7.2610000000000001</v>
      </c>
      <c r="I17" s="18" t="s">
        <v>3</v>
      </c>
      <c r="J17" s="18">
        <v>21.466999999999999</v>
      </c>
      <c r="K17" s="18">
        <v>21.172999999999998</v>
      </c>
      <c r="L17" s="18">
        <v>15.467000000000001</v>
      </c>
      <c r="M17" s="56">
        <v>18.939</v>
      </c>
      <c r="N17" s="63" t="str">
        <f t="shared" si="2"/>
        <v>st</v>
      </c>
      <c r="O17" s="18" t="str">
        <f t="shared" si="2"/>
        <v>rt</v>
      </c>
      <c r="P17" s="18" t="str">
        <f t="shared" si="2"/>
        <v>st</v>
      </c>
      <c r="Q17" s="18" t="str">
        <f t="shared" si="2"/>
        <v>st</v>
      </c>
      <c r="R17" s="18" t="str">
        <f t="shared" si="2"/>
        <v>rt</v>
      </c>
      <c r="S17" s="18" t="str">
        <f t="shared" si="1"/>
        <v>st</v>
      </c>
      <c r="T17" s="18">
        <f t="shared" si="1"/>
        <v>30.458000000000002</v>
      </c>
      <c r="U17" s="18">
        <f t="shared" si="1"/>
        <v>53.715000000000003</v>
      </c>
      <c r="V17" s="42">
        <f t="shared" si="1"/>
        <v>75.334000000000003</v>
      </c>
      <c r="W17" s="55" t="s">
        <v>5</v>
      </c>
      <c r="X17" s="18" t="s">
        <v>5</v>
      </c>
      <c r="Y17" s="18" t="s">
        <v>5</v>
      </c>
      <c r="Z17" s="18" t="s">
        <v>5</v>
      </c>
      <c r="AA17" s="18" t="s">
        <v>5</v>
      </c>
      <c r="AB17" s="18" t="s">
        <v>5</v>
      </c>
      <c r="AC17" s="18">
        <v>51.631</v>
      </c>
      <c r="AD17" s="18">
        <v>69.182000000000002</v>
      </c>
      <c r="AE17" s="56">
        <v>94.272999999999996</v>
      </c>
      <c r="AF17" s="46" t="s">
        <v>5</v>
      </c>
      <c r="AG17" s="19" t="s">
        <v>5</v>
      </c>
      <c r="AH17" s="19" t="s">
        <v>5</v>
      </c>
      <c r="AI17" s="19" t="s">
        <v>5</v>
      </c>
      <c r="AJ17" s="19" t="s">
        <v>5</v>
      </c>
      <c r="AK17" s="19" t="s">
        <v>5</v>
      </c>
      <c r="AL17" s="20">
        <v>119</v>
      </c>
      <c r="AM17" s="20">
        <v>119</v>
      </c>
      <c r="AN17" s="31">
        <v>119</v>
      </c>
      <c r="AU17"/>
      <c r="BA17" s="9"/>
      <c r="BB17" s="10"/>
      <c r="BC17" s="9"/>
      <c r="BD17" s="9"/>
      <c r="BE17" s="9"/>
    </row>
    <row r="18" spans="2:57" ht="15.75" thickBot="1" x14ac:dyDescent="0.3">
      <c r="B18" s="53"/>
      <c r="C18" s="21" t="s">
        <v>23</v>
      </c>
      <c r="D18" s="60" t="s">
        <v>60</v>
      </c>
      <c r="E18" s="55">
        <v>12.004</v>
      </c>
      <c r="F18" s="18" t="s">
        <v>56</v>
      </c>
      <c r="G18" s="18">
        <v>14.253</v>
      </c>
      <c r="H18" s="18">
        <v>10.628</v>
      </c>
      <c r="I18" s="18" t="s">
        <v>3</v>
      </c>
      <c r="J18" s="18">
        <v>26.6</v>
      </c>
      <c r="K18" s="18">
        <v>30.213000000000001</v>
      </c>
      <c r="L18" s="18">
        <v>22.959</v>
      </c>
      <c r="M18" s="56">
        <v>24.405000000000001</v>
      </c>
      <c r="N18" s="63" t="str">
        <f t="shared" si="2"/>
        <v>st</v>
      </c>
      <c r="O18" s="18" t="str">
        <f t="shared" si="2"/>
        <v>rt</v>
      </c>
      <c r="P18" s="18" t="str">
        <f t="shared" si="2"/>
        <v>st</v>
      </c>
      <c r="Q18" s="18" t="str">
        <f t="shared" si="2"/>
        <v>st</v>
      </c>
      <c r="R18" s="18" t="str">
        <f t="shared" si="2"/>
        <v>rt</v>
      </c>
      <c r="S18" s="18" t="str">
        <f t="shared" si="1"/>
        <v>st</v>
      </c>
      <c r="T18" s="18">
        <f t="shared" si="1"/>
        <v>49.875999999999998</v>
      </c>
      <c r="U18" s="18">
        <f t="shared" si="1"/>
        <v>72.603999999999999</v>
      </c>
      <c r="V18" s="42">
        <f t="shared" si="1"/>
        <v>98.662999999999997</v>
      </c>
      <c r="W18" s="55" t="s">
        <v>5</v>
      </c>
      <c r="X18" s="18" t="s">
        <v>5</v>
      </c>
      <c r="Y18" s="18" t="s">
        <v>5</v>
      </c>
      <c r="Z18" s="18" t="s">
        <v>5</v>
      </c>
      <c r="AA18" s="18" t="s">
        <v>5</v>
      </c>
      <c r="AB18" s="18" t="s">
        <v>5</v>
      </c>
      <c r="AC18" s="18">
        <v>80.088999999999999</v>
      </c>
      <c r="AD18" s="18">
        <v>95.563000000000002</v>
      </c>
      <c r="AE18" s="56">
        <v>123.068</v>
      </c>
      <c r="AF18" s="46" t="s">
        <v>5</v>
      </c>
      <c r="AG18" s="19" t="s">
        <v>5</v>
      </c>
      <c r="AH18" s="19" t="s">
        <v>5</v>
      </c>
      <c r="AI18" s="19" t="s">
        <v>5</v>
      </c>
      <c r="AJ18" s="19" t="s">
        <v>5</v>
      </c>
      <c r="AK18" s="19" t="s">
        <v>5</v>
      </c>
      <c r="AL18" s="20">
        <v>134</v>
      </c>
      <c r="AM18" s="20">
        <v>134</v>
      </c>
      <c r="AN18" s="31">
        <v>134</v>
      </c>
      <c r="AU18"/>
      <c r="BA18" s="9"/>
      <c r="BB18" s="10"/>
      <c r="BC18" s="9"/>
      <c r="BD18" s="9"/>
      <c r="BE18" s="9"/>
    </row>
    <row r="19" spans="2:57" ht="15.75" thickBot="1" x14ac:dyDescent="0.3">
      <c r="B19" s="53"/>
      <c r="C19" s="21" t="s">
        <v>24</v>
      </c>
      <c r="D19" s="60" t="s">
        <v>61</v>
      </c>
      <c r="E19" s="55">
        <v>16.064</v>
      </c>
      <c r="F19" s="18" t="s">
        <v>56</v>
      </c>
      <c r="G19" s="18">
        <v>19.995999999999999</v>
      </c>
      <c r="H19" s="18">
        <v>15.045999999999999</v>
      </c>
      <c r="I19" s="18" t="s">
        <v>3</v>
      </c>
      <c r="J19" s="18">
        <v>36.274999999999999</v>
      </c>
      <c r="K19" s="18">
        <v>38.902000000000001</v>
      </c>
      <c r="L19" s="18">
        <v>32.755000000000003</v>
      </c>
      <c r="M19" s="56">
        <v>39.743000000000002</v>
      </c>
      <c r="N19" s="63" t="str">
        <f t="shared" si="2"/>
        <v>st</v>
      </c>
      <c r="O19" s="18" t="str">
        <f t="shared" si="2"/>
        <v>rt</v>
      </c>
      <c r="P19" s="18" t="str">
        <f t="shared" si="2"/>
        <v>st</v>
      </c>
      <c r="Q19" s="18" t="str">
        <f t="shared" si="2"/>
        <v>st</v>
      </c>
      <c r="R19" s="18" t="str">
        <f t="shared" si="2"/>
        <v>rt</v>
      </c>
      <c r="S19" s="18" t="str">
        <f t="shared" si="1"/>
        <v>st</v>
      </c>
      <c r="T19" s="18">
        <f t="shared" si="1"/>
        <v>76.085999999999999</v>
      </c>
      <c r="U19" s="18">
        <f t="shared" si="1"/>
        <v>105.511</v>
      </c>
      <c r="V19" s="42">
        <f t="shared" si="1"/>
        <v>139.739</v>
      </c>
      <c r="W19" s="55" t="s">
        <v>5</v>
      </c>
      <c r="X19" s="18" t="s">
        <v>5</v>
      </c>
      <c r="Y19" s="18" t="s">
        <v>5</v>
      </c>
      <c r="Z19" s="18" t="s">
        <v>5</v>
      </c>
      <c r="AA19" s="18" t="s">
        <v>5</v>
      </c>
      <c r="AB19" s="18" t="s">
        <v>5</v>
      </c>
      <c r="AC19" s="18">
        <v>114.988</v>
      </c>
      <c r="AD19" s="18">
        <v>138.26599999999999</v>
      </c>
      <c r="AE19" s="56">
        <v>179.482</v>
      </c>
      <c r="AF19" s="46" t="s">
        <v>5</v>
      </c>
      <c r="AG19" s="19" t="s">
        <v>5</v>
      </c>
      <c r="AH19" s="19" t="s">
        <v>5</v>
      </c>
      <c r="AI19" s="19" t="s">
        <v>5</v>
      </c>
      <c r="AJ19" s="19" t="s">
        <v>5</v>
      </c>
      <c r="AK19" s="19" t="s">
        <v>5</v>
      </c>
      <c r="AL19" s="20">
        <v>149</v>
      </c>
      <c r="AM19" s="20">
        <v>149</v>
      </c>
      <c r="AN19" s="31">
        <v>149</v>
      </c>
      <c r="AU19"/>
      <c r="BA19" s="9"/>
      <c r="BB19" s="10"/>
      <c r="BC19" s="9"/>
      <c r="BD19" s="9"/>
      <c r="BE19" s="9"/>
    </row>
    <row r="20" spans="2:57" ht="15.75" thickBot="1" x14ac:dyDescent="0.3">
      <c r="B20" s="53"/>
      <c r="C20" s="21" t="s">
        <v>25</v>
      </c>
      <c r="D20" s="60" t="s">
        <v>62</v>
      </c>
      <c r="E20" s="55">
        <v>1.6E-2</v>
      </c>
      <c r="F20" s="18">
        <v>0.624</v>
      </c>
      <c r="G20" s="18">
        <v>0.03</v>
      </c>
      <c r="H20" s="18">
        <v>1.4999999999999999E-2</v>
      </c>
      <c r="I20" s="18">
        <v>4.1000000000000002E-2</v>
      </c>
      <c r="J20" s="18">
        <v>7.9000000000000001E-2</v>
      </c>
      <c r="K20" s="18">
        <v>4.2999999999999997E-2</v>
      </c>
      <c r="L20" s="18">
        <v>3.2000000000000001E-2</v>
      </c>
      <c r="M20" s="56">
        <v>0.122</v>
      </c>
      <c r="N20" s="63">
        <f t="shared" si="2"/>
        <v>0.12300000000000001</v>
      </c>
      <c r="O20" s="18">
        <f t="shared" si="2"/>
        <v>1.0699999999999998</v>
      </c>
      <c r="P20" s="18">
        <f t="shared" si="2"/>
        <v>0.151</v>
      </c>
      <c r="Q20" s="18">
        <f t="shared" si="2"/>
        <v>5.2000000000000005E-2</v>
      </c>
      <c r="R20" s="18">
        <f t="shared" si="2"/>
        <v>0.60199999999999998</v>
      </c>
      <c r="S20" s="18" t="str">
        <f t="shared" si="1"/>
        <v>st</v>
      </c>
      <c r="T20" s="18">
        <f t="shared" si="1"/>
        <v>3.5000000000000003E-2</v>
      </c>
      <c r="U20" s="18">
        <f t="shared" si="1"/>
        <v>0.186</v>
      </c>
      <c r="V20" s="42">
        <f t="shared" si="1"/>
        <v>0.43900000000000006</v>
      </c>
      <c r="W20" s="55">
        <v>0.13900000000000001</v>
      </c>
      <c r="X20" s="18">
        <v>1.694</v>
      </c>
      <c r="Y20" s="18">
        <v>0.18099999999999999</v>
      </c>
      <c r="Z20" s="18">
        <v>6.7000000000000004E-2</v>
      </c>
      <c r="AA20" s="18">
        <v>0.64300000000000002</v>
      </c>
      <c r="AB20" s="18" t="s">
        <v>5</v>
      </c>
      <c r="AC20" s="18">
        <v>7.8E-2</v>
      </c>
      <c r="AD20" s="18">
        <v>0.218</v>
      </c>
      <c r="AE20" s="56">
        <v>0.56100000000000005</v>
      </c>
      <c r="AF20" s="47">
        <v>14</v>
      </c>
      <c r="AG20" s="23">
        <v>14</v>
      </c>
      <c r="AH20" s="23">
        <v>14</v>
      </c>
      <c r="AI20" s="23">
        <v>14</v>
      </c>
      <c r="AJ20" s="23">
        <v>14</v>
      </c>
      <c r="AK20" s="19" t="s">
        <v>5</v>
      </c>
      <c r="AL20" s="20">
        <v>10</v>
      </c>
      <c r="AM20" s="22">
        <v>14</v>
      </c>
      <c r="AN20" s="32">
        <v>14</v>
      </c>
      <c r="AU20"/>
      <c r="BA20" s="9"/>
      <c r="BB20" s="10"/>
      <c r="BC20" s="9"/>
      <c r="BD20" s="10"/>
      <c r="BE20" s="9"/>
    </row>
    <row r="21" spans="2:57" ht="15.75" thickBot="1" x14ac:dyDescent="0.3">
      <c r="B21" s="53"/>
      <c r="C21" s="21" t="s">
        <v>26</v>
      </c>
      <c r="D21" s="60" t="s">
        <v>63</v>
      </c>
      <c r="E21" s="55">
        <v>7.6999999999999999E-2</v>
      </c>
      <c r="F21" s="18">
        <v>46.290999999999997</v>
      </c>
      <c r="G21" s="18">
        <v>0.27200000000000002</v>
      </c>
      <c r="H21" s="18">
        <v>7.8E-2</v>
      </c>
      <c r="I21" s="18">
        <v>0.14099999999999999</v>
      </c>
      <c r="J21" s="18">
        <v>0.38200000000000001</v>
      </c>
      <c r="K21" s="18">
        <v>0.46</v>
      </c>
      <c r="L21" s="18">
        <v>0.34799999999999998</v>
      </c>
      <c r="M21" s="56">
        <v>0.376</v>
      </c>
      <c r="N21" s="63" t="str">
        <f t="shared" si="2"/>
        <v>st</v>
      </c>
      <c r="O21" s="18">
        <f t="shared" si="2"/>
        <v>1.0750000000000028</v>
      </c>
      <c r="P21" s="18">
        <f t="shared" si="2"/>
        <v>67.486999999999995</v>
      </c>
      <c r="Q21" s="18">
        <f t="shared" si="2"/>
        <v>182.06899999999999</v>
      </c>
      <c r="R21" s="18">
        <f t="shared" si="2"/>
        <v>8.8249999999999993</v>
      </c>
      <c r="S21" s="18" t="str">
        <f t="shared" si="1"/>
        <v>st</v>
      </c>
      <c r="T21" s="18">
        <f t="shared" si="1"/>
        <v>0.65100000000000002</v>
      </c>
      <c r="U21" s="18">
        <f t="shared" si="1"/>
        <v>1.6710000000000003</v>
      </c>
      <c r="V21" s="42">
        <f t="shared" si="1"/>
        <v>2.2890000000000001</v>
      </c>
      <c r="W21" s="55" t="s">
        <v>5</v>
      </c>
      <c r="X21" s="18">
        <v>47.366</v>
      </c>
      <c r="Y21" s="18">
        <v>67.759</v>
      </c>
      <c r="Z21" s="18">
        <v>182.14699999999999</v>
      </c>
      <c r="AA21" s="18">
        <v>8.9659999999999993</v>
      </c>
      <c r="AB21" s="18" t="s">
        <v>5</v>
      </c>
      <c r="AC21" s="18">
        <v>1.111</v>
      </c>
      <c r="AD21" s="18">
        <v>2.0190000000000001</v>
      </c>
      <c r="AE21" s="56">
        <v>2.665</v>
      </c>
      <c r="AF21" s="46" t="s">
        <v>5</v>
      </c>
      <c r="AG21" s="24">
        <v>29</v>
      </c>
      <c r="AH21" s="24">
        <v>29</v>
      </c>
      <c r="AI21" s="24">
        <v>29</v>
      </c>
      <c r="AJ21" s="24">
        <v>29</v>
      </c>
      <c r="AK21" s="19" t="s">
        <v>5</v>
      </c>
      <c r="AL21" s="20">
        <v>29</v>
      </c>
      <c r="AM21" s="20">
        <v>29</v>
      </c>
      <c r="AN21" s="31">
        <v>29</v>
      </c>
      <c r="AU21"/>
      <c r="BA21" s="9"/>
      <c r="BB21" s="10"/>
      <c r="BC21" s="9"/>
      <c r="BD21" s="9"/>
      <c r="BE21" s="9"/>
    </row>
    <row r="22" spans="2:57" ht="15.75" thickBot="1" x14ac:dyDescent="0.3">
      <c r="B22" s="53"/>
      <c r="C22" s="21" t="s">
        <v>27</v>
      </c>
      <c r="D22" s="60" t="s">
        <v>64</v>
      </c>
      <c r="E22" s="55">
        <v>0.29499999999999998</v>
      </c>
      <c r="F22" s="18" t="s">
        <v>56</v>
      </c>
      <c r="G22" s="18">
        <v>1.2310000000000001</v>
      </c>
      <c r="H22" s="18">
        <v>0.3</v>
      </c>
      <c r="I22" s="18">
        <v>0.46400000000000002</v>
      </c>
      <c r="J22" s="18">
        <v>1.1990000000000001</v>
      </c>
      <c r="K22" s="18">
        <v>1.1890000000000001</v>
      </c>
      <c r="L22" s="18">
        <v>1.171</v>
      </c>
      <c r="M22" s="56">
        <v>1.341</v>
      </c>
      <c r="N22" s="63" t="str">
        <f t="shared" si="2"/>
        <v>st</v>
      </c>
      <c r="O22" s="18" t="str">
        <f t="shared" si="2"/>
        <v>rt</v>
      </c>
      <c r="P22" s="18" t="str">
        <f t="shared" si="2"/>
        <v>st</v>
      </c>
      <c r="Q22" s="18" t="str">
        <f t="shared" si="2"/>
        <v>st</v>
      </c>
      <c r="R22" s="18" t="str">
        <f t="shared" si="2"/>
        <v>st</v>
      </c>
      <c r="S22" s="18" t="str">
        <f t="shared" si="1"/>
        <v>st</v>
      </c>
      <c r="T22" s="18">
        <f t="shared" si="1"/>
        <v>2.544</v>
      </c>
      <c r="U22" s="18">
        <f t="shared" si="1"/>
        <v>5.18</v>
      </c>
      <c r="V22" s="42">
        <f t="shared" si="1"/>
        <v>7.7619999999999996</v>
      </c>
      <c r="W22" s="55" t="s">
        <v>5</v>
      </c>
      <c r="X22" s="18" t="s">
        <v>5</v>
      </c>
      <c r="Y22" s="18" t="s">
        <v>5</v>
      </c>
      <c r="Z22" s="18" t="s">
        <v>5</v>
      </c>
      <c r="AA22" s="18" t="s">
        <v>5</v>
      </c>
      <c r="AB22" s="18" t="s">
        <v>5</v>
      </c>
      <c r="AC22" s="18">
        <v>3.7330000000000001</v>
      </c>
      <c r="AD22" s="18">
        <v>6.351</v>
      </c>
      <c r="AE22" s="56">
        <v>9.1029999999999998</v>
      </c>
      <c r="AF22" s="46" t="s">
        <v>5</v>
      </c>
      <c r="AG22" s="19" t="s">
        <v>5</v>
      </c>
      <c r="AH22" s="19" t="s">
        <v>5</v>
      </c>
      <c r="AI22" s="19" t="s">
        <v>5</v>
      </c>
      <c r="AJ22" s="19" t="s">
        <v>5</v>
      </c>
      <c r="AK22" s="19" t="s">
        <v>5</v>
      </c>
      <c r="AL22" s="20">
        <v>44</v>
      </c>
      <c r="AM22" s="20">
        <v>44</v>
      </c>
      <c r="AN22" s="31">
        <v>44</v>
      </c>
      <c r="AU22"/>
      <c r="BA22" s="9"/>
      <c r="BB22" s="10"/>
      <c r="BC22" s="9"/>
      <c r="BD22" s="9"/>
      <c r="BE22" s="9"/>
    </row>
    <row r="23" spans="2:57" ht="15.75" thickBot="1" x14ac:dyDescent="0.3">
      <c r="B23" s="53"/>
      <c r="C23" s="21" t="s">
        <v>28</v>
      </c>
      <c r="D23" s="60" t="s">
        <v>65</v>
      </c>
      <c r="E23" s="55">
        <v>0.76900000000000002</v>
      </c>
      <c r="F23" s="18" t="s">
        <v>56</v>
      </c>
      <c r="G23" s="18">
        <v>3.6789999999999998</v>
      </c>
      <c r="H23" s="18">
        <v>0.754</v>
      </c>
      <c r="I23" s="18">
        <v>1.137</v>
      </c>
      <c r="J23" s="18">
        <v>3.4580000000000002</v>
      </c>
      <c r="K23" s="18">
        <v>3.895</v>
      </c>
      <c r="L23" s="18">
        <v>3.403</v>
      </c>
      <c r="M23" s="56">
        <v>4.0209999999999999</v>
      </c>
      <c r="N23" s="63" t="str">
        <f t="shared" si="2"/>
        <v>st</v>
      </c>
      <c r="O23" s="18" t="str">
        <f t="shared" si="2"/>
        <v>rt</v>
      </c>
      <c r="P23" s="18" t="str">
        <f t="shared" si="2"/>
        <v>st</v>
      </c>
      <c r="Q23" s="18" t="str">
        <f t="shared" si="2"/>
        <v>st</v>
      </c>
      <c r="R23" s="18" t="str">
        <f t="shared" si="2"/>
        <v>st</v>
      </c>
      <c r="S23" s="18" t="str">
        <f t="shared" si="2"/>
        <v>st</v>
      </c>
      <c r="T23" s="18">
        <f t="shared" si="2"/>
        <v>3.5610000000000004</v>
      </c>
      <c r="U23" s="18">
        <f t="shared" si="2"/>
        <v>9.3259999999999987</v>
      </c>
      <c r="V23" s="42">
        <f t="shared" si="2"/>
        <v>12.471</v>
      </c>
      <c r="W23" s="55" t="s">
        <v>5</v>
      </c>
      <c r="X23" s="18" t="s">
        <v>5</v>
      </c>
      <c r="Y23" s="18" t="s">
        <v>5</v>
      </c>
      <c r="Z23" s="18" t="s">
        <v>5</v>
      </c>
      <c r="AA23" s="18" t="s">
        <v>5</v>
      </c>
      <c r="AB23" s="18" t="s">
        <v>5</v>
      </c>
      <c r="AC23" s="18">
        <v>7.4560000000000004</v>
      </c>
      <c r="AD23" s="18">
        <v>12.728999999999999</v>
      </c>
      <c r="AE23" s="56">
        <v>16.492000000000001</v>
      </c>
      <c r="AF23" s="46" t="s">
        <v>5</v>
      </c>
      <c r="AG23" s="19" t="s">
        <v>5</v>
      </c>
      <c r="AH23" s="19" t="s">
        <v>5</v>
      </c>
      <c r="AI23" s="19" t="s">
        <v>5</v>
      </c>
      <c r="AJ23" s="19" t="s">
        <v>5</v>
      </c>
      <c r="AK23" s="19" t="s">
        <v>5</v>
      </c>
      <c r="AL23" s="20">
        <v>59</v>
      </c>
      <c r="AM23" s="20">
        <v>59</v>
      </c>
      <c r="AN23" s="31">
        <v>59</v>
      </c>
      <c r="AU23"/>
      <c r="BA23" s="9"/>
      <c r="BB23" s="10"/>
      <c r="BC23" s="9"/>
      <c r="BD23" s="9"/>
      <c r="BE23" s="9"/>
    </row>
    <row r="24" spans="2:57" ht="15.75" thickBot="1" x14ac:dyDescent="0.3">
      <c r="B24" s="53"/>
      <c r="C24" s="21" t="s">
        <v>29</v>
      </c>
      <c r="D24" s="60" t="s">
        <v>66</v>
      </c>
      <c r="E24" s="55">
        <v>0.82299999999999995</v>
      </c>
      <c r="F24" s="18" t="s">
        <v>56</v>
      </c>
      <c r="G24" s="18">
        <v>3.9649999999999999</v>
      </c>
      <c r="H24" s="18">
        <v>0.82799999999999996</v>
      </c>
      <c r="I24" s="18">
        <v>1.2410000000000001</v>
      </c>
      <c r="J24" s="18">
        <v>3.1920000000000002</v>
      </c>
      <c r="K24" s="18">
        <v>4.1219999999999999</v>
      </c>
      <c r="L24" s="18">
        <v>3.5270000000000001</v>
      </c>
      <c r="M24" s="56">
        <v>3.78</v>
      </c>
      <c r="N24" s="63" t="str">
        <f t="shared" si="2"/>
        <v>st</v>
      </c>
      <c r="O24" s="18" t="str">
        <f t="shared" si="2"/>
        <v>rt</v>
      </c>
      <c r="P24" s="18" t="str">
        <f t="shared" si="2"/>
        <v>st</v>
      </c>
      <c r="Q24" s="18" t="str">
        <f t="shared" si="2"/>
        <v>st</v>
      </c>
      <c r="R24" s="18" t="str">
        <f t="shared" si="2"/>
        <v>st</v>
      </c>
      <c r="S24" s="18">
        <f t="shared" si="2"/>
        <v>3.2359999999999998</v>
      </c>
      <c r="T24" s="18">
        <f t="shared" si="2"/>
        <v>2.556</v>
      </c>
      <c r="U24" s="18">
        <f t="shared" si="2"/>
        <v>2.3599999999999994</v>
      </c>
      <c r="V24" s="42">
        <f t="shared" si="2"/>
        <v>2.9910000000000001</v>
      </c>
      <c r="W24" s="55" t="s">
        <v>5</v>
      </c>
      <c r="X24" s="18" t="s">
        <v>5</v>
      </c>
      <c r="Y24" s="18" t="s">
        <v>5</v>
      </c>
      <c r="Z24" s="18" t="s">
        <v>5</v>
      </c>
      <c r="AA24" s="18" t="s">
        <v>5</v>
      </c>
      <c r="AB24" s="18">
        <v>6.4279999999999999</v>
      </c>
      <c r="AC24" s="18">
        <v>6.6779999999999999</v>
      </c>
      <c r="AD24" s="18">
        <v>5.8869999999999996</v>
      </c>
      <c r="AE24" s="56">
        <v>6.7709999999999999</v>
      </c>
      <c r="AF24" s="46" t="s">
        <v>5</v>
      </c>
      <c r="AG24" s="19" t="s">
        <v>5</v>
      </c>
      <c r="AH24" s="19" t="s">
        <v>5</v>
      </c>
      <c r="AI24" s="19" t="s">
        <v>5</v>
      </c>
      <c r="AJ24" s="19" t="s">
        <v>5</v>
      </c>
      <c r="AK24" s="20">
        <v>60</v>
      </c>
      <c r="AL24" s="20">
        <v>60</v>
      </c>
      <c r="AM24" s="20">
        <v>60</v>
      </c>
      <c r="AN24" s="31">
        <v>60</v>
      </c>
      <c r="AU24"/>
      <c r="BA24" s="9"/>
      <c r="BB24" s="10"/>
      <c r="BC24" s="9"/>
      <c r="BD24" s="9"/>
      <c r="BE24" s="9"/>
    </row>
    <row r="25" spans="2:57" ht="15.75" thickBot="1" x14ac:dyDescent="0.3">
      <c r="B25" s="53"/>
      <c r="C25" s="21" t="s">
        <v>30</v>
      </c>
      <c r="D25" s="60" t="s">
        <v>67</v>
      </c>
      <c r="E25" s="55">
        <v>1.714</v>
      </c>
      <c r="F25" s="18" t="s">
        <v>56</v>
      </c>
      <c r="G25" s="18">
        <v>9.1280000000000001</v>
      </c>
      <c r="H25" s="18">
        <v>1.6870000000000001</v>
      </c>
      <c r="I25" s="18">
        <v>2.4630000000000001</v>
      </c>
      <c r="J25" s="18">
        <v>6.43</v>
      </c>
      <c r="K25" s="18">
        <v>7.5679999999999996</v>
      </c>
      <c r="L25" s="18">
        <v>6.1609999999999996</v>
      </c>
      <c r="M25" s="56">
        <v>7.2549999999999999</v>
      </c>
      <c r="N25" s="63" t="str">
        <f t="shared" si="2"/>
        <v>st</v>
      </c>
      <c r="O25" s="18" t="str">
        <f t="shared" si="2"/>
        <v>rt</v>
      </c>
      <c r="P25" s="18" t="str">
        <f t="shared" si="2"/>
        <v>st</v>
      </c>
      <c r="Q25" s="18" t="str">
        <f t="shared" si="2"/>
        <v>st</v>
      </c>
      <c r="R25" s="18" t="str">
        <f t="shared" si="2"/>
        <v>st</v>
      </c>
      <c r="S25" s="18">
        <f t="shared" si="2"/>
        <v>7.9770000000000003</v>
      </c>
      <c r="T25" s="18">
        <f t="shared" si="2"/>
        <v>4.7780000000000005</v>
      </c>
      <c r="U25" s="18">
        <f t="shared" si="2"/>
        <v>3.891</v>
      </c>
      <c r="V25" s="42">
        <f t="shared" si="2"/>
        <v>4.0590000000000002</v>
      </c>
      <c r="W25" s="55" t="s">
        <v>5</v>
      </c>
      <c r="X25" s="18" t="s">
        <v>5</v>
      </c>
      <c r="Y25" s="18" t="s">
        <v>5</v>
      </c>
      <c r="Z25" s="18" t="s">
        <v>5</v>
      </c>
      <c r="AA25" s="18" t="s">
        <v>5</v>
      </c>
      <c r="AB25" s="18">
        <v>14.407</v>
      </c>
      <c r="AC25" s="18">
        <v>12.346</v>
      </c>
      <c r="AD25" s="18">
        <v>10.052</v>
      </c>
      <c r="AE25" s="56">
        <v>11.314</v>
      </c>
      <c r="AF25" s="46" t="s">
        <v>5</v>
      </c>
      <c r="AG25" s="19" t="s">
        <v>5</v>
      </c>
      <c r="AH25" s="19" t="s">
        <v>5</v>
      </c>
      <c r="AI25" s="19" t="s">
        <v>5</v>
      </c>
      <c r="AJ25" s="19" t="s">
        <v>5</v>
      </c>
      <c r="AK25" s="20">
        <v>75</v>
      </c>
      <c r="AL25" s="20">
        <v>75</v>
      </c>
      <c r="AM25" s="20">
        <v>75</v>
      </c>
      <c r="AN25" s="31">
        <v>75</v>
      </c>
      <c r="AU25"/>
      <c r="BA25" s="9"/>
      <c r="BB25" s="10"/>
      <c r="BC25" s="9"/>
      <c r="BD25" s="9"/>
      <c r="BE25" s="9"/>
    </row>
    <row r="26" spans="2:57" ht="15.75" thickBot="1" x14ac:dyDescent="0.3">
      <c r="B26" s="53"/>
      <c r="C26" s="21" t="s">
        <v>31</v>
      </c>
      <c r="D26" s="60" t="s">
        <v>68</v>
      </c>
      <c r="E26" s="55">
        <v>3.0350000000000001</v>
      </c>
      <c r="F26" s="18" t="s">
        <v>56</v>
      </c>
      <c r="G26" s="18">
        <v>4.1369999999999996</v>
      </c>
      <c r="H26" s="18">
        <v>3.028</v>
      </c>
      <c r="I26" s="18">
        <v>4.4039999999999999</v>
      </c>
      <c r="J26" s="18">
        <v>8.7289999999999992</v>
      </c>
      <c r="K26" s="18">
        <v>12.672000000000001</v>
      </c>
      <c r="L26" s="18">
        <v>9.2240000000000002</v>
      </c>
      <c r="M26" s="56">
        <v>12.185</v>
      </c>
      <c r="N26" s="63" t="str">
        <f t="shared" si="2"/>
        <v>st</v>
      </c>
      <c r="O26" s="18" t="str">
        <f t="shared" si="2"/>
        <v>rt</v>
      </c>
      <c r="P26" s="18" t="str">
        <f t="shared" si="2"/>
        <v>st</v>
      </c>
      <c r="Q26" s="18" t="str">
        <f t="shared" si="2"/>
        <v>st</v>
      </c>
      <c r="R26" s="18" t="str">
        <f t="shared" si="2"/>
        <v>st</v>
      </c>
      <c r="S26" s="18">
        <f t="shared" si="2"/>
        <v>11.712</v>
      </c>
      <c r="T26" s="18">
        <f t="shared" si="2"/>
        <v>4.1179999999999986</v>
      </c>
      <c r="U26" s="18">
        <f t="shared" si="2"/>
        <v>4.5220000000000002</v>
      </c>
      <c r="V26" s="42">
        <f t="shared" si="2"/>
        <v>4.6959999999999997</v>
      </c>
      <c r="W26" s="55" t="s">
        <v>5</v>
      </c>
      <c r="X26" s="18" t="s">
        <v>5</v>
      </c>
      <c r="Y26" s="18" t="s">
        <v>5</v>
      </c>
      <c r="Z26" s="18" t="s">
        <v>5</v>
      </c>
      <c r="AA26" s="18" t="s">
        <v>5</v>
      </c>
      <c r="AB26" s="18">
        <v>20.440999999999999</v>
      </c>
      <c r="AC26" s="18">
        <v>16.79</v>
      </c>
      <c r="AD26" s="18">
        <v>13.746</v>
      </c>
      <c r="AE26" s="56">
        <v>16.881</v>
      </c>
      <c r="AF26" s="46" t="s">
        <v>5</v>
      </c>
      <c r="AG26" s="19" t="s">
        <v>5</v>
      </c>
      <c r="AH26" s="19" t="s">
        <v>5</v>
      </c>
      <c r="AI26" s="19" t="s">
        <v>5</v>
      </c>
      <c r="AJ26" s="19" t="s">
        <v>5</v>
      </c>
      <c r="AK26" s="20">
        <v>90</v>
      </c>
      <c r="AL26" s="20">
        <v>90</v>
      </c>
      <c r="AM26" s="20">
        <v>90</v>
      </c>
      <c r="AN26" s="31">
        <v>90</v>
      </c>
      <c r="AU26"/>
      <c r="BA26" s="9"/>
      <c r="BB26" s="10"/>
      <c r="BC26" s="9"/>
      <c r="BD26" s="9"/>
      <c r="BE26" s="9"/>
    </row>
    <row r="27" spans="2:57" ht="15.75" thickBot="1" x14ac:dyDescent="0.3">
      <c r="B27" s="53"/>
      <c r="C27" s="21" t="s">
        <v>32</v>
      </c>
      <c r="D27" s="60" t="s">
        <v>62</v>
      </c>
      <c r="E27" s="55">
        <v>1.2999999999999999E-2</v>
      </c>
      <c r="F27" s="18">
        <v>0.57899999999999996</v>
      </c>
      <c r="G27" s="18">
        <v>4.2000000000000003E-2</v>
      </c>
      <c r="H27" s="18">
        <v>1.9E-2</v>
      </c>
      <c r="I27" s="18">
        <v>4.4999999999999998E-2</v>
      </c>
      <c r="J27" s="18">
        <v>7.5999999999999998E-2</v>
      </c>
      <c r="K27" s="18">
        <v>0.111</v>
      </c>
      <c r="L27" s="18">
        <v>3.7999999999999999E-2</v>
      </c>
      <c r="M27" s="56">
        <v>6.0999999999999999E-2</v>
      </c>
      <c r="N27" s="63">
        <f t="shared" si="2"/>
        <v>9.0999999999999998E-2</v>
      </c>
      <c r="O27" s="18">
        <f t="shared" si="2"/>
        <v>1.07</v>
      </c>
      <c r="P27" s="18">
        <f t="shared" si="2"/>
        <v>4.2000000000000003E-2</v>
      </c>
      <c r="Q27" s="18">
        <f t="shared" si="2"/>
        <v>2.1000000000000001E-2</v>
      </c>
      <c r="R27" s="18">
        <f t="shared" si="2"/>
        <v>9.1000000000000011E-2</v>
      </c>
      <c r="S27" s="18">
        <f t="shared" si="2"/>
        <v>7.3999999999999996E-2</v>
      </c>
      <c r="T27" s="18">
        <f t="shared" si="2"/>
        <v>0.108</v>
      </c>
      <c r="U27" s="18">
        <f t="shared" si="2"/>
        <v>6.0000000000000005E-2</v>
      </c>
      <c r="V27" s="42">
        <f t="shared" si="2"/>
        <v>0.09</v>
      </c>
      <c r="W27" s="55">
        <v>0.104</v>
      </c>
      <c r="X27" s="18">
        <v>1.649</v>
      </c>
      <c r="Y27" s="18">
        <v>8.4000000000000005E-2</v>
      </c>
      <c r="Z27" s="18">
        <v>0.04</v>
      </c>
      <c r="AA27" s="18">
        <v>0.13600000000000001</v>
      </c>
      <c r="AB27" s="18">
        <v>0.15</v>
      </c>
      <c r="AC27" s="18">
        <v>0.219</v>
      </c>
      <c r="AD27" s="18">
        <v>9.8000000000000004E-2</v>
      </c>
      <c r="AE27" s="56">
        <v>0.151</v>
      </c>
      <c r="AF27" s="48">
        <v>15</v>
      </c>
      <c r="AG27" s="24">
        <v>15</v>
      </c>
      <c r="AH27" s="24">
        <v>15</v>
      </c>
      <c r="AI27" s="24">
        <v>15</v>
      </c>
      <c r="AJ27" s="24">
        <v>15</v>
      </c>
      <c r="AK27" s="20">
        <v>15</v>
      </c>
      <c r="AL27" s="20">
        <v>15</v>
      </c>
      <c r="AM27" s="20">
        <v>15</v>
      </c>
      <c r="AN27" s="31">
        <v>15</v>
      </c>
      <c r="AU27"/>
      <c r="BA27" s="9"/>
      <c r="BB27" s="10"/>
      <c r="BC27" s="9"/>
      <c r="BD27" s="10"/>
      <c r="BE27" s="9"/>
    </row>
    <row r="28" spans="2:57" ht="15.75" thickBot="1" x14ac:dyDescent="0.3">
      <c r="B28" s="53"/>
      <c r="C28" s="21" t="s">
        <v>33</v>
      </c>
      <c r="D28" s="60" t="s">
        <v>69</v>
      </c>
      <c r="E28" s="55">
        <v>8.5000000000000006E-2</v>
      </c>
      <c r="F28" s="18">
        <v>18.637</v>
      </c>
      <c r="G28" s="18">
        <v>0.318</v>
      </c>
      <c r="H28" s="18">
        <v>9.0999999999999998E-2</v>
      </c>
      <c r="I28" s="18">
        <v>0.16</v>
      </c>
      <c r="J28" s="18">
        <v>0.372</v>
      </c>
      <c r="K28" s="18">
        <v>0.503</v>
      </c>
      <c r="L28" s="18">
        <v>0.36799999999999999</v>
      </c>
      <c r="M28" s="56">
        <v>0.41899999999999998</v>
      </c>
      <c r="N28" s="63">
        <f t="shared" si="2"/>
        <v>14.109</v>
      </c>
      <c r="O28" s="18">
        <f t="shared" si="2"/>
        <v>1.0700000000000003</v>
      </c>
      <c r="P28" s="18">
        <f t="shared" si="2"/>
        <v>13.449</v>
      </c>
      <c r="Q28" s="18">
        <f t="shared" si="2"/>
        <v>3.2029999999999998</v>
      </c>
      <c r="R28" s="18">
        <f t="shared" si="2"/>
        <v>18.943999999999999</v>
      </c>
      <c r="S28" s="18">
        <f t="shared" si="2"/>
        <v>0.56899999999999995</v>
      </c>
      <c r="T28" s="18">
        <f t="shared" si="2"/>
        <v>0.85399999999999998</v>
      </c>
      <c r="U28" s="18">
        <f t="shared" si="2"/>
        <v>0.60499999999999998</v>
      </c>
      <c r="V28" s="42">
        <f t="shared" si="2"/>
        <v>0.73699999999999988</v>
      </c>
      <c r="W28" s="55">
        <v>14.194000000000001</v>
      </c>
      <c r="X28" s="18">
        <v>19.707000000000001</v>
      </c>
      <c r="Y28" s="18">
        <v>13.766999999999999</v>
      </c>
      <c r="Z28" s="18">
        <v>3.294</v>
      </c>
      <c r="AA28" s="18">
        <v>19.103999999999999</v>
      </c>
      <c r="AB28" s="18">
        <v>0.94099999999999995</v>
      </c>
      <c r="AC28" s="18">
        <v>1.357</v>
      </c>
      <c r="AD28" s="18">
        <v>0.97299999999999998</v>
      </c>
      <c r="AE28" s="56">
        <v>1.1559999999999999</v>
      </c>
      <c r="AF28" s="48">
        <v>30</v>
      </c>
      <c r="AG28" s="24">
        <v>30</v>
      </c>
      <c r="AH28" s="24">
        <v>30</v>
      </c>
      <c r="AI28" s="24">
        <v>30</v>
      </c>
      <c r="AJ28" s="24">
        <v>30</v>
      </c>
      <c r="AK28" s="20">
        <v>30</v>
      </c>
      <c r="AL28" s="20">
        <v>30</v>
      </c>
      <c r="AM28" s="20">
        <v>30</v>
      </c>
      <c r="AN28" s="31">
        <v>30</v>
      </c>
      <c r="AU28"/>
      <c r="BA28" s="9"/>
      <c r="BB28" s="10"/>
      <c r="BC28" s="9"/>
      <c r="BD28" s="10"/>
      <c r="BE28" s="9"/>
    </row>
    <row r="29" spans="2:57" ht="15.75" thickBot="1" x14ac:dyDescent="0.3">
      <c r="B29" s="53"/>
      <c r="C29" s="21" t="s">
        <v>34</v>
      </c>
      <c r="D29" s="60" t="s">
        <v>70</v>
      </c>
      <c r="E29" s="55">
        <v>0.36799999999999999</v>
      </c>
      <c r="F29" s="18">
        <v>150.38300000000001</v>
      </c>
      <c r="G29" s="18">
        <v>1.3280000000000001</v>
      </c>
      <c r="H29" s="18">
        <v>0.32700000000000001</v>
      </c>
      <c r="I29" s="18">
        <v>0.52</v>
      </c>
      <c r="J29" s="18">
        <v>1.3420000000000001</v>
      </c>
      <c r="K29" s="18">
        <v>1.587</v>
      </c>
      <c r="L29" s="18">
        <v>1.2090000000000001</v>
      </c>
      <c r="M29" s="56">
        <v>1.629</v>
      </c>
      <c r="N29" s="63">
        <f t="shared" si="2"/>
        <v>786.32999999999993</v>
      </c>
      <c r="O29" s="18">
        <f t="shared" si="2"/>
        <v>1.103999999999985</v>
      </c>
      <c r="P29" s="18">
        <f t="shared" si="2"/>
        <v>29.026</v>
      </c>
      <c r="Q29" s="18">
        <f t="shared" si="2"/>
        <v>1.0549999999999999</v>
      </c>
      <c r="R29" s="18" t="str">
        <f t="shared" si="2"/>
        <v>st</v>
      </c>
      <c r="S29" s="18">
        <f t="shared" si="2"/>
        <v>2.4689999999999999</v>
      </c>
      <c r="T29" s="18">
        <f t="shared" si="2"/>
        <v>2.8879999999999999</v>
      </c>
      <c r="U29" s="18">
        <f t="shared" si="2"/>
        <v>2.8880000000000003</v>
      </c>
      <c r="V29" s="42">
        <f t="shared" si="2"/>
        <v>2.6519999999999997</v>
      </c>
      <c r="W29" s="55">
        <v>786.69799999999998</v>
      </c>
      <c r="X29" s="18">
        <v>151.48699999999999</v>
      </c>
      <c r="Y29" s="18">
        <v>30.353999999999999</v>
      </c>
      <c r="Z29" s="18">
        <v>1.3819999999999999</v>
      </c>
      <c r="AA29" s="18" t="s">
        <v>5</v>
      </c>
      <c r="AB29" s="18">
        <v>3.8109999999999999</v>
      </c>
      <c r="AC29" s="18">
        <v>4.4749999999999996</v>
      </c>
      <c r="AD29" s="18">
        <v>4.0970000000000004</v>
      </c>
      <c r="AE29" s="56">
        <v>4.2809999999999997</v>
      </c>
      <c r="AF29" s="48">
        <v>45</v>
      </c>
      <c r="AG29" s="24">
        <v>45</v>
      </c>
      <c r="AH29" s="24">
        <v>45</v>
      </c>
      <c r="AI29" s="24">
        <v>45</v>
      </c>
      <c r="AJ29" s="19" t="s">
        <v>5</v>
      </c>
      <c r="AK29" s="20">
        <v>45</v>
      </c>
      <c r="AL29" s="20">
        <v>45</v>
      </c>
      <c r="AM29" s="20">
        <v>45</v>
      </c>
      <c r="AN29" s="31">
        <v>45</v>
      </c>
      <c r="AU29"/>
      <c r="BA29" s="9"/>
      <c r="BB29" s="10"/>
      <c r="BC29" s="9"/>
      <c r="BD29" s="9"/>
      <c r="BE29" s="9"/>
    </row>
    <row r="30" spans="2:57" ht="15.75" thickBot="1" x14ac:dyDescent="0.3">
      <c r="B30" s="53"/>
      <c r="C30" s="21" t="s">
        <v>35</v>
      </c>
      <c r="D30" s="60" t="s">
        <v>71</v>
      </c>
      <c r="E30" s="55">
        <v>2.5000000000000001E-2</v>
      </c>
      <c r="F30" s="18">
        <v>0.97399999999999998</v>
      </c>
      <c r="G30" s="18">
        <v>7.6999999999999999E-2</v>
      </c>
      <c r="H30" s="18">
        <v>2.4E-2</v>
      </c>
      <c r="I30" s="18">
        <v>6.6000000000000003E-2</v>
      </c>
      <c r="J30" s="18">
        <v>0.12</v>
      </c>
      <c r="K30" s="18">
        <v>0.13700000000000001</v>
      </c>
      <c r="L30" s="18">
        <v>0.10299999999999999</v>
      </c>
      <c r="M30" s="56">
        <v>0.11700000000000001</v>
      </c>
      <c r="N30" s="63">
        <f t="shared" si="2"/>
        <v>0.17800000000000002</v>
      </c>
      <c r="O30" s="18">
        <f t="shared" si="2"/>
        <v>1.0890000000000002</v>
      </c>
      <c r="P30" s="18">
        <f t="shared" si="2"/>
        <v>0.622</v>
      </c>
      <c r="Q30" s="18">
        <f t="shared" si="2"/>
        <v>0.621</v>
      </c>
      <c r="R30" s="18">
        <f t="shared" si="2"/>
        <v>1.2609999999999999</v>
      </c>
      <c r="S30" s="18">
        <f t="shared" si="2"/>
        <v>15.369000000000002</v>
      </c>
      <c r="T30" s="18">
        <f t="shared" si="2"/>
        <v>1.073</v>
      </c>
      <c r="U30" s="18">
        <f t="shared" si="2"/>
        <v>5.0440000000000005</v>
      </c>
      <c r="V30" s="42">
        <f t="shared" si="2"/>
        <v>8.5549999999999997</v>
      </c>
      <c r="W30" s="55">
        <v>0.20300000000000001</v>
      </c>
      <c r="X30" s="18">
        <v>2.0630000000000002</v>
      </c>
      <c r="Y30" s="18">
        <v>0.69899999999999995</v>
      </c>
      <c r="Z30" s="18">
        <v>0.64500000000000002</v>
      </c>
      <c r="AA30" s="18">
        <v>1.327</v>
      </c>
      <c r="AB30" s="18">
        <v>15.489000000000001</v>
      </c>
      <c r="AC30" s="18">
        <v>1.21</v>
      </c>
      <c r="AD30" s="18">
        <v>5.1470000000000002</v>
      </c>
      <c r="AE30" s="56">
        <v>8.6720000000000006</v>
      </c>
      <c r="AF30" s="48">
        <v>20</v>
      </c>
      <c r="AG30" s="24">
        <v>20</v>
      </c>
      <c r="AH30" s="24">
        <v>20</v>
      </c>
      <c r="AI30" s="24">
        <v>20</v>
      </c>
      <c r="AJ30" s="24">
        <v>20</v>
      </c>
      <c r="AK30" s="20">
        <v>20</v>
      </c>
      <c r="AL30" s="20">
        <v>20</v>
      </c>
      <c r="AM30" s="20">
        <v>20</v>
      </c>
      <c r="AN30" s="31">
        <v>20</v>
      </c>
      <c r="AU30"/>
      <c r="BA30" s="9"/>
      <c r="BB30" s="10"/>
      <c r="BC30" s="9"/>
      <c r="BD30" s="10"/>
      <c r="BE30" s="9"/>
    </row>
    <row r="31" spans="2:57" ht="15.75" thickBot="1" x14ac:dyDescent="0.3">
      <c r="B31" s="53"/>
      <c r="C31" s="21" t="s">
        <v>36</v>
      </c>
      <c r="D31" s="60" t="s">
        <v>71</v>
      </c>
      <c r="E31" s="55">
        <v>2.5000000000000001E-2</v>
      </c>
      <c r="F31" s="18">
        <v>1.54</v>
      </c>
      <c r="G31" s="18">
        <v>7.8E-2</v>
      </c>
      <c r="H31" s="18">
        <v>2.4E-2</v>
      </c>
      <c r="I31" s="18">
        <v>6.6000000000000003E-2</v>
      </c>
      <c r="J31" s="18">
        <v>0.161</v>
      </c>
      <c r="K31" s="18">
        <v>0.12</v>
      </c>
      <c r="L31" s="18">
        <v>0.104</v>
      </c>
      <c r="M31" s="56">
        <v>0.13100000000000001</v>
      </c>
      <c r="N31" s="63">
        <f t="shared" si="2"/>
        <v>0.74099999999999999</v>
      </c>
      <c r="O31" s="18">
        <f t="shared" si="2"/>
        <v>1.069</v>
      </c>
      <c r="P31" s="18">
        <f t="shared" si="2"/>
        <v>0.32400000000000001</v>
      </c>
      <c r="Q31" s="18">
        <f t="shared" si="2"/>
        <v>0.52200000000000002</v>
      </c>
      <c r="R31" s="18">
        <f t="shared" si="2"/>
        <v>10.039</v>
      </c>
      <c r="S31" s="18">
        <f t="shared" si="2"/>
        <v>19.152999999999999</v>
      </c>
      <c r="T31" s="18">
        <f t="shared" si="2"/>
        <v>2.1549999999999998</v>
      </c>
      <c r="U31" s="18">
        <f t="shared" si="2"/>
        <v>2.2849999999999997</v>
      </c>
      <c r="V31" s="42">
        <f t="shared" si="2"/>
        <v>2.9729999999999999</v>
      </c>
      <c r="W31" s="55">
        <v>0.76600000000000001</v>
      </c>
      <c r="X31" s="18">
        <v>2.609</v>
      </c>
      <c r="Y31" s="18">
        <v>0.40200000000000002</v>
      </c>
      <c r="Z31" s="18">
        <v>0.54600000000000004</v>
      </c>
      <c r="AA31" s="18">
        <v>10.105</v>
      </c>
      <c r="AB31" s="18">
        <v>19.314</v>
      </c>
      <c r="AC31" s="18">
        <v>2.2749999999999999</v>
      </c>
      <c r="AD31" s="18">
        <v>2.3889999999999998</v>
      </c>
      <c r="AE31" s="56">
        <v>3.1040000000000001</v>
      </c>
      <c r="AF31" s="48">
        <v>20</v>
      </c>
      <c r="AG31" s="24">
        <v>20</v>
      </c>
      <c r="AH31" s="24">
        <v>20</v>
      </c>
      <c r="AI31" s="24">
        <v>20</v>
      </c>
      <c r="AJ31" s="24">
        <v>20</v>
      </c>
      <c r="AK31" s="20">
        <v>20</v>
      </c>
      <c r="AL31" s="20">
        <v>20</v>
      </c>
      <c r="AM31" s="20">
        <v>20</v>
      </c>
      <c r="AN31" s="31">
        <v>20</v>
      </c>
      <c r="AU31"/>
      <c r="BA31" s="9"/>
      <c r="BB31" s="10"/>
      <c r="BC31" s="9"/>
      <c r="BD31" s="10"/>
      <c r="BE31" s="9"/>
    </row>
    <row r="32" spans="2:57" ht="15.75" thickBot="1" x14ac:dyDescent="0.3">
      <c r="B32" s="53"/>
      <c r="C32" s="21" t="s">
        <v>37</v>
      </c>
      <c r="D32" s="60" t="s">
        <v>72</v>
      </c>
      <c r="E32" s="55">
        <v>0.23300000000000001</v>
      </c>
      <c r="F32" s="18">
        <v>87.617999999999995</v>
      </c>
      <c r="G32" s="18">
        <v>0.83699999999999997</v>
      </c>
      <c r="H32" s="18">
        <v>0.217</v>
      </c>
      <c r="I32" s="18">
        <v>0.33900000000000002</v>
      </c>
      <c r="J32" s="18">
        <v>0.83399999999999996</v>
      </c>
      <c r="K32" s="18">
        <v>1.2569999999999999</v>
      </c>
      <c r="L32" s="18">
        <v>0.879</v>
      </c>
      <c r="M32" s="56">
        <v>0.83399999999999996</v>
      </c>
      <c r="N32" s="63">
        <f t="shared" si="2"/>
        <v>306.55099999999999</v>
      </c>
      <c r="O32" s="18">
        <f t="shared" si="2"/>
        <v>1.0769999999999982</v>
      </c>
      <c r="P32" s="18">
        <f t="shared" si="2"/>
        <v>555.17100000000005</v>
      </c>
      <c r="Q32" s="18">
        <f t="shared" si="2"/>
        <v>122.494</v>
      </c>
      <c r="R32" s="18">
        <f t="shared" si="2"/>
        <v>184.523</v>
      </c>
      <c r="S32" s="18">
        <f t="shared" si="2"/>
        <v>146.6</v>
      </c>
      <c r="T32" s="18">
        <f t="shared" si="2"/>
        <v>187.89400000000001</v>
      </c>
      <c r="U32" s="18">
        <f t="shared" si="2"/>
        <v>187.215</v>
      </c>
      <c r="V32" s="42">
        <f t="shared" si="2"/>
        <v>292.96800000000002</v>
      </c>
      <c r="W32" s="55">
        <v>306.78399999999999</v>
      </c>
      <c r="X32" s="18">
        <v>88.694999999999993</v>
      </c>
      <c r="Y32" s="18">
        <v>556.00800000000004</v>
      </c>
      <c r="Z32" s="18">
        <v>122.711</v>
      </c>
      <c r="AA32" s="18">
        <v>184.86199999999999</v>
      </c>
      <c r="AB32" s="18">
        <v>147.434</v>
      </c>
      <c r="AC32" s="18">
        <v>189.15100000000001</v>
      </c>
      <c r="AD32" s="18">
        <v>188.09399999999999</v>
      </c>
      <c r="AE32" s="56">
        <v>293.80200000000002</v>
      </c>
      <c r="AF32" s="48">
        <v>40</v>
      </c>
      <c r="AG32" s="24">
        <v>40</v>
      </c>
      <c r="AH32" s="24">
        <v>40</v>
      </c>
      <c r="AI32" s="24">
        <v>40</v>
      </c>
      <c r="AJ32" s="24">
        <v>40</v>
      </c>
      <c r="AK32" s="20">
        <v>40</v>
      </c>
      <c r="AL32" s="20">
        <v>40</v>
      </c>
      <c r="AM32" s="20">
        <v>40</v>
      </c>
      <c r="AN32" s="31">
        <v>40</v>
      </c>
      <c r="AU32"/>
      <c r="BA32" s="9"/>
      <c r="BB32" s="10"/>
      <c r="BC32" s="9"/>
      <c r="BD32" s="9"/>
      <c r="BE32" s="9"/>
    </row>
    <row r="33" spans="2:57" ht="15.75" thickBot="1" x14ac:dyDescent="0.3">
      <c r="B33" s="53"/>
      <c r="C33" s="21" t="s">
        <v>38</v>
      </c>
      <c r="D33" s="60" t="s">
        <v>73</v>
      </c>
      <c r="E33" s="55">
        <v>0.45400000000000001</v>
      </c>
      <c r="F33" s="18">
        <v>5.49</v>
      </c>
      <c r="G33" s="18">
        <v>1.972</v>
      </c>
      <c r="H33" s="18">
        <v>0.45900000000000002</v>
      </c>
      <c r="I33" s="18">
        <v>0.69299999999999995</v>
      </c>
      <c r="J33" s="18">
        <v>1.6459999999999999</v>
      </c>
      <c r="K33" s="18">
        <v>1.613</v>
      </c>
      <c r="L33" s="18">
        <v>1.8680000000000001</v>
      </c>
      <c r="M33" s="56">
        <v>1.7629999999999999</v>
      </c>
      <c r="N33" s="63">
        <f t="shared" si="2"/>
        <v>16.718999999999998</v>
      </c>
      <c r="O33" s="18">
        <f t="shared" si="2"/>
        <v>1.1019999999999994</v>
      </c>
      <c r="P33" s="18">
        <f t="shared" si="2"/>
        <v>7.838000000000001</v>
      </c>
      <c r="Q33" s="18">
        <f t="shared" si="2"/>
        <v>2.419</v>
      </c>
      <c r="R33" s="18">
        <f t="shared" si="2"/>
        <v>10.986000000000001</v>
      </c>
      <c r="S33" s="18">
        <f t="shared" si="2"/>
        <v>57.497999999999998</v>
      </c>
      <c r="T33" s="18">
        <f t="shared" si="2"/>
        <v>134.31200000000001</v>
      </c>
      <c r="U33" s="18">
        <f t="shared" si="2"/>
        <v>0.62200000000000011</v>
      </c>
      <c r="V33" s="42">
        <f t="shared" si="2"/>
        <v>0.6379999999999999</v>
      </c>
      <c r="W33" s="55">
        <v>17.172999999999998</v>
      </c>
      <c r="X33" s="18">
        <v>6.5919999999999996</v>
      </c>
      <c r="Y33" s="18">
        <v>9.81</v>
      </c>
      <c r="Z33" s="18">
        <v>2.8780000000000001</v>
      </c>
      <c r="AA33" s="18">
        <v>11.679</v>
      </c>
      <c r="AB33" s="18">
        <v>59.143999999999998</v>
      </c>
      <c r="AC33" s="18">
        <v>135.92500000000001</v>
      </c>
      <c r="AD33" s="18">
        <v>2.4900000000000002</v>
      </c>
      <c r="AE33" s="56">
        <v>2.4009999999999998</v>
      </c>
      <c r="AF33" s="48">
        <v>50</v>
      </c>
      <c r="AG33" s="24">
        <v>50</v>
      </c>
      <c r="AH33" s="24">
        <v>50</v>
      </c>
      <c r="AI33" s="24">
        <v>50</v>
      </c>
      <c r="AJ33" s="24">
        <v>50</v>
      </c>
      <c r="AK33" s="20">
        <v>50</v>
      </c>
      <c r="AL33" s="20">
        <v>50</v>
      </c>
      <c r="AM33" s="20">
        <v>50</v>
      </c>
      <c r="AN33" s="31">
        <v>50</v>
      </c>
      <c r="AU33"/>
      <c r="BA33" s="9"/>
      <c r="BB33" s="10"/>
      <c r="BC33" s="9"/>
      <c r="BD33" s="10"/>
      <c r="BE33"/>
    </row>
    <row r="34" spans="2:57" ht="15.75" thickBot="1" x14ac:dyDescent="0.3">
      <c r="B34" s="53"/>
      <c r="C34" s="21" t="s">
        <v>39</v>
      </c>
      <c r="D34" s="60" t="s">
        <v>73</v>
      </c>
      <c r="E34" s="55">
        <v>0.53</v>
      </c>
      <c r="F34" s="18">
        <v>5.74</v>
      </c>
      <c r="G34" s="18">
        <v>1.9710000000000001</v>
      </c>
      <c r="H34" s="18">
        <v>0.45200000000000001</v>
      </c>
      <c r="I34" s="18">
        <v>0.68799999999999994</v>
      </c>
      <c r="J34" s="18">
        <v>1.859</v>
      </c>
      <c r="K34" s="18">
        <v>2.367</v>
      </c>
      <c r="L34" s="18">
        <v>1.86</v>
      </c>
      <c r="M34" s="56">
        <v>2.2280000000000002</v>
      </c>
      <c r="N34" s="63">
        <f t="shared" si="2"/>
        <v>23.265999999999998</v>
      </c>
      <c r="O34" s="18">
        <f t="shared" si="2"/>
        <v>1.109</v>
      </c>
      <c r="P34" s="18">
        <f t="shared" si="2"/>
        <v>6.7799999999999994</v>
      </c>
      <c r="Q34" s="18">
        <f t="shared" si="2"/>
        <v>4.1159999999999997</v>
      </c>
      <c r="R34" s="18">
        <f t="shared" si="2"/>
        <v>34.013999999999996</v>
      </c>
      <c r="S34" s="18">
        <f t="shared" si="2"/>
        <v>15.406000000000001</v>
      </c>
      <c r="T34" s="18" t="str">
        <f t="shared" si="2"/>
        <v>st</v>
      </c>
      <c r="U34" s="18">
        <f t="shared" si="2"/>
        <v>0.80299999999999971</v>
      </c>
      <c r="V34" s="42">
        <f t="shared" si="2"/>
        <v>0.79999999999999982</v>
      </c>
      <c r="W34" s="55">
        <v>23.795999999999999</v>
      </c>
      <c r="X34" s="18">
        <v>6.8490000000000002</v>
      </c>
      <c r="Y34" s="18">
        <v>8.7509999999999994</v>
      </c>
      <c r="Z34" s="18">
        <v>4.5679999999999996</v>
      </c>
      <c r="AA34" s="18">
        <v>34.701999999999998</v>
      </c>
      <c r="AB34" s="18">
        <v>17.265000000000001</v>
      </c>
      <c r="AC34" s="18" t="s">
        <v>5</v>
      </c>
      <c r="AD34" s="18">
        <v>2.6629999999999998</v>
      </c>
      <c r="AE34" s="56">
        <v>3.028</v>
      </c>
      <c r="AF34" s="48">
        <v>50</v>
      </c>
      <c r="AG34" s="24">
        <v>50</v>
      </c>
      <c r="AH34" s="24">
        <v>50</v>
      </c>
      <c r="AI34" s="24">
        <v>50</v>
      </c>
      <c r="AJ34" s="24">
        <v>50</v>
      </c>
      <c r="AK34" s="20">
        <v>50</v>
      </c>
      <c r="AL34" s="19" t="s">
        <v>5</v>
      </c>
      <c r="AM34" s="20">
        <v>50</v>
      </c>
      <c r="AN34" s="31">
        <v>50</v>
      </c>
      <c r="AU34"/>
      <c r="BA34" s="9"/>
      <c r="BB34" s="10"/>
      <c r="BC34" s="9"/>
      <c r="BD34" s="10"/>
      <c r="BE34"/>
    </row>
    <row r="35" spans="2:57" ht="15.75" thickBot="1" x14ac:dyDescent="0.3">
      <c r="B35" s="53"/>
      <c r="C35" s="21" t="s">
        <v>40</v>
      </c>
      <c r="D35" s="60" t="s">
        <v>73</v>
      </c>
      <c r="E35" s="55">
        <v>0.52300000000000002</v>
      </c>
      <c r="F35" s="18">
        <v>5.9859999999999998</v>
      </c>
      <c r="G35" s="18">
        <v>1.978</v>
      </c>
      <c r="H35" s="18">
        <v>0.45</v>
      </c>
      <c r="I35" s="18">
        <v>0.68700000000000006</v>
      </c>
      <c r="J35" s="18">
        <v>1.9410000000000001</v>
      </c>
      <c r="K35" s="18">
        <v>2.5070000000000001</v>
      </c>
      <c r="L35" s="18">
        <v>1.9219999999999999</v>
      </c>
      <c r="M35" s="56">
        <v>2.137</v>
      </c>
      <c r="N35" s="63">
        <f t="shared" si="2"/>
        <v>37.681999999999995</v>
      </c>
      <c r="O35" s="18">
        <f t="shared" si="2"/>
        <v>1.093</v>
      </c>
      <c r="P35" s="18">
        <f t="shared" si="2"/>
        <v>2.4020000000000001</v>
      </c>
      <c r="Q35" s="18">
        <f t="shared" si="2"/>
        <v>2.1709999999999998</v>
      </c>
      <c r="R35" s="18">
        <f t="shared" si="2"/>
        <v>35.440000000000005</v>
      </c>
      <c r="S35" s="18" t="str">
        <f t="shared" si="2"/>
        <v>st</v>
      </c>
      <c r="T35" s="18" t="str">
        <f t="shared" si="2"/>
        <v>st</v>
      </c>
      <c r="U35" s="18">
        <f t="shared" si="2"/>
        <v>0.69100000000000006</v>
      </c>
      <c r="V35" s="42">
        <f t="shared" si="2"/>
        <v>0.83099999999999996</v>
      </c>
      <c r="W35" s="55">
        <v>38.204999999999998</v>
      </c>
      <c r="X35" s="18">
        <v>7.0789999999999997</v>
      </c>
      <c r="Y35" s="18">
        <v>4.38</v>
      </c>
      <c r="Z35" s="18">
        <v>2.621</v>
      </c>
      <c r="AA35" s="18">
        <v>36.127000000000002</v>
      </c>
      <c r="AB35" s="18" t="s">
        <v>5</v>
      </c>
      <c r="AC35" s="18" t="s">
        <v>5</v>
      </c>
      <c r="AD35" s="18">
        <v>2.613</v>
      </c>
      <c r="AE35" s="56">
        <v>2.968</v>
      </c>
      <c r="AF35" s="48">
        <v>50</v>
      </c>
      <c r="AG35" s="24">
        <v>50</v>
      </c>
      <c r="AH35" s="24">
        <v>50</v>
      </c>
      <c r="AI35" s="24">
        <v>50</v>
      </c>
      <c r="AJ35" s="24">
        <v>50</v>
      </c>
      <c r="AK35" s="19" t="s">
        <v>5</v>
      </c>
      <c r="AL35" s="19" t="s">
        <v>5</v>
      </c>
      <c r="AM35" s="20">
        <v>50</v>
      </c>
      <c r="AN35" s="31">
        <v>50</v>
      </c>
      <c r="AU35"/>
      <c r="BA35" s="9"/>
      <c r="BB35" s="10"/>
      <c r="BC35" s="9"/>
      <c r="BD35" s="10"/>
      <c r="BE35"/>
    </row>
    <row r="36" spans="2:57" ht="15.75" thickBot="1" x14ac:dyDescent="0.3">
      <c r="B36" s="53"/>
      <c r="C36" s="17" t="s">
        <v>41</v>
      </c>
      <c r="D36" s="60" t="s">
        <v>73</v>
      </c>
      <c r="E36" s="55">
        <v>0.52200000000000002</v>
      </c>
      <c r="F36" s="18">
        <v>8.69</v>
      </c>
      <c r="G36" s="18">
        <v>1.968</v>
      </c>
      <c r="H36" s="18">
        <v>0.44900000000000001</v>
      </c>
      <c r="I36" s="18">
        <v>0.68899999999999995</v>
      </c>
      <c r="J36" s="18">
        <v>2.2959999999999998</v>
      </c>
      <c r="K36" s="18">
        <v>2.2320000000000002</v>
      </c>
      <c r="L36" s="18">
        <v>1.8220000000000001</v>
      </c>
      <c r="M36" s="56">
        <v>2.2810000000000001</v>
      </c>
      <c r="N36" s="63">
        <f t="shared" si="2"/>
        <v>10.382999999999999</v>
      </c>
      <c r="O36" s="18">
        <f t="shared" si="2"/>
        <v>1.0830000000000002</v>
      </c>
      <c r="P36" s="18">
        <f t="shared" si="2"/>
        <v>5.2240000000000002</v>
      </c>
      <c r="Q36" s="18">
        <f t="shared" si="2"/>
        <v>4.9550000000000001</v>
      </c>
      <c r="R36" s="18">
        <f t="shared" si="2"/>
        <v>31.082999999999998</v>
      </c>
      <c r="S36" s="18" t="str">
        <f t="shared" si="2"/>
        <v>st</v>
      </c>
      <c r="T36" s="18" t="str">
        <f t="shared" si="2"/>
        <v>st</v>
      </c>
      <c r="U36" s="18">
        <f t="shared" si="2"/>
        <v>0.66900000000000004</v>
      </c>
      <c r="V36" s="42">
        <f t="shared" si="2"/>
        <v>0.83800000000000008</v>
      </c>
      <c r="W36" s="55">
        <v>10.904999999999999</v>
      </c>
      <c r="X36" s="18">
        <v>9.7729999999999997</v>
      </c>
      <c r="Y36" s="18">
        <v>7.1920000000000002</v>
      </c>
      <c r="Z36" s="18">
        <v>5.4039999999999999</v>
      </c>
      <c r="AA36" s="18">
        <v>31.771999999999998</v>
      </c>
      <c r="AB36" s="18" t="s">
        <v>5</v>
      </c>
      <c r="AC36" s="18" t="s">
        <v>5</v>
      </c>
      <c r="AD36" s="18">
        <v>2.4910000000000001</v>
      </c>
      <c r="AE36" s="56">
        <v>3.1190000000000002</v>
      </c>
      <c r="AF36" s="48">
        <v>50</v>
      </c>
      <c r="AG36" s="24">
        <v>50</v>
      </c>
      <c r="AH36" s="24">
        <v>50</v>
      </c>
      <c r="AI36" s="24">
        <v>50</v>
      </c>
      <c r="AJ36" s="24">
        <v>50</v>
      </c>
      <c r="AK36" s="19" t="s">
        <v>5</v>
      </c>
      <c r="AL36" s="19" t="s">
        <v>5</v>
      </c>
      <c r="AM36" s="20">
        <v>50</v>
      </c>
      <c r="AN36" s="31">
        <v>50</v>
      </c>
      <c r="AU36"/>
      <c r="BA36" s="9"/>
      <c r="BB36" s="10"/>
      <c r="BC36" s="9"/>
      <c r="BD36" s="10"/>
      <c r="BE36"/>
    </row>
    <row r="37" spans="2:57" ht="15.75" thickBot="1" x14ac:dyDescent="0.3">
      <c r="B37" s="53"/>
      <c r="C37" s="17" t="s">
        <v>42</v>
      </c>
      <c r="D37" s="60" t="s">
        <v>73</v>
      </c>
      <c r="E37" s="55">
        <v>0.52100000000000002</v>
      </c>
      <c r="F37" s="18">
        <v>4.7750000000000004</v>
      </c>
      <c r="G37" s="18">
        <v>1.978</v>
      </c>
      <c r="H37" s="18">
        <v>0.44900000000000001</v>
      </c>
      <c r="I37" s="18">
        <v>0.68899999999999995</v>
      </c>
      <c r="J37" s="18">
        <v>1.9419999999999999</v>
      </c>
      <c r="K37" s="18">
        <v>1.7969999999999999</v>
      </c>
      <c r="L37" s="18">
        <v>2.1659999999999999</v>
      </c>
      <c r="M37" s="56">
        <v>2.4630000000000001</v>
      </c>
      <c r="N37" s="63">
        <f t="shared" si="2"/>
        <v>17.614999999999998</v>
      </c>
      <c r="O37" s="18">
        <f t="shared" si="2"/>
        <v>1.0979999999999999</v>
      </c>
      <c r="P37" s="18">
        <f t="shared" si="2"/>
        <v>5.6539999999999999</v>
      </c>
      <c r="Q37" s="18">
        <f t="shared" si="2"/>
        <v>4.7549999999999999</v>
      </c>
      <c r="R37" s="18">
        <f t="shared" si="2"/>
        <v>19.733000000000001</v>
      </c>
      <c r="S37" s="18">
        <f t="shared" si="2"/>
        <v>1.881</v>
      </c>
      <c r="T37" s="18">
        <f t="shared" si="2"/>
        <v>28.166999999999998</v>
      </c>
      <c r="U37" s="18">
        <f t="shared" si="2"/>
        <v>0.82500000000000018</v>
      </c>
      <c r="V37" s="42">
        <f t="shared" si="2"/>
        <v>0.79699999999999971</v>
      </c>
      <c r="W37" s="55">
        <v>18.135999999999999</v>
      </c>
      <c r="X37" s="18">
        <v>5.8730000000000002</v>
      </c>
      <c r="Y37" s="18">
        <v>7.6319999999999997</v>
      </c>
      <c r="Z37" s="18">
        <v>5.2039999999999997</v>
      </c>
      <c r="AA37" s="18">
        <v>20.422000000000001</v>
      </c>
      <c r="AB37" s="18">
        <v>3.823</v>
      </c>
      <c r="AC37" s="18">
        <v>29.963999999999999</v>
      </c>
      <c r="AD37" s="18">
        <v>2.9910000000000001</v>
      </c>
      <c r="AE37" s="56">
        <v>3.26</v>
      </c>
      <c r="AF37" s="48">
        <v>50</v>
      </c>
      <c r="AG37" s="24">
        <v>50</v>
      </c>
      <c r="AH37" s="24">
        <v>50</v>
      </c>
      <c r="AI37" s="24">
        <v>50</v>
      </c>
      <c r="AJ37" s="24">
        <v>50</v>
      </c>
      <c r="AK37" s="20">
        <v>50</v>
      </c>
      <c r="AL37" s="20">
        <v>50</v>
      </c>
      <c r="AM37" s="20">
        <v>50</v>
      </c>
      <c r="AN37" s="31">
        <v>50</v>
      </c>
      <c r="AU37"/>
      <c r="BA37" s="9"/>
      <c r="BB37" s="10"/>
      <c r="BC37" s="9"/>
      <c r="BD37" s="10"/>
      <c r="BE37"/>
    </row>
    <row r="38" spans="2:57" ht="15.75" thickBot="1" x14ac:dyDescent="0.3">
      <c r="B38" s="53"/>
      <c r="C38" s="17" t="s">
        <v>43</v>
      </c>
      <c r="D38" s="60" t="s">
        <v>74</v>
      </c>
      <c r="E38" s="55">
        <v>0.51900000000000002</v>
      </c>
      <c r="F38" s="18">
        <v>8.5</v>
      </c>
      <c r="G38" s="18">
        <v>1.9770000000000001</v>
      </c>
      <c r="H38" s="18">
        <v>0.45500000000000002</v>
      </c>
      <c r="I38" s="18">
        <v>0.68899999999999995</v>
      </c>
      <c r="J38" s="18">
        <v>1.8120000000000001</v>
      </c>
      <c r="K38" s="18">
        <v>1.7869999999999999</v>
      </c>
      <c r="L38" s="18">
        <v>2.1640000000000001</v>
      </c>
      <c r="M38" s="56">
        <v>1.9990000000000001</v>
      </c>
      <c r="N38" s="63">
        <f t="shared" si="2"/>
        <v>22.068000000000001</v>
      </c>
      <c r="O38" s="18">
        <f t="shared" si="2"/>
        <v>1.1059999999999999</v>
      </c>
      <c r="P38" s="18">
        <f t="shared" si="2"/>
        <v>6.2560000000000002</v>
      </c>
      <c r="Q38" s="18">
        <f t="shared" si="2"/>
        <v>6.9239999999999995</v>
      </c>
      <c r="R38" s="18">
        <f t="shared" si="2"/>
        <v>17.138999999999999</v>
      </c>
      <c r="S38" s="18" t="str">
        <f t="shared" si="2"/>
        <v>st</v>
      </c>
      <c r="T38" s="18">
        <f t="shared" si="2"/>
        <v>68.99499999999999</v>
      </c>
      <c r="U38" s="18">
        <f t="shared" si="2"/>
        <v>0.65700000000000003</v>
      </c>
      <c r="V38" s="42">
        <f t="shared" si="2"/>
        <v>0.82399999999999984</v>
      </c>
      <c r="W38" s="55">
        <v>22.587</v>
      </c>
      <c r="X38" s="18">
        <v>9.6059999999999999</v>
      </c>
      <c r="Y38" s="18">
        <v>8.2330000000000005</v>
      </c>
      <c r="Z38" s="18">
        <v>7.3789999999999996</v>
      </c>
      <c r="AA38" s="18">
        <v>17.827999999999999</v>
      </c>
      <c r="AB38" s="18" t="s">
        <v>5</v>
      </c>
      <c r="AC38" s="18">
        <v>70.781999999999996</v>
      </c>
      <c r="AD38" s="18">
        <v>2.8210000000000002</v>
      </c>
      <c r="AE38" s="56">
        <v>2.823</v>
      </c>
      <c r="AF38" s="48">
        <v>50</v>
      </c>
      <c r="AG38" s="24">
        <v>50</v>
      </c>
      <c r="AH38" s="24">
        <v>50</v>
      </c>
      <c r="AI38" s="24">
        <v>50</v>
      </c>
      <c r="AJ38" s="24">
        <v>50</v>
      </c>
      <c r="AK38" s="19" t="s">
        <v>5</v>
      </c>
      <c r="AL38" s="20">
        <v>50</v>
      </c>
      <c r="AM38" s="20">
        <v>50</v>
      </c>
      <c r="AN38" s="31">
        <v>50</v>
      </c>
      <c r="AU38"/>
      <c r="BA38" s="9"/>
      <c r="BB38" s="10"/>
      <c r="BC38" s="9"/>
      <c r="BD38" s="10"/>
      <c r="BE38"/>
    </row>
    <row r="39" spans="2:57" ht="15.75" thickBot="1" x14ac:dyDescent="0.3">
      <c r="B39" s="53"/>
      <c r="C39" s="17" t="s">
        <v>44</v>
      </c>
      <c r="D39" s="60" t="s">
        <v>73</v>
      </c>
      <c r="E39" s="55">
        <v>0.51700000000000002</v>
      </c>
      <c r="F39" s="18">
        <v>3.8719999999999999</v>
      </c>
      <c r="G39" s="18">
        <v>1.978</v>
      </c>
      <c r="H39" s="18">
        <v>0.44700000000000001</v>
      </c>
      <c r="I39" s="18">
        <v>0.69399999999999995</v>
      </c>
      <c r="J39" s="18">
        <v>1.929</v>
      </c>
      <c r="K39" s="18">
        <v>1.8149999999999999</v>
      </c>
      <c r="L39" s="18">
        <v>2.3359999999999999</v>
      </c>
      <c r="M39" s="56">
        <v>1.8919999999999999</v>
      </c>
      <c r="N39" s="63">
        <f t="shared" si="2"/>
        <v>57.622</v>
      </c>
      <c r="O39" s="18">
        <f t="shared" si="2"/>
        <v>1.08</v>
      </c>
      <c r="P39" s="18">
        <f t="shared" si="2"/>
        <v>0.71699999999999986</v>
      </c>
      <c r="Q39" s="18">
        <f t="shared" si="2"/>
        <v>5.4539999999999997</v>
      </c>
      <c r="R39" s="18">
        <f t="shared" si="2"/>
        <v>38.628999999999998</v>
      </c>
      <c r="S39" s="18" t="str">
        <f t="shared" si="2"/>
        <v>st</v>
      </c>
      <c r="T39" s="18">
        <f t="shared" si="2"/>
        <v>11.639000000000001</v>
      </c>
      <c r="U39" s="18">
        <f t="shared" si="2"/>
        <v>0.90800000000000036</v>
      </c>
      <c r="V39" s="42">
        <f t="shared" si="2"/>
        <v>0.69799999999999995</v>
      </c>
      <c r="W39" s="55">
        <v>58.139000000000003</v>
      </c>
      <c r="X39" s="18">
        <v>4.952</v>
      </c>
      <c r="Y39" s="18">
        <v>2.6949999999999998</v>
      </c>
      <c r="Z39" s="18">
        <v>5.9009999999999998</v>
      </c>
      <c r="AA39" s="18">
        <v>39.323</v>
      </c>
      <c r="AB39" s="18" t="s">
        <v>5</v>
      </c>
      <c r="AC39" s="18">
        <v>13.454000000000001</v>
      </c>
      <c r="AD39" s="18">
        <v>3.2440000000000002</v>
      </c>
      <c r="AE39" s="56">
        <v>2.59</v>
      </c>
      <c r="AF39" s="48">
        <v>50</v>
      </c>
      <c r="AG39" s="24">
        <v>50</v>
      </c>
      <c r="AH39" s="24">
        <v>50</v>
      </c>
      <c r="AI39" s="24">
        <v>50</v>
      </c>
      <c r="AJ39" s="24">
        <v>50</v>
      </c>
      <c r="AK39" s="19" t="s">
        <v>5</v>
      </c>
      <c r="AL39" s="20">
        <v>50</v>
      </c>
      <c r="AM39" s="20">
        <v>50</v>
      </c>
      <c r="AN39" s="31">
        <v>50</v>
      </c>
      <c r="BA39" s="9"/>
      <c r="BB39" s="10"/>
      <c r="BC39" s="11"/>
      <c r="BD39" s="10"/>
      <c r="BE39"/>
    </row>
    <row r="40" spans="2:57" ht="15.75" thickBot="1" x14ac:dyDescent="0.3">
      <c r="B40" s="53"/>
      <c r="C40" s="17" t="s">
        <v>45</v>
      </c>
      <c r="D40" s="60" t="s">
        <v>73</v>
      </c>
      <c r="E40" s="55">
        <v>0.51700000000000002</v>
      </c>
      <c r="F40" s="18">
        <v>5.6769999999999996</v>
      </c>
      <c r="G40" s="18">
        <v>1.984</v>
      </c>
      <c r="H40" s="18">
        <v>0.44900000000000001</v>
      </c>
      <c r="I40" s="18">
        <v>0.69</v>
      </c>
      <c r="J40" s="18">
        <v>2.0249999999999999</v>
      </c>
      <c r="K40" s="18">
        <v>1.9930000000000001</v>
      </c>
      <c r="L40" s="18">
        <v>2.4369999999999998</v>
      </c>
      <c r="M40" s="56">
        <v>2.15</v>
      </c>
      <c r="N40" s="63">
        <f t="shared" si="2"/>
        <v>10.84</v>
      </c>
      <c r="O40" s="18">
        <f t="shared" si="2"/>
        <v>1.093</v>
      </c>
      <c r="P40" s="18">
        <f t="shared" si="2"/>
        <v>2.274</v>
      </c>
      <c r="Q40" s="18">
        <f t="shared" si="2"/>
        <v>3.5549999999999997</v>
      </c>
      <c r="R40" s="18">
        <f t="shared" si="2"/>
        <v>3.6270000000000002</v>
      </c>
      <c r="S40" s="18" t="str">
        <f t="shared" si="2"/>
        <v>st</v>
      </c>
      <c r="T40" s="18">
        <f t="shared" si="2"/>
        <v>372.88400000000001</v>
      </c>
      <c r="U40" s="18">
        <f t="shared" si="2"/>
        <v>0.84800000000000031</v>
      </c>
      <c r="V40" s="42">
        <f t="shared" si="2"/>
        <v>0.81600000000000028</v>
      </c>
      <c r="W40" s="55">
        <v>11.356999999999999</v>
      </c>
      <c r="X40" s="18">
        <v>6.77</v>
      </c>
      <c r="Y40" s="18">
        <v>4.258</v>
      </c>
      <c r="Z40" s="18">
        <v>4.0039999999999996</v>
      </c>
      <c r="AA40" s="18">
        <v>4.3170000000000002</v>
      </c>
      <c r="AB40" s="18" t="s">
        <v>5</v>
      </c>
      <c r="AC40" s="18">
        <v>374.87700000000001</v>
      </c>
      <c r="AD40" s="18">
        <v>3.2850000000000001</v>
      </c>
      <c r="AE40" s="56">
        <v>2.9660000000000002</v>
      </c>
      <c r="AF40" s="48">
        <v>50</v>
      </c>
      <c r="AG40" s="24">
        <v>50</v>
      </c>
      <c r="AH40" s="24">
        <v>50</v>
      </c>
      <c r="AI40" s="24">
        <v>50</v>
      </c>
      <c r="AJ40" s="24">
        <v>50</v>
      </c>
      <c r="AK40" s="19" t="s">
        <v>5</v>
      </c>
      <c r="AL40" s="20">
        <v>50</v>
      </c>
      <c r="AM40" s="20">
        <v>50</v>
      </c>
      <c r="AN40" s="31">
        <v>50</v>
      </c>
      <c r="BA40" s="9"/>
      <c r="BB40" s="10"/>
      <c r="BC40" s="11"/>
      <c r="BD40" s="10"/>
      <c r="BE40"/>
    </row>
    <row r="41" spans="2:57" ht="15.75" thickBot="1" x14ac:dyDescent="0.3">
      <c r="B41" s="53"/>
      <c r="C41" s="17" t="s">
        <v>46</v>
      </c>
      <c r="D41" s="61">
        <v>2.7777777777777779E-6</v>
      </c>
      <c r="E41" s="55">
        <v>0.51900000000000002</v>
      </c>
      <c r="F41" s="18">
        <v>6.4969999999999999</v>
      </c>
      <c r="G41" s="18">
        <v>1.9350000000000001</v>
      </c>
      <c r="H41" s="18">
        <v>0.45</v>
      </c>
      <c r="I41" s="18">
        <v>0.69</v>
      </c>
      <c r="J41" s="18">
        <v>2.1160000000000001</v>
      </c>
      <c r="K41" s="18">
        <v>1.772</v>
      </c>
      <c r="L41" s="18">
        <v>2.532</v>
      </c>
      <c r="M41" s="56">
        <v>2.0979999999999999</v>
      </c>
      <c r="N41" s="63">
        <f t="shared" si="2"/>
        <v>8.0459999999999994</v>
      </c>
      <c r="O41" s="18">
        <f t="shared" si="2"/>
        <v>1.0810000000000004</v>
      </c>
      <c r="P41" s="18">
        <f t="shared" si="2"/>
        <v>2.5290000000000004</v>
      </c>
      <c r="Q41" s="18">
        <f t="shared" si="2"/>
        <v>4.9669999999999996</v>
      </c>
      <c r="R41" s="18">
        <f t="shared" si="2"/>
        <v>34.023000000000003</v>
      </c>
      <c r="S41" s="18">
        <f t="shared" si="2"/>
        <v>4.9870000000000001</v>
      </c>
      <c r="T41" s="18">
        <f t="shared" si="2"/>
        <v>238.363</v>
      </c>
      <c r="U41" s="18">
        <f t="shared" si="2"/>
        <v>0.86399999999999988</v>
      </c>
      <c r="V41" s="42">
        <f t="shared" si="2"/>
        <v>0.84200000000000008</v>
      </c>
      <c r="W41" s="55">
        <v>8.5649999999999995</v>
      </c>
      <c r="X41" s="18">
        <v>7.5780000000000003</v>
      </c>
      <c r="Y41" s="18">
        <v>4.4640000000000004</v>
      </c>
      <c r="Z41" s="18">
        <v>5.4169999999999998</v>
      </c>
      <c r="AA41" s="18">
        <v>34.713000000000001</v>
      </c>
      <c r="AB41" s="18">
        <v>7.1029999999999998</v>
      </c>
      <c r="AC41" s="18">
        <v>240.13499999999999</v>
      </c>
      <c r="AD41" s="18">
        <v>3.3959999999999999</v>
      </c>
      <c r="AE41" s="56">
        <v>2.94</v>
      </c>
      <c r="AF41" s="48">
        <v>50</v>
      </c>
      <c r="AG41" s="24">
        <v>50</v>
      </c>
      <c r="AH41" s="24">
        <v>50</v>
      </c>
      <c r="AI41" s="24">
        <v>50</v>
      </c>
      <c r="AJ41" s="24">
        <v>50</v>
      </c>
      <c r="AK41" s="20">
        <v>50</v>
      </c>
      <c r="AL41" s="20">
        <v>50</v>
      </c>
      <c r="AM41" s="20">
        <v>50</v>
      </c>
      <c r="AN41" s="31">
        <v>50</v>
      </c>
      <c r="BA41" s="9"/>
      <c r="BB41" s="10"/>
      <c r="BC41" s="11"/>
      <c r="BD41" s="10"/>
      <c r="BE41"/>
    </row>
    <row r="42" spans="2:57" ht="15.75" thickBot="1" x14ac:dyDescent="0.3">
      <c r="B42" s="53"/>
      <c r="C42" s="17" t="s">
        <v>47</v>
      </c>
      <c r="D42" s="60" t="s">
        <v>73</v>
      </c>
      <c r="E42" s="55">
        <v>0.51800000000000002</v>
      </c>
      <c r="F42" s="18">
        <v>14.22</v>
      </c>
      <c r="G42" s="18">
        <v>1.923</v>
      </c>
      <c r="H42" s="18">
        <v>0.45</v>
      </c>
      <c r="I42" s="18">
        <v>0.68899999999999995</v>
      </c>
      <c r="J42" s="18">
        <v>2.4820000000000002</v>
      </c>
      <c r="K42" s="18">
        <v>2.2429999999999999</v>
      </c>
      <c r="L42" s="18">
        <v>2.1850000000000001</v>
      </c>
      <c r="M42" s="56">
        <v>1.96</v>
      </c>
      <c r="N42" s="63">
        <f t="shared" si="2"/>
        <v>28.462</v>
      </c>
      <c r="O42" s="18">
        <f t="shared" si="2"/>
        <v>1.1019999999999985</v>
      </c>
      <c r="P42" s="18">
        <f t="shared" si="2"/>
        <v>0.81400000000000006</v>
      </c>
      <c r="Q42" s="18">
        <f t="shared" si="2"/>
        <v>13.496</v>
      </c>
      <c r="R42" s="18">
        <f t="shared" si="2"/>
        <v>88.43</v>
      </c>
      <c r="S42" s="18" t="str">
        <f t="shared" si="2"/>
        <v>st</v>
      </c>
      <c r="T42" s="18">
        <f t="shared" si="2"/>
        <v>36.498999999999995</v>
      </c>
      <c r="U42" s="18">
        <f t="shared" si="2"/>
        <v>0.85599999999999987</v>
      </c>
      <c r="V42" s="42">
        <f t="shared" si="2"/>
        <v>0.83700000000000019</v>
      </c>
      <c r="W42" s="55">
        <v>28.98</v>
      </c>
      <c r="X42" s="18">
        <v>15.321999999999999</v>
      </c>
      <c r="Y42" s="18">
        <v>2.7370000000000001</v>
      </c>
      <c r="Z42" s="18">
        <v>13.946</v>
      </c>
      <c r="AA42" s="18">
        <v>89.119</v>
      </c>
      <c r="AB42" s="18" t="s">
        <v>5</v>
      </c>
      <c r="AC42" s="18">
        <v>38.741999999999997</v>
      </c>
      <c r="AD42" s="18">
        <v>3.0409999999999999</v>
      </c>
      <c r="AE42" s="56">
        <v>2.7970000000000002</v>
      </c>
      <c r="AF42" s="48">
        <v>50</v>
      </c>
      <c r="AG42" s="24">
        <v>50</v>
      </c>
      <c r="AH42" s="24">
        <v>50</v>
      </c>
      <c r="AI42" s="24">
        <v>50</v>
      </c>
      <c r="AJ42" s="24">
        <v>50</v>
      </c>
      <c r="AK42" s="19" t="s">
        <v>5</v>
      </c>
      <c r="AL42" s="20">
        <v>50</v>
      </c>
      <c r="AM42" s="20">
        <v>50</v>
      </c>
      <c r="AN42" s="31">
        <v>50</v>
      </c>
      <c r="BA42" s="9"/>
      <c r="BB42" s="10"/>
      <c r="BC42" s="11"/>
      <c r="BD42" s="10"/>
      <c r="BE42"/>
    </row>
    <row r="43" spans="2:57" ht="15.75" thickBot="1" x14ac:dyDescent="0.3">
      <c r="B43" s="53"/>
      <c r="C43" s="17" t="s">
        <v>48</v>
      </c>
      <c r="D43" s="60" t="s">
        <v>75</v>
      </c>
      <c r="E43" s="55">
        <v>2.266</v>
      </c>
      <c r="F43" s="18">
        <v>13.726000000000001</v>
      </c>
      <c r="G43" s="18">
        <v>10.564</v>
      </c>
      <c r="H43" s="18">
        <v>1.9690000000000001</v>
      </c>
      <c r="I43" s="18">
        <v>2.8149999999999999</v>
      </c>
      <c r="J43" s="18">
        <v>7.2430000000000003</v>
      </c>
      <c r="K43" s="18">
        <v>7.2279999999999998</v>
      </c>
      <c r="L43" s="18">
        <v>8.8010000000000002</v>
      </c>
      <c r="M43" s="56">
        <v>9.19</v>
      </c>
      <c r="N43" s="63" t="str">
        <f t="shared" si="2"/>
        <v>st</v>
      </c>
      <c r="O43" s="18">
        <f t="shared" si="2"/>
        <v>1.1069999999999993</v>
      </c>
      <c r="P43" s="18">
        <f t="shared" si="2"/>
        <v>347.536</v>
      </c>
      <c r="Q43" s="18">
        <f t="shared" si="2"/>
        <v>3.4909999999999997</v>
      </c>
      <c r="R43" s="18">
        <f t="shared" si="2"/>
        <v>332.577</v>
      </c>
      <c r="S43" s="18" t="str">
        <f t="shared" si="2"/>
        <v>st</v>
      </c>
      <c r="T43" s="18" t="str">
        <f t="shared" si="2"/>
        <v>st</v>
      </c>
      <c r="U43" s="18">
        <f t="shared" si="2"/>
        <v>1.6310000000000002</v>
      </c>
      <c r="V43" s="42">
        <f t="shared" si="2"/>
        <v>1.4150000000000009</v>
      </c>
      <c r="W43" s="55" t="s">
        <v>5</v>
      </c>
      <c r="X43" s="18">
        <v>14.833</v>
      </c>
      <c r="Y43" s="18">
        <v>358.1</v>
      </c>
      <c r="Z43" s="18">
        <v>5.46</v>
      </c>
      <c r="AA43" s="18">
        <v>335.392</v>
      </c>
      <c r="AB43" s="18" t="s">
        <v>5</v>
      </c>
      <c r="AC43" s="18" t="s">
        <v>5</v>
      </c>
      <c r="AD43" s="18">
        <v>10.432</v>
      </c>
      <c r="AE43" s="56">
        <v>10.605</v>
      </c>
      <c r="AF43" s="46" t="s">
        <v>5</v>
      </c>
      <c r="AG43" s="24">
        <v>79</v>
      </c>
      <c r="AH43" s="24">
        <v>79</v>
      </c>
      <c r="AI43" s="24">
        <v>79</v>
      </c>
      <c r="AJ43" s="24">
        <v>79</v>
      </c>
      <c r="AK43" s="19" t="s">
        <v>5</v>
      </c>
      <c r="AL43" s="19" t="s">
        <v>5</v>
      </c>
      <c r="AM43" s="20">
        <v>79</v>
      </c>
      <c r="AN43" s="31">
        <v>79</v>
      </c>
      <c r="BA43" s="9"/>
      <c r="BB43" s="10"/>
      <c r="BC43" s="11"/>
      <c r="BD43" s="9"/>
      <c r="BE43" s="9"/>
    </row>
    <row r="44" spans="2:57" ht="15.75" thickBot="1" x14ac:dyDescent="0.3">
      <c r="B44" s="53"/>
      <c r="C44" s="17" t="s">
        <v>49</v>
      </c>
      <c r="D44" s="60" t="s">
        <v>71</v>
      </c>
      <c r="E44" s="55">
        <v>2.7E-2</v>
      </c>
      <c r="F44" s="18">
        <v>0.31</v>
      </c>
      <c r="G44" s="18">
        <v>8.2000000000000003E-2</v>
      </c>
      <c r="H44" s="18">
        <v>3.1E-2</v>
      </c>
      <c r="I44" s="18">
        <v>6.5000000000000002E-2</v>
      </c>
      <c r="J44" s="18">
        <v>0.11899999999999999</v>
      </c>
      <c r="K44" s="18">
        <v>0.109</v>
      </c>
      <c r="L44" s="18">
        <v>0.14099999999999999</v>
      </c>
      <c r="M44" s="56">
        <v>0.107</v>
      </c>
      <c r="N44" s="63">
        <f t="shared" si="2"/>
        <v>1.7999999999999999E-2</v>
      </c>
      <c r="O44" s="18">
        <f t="shared" si="2"/>
        <v>1.069</v>
      </c>
      <c r="P44" s="18">
        <f t="shared" si="2"/>
        <v>3.3000000000000002E-2</v>
      </c>
      <c r="Q44" s="18">
        <f t="shared" si="2"/>
        <v>1.9000000000000003E-2</v>
      </c>
      <c r="R44" s="18">
        <f t="shared" si="2"/>
        <v>1.4999999999999999E-2</v>
      </c>
      <c r="S44" s="18">
        <f t="shared" si="2"/>
        <v>0.19900000000000001</v>
      </c>
      <c r="T44" s="18">
        <f t="shared" si="2"/>
        <v>0.12300000000000001</v>
      </c>
      <c r="U44" s="18">
        <f t="shared" si="2"/>
        <v>0.12100000000000002</v>
      </c>
      <c r="V44" s="42">
        <f t="shared" si="2"/>
        <v>0.12100000000000001</v>
      </c>
      <c r="W44" s="55">
        <v>4.4999999999999998E-2</v>
      </c>
      <c r="X44" s="18">
        <v>1.379</v>
      </c>
      <c r="Y44" s="18">
        <v>0.115</v>
      </c>
      <c r="Z44" s="18">
        <v>0.05</v>
      </c>
      <c r="AA44" s="18">
        <v>0.08</v>
      </c>
      <c r="AB44" s="18">
        <v>0.318</v>
      </c>
      <c r="AC44" s="18">
        <v>0.23200000000000001</v>
      </c>
      <c r="AD44" s="18">
        <v>0.26200000000000001</v>
      </c>
      <c r="AE44" s="56">
        <v>0.22800000000000001</v>
      </c>
      <c r="AF44" s="48">
        <v>20</v>
      </c>
      <c r="AG44" s="24">
        <v>20</v>
      </c>
      <c r="AH44" s="24">
        <v>20</v>
      </c>
      <c r="AI44" s="24">
        <v>20</v>
      </c>
      <c r="AJ44" s="24">
        <v>20</v>
      </c>
      <c r="AK44" s="20">
        <v>20</v>
      </c>
      <c r="AL44" s="20">
        <v>20</v>
      </c>
      <c r="AM44" s="20">
        <v>20</v>
      </c>
      <c r="AN44" s="31">
        <v>20</v>
      </c>
      <c r="BA44" s="9"/>
      <c r="BB44" s="10"/>
      <c r="BC44" s="11"/>
      <c r="BD44" s="10"/>
      <c r="BE44"/>
    </row>
    <row r="45" spans="2:57" ht="15.75" thickBot="1" x14ac:dyDescent="0.3">
      <c r="B45" s="53"/>
      <c r="C45" s="17" t="s">
        <v>50</v>
      </c>
      <c r="D45" s="60" t="s">
        <v>71</v>
      </c>
      <c r="E45" s="55">
        <v>2.7E-2</v>
      </c>
      <c r="F45" s="18">
        <v>0.31</v>
      </c>
      <c r="G45" s="18">
        <v>8.3000000000000004E-2</v>
      </c>
      <c r="H45" s="18">
        <v>2.8000000000000001E-2</v>
      </c>
      <c r="I45" s="18">
        <v>6.6000000000000003E-2</v>
      </c>
      <c r="J45" s="18">
        <v>0.12</v>
      </c>
      <c r="K45" s="18">
        <v>0.112</v>
      </c>
      <c r="L45" s="18">
        <v>0.153</v>
      </c>
      <c r="M45" s="56">
        <v>0.106</v>
      </c>
      <c r="N45" s="63">
        <f t="shared" si="2"/>
        <v>4.0000000000000001E-3</v>
      </c>
      <c r="O45" s="18">
        <f t="shared" si="2"/>
        <v>1.073</v>
      </c>
      <c r="P45" s="18">
        <f t="shared" si="2"/>
        <v>2.4999999999999994E-2</v>
      </c>
      <c r="Q45" s="18">
        <f t="shared" si="2"/>
        <v>2.3999999999999997E-2</v>
      </c>
      <c r="R45" s="18">
        <f t="shared" si="2"/>
        <v>2.0000000000000018E-3</v>
      </c>
      <c r="S45" s="18" t="str">
        <f t="shared" si="2"/>
        <v>st</v>
      </c>
      <c r="T45" s="18">
        <f t="shared" si="2"/>
        <v>0.12399999999999999</v>
      </c>
      <c r="U45" s="18">
        <f t="shared" si="2"/>
        <v>0.14599999999999999</v>
      </c>
      <c r="V45" s="42">
        <f t="shared" si="2"/>
        <v>0.111</v>
      </c>
      <c r="W45" s="55">
        <v>3.1E-2</v>
      </c>
      <c r="X45" s="18">
        <v>1.383</v>
      </c>
      <c r="Y45" s="18">
        <v>0.108</v>
      </c>
      <c r="Z45" s="18">
        <v>5.1999999999999998E-2</v>
      </c>
      <c r="AA45" s="18">
        <v>6.8000000000000005E-2</v>
      </c>
      <c r="AB45" s="18" t="s">
        <v>5</v>
      </c>
      <c r="AC45" s="18">
        <v>0.23599999999999999</v>
      </c>
      <c r="AD45" s="18">
        <v>0.29899999999999999</v>
      </c>
      <c r="AE45" s="56">
        <v>0.217</v>
      </c>
      <c r="AF45" s="48">
        <v>20</v>
      </c>
      <c r="AG45" s="24">
        <v>20</v>
      </c>
      <c r="AH45" s="24">
        <v>20</v>
      </c>
      <c r="AI45" s="24">
        <v>20</v>
      </c>
      <c r="AJ45" s="24">
        <v>20</v>
      </c>
      <c r="AK45" s="19" t="s">
        <v>5</v>
      </c>
      <c r="AL45" s="20">
        <v>20</v>
      </c>
      <c r="AM45" s="20">
        <v>20</v>
      </c>
      <c r="AN45" s="31">
        <v>20</v>
      </c>
      <c r="BA45" s="9"/>
      <c r="BB45" s="10"/>
      <c r="BC45" s="11"/>
      <c r="BD45" s="10"/>
      <c r="BE45"/>
    </row>
    <row r="46" spans="2:57" ht="15.75" thickBot="1" x14ac:dyDescent="0.3">
      <c r="B46" s="53"/>
      <c r="C46" s="17" t="s">
        <v>51</v>
      </c>
      <c r="D46" s="60" t="s">
        <v>71</v>
      </c>
      <c r="E46" s="55">
        <v>2.7E-2</v>
      </c>
      <c r="F46" s="18">
        <v>0.316</v>
      </c>
      <c r="G46" s="18">
        <v>8.3000000000000004E-2</v>
      </c>
      <c r="H46" s="18">
        <v>3.4000000000000002E-2</v>
      </c>
      <c r="I46" s="18">
        <v>6.7000000000000004E-2</v>
      </c>
      <c r="J46" s="18">
        <v>0.13900000000000001</v>
      </c>
      <c r="K46" s="18">
        <v>0.13</v>
      </c>
      <c r="L46" s="18">
        <v>0.121</v>
      </c>
      <c r="M46" s="56">
        <v>0.106</v>
      </c>
      <c r="N46" s="63">
        <f t="shared" si="2"/>
        <v>8.0000000000000036E-3</v>
      </c>
      <c r="O46" s="18">
        <f t="shared" si="2"/>
        <v>1.079</v>
      </c>
      <c r="P46" s="18">
        <f t="shared" si="2"/>
        <v>3.1E-2</v>
      </c>
      <c r="Q46" s="18">
        <f t="shared" si="2"/>
        <v>1.3999999999999999E-2</v>
      </c>
      <c r="R46" s="18">
        <f t="shared" si="2"/>
        <v>4.9999999999999906E-3</v>
      </c>
      <c r="S46" s="18" t="str">
        <f t="shared" si="2"/>
        <v>st</v>
      </c>
      <c r="T46" s="18">
        <f t="shared" si="2"/>
        <v>0.11399999999999999</v>
      </c>
      <c r="U46" s="18">
        <f t="shared" si="2"/>
        <v>0.11599999999999999</v>
      </c>
      <c r="V46" s="42">
        <f t="shared" ref="V46:V73" si="3">IF(M46&lt;900,IF(AE46&lt;900,AE46-M46,"st"),"rt")</f>
        <v>0.113</v>
      </c>
      <c r="W46" s="55">
        <v>3.5000000000000003E-2</v>
      </c>
      <c r="X46" s="18">
        <v>1.395</v>
      </c>
      <c r="Y46" s="18">
        <v>0.114</v>
      </c>
      <c r="Z46" s="18">
        <v>4.8000000000000001E-2</v>
      </c>
      <c r="AA46" s="18">
        <v>7.1999999999999995E-2</v>
      </c>
      <c r="AB46" s="18" t="s">
        <v>5</v>
      </c>
      <c r="AC46" s="18">
        <v>0.24399999999999999</v>
      </c>
      <c r="AD46" s="18">
        <v>0.23699999999999999</v>
      </c>
      <c r="AE46" s="56">
        <v>0.219</v>
      </c>
      <c r="AF46" s="48">
        <v>20</v>
      </c>
      <c r="AG46" s="24">
        <v>20</v>
      </c>
      <c r="AH46" s="24">
        <v>20</v>
      </c>
      <c r="AI46" s="24">
        <v>20</v>
      </c>
      <c r="AJ46" s="24">
        <v>20</v>
      </c>
      <c r="AK46" s="19" t="s">
        <v>5</v>
      </c>
      <c r="AL46" s="20">
        <v>20</v>
      </c>
      <c r="AM46" s="20">
        <v>20</v>
      </c>
      <c r="AN46" s="31">
        <v>20</v>
      </c>
      <c r="BA46" s="9"/>
      <c r="BB46" s="10"/>
      <c r="BC46" s="11"/>
      <c r="BD46" s="10"/>
      <c r="BE46"/>
    </row>
    <row r="47" spans="2:57" ht="15.75" thickBot="1" x14ac:dyDescent="0.3">
      <c r="B47" s="53"/>
      <c r="C47" s="17" t="s">
        <v>52</v>
      </c>
      <c r="D47" s="60" t="s">
        <v>76</v>
      </c>
      <c r="E47" s="55">
        <v>0.251</v>
      </c>
      <c r="F47" s="18">
        <v>1.9059999999999999</v>
      </c>
      <c r="G47" s="18">
        <v>0.86899999999999999</v>
      </c>
      <c r="H47" s="18">
        <v>0.20799999999999999</v>
      </c>
      <c r="I47" s="18">
        <v>0.33900000000000002</v>
      </c>
      <c r="J47" s="18">
        <v>0.84</v>
      </c>
      <c r="K47" s="18">
        <v>0.80800000000000005</v>
      </c>
      <c r="L47" s="18">
        <v>1.1659999999999999</v>
      </c>
      <c r="M47" s="56">
        <v>0.86699999999999999</v>
      </c>
      <c r="N47" s="63">
        <f t="shared" ref="N47:U60" si="4">IF(E47&lt;900,IF(W47&lt;900,W47-E47,"st"),"rt")</f>
        <v>3.222</v>
      </c>
      <c r="O47" s="18">
        <f t="shared" si="4"/>
        <v>1.095</v>
      </c>
      <c r="P47" s="18">
        <f t="shared" si="4"/>
        <v>0.5089999999999999</v>
      </c>
      <c r="Q47" s="18">
        <f t="shared" si="4"/>
        <v>0.27900000000000003</v>
      </c>
      <c r="R47" s="18">
        <f t="shared" si="4"/>
        <v>2.9590000000000001</v>
      </c>
      <c r="S47" s="18">
        <f t="shared" si="4"/>
        <v>3.1340000000000003</v>
      </c>
      <c r="T47" s="18">
        <f t="shared" si="4"/>
        <v>4.6779999999999999</v>
      </c>
      <c r="U47" s="18">
        <f t="shared" si="4"/>
        <v>1.5700000000000003</v>
      </c>
      <c r="V47" s="42">
        <f t="shared" si="3"/>
        <v>1.2669999999999999</v>
      </c>
      <c r="W47" s="55">
        <v>3.4729999999999999</v>
      </c>
      <c r="X47" s="18">
        <v>3.0009999999999999</v>
      </c>
      <c r="Y47" s="18">
        <v>1.3779999999999999</v>
      </c>
      <c r="Z47" s="18">
        <v>0.48699999999999999</v>
      </c>
      <c r="AA47" s="18">
        <v>3.298</v>
      </c>
      <c r="AB47" s="18">
        <v>3.9740000000000002</v>
      </c>
      <c r="AC47" s="18">
        <v>5.4859999999999998</v>
      </c>
      <c r="AD47" s="18">
        <v>2.7360000000000002</v>
      </c>
      <c r="AE47" s="56">
        <v>2.1339999999999999</v>
      </c>
      <c r="AF47" s="48">
        <v>40</v>
      </c>
      <c r="AG47" s="24">
        <v>40</v>
      </c>
      <c r="AH47" s="24">
        <v>40</v>
      </c>
      <c r="AI47" s="24">
        <v>40</v>
      </c>
      <c r="AJ47" s="24">
        <v>40</v>
      </c>
      <c r="AK47" s="20">
        <v>40</v>
      </c>
      <c r="AL47" s="20">
        <v>40</v>
      </c>
      <c r="AM47" s="20">
        <v>40</v>
      </c>
      <c r="AN47" s="31">
        <v>40</v>
      </c>
      <c r="BA47" s="9"/>
      <c r="BB47" s="10"/>
      <c r="BC47" s="11"/>
      <c r="BD47" s="10"/>
      <c r="BE47"/>
    </row>
    <row r="48" spans="2:57" ht="15.75" thickBot="1" x14ac:dyDescent="0.3">
      <c r="B48" s="53"/>
      <c r="C48" s="17" t="s">
        <v>53</v>
      </c>
      <c r="D48" s="60" t="s">
        <v>76</v>
      </c>
      <c r="E48" s="55">
        <v>0.249</v>
      </c>
      <c r="F48" s="18">
        <v>2.5259999999999998</v>
      </c>
      <c r="G48" s="18">
        <v>0.85299999999999998</v>
      </c>
      <c r="H48" s="18">
        <v>0.20699999999999999</v>
      </c>
      <c r="I48" s="18">
        <v>0.34799999999999998</v>
      </c>
      <c r="J48" s="18">
        <v>1.0189999999999999</v>
      </c>
      <c r="K48" s="18">
        <v>0.90300000000000002</v>
      </c>
      <c r="L48" s="18">
        <v>0.89500000000000002</v>
      </c>
      <c r="M48" s="56">
        <v>1.1830000000000001</v>
      </c>
      <c r="N48" s="63">
        <f t="shared" si="4"/>
        <v>2.2130000000000001</v>
      </c>
      <c r="O48" s="18">
        <f t="shared" si="4"/>
        <v>1.0920000000000001</v>
      </c>
      <c r="P48" s="18">
        <f t="shared" si="4"/>
        <v>0.3660000000000001</v>
      </c>
      <c r="Q48" s="18">
        <f t="shared" si="4"/>
        <v>0.30700000000000005</v>
      </c>
      <c r="R48" s="18">
        <f t="shared" si="4"/>
        <v>1.0630000000000002</v>
      </c>
      <c r="S48" s="18" t="str">
        <f t="shared" si="4"/>
        <v>st</v>
      </c>
      <c r="T48" s="18">
        <f t="shared" si="4"/>
        <v>4.07</v>
      </c>
      <c r="U48" s="18">
        <f t="shared" si="4"/>
        <v>1.3079999999999998</v>
      </c>
      <c r="V48" s="42">
        <f t="shared" si="3"/>
        <v>1.502</v>
      </c>
      <c r="W48" s="55">
        <v>2.4620000000000002</v>
      </c>
      <c r="X48" s="18">
        <v>3.6179999999999999</v>
      </c>
      <c r="Y48" s="18">
        <v>1.2190000000000001</v>
      </c>
      <c r="Z48" s="18">
        <v>0.51400000000000001</v>
      </c>
      <c r="AA48" s="18">
        <v>1.411</v>
      </c>
      <c r="AB48" s="18" t="s">
        <v>5</v>
      </c>
      <c r="AC48" s="18">
        <v>4.9729999999999999</v>
      </c>
      <c r="AD48" s="18">
        <v>2.2029999999999998</v>
      </c>
      <c r="AE48" s="56">
        <v>2.6850000000000001</v>
      </c>
      <c r="AF48" s="48">
        <v>40</v>
      </c>
      <c r="AG48" s="24">
        <v>40</v>
      </c>
      <c r="AH48" s="24">
        <v>40</v>
      </c>
      <c r="AI48" s="24">
        <v>40</v>
      </c>
      <c r="AJ48" s="24">
        <v>40</v>
      </c>
      <c r="AK48" s="19" t="s">
        <v>5</v>
      </c>
      <c r="AL48" s="20">
        <v>40</v>
      </c>
      <c r="AM48" s="20">
        <v>40</v>
      </c>
      <c r="AN48" s="31">
        <v>40</v>
      </c>
      <c r="BA48" s="9"/>
      <c r="BB48" s="10"/>
      <c r="BC48" s="11"/>
      <c r="BD48" s="10"/>
      <c r="BE48"/>
    </row>
    <row r="49" spans="2:57" ht="15.75" thickBot="1" x14ac:dyDescent="0.3">
      <c r="B49" s="93"/>
      <c r="C49" s="34" t="s">
        <v>54</v>
      </c>
      <c r="D49" s="62" t="s">
        <v>77</v>
      </c>
      <c r="E49" s="57">
        <v>0.879</v>
      </c>
      <c r="F49" s="35">
        <v>24.721</v>
      </c>
      <c r="G49" s="35">
        <v>3.6320000000000001</v>
      </c>
      <c r="H49" s="35">
        <v>0.77300000000000002</v>
      </c>
      <c r="I49" s="35">
        <v>1.153</v>
      </c>
      <c r="J49" s="35">
        <v>3.5659999999999998</v>
      </c>
      <c r="K49" s="35">
        <v>3.1080000000000001</v>
      </c>
      <c r="L49" s="35">
        <v>3.1880000000000002</v>
      </c>
      <c r="M49" s="58">
        <v>3.0419999999999998</v>
      </c>
      <c r="N49" s="64">
        <f t="shared" si="4"/>
        <v>321.173</v>
      </c>
      <c r="O49" s="35">
        <f t="shared" si="4"/>
        <v>1.1009999999999991</v>
      </c>
      <c r="P49" s="35">
        <f t="shared" si="4"/>
        <v>141.28100000000001</v>
      </c>
      <c r="Q49" s="35">
        <f t="shared" si="4"/>
        <v>18.731999999999999</v>
      </c>
      <c r="R49" s="35">
        <f t="shared" si="4"/>
        <v>17.893000000000001</v>
      </c>
      <c r="S49" s="35" t="str">
        <f t="shared" si="4"/>
        <v>st</v>
      </c>
      <c r="T49" s="35" t="str">
        <f t="shared" si="4"/>
        <v>st</v>
      </c>
      <c r="U49" s="35">
        <f t="shared" si="4"/>
        <v>1.1789999999999998</v>
      </c>
      <c r="V49" s="43">
        <f t="shared" si="3"/>
        <v>1.085</v>
      </c>
      <c r="W49" s="57">
        <v>322.05200000000002</v>
      </c>
      <c r="X49" s="35">
        <v>25.821999999999999</v>
      </c>
      <c r="Y49" s="35">
        <v>144.91300000000001</v>
      </c>
      <c r="Z49" s="35">
        <v>19.504999999999999</v>
      </c>
      <c r="AA49" s="35">
        <v>19.045999999999999</v>
      </c>
      <c r="AB49" s="35" t="s">
        <v>5</v>
      </c>
      <c r="AC49" s="35" t="s">
        <v>5</v>
      </c>
      <c r="AD49" s="35">
        <v>4.367</v>
      </c>
      <c r="AE49" s="58">
        <v>4.1269999999999998</v>
      </c>
      <c r="AF49" s="87">
        <v>59</v>
      </c>
      <c r="AG49" s="36">
        <v>59</v>
      </c>
      <c r="AH49" s="36">
        <v>59</v>
      </c>
      <c r="AI49" s="36">
        <v>59</v>
      </c>
      <c r="AJ49" s="36">
        <v>59</v>
      </c>
      <c r="AK49" s="37" t="s">
        <v>5</v>
      </c>
      <c r="AL49" s="37" t="s">
        <v>5</v>
      </c>
      <c r="AM49" s="38">
        <v>59</v>
      </c>
      <c r="AN49" s="39">
        <v>59</v>
      </c>
      <c r="BA49" s="9"/>
      <c r="BB49" s="10"/>
      <c r="BC49" s="11"/>
      <c r="BD49" s="10"/>
      <c r="BE49"/>
    </row>
    <row r="50" spans="2:57" ht="15.75" thickBot="1" x14ac:dyDescent="0.3">
      <c r="B50" s="94" t="s">
        <v>98</v>
      </c>
      <c r="C50" s="65" t="s">
        <v>19</v>
      </c>
      <c r="D50" s="66" t="s">
        <v>81</v>
      </c>
      <c r="E50" s="67">
        <v>10.009</v>
      </c>
      <c r="F50" s="68" t="s">
        <v>56</v>
      </c>
      <c r="G50" s="68">
        <v>5.91</v>
      </c>
      <c r="H50" s="68">
        <v>4.8710000000000004</v>
      </c>
      <c r="I50" s="68" t="s">
        <v>56</v>
      </c>
      <c r="J50" s="68">
        <v>9.8729999999999993</v>
      </c>
      <c r="K50" s="68">
        <v>10.446999999999999</v>
      </c>
      <c r="L50" s="68">
        <v>9.41</v>
      </c>
      <c r="M50" s="69">
        <v>7.8319999999999999</v>
      </c>
      <c r="N50" s="70" t="str">
        <f t="shared" si="4"/>
        <v>st</v>
      </c>
      <c r="O50" s="68" t="str">
        <f t="shared" si="4"/>
        <v>rt</v>
      </c>
      <c r="P50" s="68" t="str">
        <f t="shared" si="4"/>
        <v>st</v>
      </c>
      <c r="Q50" s="68" t="str">
        <f t="shared" si="4"/>
        <v>st</v>
      </c>
      <c r="R50" s="68" t="str">
        <f t="shared" si="4"/>
        <v>rt</v>
      </c>
      <c r="S50" s="68" t="str">
        <f t="shared" si="4"/>
        <v>st</v>
      </c>
      <c r="T50" s="68">
        <f t="shared" si="4"/>
        <v>17.106000000000002</v>
      </c>
      <c r="U50" s="68">
        <f t="shared" si="4"/>
        <v>48.364999999999995</v>
      </c>
      <c r="V50" s="71">
        <f t="shared" si="3"/>
        <v>89.025000000000006</v>
      </c>
      <c r="W50" s="67" t="s">
        <v>5</v>
      </c>
      <c r="X50" s="68" t="s">
        <v>5</v>
      </c>
      <c r="Y50" s="68" t="s">
        <v>5</v>
      </c>
      <c r="Z50" s="68" t="s">
        <v>5</v>
      </c>
      <c r="AA50" s="68" t="s">
        <v>5</v>
      </c>
      <c r="AB50" s="68" t="s">
        <v>5</v>
      </c>
      <c r="AC50" s="68">
        <v>27.553000000000001</v>
      </c>
      <c r="AD50" s="68">
        <v>57.774999999999999</v>
      </c>
      <c r="AE50" s="69">
        <v>96.856999999999999</v>
      </c>
      <c r="AF50" s="72" t="s">
        <v>5</v>
      </c>
      <c r="AG50" s="73" t="s">
        <v>5</v>
      </c>
      <c r="AH50" s="73" t="s">
        <v>5</v>
      </c>
      <c r="AI50" s="73" t="s">
        <v>5</v>
      </c>
      <c r="AJ50" s="73" t="s">
        <v>5</v>
      </c>
      <c r="AK50" s="73" t="s">
        <v>5</v>
      </c>
      <c r="AL50" s="74">
        <v>74</v>
      </c>
      <c r="AM50" s="74">
        <v>74</v>
      </c>
      <c r="AN50" s="75">
        <v>74</v>
      </c>
      <c r="AU50"/>
      <c r="AV50" s="9"/>
      <c r="AW50" s="10"/>
      <c r="AX50" s="12"/>
      <c r="AY50" s="9"/>
      <c r="AZ50" s="9"/>
      <c r="BA50" s="9"/>
      <c r="BB50" s="10"/>
      <c r="BC50" s="9"/>
      <c r="BD50" s="9"/>
      <c r="BE50" s="9"/>
    </row>
    <row r="51" spans="2:57" ht="15.75" thickBot="1" x14ac:dyDescent="0.3">
      <c r="B51" s="53"/>
      <c r="C51" s="21" t="s">
        <v>20</v>
      </c>
      <c r="D51" s="60" t="s">
        <v>82</v>
      </c>
      <c r="E51" s="55">
        <v>16.289000000000001</v>
      </c>
      <c r="F51" s="18" t="s">
        <v>56</v>
      </c>
      <c r="G51" s="18">
        <v>10.906000000000001</v>
      </c>
      <c r="H51" s="18">
        <v>8.9670000000000005</v>
      </c>
      <c r="I51" s="18" t="s">
        <v>56</v>
      </c>
      <c r="J51" s="18">
        <v>15.932</v>
      </c>
      <c r="K51" s="18">
        <v>14.173999999999999</v>
      </c>
      <c r="L51" s="18">
        <v>15.605</v>
      </c>
      <c r="M51" s="56">
        <v>15.992000000000001</v>
      </c>
      <c r="N51" s="63" t="str">
        <f t="shared" si="4"/>
        <v>st</v>
      </c>
      <c r="O51" s="18" t="str">
        <f t="shared" si="4"/>
        <v>rt</v>
      </c>
      <c r="P51" s="18" t="str">
        <f t="shared" si="4"/>
        <v>st</v>
      </c>
      <c r="Q51" s="18" t="str">
        <f t="shared" si="4"/>
        <v>st</v>
      </c>
      <c r="R51" s="18" t="str">
        <f t="shared" si="4"/>
        <v>rt</v>
      </c>
      <c r="S51" s="18" t="str">
        <f t="shared" si="4"/>
        <v>st</v>
      </c>
      <c r="T51" s="18">
        <f t="shared" si="4"/>
        <v>38.631999999999998</v>
      </c>
      <c r="U51" s="18">
        <f t="shared" si="4"/>
        <v>80.825000000000003</v>
      </c>
      <c r="V51" s="42">
        <f t="shared" si="3"/>
        <v>130.98600000000002</v>
      </c>
      <c r="W51" s="55" t="s">
        <v>5</v>
      </c>
      <c r="X51" s="18" t="s">
        <v>5</v>
      </c>
      <c r="Y51" s="18" t="s">
        <v>5</v>
      </c>
      <c r="Z51" s="18" t="s">
        <v>5</v>
      </c>
      <c r="AA51" s="18" t="s">
        <v>5</v>
      </c>
      <c r="AB51" s="18" t="s">
        <v>5</v>
      </c>
      <c r="AC51" s="18">
        <v>52.805999999999997</v>
      </c>
      <c r="AD51" s="18">
        <v>96.43</v>
      </c>
      <c r="AE51" s="56">
        <v>146.97800000000001</v>
      </c>
      <c r="AF51" s="49" t="s">
        <v>5</v>
      </c>
      <c r="AG51" s="19" t="s">
        <v>5</v>
      </c>
      <c r="AH51" s="19" t="s">
        <v>5</v>
      </c>
      <c r="AI51" s="19" t="s">
        <v>5</v>
      </c>
      <c r="AJ51" s="19" t="s">
        <v>5</v>
      </c>
      <c r="AK51" s="19" t="s">
        <v>5</v>
      </c>
      <c r="AL51" s="20">
        <v>89</v>
      </c>
      <c r="AM51" s="20">
        <v>89</v>
      </c>
      <c r="AN51" s="31">
        <v>89</v>
      </c>
      <c r="AU51"/>
      <c r="AV51" s="9"/>
      <c r="AW51" s="10"/>
      <c r="AX51" s="12"/>
      <c r="AY51" s="9"/>
      <c r="AZ51" s="9"/>
      <c r="BA51" s="9"/>
      <c r="BB51" s="10"/>
      <c r="BC51" s="9"/>
      <c r="BD51" s="9"/>
      <c r="BE51" s="9"/>
    </row>
    <row r="52" spans="2:57" ht="15.75" thickBot="1" x14ac:dyDescent="0.3">
      <c r="B52" s="53"/>
      <c r="C52" s="21" t="s">
        <v>21</v>
      </c>
      <c r="D52" s="60" t="s">
        <v>83</v>
      </c>
      <c r="E52" s="55">
        <v>25.236999999999998</v>
      </c>
      <c r="F52" s="18" t="s">
        <v>56</v>
      </c>
      <c r="G52" s="18">
        <v>18.341999999999999</v>
      </c>
      <c r="H52" s="18">
        <v>15.285</v>
      </c>
      <c r="I52" s="18" t="s">
        <v>56</v>
      </c>
      <c r="J52" s="18">
        <v>23.376000000000001</v>
      </c>
      <c r="K52" s="18">
        <v>21.977</v>
      </c>
      <c r="L52" s="18">
        <v>19.917000000000002</v>
      </c>
      <c r="M52" s="56">
        <v>24.1</v>
      </c>
      <c r="N52" s="63" t="str">
        <f t="shared" si="4"/>
        <v>st</v>
      </c>
      <c r="O52" s="18" t="str">
        <f t="shared" si="4"/>
        <v>rt</v>
      </c>
      <c r="P52" s="18" t="str">
        <f t="shared" si="4"/>
        <v>st</v>
      </c>
      <c r="Q52" s="18" t="str">
        <f t="shared" si="4"/>
        <v>st</v>
      </c>
      <c r="R52" s="18" t="str">
        <f t="shared" si="4"/>
        <v>rt</v>
      </c>
      <c r="S52" s="18" t="str">
        <f t="shared" si="4"/>
        <v>st</v>
      </c>
      <c r="T52" s="18">
        <f t="shared" si="4"/>
        <v>72.971999999999994</v>
      </c>
      <c r="U52" s="18">
        <f t="shared" si="4"/>
        <v>124.84799999999998</v>
      </c>
      <c r="V52" s="42">
        <f t="shared" si="3"/>
        <v>190.333</v>
      </c>
      <c r="W52" s="55" t="s">
        <v>5</v>
      </c>
      <c r="X52" s="18" t="s">
        <v>5</v>
      </c>
      <c r="Y52" s="18" t="s">
        <v>5</v>
      </c>
      <c r="Z52" s="18" t="s">
        <v>5</v>
      </c>
      <c r="AA52" s="18" t="s">
        <v>5</v>
      </c>
      <c r="AB52" s="18" t="s">
        <v>5</v>
      </c>
      <c r="AC52" s="18">
        <v>94.948999999999998</v>
      </c>
      <c r="AD52" s="18">
        <v>144.76499999999999</v>
      </c>
      <c r="AE52" s="56">
        <v>214.43299999999999</v>
      </c>
      <c r="AF52" s="49" t="s">
        <v>5</v>
      </c>
      <c r="AG52" s="19" t="s">
        <v>5</v>
      </c>
      <c r="AH52" s="19" t="s">
        <v>5</v>
      </c>
      <c r="AI52" s="19" t="s">
        <v>5</v>
      </c>
      <c r="AJ52" s="19" t="s">
        <v>5</v>
      </c>
      <c r="AK52" s="19" t="s">
        <v>5</v>
      </c>
      <c r="AL52" s="20">
        <v>104</v>
      </c>
      <c r="AM52" s="20">
        <v>104</v>
      </c>
      <c r="AN52" s="31">
        <v>104</v>
      </c>
      <c r="AU52"/>
      <c r="AV52" s="9"/>
      <c r="AW52" s="10"/>
      <c r="AX52" s="12"/>
      <c r="AY52" s="9"/>
      <c r="AZ52" s="9"/>
      <c r="BA52" s="9"/>
      <c r="BB52" s="10"/>
      <c r="BC52" s="9"/>
      <c r="BD52" s="9"/>
      <c r="BE52" s="9"/>
    </row>
    <row r="53" spans="2:57" ht="15.75" thickBot="1" x14ac:dyDescent="0.3">
      <c r="B53" s="53"/>
      <c r="C53" s="21" t="s">
        <v>22</v>
      </c>
      <c r="D53" s="60" t="s">
        <v>60</v>
      </c>
      <c r="E53" s="55">
        <v>47.372999999999998</v>
      </c>
      <c r="F53" s="18" t="s">
        <v>56</v>
      </c>
      <c r="G53" s="18">
        <v>28.608000000000001</v>
      </c>
      <c r="H53" s="18">
        <v>24.061</v>
      </c>
      <c r="I53" s="18" t="s">
        <v>56</v>
      </c>
      <c r="J53" s="18">
        <v>31.251000000000001</v>
      </c>
      <c r="K53" s="18">
        <v>30.681000000000001</v>
      </c>
      <c r="L53" s="18">
        <v>26.248999999999999</v>
      </c>
      <c r="M53" s="56">
        <v>34.262999999999998</v>
      </c>
      <c r="N53" s="63" t="str">
        <f t="shared" si="4"/>
        <v>st</v>
      </c>
      <c r="O53" s="18" t="str">
        <f t="shared" si="4"/>
        <v>rt</v>
      </c>
      <c r="P53" s="18" t="str">
        <f t="shared" si="4"/>
        <v>st</v>
      </c>
      <c r="Q53" s="18" t="str">
        <f t="shared" si="4"/>
        <v>st</v>
      </c>
      <c r="R53" s="18" t="str">
        <f t="shared" si="4"/>
        <v>rt</v>
      </c>
      <c r="S53" s="18" t="str">
        <f t="shared" si="4"/>
        <v>st</v>
      </c>
      <c r="T53" s="18">
        <f t="shared" si="4"/>
        <v>135.27099999999999</v>
      </c>
      <c r="U53" s="18">
        <f t="shared" si="4"/>
        <v>192.39500000000001</v>
      </c>
      <c r="V53" s="42">
        <f t="shared" si="3"/>
        <v>273.27200000000005</v>
      </c>
      <c r="W53" s="55" t="s">
        <v>5</v>
      </c>
      <c r="X53" s="18" t="s">
        <v>5</v>
      </c>
      <c r="Y53" s="18" t="s">
        <v>5</v>
      </c>
      <c r="Z53" s="18" t="s">
        <v>5</v>
      </c>
      <c r="AA53" s="18" t="s">
        <v>5</v>
      </c>
      <c r="AB53" s="18" t="s">
        <v>5</v>
      </c>
      <c r="AC53" s="18">
        <v>165.952</v>
      </c>
      <c r="AD53" s="18">
        <v>218.64400000000001</v>
      </c>
      <c r="AE53" s="56">
        <v>307.53500000000003</v>
      </c>
      <c r="AF53" s="49" t="s">
        <v>5</v>
      </c>
      <c r="AG53" s="19" t="s">
        <v>5</v>
      </c>
      <c r="AH53" s="19" t="s">
        <v>5</v>
      </c>
      <c r="AI53" s="19" t="s">
        <v>5</v>
      </c>
      <c r="AJ53" s="19" t="s">
        <v>5</v>
      </c>
      <c r="AK53" s="19" t="s">
        <v>5</v>
      </c>
      <c r="AL53" s="20">
        <v>119</v>
      </c>
      <c r="AM53" s="20">
        <v>119</v>
      </c>
      <c r="AN53" s="31">
        <v>119</v>
      </c>
      <c r="AU53"/>
      <c r="AV53" s="9"/>
      <c r="AW53" s="10"/>
      <c r="AX53" s="12"/>
      <c r="AY53" s="9"/>
      <c r="AZ53" s="9"/>
      <c r="BA53" s="9"/>
      <c r="BB53" s="10"/>
      <c r="BC53" s="9"/>
      <c r="BD53" s="9"/>
      <c r="BE53" s="9"/>
    </row>
    <row r="54" spans="2:57" ht="15.75" thickBot="1" x14ac:dyDescent="0.3">
      <c r="B54" s="53"/>
      <c r="C54" s="21" t="s">
        <v>23</v>
      </c>
      <c r="D54" s="60" t="s">
        <v>84</v>
      </c>
      <c r="E54" s="55">
        <v>59.683999999999997</v>
      </c>
      <c r="F54" s="18" t="s">
        <v>56</v>
      </c>
      <c r="G54" s="18">
        <v>42.567</v>
      </c>
      <c r="H54" s="18">
        <v>36.011000000000003</v>
      </c>
      <c r="I54" s="18" t="s">
        <v>56</v>
      </c>
      <c r="J54" s="18">
        <v>45.719000000000001</v>
      </c>
      <c r="K54" s="18">
        <v>48.219000000000001</v>
      </c>
      <c r="L54" s="18">
        <v>36.826999999999998</v>
      </c>
      <c r="M54" s="56">
        <v>44.463999999999999</v>
      </c>
      <c r="N54" s="63" t="str">
        <f t="shared" si="4"/>
        <v>st</v>
      </c>
      <c r="O54" s="18" t="str">
        <f t="shared" si="4"/>
        <v>rt</v>
      </c>
      <c r="P54" s="18" t="str">
        <f t="shared" si="4"/>
        <v>st</v>
      </c>
      <c r="Q54" s="18" t="str">
        <f t="shared" si="4"/>
        <v>st</v>
      </c>
      <c r="R54" s="18" t="str">
        <f t="shared" si="4"/>
        <v>rt</v>
      </c>
      <c r="S54" s="18" t="str">
        <f t="shared" si="4"/>
        <v>st</v>
      </c>
      <c r="T54" s="18">
        <f t="shared" si="4"/>
        <v>214.00100000000003</v>
      </c>
      <c r="U54" s="18">
        <f t="shared" si="4"/>
        <v>261.798</v>
      </c>
      <c r="V54" s="42">
        <f t="shared" si="3"/>
        <v>365.03899999999999</v>
      </c>
      <c r="W54" s="55" t="s">
        <v>5</v>
      </c>
      <c r="X54" s="18" t="s">
        <v>5</v>
      </c>
      <c r="Y54" s="18" t="s">
        <v>5</v>
      </c>
      <c r="Z54" s="18" t="s">
        <v>5</v>
      </c>
      <c r="AA54" s="18" t="s">
        <v>5</v>
      </c>
      <c r="AB54" s="18" t="s">
        <v>5</v>
      </c>
      <c r="AC54" s="18">
        <v>262.22000000000003</v>
      </c>
      <c r="AD54" s="18">
        <v>298.625</v>
      </c>
      <c r="AE54" s="56">
        <v>409.50299999999999</v>
      </c>
      <c r="AF54" s="49" t="s">
        <v>5</v>
      </c>
      <c r="AG54" s="19" t="s">
        <v>5</v>
      </c>
      <c r="AH54" s="19" t="s">
        <v>5</v>
      </c>
      <c r="AI54" s="19" t="s">
        <v>5</v>
      </c>
      <c r="AJ54" s="19" t="s">
        <v>5</v>
      </c>
      <c r="AK54" s="19" t="s">
        <v>5</v>
      </c>
      <c r="AL54" s="20">
        <v>134</v>
      </c>
      <c r="AM54" s="20">
        <v>134</v>
      </c>
      <c r="AN54" s="31">
        <v>134</v>
      </c>
      <c r="AU54"/>
      <c r="AV54" s="9"/>
      <c r="AW54" s="10"/>
      <c r="AX54" s="12"/>
      <c r="AY54" s="9"/>
      <c r="AZ54" s="9"/>
      <c r="BA54" s="9"/>
      <c r="BB54" s="10"/>
      <c r="BC54" s="9"/>
      <c r="BD54" s="9"/>
      <c r="BE54" s="9"/>
    </row>
    <row r="55" spans="2:57" ht="15.75" thickBot="1" x14ac:dyDescent="0.3">
      <c r="B55" s="53"/>
      <c r="C55" s="21" t="s">
        <v>24</v>
      </c>
      <c r="D55" s="60" t="s">
        <v>85</v>
      </c>
      <c r="E55" s="55">
        <v>88.111999999999995</v>
      </c>
      <c r="F55" s="18" t="s">
        <v>56</v>
      </c>
      <c r="G55" s="18">
        <v>60.609000000000002</v>
      </c>
      <c r="H55" s="18">
        <v>51.442</v>
      </c>
      <c r="I55" s="18" t="s">
        <v>56</v>
      </c>
      <c r="J55" s="18">
        <v>68.930999999999997</v>
      </c>
      <c r="K55" s="18">
        <v>88.826999999999998</v>
      </c>
      <c r="L55" s="18">
        <v>52.53</v>
      </c>
      <c r="M55" s="56">
        <v>60.466000000000001</v>
      </c>
      <c r="N55" s="63" t="str">
        <f t="shared" si="4"/>
        <v>st</v>
      </c>
      <c r="O55" s="18" t="str">
        <f t="shared" si="4"/>
        <v>rt</v>
      </c>
      <c r="P55" s="18" t="str">
        <f t="shared" si="4"/>
        <v>st</v>
      </c>
      <c r="Q55" s="18" t="str">
        <f t="shared" si="4"/>
        <v>st</v>
      </c>
      <c r="R55" s="18" t="str">
        <f t="shared" si="4"/>
        <v>rt</v>
      </c>
      <c r="S55" s="18" t="str">
        <f t="shared" si="4"/>
        <v>st</v>
      </c>
      <c r="T55" s="18">
        <f t="shared" si="4"/>
        <v>331.53800000000001</v>
      </c>
      <c r="U55" s="18">
        <f t="shared" si="4"/>
        <v>377.59500000000003</v>
      </c>
      <c r="V55" s="42">
        <f t="shared" si="3"/>
        <v>515.01</v>
      </c>
      <c r="W55" s="55" t="s">
        <v>5</v>
      </c>
      <c r="X55" s="18" t="s">
        <v>5</v>
      </c>
      <c r="Y55" s="18" t="s">
        <v>5</v>
      </c>
      <c r="Z55" s="18" t="s">
        <v>5</v>
      </c>
      <c r="AA55" s="18" t="s">
        <v>5</v>
      </c>
      <c r="AB55" s="18" t="s">
        <v>5</v>
      </c>
      <c r="AC55" s="18">
        <v>420.36500000000001</v>
      </c>
      <c r="AD55" s="18">
        <v>430.125</v>
      </c>
      <c r="AE55" s="56">
        <v>575.476</v>
      </c>
      <c r="AF55" s="49" t="s">
        <v>5</v>
      </c>
      <c r="AG55" s="19" t="s">
        <v>5</v>
      </c>
      <c r="AH55" s="19" t="s">
        <v>5</v>
      </c>
      <c r="AI55" s="19" t="s">
        <v>5</v>
      </c>
      <c r="AJ55" s="19" t="s">
        <v>5</v>
      </c>
      <c r="AK55" s="19" t="s">
        <v>5</v>
      </c>
      <c r="AL55" s="20">
        <v>149</v>
      </c>
      <c r="AM55" s="20">
        <v>149</v>
      </c>
      <c r="AN55" s="31">
        <v>149</v>
      </c>
      <c r="AU55"/>
      <c r="AV55" s="9"/>
      <c r="AW55" s="10"/>
      <c r="AX55" s="12"/>
      <c r="AY55" s="9"/>
      <c r="AZ55" s="9"/>
      <c r="BA55" s="9"/>
      <c r="BB55" s="10"/>
      <c r="BC55" s="9"/>
      <c r="BD55" s="9"/>
      <c r="BE55" s="9"/>
    </row>
    <row r="56" spans="2:57" ht="15.75" thickBot="1" x14ac:dyDescent="0.3">
      <c r="B56" s="53"/>
      <c r="C56" s="21" t="s">
        <v>25</v>
      </c>
      <c r="D56" s="60" t="s">
        <v>71</v>
      </c>
      <c r="E56" s="55">
        <v>4.7E-2</v>
      </c>
      <c r="F56" s="18">
        <v>6.8019999999999996</v>
      </c>
      <c r="G56" s="18">
        <v>4.1000000000000002E-2</v>
      </c>
      <c r="H56" s="18">
        <v>2.4E-2</v>
      </c>
      <c r="I56" s="18">
        <v>0.16800000000000001</v>
      </c>
      <c r="J56" s="18">
        <v>0.11899999999999999</v>
      </c>
      <c r="K56" s="18">
        <v>9.6000000000000002E-2</v>
      </c>
      <c r="L56" s="18">
        <v>6.0999999999999999E-2</v>
      </c>
      <c r="M56" s="56">
        <v>8.5999999999999993E-2</v>
      </c>
      <c r="N56" s="63">
        <f t="shared" si="4"/>
        <v>0.28400000000000003</v>
      </c>
      <c r="O56" s="18">
        <f t="shared" si="4"/>
        <v>1.149</v>
      </c>
      <c r="P56" s="18">
        <f t="shared" si="4"/>
        <v>0.11899999999999999</v>
      </c>
      <c r="Q56" s="18">
        <f t="shared" si="4"/>
        <v>0.17200000000000001</v>
      </c>
      <c r="R56" s="18">
        <f t="shared" si="4"/>
        <v>0.50900000000000001</v>
      </c>
      <c r="S56" s="18" t="str">
        <f t="shared" si="4"/>
        <v>st</v>
      </c>
      <c r="T56" s="18">
        <f t="shared" si="4"/>
        <v>8.4999999999999992E-2</v>
      </c>
      <c r="U56" s="18">
        <f t="shared" si="4"/>
        <v>0.38300000000000001</v>
      </c>
      <c r="V56" s="42">
        <f t="shared" si="3"/>
        <v>0.622</v>
      </c>
      <c r="W56" s="55">
        <v>0.33100000000000002</v>
      </c>
      <c r="X56" s="18">
        <v>7.9509999999999996</v>
      </c>
      <c r="Y56" s="18">
        <v>0.16</v>
      </c>
      <c r="Z56" s="18">
        <v>0.19600000000000001</v>
      </c>
      <c r="AA56" s="18">
        <v>0.67700000000000005</v>
      </c>
      <c r="AB56" s="18" t="s">
        <v>5</v>
      </c>
      <c r="AC56" s="18">
        <v>0.18099999999999999</v>
      </c>
      <c r="AD56" s="18">
        <v>0.44400000000000001</v>
      </c>
      <c r="AE56" s="56">
        <v>0.70799999999999996</v>
      </c>
      <c r="AF56" s="50">
        <v>14</v>
      </c>
      <c r="AG56" s="24">
        <v>14</v>
      </c>
      <c r="AH56" s="24">
        <v>14</v>
      </c>
      <c r="AI56" s="24">
        <v>14</v>
      </c>
      <c r="AJ56" s="24">
        <v>14</v>
      </c>
      <c r="AK56" s="19" t="s">
        <v>5</v>
      </c>
      <c r="AL56" s="20">
        <v>14</v>
      </c>
      <c r="AM56" s="20">
        <v>14</v>
      </c>
      <c r="AN56" s="31">
        <v>14</v>
      </c>
      <c r="AU56"/>
      <c r="AV56" s="9"/>
      <c r="AW56" s="10"/>
      <c r="AX56" s="12"/>
      <c r="AY56" s="9"/>
      <c r="AZ56" s="9"/>
      <c r="BA56" s="9"/>
      <c r="BB56" s="10"/>
      <c r="BC56" s="9"/>
      <c r="BD56" s="10"/>
      <c r="BE56" s="9"/>
    </row>
    <row r="57" spans="2:57" ht="15.75" thickBot="1" x14ac:dyDescent="0.3">
      <c r="B57" s="53"/>
      <c r="C57" s="21" t="s">
        <v>26</v>
      </c>
      <c r="D57" s="60" t="s">
        <v>86</v>
      </c>
      <c r="E57" s="55">
        <v>0.312</v>
      </c>
      <c r="F57" s="18">
        <v>27.943999999999999</v>
      </c>
      <c r="G57" s="18">
        <v>0.38500000000000001</v>
      </c>
      <c r="H57" s="18">
        <v>0.20699999999999999</v>
      </c>
      <c r="I57" s="18" t="s">
        <v>56</v>
      </c>
      <c r="J57" s="18">
        <v>0.85499999999999998</v>
      </c>
      <c r="K57" s="18">
        <v>0.63700000000000001</v>
      </c>
      <c r="L57" s="18">
        <v>0.55300000000000005</v>
      </c>
      <c r="M57" s="56">
        <v>0.53700000000000003</v>
      </c>
      <c r="N57" s="63">
        <f t="shared" si="4"/>
        <v>65.058000000000007</v>
      </c>
      <c r="O57" s="18">
        <f t="shared" si="4"/>
        <v>1.0970000000000013</v>
      </c>
      <c r="P57" s="18">
        <f t="shared" si="4"/>
        <v>57.514000000000003</v>
      </c>
      <c r="Q57" s="18">
        <f t="shared" si="4"/>
        <v>56.447000000000003</v>
      </c>
      <c r="R57" s="18" t="str">
        <f t="shared" si="4"/>
        <v>rt</v>
      </c>
      <c r="S57" s="18" t="str">
        <f t="shared" si="4"/>
        <v>st</v>
      </c>
      <c r="T57" s="18">
        <f t="shared" si="4"/>
        <v>0.88700000000000001</v>
      </c>
      <c r="U57" s="18">
        <f t="shared" si="4"/>
        <v>3.7060000000000004</v>
      </c>
      <c r="V57" s="42">
        <f t="shared" si="3"/>
        <v>6.0540000000000003</v>
      </c>
      <c r="W57" s="55">
        <v>65.37</v>
      </c>
      <c r="X57" s="18">
        <v>29.041</v>
      </c>
      <c r="Y57" s="18">
        <v>57.899000000000001</v>
      </c>
      <c r="Z57" s="18">
        <v>56.654000000000003</v>
      </c>
      <c r="AA57" s="18">
        <v>313.89800000000002</v>
      </c>
      <c r="AB57" s="18" t="s">
        <v>5</v>
      </c>
      <c r="AC57" s="18">
        <v>1.524</v>
      </c>
      <c r="AD57" s="18">
        <v>4.2590000000000003</v>
      </c>
      <c r="AE57" s="56">
        <v>6.5910000000000002</v>
      </c>
      <c r="AF57" s="50">
        <v>29</v>
      </c>
      <c r="AG57" s="24">
        <v>29</v>
      </c>
      <c r="AH57" s="24">
        <v>29</v>
      </c>
      <c r="AI57" s="24">
        <v>29</v>
      </c>
      <c r="AJ57" s="24">
        <v>29</v>
      </c>
      <c r="AK57" s="19" t="s">
        <v>5</v>
      </c>
      <c r="AL57" s="20">
        <v>29</v>
      </c>
      <c r="AM57" s="20">
        <v>29</v>
      </c>
      <c r="AN57" s="31">
        <v>29</v>
      </c>
      <c r="AU57"/>
      <c r="AV57" s="9"/>
      <c r="AW57" s="10"/>
      <c r="AX57" s="12"/>
      <c r="AY57" s="9"/>
      <c r="AZ57" s="9"/>
      <c r="BA57" s="9"/>
      <c r="BB57" s="10"/>
      <c r="BC57" s="9"/>
      <c r="BD57" s="10"/>
      <c r="BE57" s="9"/>
    </row>
    <row r="58" spans="2:57" ht="15.75" thickBot="1" x14ac:dyDescent="0.3">
      <c r="B58" s="53"/>
      <c r="C58" s="21" t="s">
        <v>27</v>
      </c>
      <c r="D58" s="60" t="s">
        <v>80</v>
      </c>
      <c r="E58" s="55">
        <v>2.8559999999999999</v>
      </c>
      <c r="F58" s="18" t="s">
        <v>56</v>
      </c>
      <c r="G58" s="18">
        <v>1.6919999999999999</v>
      </c>
      <c r="H58" s="18">
        <v>0.83499999999999996</v>
      </c>
      <c r="I58" s="18">
        <v>1.2669999999999999</v>
      </c>
      <c r="J58" s="18">
        <v>2.0750000000000002</v>
      </c>
      <c r="K58" s="18">
        <v>2.4319999999999999</v>
      </c>
      <c r="L58" s="18">
        <v>1.9179999999999999</v>
      </c>
      <c r="M58" s="56">
        <v>2.04</v>
      </c>
      <c r="N58" s="63" t="str">
        <f t="shared" si="4"/>
        <v>st</v>
      </c>
      <c r="O58" s="18" t="str">
        <f t="shared" si="4"/>
        <v>rt</v>
      </c>
      <c r="P58" s="18" t="str">
        <f t="shared" si="4"/>
        <v>st</v>
      </c>
      <c r="Q58" s="18" t="str">
        <f t="shared" si="4"/>
        <v>st</v>
      </c>
      <c r="R58" s="18" t="str">
        <f t="shared" si="4"/>
        <v>st</v>
      </c>
      <c r="S58" s="18" t="str">
        <f t="shared" si="4"/>
        <v>st</v>
      </c>
      <c r="T58" s="18">
        <f t="shared" si="4"/>
        <v>3.3519999999999999</v>
      </c>
      <c r="U58" s="18">
        <f t="shared" si="4"/>
        <v>10.307</v>
      </c>
      <c r="V58" s="42">
        <f t="shared" si="3"/>
        <v>22.894000000000002</v>
      </c>
      <c r="W58" s="55" t="s">
        <v>5</v>
      </c>
      <c r="X58" s="18" t="s">
        <v>5</v>
      </c>
      <c r="Y58" s="18" t="s">
        <v>5</v>
      </c>
      <c r="Z58" s="18" t="s">
        <v>5</v>
      </c>
      <c r="AA58" s="18" t="s">
        <v>5</v>
      </c>
      <c r="AB58" s="18" t="s">
        <v>5</v>
      </c>
      <c r="AC58" s="18">
        <v>5.7839999999999998</v>
      </c>
      <c r="AD58" s="18">
        <v>12.225</v>
      </c>
      <c r="AE58" s="56">
        <v>24.934000000000001</v>
      </c>
      <c r="AF58" s="49" t="s">
        <v>5</v>
      </c>
      <c r="AG58" s="19" t="s">
        <v>5</v>
      </c>
      <c r="AH58" s="19" t="s">
        <v>5</v>
      </c>
      <c r="AI58" s="19" t="s">
        <v>5</v>
      </c>
      <c r="AJ58" s="19" t="s">
        <v>5</v>
      </c>
      <c r="AK58" s="19" t="s">
        <v>5</v>
      </c>
      <c r="AL58" s="20">
        <v>44</v>
      </c>
      <c r="AM58" s="20">
        <v>44</v>
      </c>
      <c r="AN58" s="31">
        <v>44</v>
      </c>
      <c r="AU58"/>
      <c r="AV58" s="9"/>
      <c r="AW58" s="10"/>
      <c r="AX58" s="12"/>
      <c r="AY58" s="9"/>
      <c r="AZ58" s="9"/>
      <c r="BA58" s="9"/>
      <c r="BB58" s="10"/>
      <c r="BC58" s="9"/>
      <c r="BD58" s="9"/>
      <c r="BE58" s="9"/>
    </row>
    <row r="59" spans="2:57" ht="15.75" thickBot="1" x14ac:dyDescent="0.3">
      <c r="B59" s="53"/>
      <c r="C59" s="21" t="s">
        <v>28</v>
      </c>
      <c r="D59" s="60" t="s">
        <v>87</v>
      </c>
      <c r="E59" s="55">
        <v>8.7010000000000005</v>
      </c>
      <c r="F59" s="18" t="s">
        <v>56</v>
      </c>
      <c r="G59" s="18">
        <v>4.2050000000000001</v>
      </c>
      <c r="H59" s="18">
        <v>2.2480000000000002</v>
      </c>
      <c r="I59" s="18">
        <v>3.048</v>
      </c>
      <c r="J59" s="18">
        <v>6.1479999999999997</v>
      </c>
      <c r="K59" s="18">
        <v>6.1050000000000004</v>
      </c>
      <c r="L59" s="18">
        <v>4.6379999999999999</v>
      </c>
      <c r="M59" s="56">
        <v>5.0979999999999999</v>
      </c>
      <c r="N59" s="63" t="str">
        <f t="shared" si="4"/>
        <v>st</v>
      </c>
      <c r="O59" s="18" t="str">
        <f t="shared" si="4"/>
        <v>rt</v>
      </c>
      <c r="P59" s="18" t="str">
        <f t="shared" si="4"/>
        <v>st</v>
      </c>
      <c r="Q59" s="18" t="str">
        <f t="shared" si="4"/>
        <v>st</v>
      </c>
      <c r="R59" s="18" t="str">
        <f t="shared" si="4"/>
        <v>st</v>
      </c>
      <c r="S59" s="18" t="str">
        <f t="shared" si="4"/>
        <v>st</v>
      </c>
      <c r="T59" s="18">
        <f t="shared" si="4"/>
        <v>9.3439999999999994</v>
      </c>
      <c r="U59" s="18">
        <f t="shared" si="4"/>
        <v>23.966999999999999</v>
      </c>
      <c r="V59" s="42">
        <f t="shared" si="3"/>
        <v>44.597000000000001</v>
      </c>
      <c r="W59" s="55" t="s">
        <v>5</v>
      </c>
      <c r="X59" s="18" t="s">
        <v>5</v>
      </c>
      <c r="Y59" s="18" t="s">
        <v>5</v>
      </c>
      <c r="Z59" s="18" t="s">
        <v>5</v>
      </c>
      <c r="AA59" s="18" t="s">
        <v>5</v>
      </c>
      <c r="AB59" s="18" t="s">
        <v>5</v>
      </c>
      <c r="AC59" s="18">
        <v>15.449</v>
      </c>
      <c r="AD59" s="18">
        <v>28.605</v>
      </c>
      <c r="AE59" s="56">
        <v>49.695</v>
      </c>
      <c r="AF59" s="49" t="s">
        <v>5</v>
      </c>
      <c r="AG59" s="19" t="s">
        <v>5</v>
      </c>
      <c r="AH59" s="19" t="s">
        <v>5</v>
      </c>
      <c r="AI59" s="19" t="s">
        <v>5</v>
      </c>
      <c r="AJ59" s="19" t="s">
        <v>5</v>
      </c>
      <c r="AK59" s="19" t="s">
        <v>5</v>
      </c>
      <c r="AL59" s="20">
        <v>59</v>
      </c>
      <c r="AM59" s="20">
        <v>59</v>
      </c>
      <c r="AN59" s="31">
        <v>59</v>
      </c>
      <c r="AU59"/>
      <c r="AV59" s="9"/>
      <c r="AW59" s="10"/>
      <c r="AX59" s="12"/>
      <c r="AY59" s="9"/>
      <c r="AZ59" s="9"/>
      <c r="BA59" s="9"/>
      <c r="BB59" s="10"/>
      <c r="BC59" s="9"/>
      <c r="BD59" s="9"/>
      <c r="BE59" s="9"/>
    </row>
    <row r="60" spans="2:57" ht="15.75" thickBot="1" x14ac:dyDescent="0.3">
      <c r="B60" s="53"/>
      <c r="C60" s="21" t="s">
        <v>29</v>
      </c>
      <c r="D60" s="60" t="s">
        <v>88</v>
      </c>
      <c r="E60" s="55">
        <v>5.8369999999999997</v>
      </c>
      <c r="F60" s="18" t="s">
        <v>56</v>
      </c>
      <c r="G60" s="18">
        <v>5.0069999999999997</v>
      </c>
      <c r="H60" s="18">
        <v>3.9540000000000002</v>
      </c>
      <c r="I60" s="18" t="s">
        <v>56</v>
      </c>
      <c r="J60" s="18">
        <v>8.9169999999999998</v>
      </c>
      <c r="K60" s="18">
        <v>8.5530000000000008</v>
      </c>
      <c r="L60" s="18">
        <v>6.7320000000000002</v>
      </c>
      <c r="M60" s="56">
        <v>8.8659999999999997</v>
      </c>
      <c r="N60" s="63" t="str">
        <f t="shared" si="4"/>
        <v>st</v>
      </c>
      <c r="O60" s="18" t="str">
        <f t="shared" si="4"/>
        <v>rt</v>
      </c>
      <c r="P60" s="18">
        <f t="shared" si="4"/>
        <v>78.411000000000001</v>
      </c>
      <c r="Q60" s="18" t="str">
        <f t="shared" si="4"/>
        <v>st</v>
      </c>
      <c r="R60" s="18" t="str">
        <f t="shared" si="4"/>
        <v>rt</v>
      </c>
      <c r="S60" s="18">
        <f t="shared" si="4"/>
        <v>13.333</v>
      </c>
      <c r="T60" s="18">
        <f t="shared" si="4"/>
        <v>6.9309999999999992</v>
      </c>
      <c r="U60" s="18">
        <f t="shared" ref="U60:V108" si="5">IF(L60&lt;900,IF(AD60&lt;900,AD60-L60,"st"),"rt")</f>
        <v>6.6209999999999996</v>
      </c>
      <c r="V60" s="42">
        <f t="shared" si="3"/>
        <v>7.5910000000000011</v>
      </c>
      <c r="W60" s="55" t="s">
        <v>5</v>
      </c>
      <c r="X60" s="18" t="s">
        <v>5</v>
      </c>
      <c r="Y60" s="18">
        <v>83.418000000000006</v>
      </c>
      <c r="Z60" s="18" t="s">
        <v>5</v>
      </c>
      <c r="AA60" s="18" t="s">
        <v>5</v>
      </c>
      <c r="AB60" s="18">
        <v>22.25</v>
      </c>
      <c r="AC60" s="18">
        <v>15.484</v>
      </c>
      <c r="AD60" s="18">
        <v>13.353</v>
      </c>
      <c r="AE60" s="56">
        <v>16.457000000000001</v>
      </c>
      <c r="AF60" s="49" t="s">
        <v>5</v>
      </c>
      <c r="AG60" s="19" t="s">
        <v>5</v>
      </c>
      <c r="AH60" s="24">
        <v>60</v>
      </c>
      <c r="AI60" s="19" t="s">
        <v>5</v>
      </c>
      <c r="AJ60" s="19" t="s">
        <v>5</v>
      </c>
      <c r="AK60" s="20">
        <v>60</v>
      </c>
      <c r="AL60" s="20">
        <v>60</v>
      </c>
      <c r="AM60" s="20">
        <v>60</v>
      </c>
      <c r="AN60" s="31">
        <v>60</v>
      </c>
      <c r="AU60"/>
      <c r="AV60" s="9"/>
      <c r="AW60" s="10"/>
      <c r="AX60" s="12"/>
      <c r="AY60" s="9"/>
      <c r="AZ60" s="9"/>
      <c r="BA60" s="9"/>
      <c r="BB60" s="10"/>
      <c r="BC60" s="9"/>
      <c r="BD60" s="10"/>
      <c r="BE60" s="9"/>
    </row>
    <row r="61" spans="2:57" ht="15.75" thickBot="1" x14ac:dyDescent="0.3">
      <c r="B61" s="53"/>
      <c r="C61" s="21" t="s">
        <v>30</v>
      </c>
      <c r="D61" s="60" t="s">
        <v>82</v>
      </c>
      <c r="E61" s="55">
        <v>12.395</v>
      </c>
      <c r="F61" s="18" t="s">
        <v>56</v>
      </c>
      <c r="G61" s="18">
        <v>10.397</v>
      </c>
      <c r="H61" s="18">
        <v>8.3360000000000003</v>
      </c>
      <c r="I61" s="18" t="s">
        <v>56</v>
      </c>
      <c r="J61" s="18">
        <v>12.625</v>
      </c>
      <c r="K61" s="18">
        <v>14.685</v>
      </c>
      <c r="L61" s="18">
        <v>11.404</v>
      </c>
      <c r="M61" s="56">
        <v>11.62</v>
      </c>
      <c r="N61" s="63" t="str">
        <f t="shared" ref="N61:T92" si="6">IF(E61&lt;900,IF(W61&lt;900,W61-E61,"st"),"rt")</f>
        <v>st</v>
      </c>
      <c r="O61" s="18" t="str">
        <f t="shared" si="6"/>
        <v>rt</v>
      </c>
      <c r="P61" s="18" t="str">
        <f t="shared" si="6"/>
        <v>st</v>
      </c>
      <c r="Q61" s="18" t="str">
        <f t="shared" si="6"/>
        <v>st</v>
      </c>
      <c r="R61" s="18" t="str">
        <f t="shared" si="6"/>
        <v>rt</v>
      </c>
      <c r="S61" s="18">
        <f t="shared" si="6"/>
        <v>27.997999999999998</v>
      </c>
      <c r="T61" s="18">
        <f t="shared" si="6"/>
        <v>12.016</v>
      </c>
      <c r="U61" s="18">
        <f t="shared" si="5"/>
        <v>11.007000000000001</v>
      </c>
      <c r="V61" s="42">
        <f t="shared" si="3"/>
        <v>15.821</v>
      </c>
      <c r="W61" s="55" t="s">
        <v>5</v>
      </c>
      <c r="X61" s="18" t="s">
        <v>5</v>
      </c>
      <c r="Y61" s="18" t="s">
        <v>5</v>
      </c>
      <c r="Z61" s="18" t="s">
        <v>5</v>
      </c>
      <c r="AA61" s="18" t="s">
        <v>5</v>
      </c>
      <c r="AB61" s="18">
        <v>40.622999999999998</v>
      </c>
      <c r="AC61" s="18">
        <v>26.701000000000001</v>
      </c>
      <c r="AD61" s="18">
        <v>22.411000000000001</v>
      </c>
      <c r="AE61" s="56">
        <v>27.440999999999999</v>
      </c>
      <c r="AF61" s="49" t="s">
        <v>5</v>
      </c>
      <c r="AG61" s="19" t="s">
        <v>5</v>
      </c>
      <c r="AH61" s="19" t="s">
        <v>5</v>
      </c>
      <c r="AI61" s="19" t="s">
        <v>5</v>
      </c>
      <c r="AJ61" s="19" t="s">
        <v>5</v>
      </c>
      <c r="AK61" s="20">
        <v>75</v>
      </c>
      <c r="AL61" s="20">
        <v>75</v>
      </c>
      <c r="AM61" s="20">
        <v>75</v>
      </c>
      <c r="AN61" s="31">
        <v>75</v>
      </c>
      <c r="AU61"/>
      <c r="AV61" s="9"/>
      <c r="AW61" s="10"/>
      <c r="AX61" s="12"/>
      <c r="AY61" s="9"/>
      <c r="AZ61" s="9"/>
      <c r="BA61" s="9"/>
      <c r="BB61" s="10"/>
      <c r="BC61" s="9"/>
      <c r="BD61" s="9"/>
      <c r="BE61" s="9"/>
    </row>
    <row r="62" spans="2:57" ht="15.75" thickBot="1" x14ac:dyDescent="0.3">
      <c r="B62" s="53"/>
      <c r="C62" s="21" t="s">
        <v>31</v>
      </c>
      <c r="D62" s="60" t="s">
        <v>89</v>
      </c>
      <c r="E62" s="55">
        <v>22.506</v>
      </c>
      <c r="F62" s="18" t="s">
        <v>56</v>
      </c>
      <c r="G62" s="18">
        <v>19.081</v>
      </c>
      <c r="H62" s="18">
        <v>15.227</v>
      </c>
      <c r="I62" s="18" t="s">
        <v>56</v>
      </c>
      <c r="J62" s="18">
        <v>23.327999999999999</v>
      </c>
      <c r="K62" s="18">
        <v>25.555</v>
      </c>
      <c r="L62" s="18">
        <v>19.187999999999999</v>
      </c>
      <c r="M62" s="56">
        <v>23.024999999999999</v>
      </c>
      <c r="N62" s="63" t="str">
        <f t="shared" si="6"/>
        <v>st</v>
      </c>
      <c r="O62" s="18" t="str">
        <f t="shared" si="6"/>
        <v>rt</v>
      </c>
      <c r="P62" s="18" t="str">
        <f t="shared" si="6"/>
        <v>st</v>
      </c>
      <c r="Q62" s="18" t="str">
        <f t="shared" si="6"/>
        <v>st</v>
      </c>
      <c r="R62" s="18" t="str">
        <f t="shared" si="6"/>
        <v>rt</v>
      </c>
      <c r="S62" s="18">
        <f t="shared" si="6"/>
        <v>58.021999999999991</v>
      </c>
      <c r="T62" s="18">
        <f t="shared" si="6"/>
        <v>18.707999999999998</v>
      </c>
      <c r="U62" s="18">
        <f t="shared" si="5"/>
        <v>16.422999999999998</v>
      </c>
      <c r="V62" s="42">
        <f t="shared" si="3"/>
        <v>18.809000000000005</v>
      </c>
      <c r="W62" s="55" t="s">
        <v>5</v>
      </c>
      <c r="X62" s="18" t="s">
        <v>5</v>
      </c>
      <c r="Y62" s="18" t="s">
        <v>5</v>
      </c>
      <c r="Z62" s="18" t="s">
        <v>5</v>
      </c>
      <c r="AA62" s="18" t="s">
        <v>5</v>
      </c>
      <c r="AB62" s="18">
        <v>81.349999999999994</v>
      </c>
      <c r="AC62" s="18">
        <v>44.262999999999998</v>
      </c>
      <c r="AD62" s="18">
        <v>35.610999999999997</v>
      </c>
      <c r="AE62" s="56">
        <v>41.834000000000003</v>
      </c>
      <c r="AF62" s="49" t="s">
        <v>5</v>
      </c>
      <c r="AG62" s="19" t="s">
        <v>5</v>
      </c>
      <c r="AH62" s="19" t="s">
        <v>5</v>
      </c>
      <c r="AI62" s="19" t="s">
        <v>5</v>
      </c>
      <c r="AJ62" s="19" t="s">
        <v>5</v>
      </c>
      <c r="AK62" s="20">
        <v>90</v>
      </c>
      <c r="AL62" s="20">
        <v>90</v>
      </c>
      <c r="AM62" s="20">
        <v>90</v>
      </c>
      <c r="AN62" s="31">
        <v>90</v>
      </c>
      <c r="AU62"/>
      <c r="AV62" s="9"/>
      <c r="AW62" s="10"/>
      <c r="AX62" s="12"/>
      <c r="AY62" s="9"/>
      <c r="AZ62" s="9"/>
      <c r="BA62" s="9"/>
      <c r="BB62" s="10"/>
      <c r="BC62" s="9"/>
      <c r="BD62" s="9"/>
      <c r="BE62" s="9"/>
    </row>
    <row r="63" spans="2:57" ht="15.75" thickBot="1" x14ac:dyDescent="0.3">
      <c r="B63" s="53"/>
      <c r="C63" s="21" t="s">
        <v>32</v>
      </c>
      <c r="D63" s="60" t="s">
        <v>71</v>
      </c>
      <c r="E63" s="55">
        <v>6.8000000000000005E-2</v>
      </c>
      <c r="F63" s="18">
        <v>0.81100000000000005</v>
      </c>
      <c r="G63" s="18">
        <v>6.3E-2</v>
      </c>
      <c r="H63" s="18">
        <v>4.2000000000000003E-2</v>
      </c>
      <c r="I63" s="18">
        <v>0.114</v>
      </c>
      <c r="J63" s="18">
        <v>0.121</v>
      </c>
      <c r="K63" s="18">
        <v>0.15</v>
      </c>
      <c r="L63" s="18">
        <v>0.12</v>
      </c>
      <c r="M63" s="56">
        <v>0.17799999999999999</v>
      </c>
      <c r="N63" s="63">
        <f t="shared" si="6"/>
        <v>0.54099999999999993</v>
      </c>
      <c r="O63" s="18">
        <f t="shared" si="6"/>
        <v>1.081</v>
      </c>
      <c r="P63" s="18">
        <f t="shared" si="6"/>
        <v>0.20400000000000001</v>
      </c>
      <c r="Q63" s="18">
        <f t="shared" si="6"/>
        <v>5.2999999999999999E-2</v>
      </c>
      <c r="R63" s="18">
        <f t="shared" si="6"/>
        <v>0.14700000000000002</v>
      </c>
      <c r="S63" s="18">
        <f t="shared" si="6"/>
        <v>0.185</v>
      </c>
      <c r="T63" s="18">
        <f t="shared" si="6"/>
        <v>0.26400000000000001</v>
      </c>
      <c r="U63" s="18">
        <f t="shared" si="5"/>
        <v>0.252</v>
      </c>
      <c r="V63" s="42">
        <f t="shared" si="3"/>
        <v>0.44900000000000001</v>
      </c>
      <c r="W63" s="55">
        <v>0.60899999999999999</v>
      </c>
      <c r="X63" s="18">
        <v>1.8919999999999999</v>
      </c>
      <c r="Y63" s="18">
        <v>0.26700000000000002</v>
      </c>
      <c r="Z63" s="18">
        <v>9.5000000000000001E-2</v>
      </c>
      <c r="AA63" s="18">
        <v>0.26100000000000001</v>
      </c>
      <c r="AB63" s="18">
        <v>0.30599999999999999</v>
      </c>
      <c r="AC63" s="18">
        <v>0.41399999999999998</v>
      </c>
      <c r="AD63" s="18">
        <v>0.372</v>
      </c>
      <c r="AE63" s="56">
        <v>0.627</v>
      </c>
      <c r="AF63" s="50">
        <v>15</v>
      </c>
      <c r="AG63" s="24">
        <v>15</v>
      </c>
      <c r="AH63" s="24">
        <v>15</v>
      </c>
      <c r="AI63" s="24">
        <v>15</v>
      </c>
      <c r="AJ63" s="24">
        <v>15</v>
      </c>
      <c r="AK63" s="20">
        <v>15</v>
      </c>
      <c r="AL63" s="20">
        <v>15</v>
      </c>
      <c r="AM63" s="20">
        <v>15</v>
      </c>
      <c r="AN63" s="31">
        <v>15</v>
      </c>
      <c r="AU63"/>
      <c r="AV63" s="9"/>
      <c r="AW63" s="10"/>
      <c r="AX63" s="12"/>
      <c r="AY63" s="9"/>
      <c r="AZ63" s="9"/>
      <c r="BA63" s="9"/>
      <c r="BB63" s="10"/>
      <c r="BC63" s="9"/>
      <c r="BD63" s="10"/>
      <c r="BE63" s="9"/>
    </row>
    <row r="64" spans="2:57" ht="15.75" thickBot="1" x14ac:dyDescent="0.3">
      <c r="B64" s="53"/>
      <c r="C64" s="21" t="s">
        <v>33</v>
      </c>
      <c r="D64" s="60" t="s">
        <v>76</v>
      </c>
      <c r="E64" s="55">
        <v>0.71699999999999997</v>
      </c>
      <c r="F64" s="18">
        <v>10.997999999999999</v>
      </c>
      <c r="G64" s="18">
        <v>0.78200000000000003</v>
      </c>
      <c r="H64" s="18">
        <v>0.38500000000000001</v>
      </c>
      <c r="I64" s="18">
        <v>0.57199999999999995</v>
      </c>
      <c r="J64" s="18">
        <v>1.0189999999999999</v>
      </c>
      <c r="K64" s="18">
        <v>1.452</v>
      </c>
      <c r="L64" s="18">
        <v>0.92200000000000004</v>
      </c>
      <c r="M64" s="56">
        <v>1.1639999999999999</v>
      </c>
      <c r="N64" s="63">
        <f t="shared" si="6"/>
        <v>18.083000000000002</v>
      </c>
      <c r="O64" s="18">
        <f t="shared" si="6"/>
        <v>1.0980000000000008</v>
      </c>
      <c r="P64" s="18">
        <f t="shared" si="6"/>
        <v>4.5149999999999997</v>
      </c>
      <c r="Q64" s="18">
        <f t="shared" si="6"/>
        <v>7.077</v>
      </c>
      <c r="R64" s="18">
        <f t="shared" si="6"/>
        <v>131.566</v>
      </c>
      <c r="S64" s="18">
        <f t="shared" si="6"/>
        <v>1.8030000000000002</v>
      </c>
      <c r="T64" s="18">
        <f t="shared" si="6"/>
        <v>2.6779999999999999</v>
      </c>
      <c r="U64" s="18">
        <f t="shared" si="5"/>
        <v>2.1319999999999997</v>
      </c>
      <c r="V64" s="42">
        <f t="shared" si="3"/>
        <v>2.3250000000000002</v>
      </c>
      <c r="W64" s="55">
        <v>18.8</v>
      </c>
      <c r="X64" s="18">
        <v>12.096</v>
      </c>
      <c r="Y64" s="18">
        <v>5.2969999999999997</v>
      </c>
      <c r="Z64" s="18">
        <v>7.4619999999999997</v>
      </c>
      <c r="AA64" s="18">
        <v>132.13800000000001</v>
      </c>
      <c r="AB64" s="18">
        <v>2.8220000000000001</v>
      </c>
      <c r="AC64" s="18">
        <v>4.13</v>
      </c>
      <c r="AD64" s="18">
        <v>3.0539999999999998</v>
      </c>
      <c r="AE64" s="56">
        <v>3.4889999999999999</v>
      </c>
      <c r="AF64" s="50">
        <v>30</v>
      </c>
      <c r="AG64" s="24">
        <v>30</v>
      </c>
      <c r="AH64" s="24">
        <v>30</v>
      </c>
      <c r="AI64" s="24">
        <v>30</v>
      </c>
      <c r="AJ64" s="24">
        <v>30</v>
      </c>
      <c r="AK64" s="20">
        <v>30</v>
      </c>
      <c r="AL64" s="20">
        <v>30</v>
      </c>
      <c r="AM64" s="20">
        <v>30</v>
      </c>
      <c r="AN64" s="31">
        <v>30</v>
      </c>
      <c r="AU64"/>
      <c r="AV64" s="9"/>
      <c r="AW64" s="10"/>
      <c r="AX64" s="12"/>
      <c r="AY64" s="9"/>
      <c r="AZ64" s="9"/>
      <c r="BA64" s="9"/>
      <c r="BB64" s="10"/>
      <c r="BC64" s="9"/>
      <c r="BD64" s="10"/>
      <c r="BE64" s="9"/>
    </row>
    <row r="65" spans="2:57" ht="15.75" thickBot="1" x14ac:dyDescent="0.3">
      <c r="B65" s="53"/>
      <c r="C65" s="21" t="s">
        <v>34</v>
      </c>
      <c r="D65" s="60" t="s">
        <v>66</v>
      </c>
      <c r="E65" s="55">
        <v>2.073</v>
      </c>
      <c r="F65" s="18">
        <v>515.00699999999995</v>
      </c>
      <c r="G65" s="18">
        <v>2.71</v>
      </c>
      <c r="H65" s="18">
        <v>1.496</v>
      </c>
      <c r="I65" s="18">
        <v>2.1739999999999999</v>
      </c>
      <c r="J65" s="18">
        <v>3.5110000000000001</v>
      </c>
      <c r="K65" s="18">
        <v>4.6050000000000004</v>
      </c>
      <c r="L65" s="18">
        <v>3.2869999999999999</v>
      </c>
      <c r="M65" s="56">
        <v>3.5550000000000002</v>
      </c>
      <c r="N65" s="63">
        <f t="shared" si="6"/>
        <v>289.32500000000005</v>
      </c>
      <c r="O65" s="18">
        <f t="shared" si="6"/>
        <v>1.09800000000007</v>
      </c>
      <c r="P65" s="18">
        <f t="shared" si="6"/>
        <v>8.8249999999999993</v>
      </c>
      <c r="Q65" s="18">
        <f t="shared" si="6"/>
        <v>20.580000000000002</v>
      </c>
      <c r="R65" s="18">
        <f t="shared" si="6"/>
        <v>366.30400000000003</v>
      </c>
      <c r="S65" s="18">
        <f t="shared" si="6"/>
        <v>4.7459999999999996</v>
      </c>
      <c r="T65" s="18">
        <f t="shared" si="6"/>
        <v>4.8680000000000003</v>
      </c>
      <c r="U65" s="18">
        <f t="shared" si="5"/>
        <v>3.8520000000000003</v>
      </c>
      <c r="V65" s="42">
        <f t="shared" si="3"/>
        <v>4.2200000000000006</v>
      </c>
      <c r="W65" s="55">
        <v>291.39800000000002</v>
      </c>
      <c r="X65" s="18">
        <v>516.10500000000002</v>
      </c>
      <c r="Y65" s="18">
        <v>11.535</v>
      </c>
      <c r="Z65" s="18">
        <v>22.076000000000001</v>
      </c>
      <c r="AA65" s="18">
        <v>368.47800000000001</v>
      </c>
      <c r="AB65" s="18">
        <v>8.2569999999999997</v>
      </c>
      <c r="AC65" s="18">
        <v>9.4730000000000008</v>
      </c>
      <c r="AD65" s="18">
        <v>7.1390000000000002</v>
      </c>
      <c r="AE65" s="56">
        <v>7.7750000000000004</v>
      </c>
      <c r="AF65" s="50">
        <v>45</v>
      </c>
      <c r="AG65" s="24">
        <v>45</v>
      </c>
      <c r="AH65" s="24">
        <v>45</v>
      </c>
      <c r="AI65" s="24">
        <v>45</v>
      </c>
      <c r="AJ65" s="24">
        <v>45</v>
      </c>
      <c r="AK65" s="20">
        <v>45</v>
      </c>
      <c r="AL65" s="20">
        <v>45</v>
      </c>
      <c r="AM65" s="20">
        <v>45</v>
      </c>
      <c r="AN65" s="31">
        <v>45</v>
      </c>
      <c r="AU65"/>
      <c r="AV65" s="9"/>
      <c r="AW65" s="10"/>
      <c r="AX65" s="12"/>
      <c r="AY65" s="9"/>
      <c r="AZ65" s="9"/>
      <c r="BA65" s="9"/>
      <c r="BB65" s="10"/>
      <c r="BC65" s="9"/>
      <c r="BD65" s="10"/>
      <c r="BE65" s="9"/>
    </row>
    <row r="66" spans="2:57" ht="15.75" thickBot="1" x14ac:dyDescent="0.3">
      <c r="B66" s="53"/>
      <c r="C66" s="21" t="s">
        <v>35</v>
      </c>
      <c r="D66" s="60" t="s">
        <v>90</v>
      </c>
      <c r="E66" s="55">
        <v>0.10100000000000001</v>
      </c>
      <c r="F66" s="18">
        <v>10.529</v>
      </c>
      <c r="G66" s="18">
        <v>0.104</v>
      </c>
      <c r="H66" s="18">
        <v>5.6000000000000001E-2</v>
      </c>
      <c r="I66" s="18">
        <v>0.14099999999999999</v>
      </c>
      <c r="J66" s="18">
        <v>0.19700000000000001</v>
      </c>
      <c r="K66" s="18">
        <v>0.20599999999999999</v>
      </c>
      <c r="L66" s="18">
        <v>0.18099999999999999</v>
      </c>
      <c r="M66" s="56">
        <v>0.2</v>
      </c>
      <c r="N66" s="63">
        <f t="shared" si="6"/>
        <v>0.68200000000000005</v>
      </c>
      <c r="O66" s="18">
        <f t="shared" si="6"/>
        <v>1.0709999999999997</v>
      </c>
      <c r="P66" s="18">
        <f t="shared" si="6"/>
        <v>0.74099999999999999</v>
      </c>
      <c r="Q66" s="18">
        <f t="shared" si="6"/>
        <v>0.92599999999999993</v>
      </c>
      <c r="R66" s="18">
        <f t="shared" si="6"/>
        <v>1.5740000000000001</v>
      </c>
      <c r="S66" s="18">
        <f t="shared" si="6"/>
        <v>46.107999999999997</v>
      </c>
      <c r="T66" s="18">
        <f t="shared" si="6"/>
        <v>3.8809999999999998</v>
      </c>
      <c r="U66" s="18">
        <f t="shared" si="5"/>
        <v>10.227</v>
      </c>
      <c r="V66" s="42">
        <f t="shared" si="3"/>
        <v>24.536000000000001</v>
      </c>
      <c r="W66" s="55">
        <v>0.78300000000000003</v>
      </c>
      <c r="X66" s="18">
        <v>11.6</v>
      </c>
      <c r="Y66" s="18">
        <v>0.84499999999999997</v>
      </c>
      <c r="Z66" s="18">
        <v>0.98199999999999998</v>
      </c>
      <c r="AA66" s="18">
        <v>1.7150000000000001</v>
      </c>
      <c r="AB66" s="18">
        <v>46.305</v>
      </c>
      <c r="AC66" s="18">
        <v>4.0869999999999997</v>
      </c>
      <c r="AD66" s="18">
        <v>10.407999999999999</v>
      </c>
      <c r="AE66" s="56">
        <v>24.736000000000001</v>
      </c>
      <c r="AF66" s="50">
        <v>20</v>
      </c>
      <c r="AG66" s="24">
        <v>20</v>
      </c>
      <c r="AH66" s="24">
        <v>20</v>
      </c>
      <c r="AI66" s="24">
        <v>20</v>
      </c>
      <c r="AJ66" s="24">
        <v>20</v>
      </c>
      <c r="AK66" s="20">
        <v>20</v>
      </c>
      <c r="AL66" s="20">
        <v>20</v>
      </c>
      <c r="AM66" s="20">
        <v>20</v>
      </c>
      <c r="AN66" s="31">
        <v>20</v>
      </c>
      <c r="AU66"/>
      <c r="AV66" s="9"/>
      <c r="AW66" s="10"/>
      <c r="AX66" s="12"/>
      <c r="AY66" s="9"/>
      <c r="AZ66" s="9"/>
      <c r="BA66" s="9"/>
      <c r="BB66" s="10"/>
      <c r="BC66" s="9"/>
      <c r="BD66" s="10"/>
      <c r="BE66" s="9"/>
    </row>
    <row r="67" spans="2:57" ht="15.75" thickBot="1" x14ac:dyDescent="0.3">
      <c r="B67" s="53"/>
      <c r="C67" s="21" t="s">
        <v>36</v>
      </c>
      <c r="D67" s="60" t="s">
        <v>90</v>
      </c>
      <c r="E67" s="55">
        <v>8.8999999999999996E-2</v>
      </c>
      <c r="F67" s="18">
        <v>1.643</v>
      </c>
      <c r="G67" s="18">
        <v>0.115</v>
      </c>
      <c r="H67" s="18">
        <v>6.0999999999999999E-2</v>
      </c>
      <c r="I67" s="18">
        <v>0.14599999999999999</v>
      </c>
      <c r="J67" s="18">
        <v>0.20399999999999999</v>
      </c>
      <c r="K67" s="18">
        <v>0.30399999999999999</v>
      </c>
      <c r="L67" s="18">
        <v>0.193</v>
      </c>
      <c r="M67" s="56">
        <v>0.20399999999999999</v>
      </c>
      <c r="N67" s="63">
        <f t="shared" si="6"/>
        <v>57.847999999999999</v>
      </c>
      <c r="O67" s="18">
        <f t="shared" si="6"/>
        <v>1.075</v>
      </c>
      <c r="P67" s="18">
        <f t="shared" si="6"/>
        <v>0.47299999999999998</v>
      </c>
      <c r="Q67" s="18">
        <f t="shared" si="6"/>
        <v>0.72900000000000009</v>
      </c>
      <c r="R67" s="18">
        <f t="shared" si="6"/>
        <v>38.536000000000001</v>
      </c>
      <c r="S67" s="18">
        <f t="shared" si="6"/>
        <v>49.137999999999998</v>
      </c>
      <c r="T67" s="18">
        <f t="shared" si="6"/>
        <v>8.58</v>
      </c>
      <c r="U67" s="18">
        <f t="shared" si="5"/>
        <v>5.7890000000000006</v>
      </c>
      <c r="V67" s="42">
        <f t="shared" si="3"/>
        <v>11.947999999999999</v>
      </c>
      <c r="W67" s="55">
        <v>57.936999999999998</v>
      </c>
      <c r="X67" s="18">
        <v>2.718</v>
      </c>
      <c r="Y67" s="18">
        <v>0.58799999999999997</v>
      </c>
      <c r="Z67" s="18">
        <v>0.79</v>
      </c>
      <c r="AA67" s="18">
        <v>38.682000000000002</v>
      </c>
      <c r="AB67" s="18">
        <v>49.341999999999999</v>
      </c>
      <c r="AC67" s="18">
        <v>8.8840000000000003</v>
      </c>
      <c r="AD67" s="18">
        <v>5.9820000000000002</v>
      </c>
      <c r="AE67" s="56">
        <v>12.151999999999999</v>
      </c>
      <c r="AF67" s="50">
        <v>20</v>
      </c>
      <c r="AG67" s="24">
        <v>20</v>
      </c>
      <c r="AH67" s="24">
        <v>20</v>
      </c>
      <c r="AI67" s="24">
        <v>20</v>
      </c>
      <c r="AJ67" s="24">
        <v>20</v>
      </c>
      <c r="AK67" s="20">
        <v>20</v>
      </c>
      <c r="AL67" s="20">
        <v>20</v>
      </c>
      <c r="AM67" s="20">
        <v>20</v>
      </c>
      <c r="AN67" s="31">
        <v>20</v>
      </c>
      <c r="AU67"/>
      <c r="AV67" s="9"/>
      <c r="AW67" s="10"/>
      <c r="AX67" s="12"/>
      <c r="AY67" s="9"/>
      <c r="AZ67" s="9"/>
      <c r="BA67" s="9"/>
      <c r="BB67" s="10"/>
      <c r="BC67" s="9"/>
      <c r="BD67" s="10"/>
      <c r="BE67" s="9"/>
    </row>
    <row r="68" spans="2:57" ht="15.75" thickBot="1" x14ac:dyDescent="0.3">
      <c r="B68" s="53"/>
      <c r="C68" s="21" t="s">
        <v>37</v>
      </c>
      <c r="D68" s="60" t="s">
        <v>91</v>
      </c>
      <c r="E68" s="55">
        <v>0.85099999999999998</v>
      </c>
      <c r="F68" s="18" t="s">
        <v>56</v>
      </c>
      <c r="G68" s="18">
        <v>1.194</v>
      </c>
      <c r="H68" s="18">
        <v>0.61499999999999999</v>
      </c>
      <c r="I68" s="18">
        <v>0.88500000000000001</v>
      </c>
      <c r="J68" s="18">
        <v>1.504</v>
      </c>
      <c r="K68" s="18">
        <v>1.869</v>
      </c>
      <c r="L68" s="18">
        <v>1.359</v>
      </c>
      <c r="M68" s="56">
        <v>1.546</v>
      </c>
      <c r="N68" s="63" t="str">
        <f t="shared" si="6"/>
        <v>st</v>
      </c>
      <c r="O68" s="18" t="str">
        <f t="shared" si="6"/>
        <v>rt</v>
      </c>
      <c r="P68" s="18" t="str">
        <f t="shared" si="6"/>
        <v>st</v>
      </c>
      <c r="Q68" s="18">
        <f t="shared" si="6"/>
        <v>349.74700000000001</v>
      </c>
      <c r="R68" s="18" t="str">
        <f t="shared" si="6"/>
        <v>st</v>
      </c>
      <c r="S68" s="18" t="str">
        <f t="shared" si="6"/>
        <v>st</v>
      </c>
      <c r="T68" s="18">
        <f t="shared" si="6"/>
        <v>615.05799999999999</v>
      </c>
      <c r="U68" s="18">
        <f t="shared" si="5"/>
        <v>519.78300000000002</v>
      </c>
      <c r="V68" s="42" t="str">
        <f t="shared" si="3"/>
        <v>st</v>
      </c>
      <c r="W68" s="55" t="s">
        <v>5</v>
      </c>
      <c r="X68" s="18" t="s">
        <v>5</v>
      </c>
      <c r="Y68" s="18" t="s">
        <v>5</v>
      </c>
      <c r="Z68" s="18">
        <v>350.36200000000002</v>
      </c>
      <c r="AA68" s="18" t="s">
        <v>5</v>
      </c>
      <c r="AB68" s="18" t="s">
        <v>5</v>
      </c>
      <c r="AC68" s="18">
        <v>616.92700000000002</v>
      </c>
      <c r="AD68" s="18">
        <v>521.14200000000005</v>
      </c>
      <c r="AE68" s="56" t="s">
        <v>5</v>
      </c>
      <c r="AF68" s="49" t="s">
        <v>5</v>
      </c>
      <c r="AG68" s="25" t="s">
        <v>5</v>
      </c>
      <c r="AH68" s="25" t="s">
        <v>5</v>
      </c>
      <c r="AI68" s="24">
        <v>40</v>
      </c>
      <c r="AJ68" s="19" t="s">
        <v>5</v>
      </c>
      <c r="AK68" s="19" t="s">
        <v>5</v>
      </c>
      <c r="AL68" s="20">
        <v>40</v>
      </c>
      <c r="AM68" s="20">
        <v>40</v>
      </c>
      <c r="AN68" s="33" t="s">
        <v>5</v>
      </c>
      <c r="AU68"/>
      <c r="AV68" s="9"/>
      <c r="AW68" s="10"/>
      <c r="AX68" s="12"/>
      <c r="AY68" s="9"/>
      <c r="AZ68" s="9"/>
      <c r="BA68" s="9"/>
      <c r="BB68" s="10"/>
      <c r="BC68" s="9"/>
      <c r="BD68" s="9"/>
      <c r="BE68" s="9"/>
    </row>
    <row r="69" spans="2:57" ht="15.75" thickBot="1" x14ac:dyDescent="0.3">
      <c r="B69" s="53"/>
      <c r="C69" s="17" t="s">
        <v>38</v>
      </c>
      <c r="D69" s="60" t="s">
        <v>78</v>
      </c>
      <c r="E69" s="55">
        <v>2.9319999999999999</v>
      </c>
      <c r="F69" s="18">
        <v>22.666</v>
      </c>
      <c r="G69" s="18">
        <v>2.516</v>
      </c>
      <c r="H69" s="18">
        <v>1.3480000000000001</v>
      </c>
      <c r="I69" s="18">
        <v>1.754</v>
      </c>
      <c r="J69" s="18">
        <v>3.97</v>
      </c>
      <c r="K69" s="18">
        <v>3.7970000000000002</v>
      </c>
      <c r="L69" s="18">
        <v>3.8540000000000001</v>
      </c>
      <c r="M69" s="56">
        <v>3.6480000000000001</v>
      </c>
      <c r="N69" s="63">
        <f t="shared" si="6"/>
        <v>31.867999999999999</v>
      </c>
      <c r="O69" s="18">
        <f t="shared" si="6"/>
        <v>1.093</v>
      </c>
      <c r="P69" s="18">
        <f t="shared" si="6"/>
        <v>4.7169999999999996</v>
      </c>
      <c r="Q69" s="18">
        <f t="shared" si="6"/>
        <v>3.2110000000000003</v>
      </c>
      <c r="R69" s="18">
        <f t="shared" si="6"/>
        <v>15.891</v>
      </c>
      <c r="S69" s="18" t="str">
        <f t="shared" si="6"/>
        <v>st</v>
      </c>
      <c r="T69" s="18">
        <f t="shared" si="6"/>
        <v>511.56999999999994</v>
      </c>
      <c r="U69" s="18">
        <f t="shared" si="5"/>
        <v>2.0119999999999996</v>
      </c>
      <c r="V69" s="42">
        <f t="shared" si="3"/>
        <v>2.2250000000000001</v>
      </c>
      <c r="W69" s="55">
        <v>34.799999999999997</v>
      </c>
      <c r="X69" s="18">
        <v>23.759</v>
      </c>
      <c r="Y69" s="18">
        <v>7.2329999999999997</v>
      </c>
      <c r="Z69" s="18">
        <v>4.5590000000000002</v>
      </c>
      <c r="AA69" s="18">
        <v>17.645</v>
      </c>
      <c r="AB69" s="18" t="s">
        <v>5</v>
      </c>
      <c r="AC69" s="18">
        <v>515.36699999999996</v>
      </c>
      <c r="AD69" s="18">
        <v>5.8659999999999997</v>
      </c>
      <c r="AE69" s="56">
        <v>5.8730000000000002</v>
      </c>
      <c r="AF69" s="50">
        <v>50</v>
      </c>
      <c r="AG69" s="24">
        <v>50</v>
      </c>
      <c r="AH69" s="24">
        <v>50</v>
      </c>
      <c r="AI69" s="24">
        <v>50</v>
      </c>
      <c r="AJ69" s="24">
        <v>50</v>
      </c>
      <c r="AK69" s="19" t="s">
        <v>5</v>
      </c>
      <c r="AL69" s="20">
        <v>50</v>
      </c>
      <c r="AM69" s="20">
        <v>50</v>
      </c>
      <c r="AN69" s="31">
        <v>50</v>
      </c>
      <c r="AU69"/>
      <c r="AV69" s="9"/>
      <c r="AW69" s="10"/>
      <c r="AX69" s="12"/>
      <c r="AY69" s="9"/>
      <c r="AZ69" s="9"/>
      <c r="BA69" s="9"/>
      <c r="BB69" s="10"/>
      <c r="BC69" s="9"/>
      <c r="BD69" s="10"/>
      <c r="BE69"/>
    </row>
    <row r="70" spans="2:57" ht="15.75" thickBot="1" x14ac:dyDescent="0.3">
      <c r="B70" s="53"/>
      <c r="C70" s="17" t="s">
        <v>39</v>
      </c>
      <c r="D70" s="60" t="s">
        <v>78</v>
      </c>
      <c r="E70" s="55">
        <v>2.395</v>
      </c>
      <c r="F70" s="18">
        <v>7.1159999999999997</v>
      </c>
      <c r="G70" s="18">
        <v>2.4889999999999999</v>
      </c>
      <c r="H70" s="18">
        <v>1.256</v>
      </c>
      <c r="I70" s="18">
        <v>1.7430000000000001</v>
      </c>
      <c r="J70" s="18">
        <v>3.778</v>
      </c>
      <c r="K70" s="18">
        <v>3.911</v>
      </c>
      <c r="L70" s="18">
        <v>3.7240000000000002</v>
      </c>
      <c r="M70" s="56">
        <v>2.7909999999999999</v>
      </c>
      <c r="N70" s="63">
        <f t="shared" si="6"/>
        <v>29.767999999999997</v>
      </c>
      <c r="O70" s="18">
        <f t="shared" si="6"/>
        <v>1.0730000000000004</v>
      </c>
      <c r="P70" s="18">
        <f t="shared" si="6"/>
        <v>4.5659999999999998</v>
      </c>
      <c r="Q70" s="18">
        <f t="shared" si="6"/>
        <v>10.701000000000001</v>
      </c>
      <c r="R70" s="18">
        <f t="shared" si="6"/>
        <v>2.665</v>
      </c>
      <c r="S70" s="18" t="str">
        <f t="shared" si="6"/>
        <v>st</v>
      </c>
      <c r="T70" s="18" t="str">
        <f t="shared" si="6"/>
        <v>st</v>
      </c>
      <c r="U70" s="18">
        <f t="shared" si="5"/>
        <v>2.4950000000000001</v>
      </c>
      <c r="V70" s="42">
        <f t="shared" si="3"/>
        <v>1.6560000000000001</v>
      </c>
      <c r="W70" s="55">
        <v>32.162999999999997</v>
      </c>
      <c r="X70" s="18">
        <v>8.1890000000000001</v>
      </c>
      <c r="Y70" s="18">
        <v>7.0549999999999997</v>
      </c>
      <c r="Z70" s="18">
        <v>11.957000000000001</v>
      </c>
      <c r="AA70" s="18">
        <v>4.4080000000000004</v>
      </c>
      <c r="AB70" s="18" t="s">
        <v>5</v>
      </c>
      <c r="AC70" s="18" t="s">
        <v>5</v>
      </c>
      <c r="AD70" s="18">
        <v>6.2190000000000003</v>
      </c>
      <c r="AE70" s="56">
        <v>4.4470000000000001</v>
      </c>
      <c r="AF70" s="50">
        <v>50</v>
      </c>
      <c r="AG70" s="24">
        <v>50</v>
      </c>
      <c r="AH70" s="24">
        <v>50</v>
      </c>
      <c r="AI70" s="24">
        <v>50</v>
      </c>
      <c r="AJ70" s="24">
        <v>50</v>
      </c>
      <c r="AK70" s="19" t="s">
        <v>5</v>
      </c>
      <c r="AL70" s="19" t="s">
        <v>5</v>
      </c>
      <c r="AM70" s="20">
        <v>50</v>
      </c>
      <c r="AN70" s="31">
        <v>50</v>
      </c>
      <c r="AU70"/>
      <c r="AV70" s="9"/>
      <c r="AW70" s="10"/>
      <c r="AX70" s="12"/>
      <c r="AY70" s="9"/>
      <c r="AZ70" s="9"/>
      <c r="BA70" s="9"/>
      <c r="BB70" s="10"/>
      <c r="BC70" s="9"/>
      <c r="BD70" s="10"/>
      <c r="BE70"/>
    </row>
    <row r="71" spans="2:57" ht="15.75" thickBot="1" x14ac:dyDescent="0.3">
      <c r="B71" s="53"/>
      <c r="C71" s="17" t="s">
        <v>40</v>
      </c>
      <c r="D71" s="60" t="s">
        <v>78</v>
      </c>
      <c r="E71" s="55">
        <v>2.3140000000000001</v>
      </c>
      <c r="F71" s="18">
        <v>8.06</v>
      </c>
      <c r="G71" s="18">
        <v>2.4849999999999999</v>
      </c>
      <c r="H71" s="18">
        <v>1.2949999999999999</v>
      </c>
      <c r="I71" s="18">
        <v>1.74</v>
      </c>
      <c r="J71" s="18">
        <v>3.2930000000000001</v>
      </c>
      <c r="K71" s="18">
        <v>3.5019999999999998</v>
      </c>
      <c r="L71" s="18">
        <v>3.5870000000000002</v>
      </c>
      <c r="M71" s="56">
        <v>3.774</v>
      </c>
      <c r="N71" s="63">
        <f t="shared" si="6"/>
        <v>74.151999999999987</v>
      </c>
      <c r="O71" s="18">
        <f t="shared" si="6"/>
        <v>1.0869999999999997</v>
      </c>
      <c r="P71" s="18">
        <f t="shared" si="6"/>
        <v>11.875</v>
      </c>
      <c r="Q71" s="18">
        <f t="shared" si="6"/>
        <v>3.7130000000000001</v>
      </c>
      <c r="R71" s="18">
        <f t="shared" si="6"/>
        <v>6.7899999999999991</v>
      </c>
      <c r="S71" s="18" t="str">
        <f t="shared" si="6"/>
        <v>st</v>
      </c>
      <c r="T71" s="18" t="str">
        <f t="shared" si="6"/>
        <v>st</v>
      </c>
      <c r="U71" s="18">
        <f t="shared" si="5"/>
        <v>2.31</v>
      </c>
      <c r="V71" s="42">
        <f t="shared" si="3"/>
        <v>2.3099999999999996</v>
      </c>
      <c r="W71" s="55">
        <v>76.465999999999994</v>
      </c>
      <c r="X71" s="18">
        <v>9.1470000000000002</v>
      </c>
      <c r="Y71" s="18">
        <v>14.36</v>
      </c>
      <c r="Z71" s="18">
        <v>5.008</v>
      </c>
      <c r="AA71" s="18">
        <v>8.5299999999999994</v>
      </c>
      <c r="AB71" s="18" t="s">
        <v>5</v>
      </c>
      <c r="AC71" s="18" t="s">
        <v>5</v>
      </c>
      <c r="AD71" s="18">
        <v>5.8970000000000002</v>
      </c>
      <c r="AE71" s="56">
        <v>6.0839999999999996</v>
      </c>
      <c r="AF71" s="50">
        <v>50</v>
      </c>
      <c r="AG71" s="24">
        <v>50</v>
      </c>
      <c r="AH71" s="24">
        <v>50</v>
      </c>
      <c r="AI71" s="24">
        <v>50</v>
      </c>
      <c r="AJ71" s="24">
        <v>50</v>
      </c>
      <c r="AK71" s="19" t="s">
        <v>5</v>
      </c>
      <c r="AL71" s="19" t="s">
        <v>5</v>
      </c>
      <c r="AM71" s="20">
        <v>50</v>
      </c>
      <c r="AN71" s="31">
        <v>50</v>
      </c>
      <c r="AU71"/>
      <c r="AV71" s="9"/>
      <c r="AW71" s="10"/>
      <c r="AX71" s="12"/>
      <c r="AY71" s="9"/>
      <c r="AZ71" s="9"/>
      <c r="BA71" s="9"/>
      <c r="BB71" s="10"/>
      <c r="BC71" s="9"/>
      <c r="BD71" s="10"/>
      <c r="BE71"/>
    </row>
    <row r="72" spans="2:57" ht="15.75" thickBot="1" x14ac:dyDescent="0.3">
      <c r="B72" s="53"/>
      <c r="C72" s="17" t="s">
        <v>41</v>
      </c>
      <c r="D72" s="60" t="s">
        <v>78</v>
      </c>
      <c r="E72" s="55">
        <v>2.8719999999999999</v>
      </c>
      <c r="F72" s="18">
        <v>10.074</v>
      </c>
      <c r="G72" s="18">
        <v>2.48</v>
      </c>
      <c r="H72" s="18">
        <v>1.2729999999999999</v>
      </c>
      <c r="I72" s="18">
        <v>1.7490000000000001</v>
      </c>
      <c r="J72" s="18">
        <v>3.4089999999999998</v>
      </c>
      <c r="K72" s="18">
        <v>2.9319999999999999</v>
      </c>
      <c r="L72" s="18">
        <v>3.5590000000000002</v>
      </c>
      <c r="M72" s="56">
        <v>3.492</v>
      </c>
      <c r="N72" s="63">
        <f t="shared" si="6"/>
        <v>27.442</v>
      </c>
      <c r="O72" s="18">
        <f t="shared" si="6"/>
        <v>1.0749999999999993</v>
      </c>
      <c r="P72" s="18">
        <f t="shared" si="6"/>
        <v>1.7849999999999997</v>
      </c>
      <c r="Q72" s="18">
        <f t="shared" si="6"/>
        <v>2.8010000000000002</v>
      </c>
      <c r="R72" s="18">
        <f t="shared" si="6"/>
        <v>14.046999999999999</v>
      </c>
      <c r="S72" s="18" t="str">
        <f t="shared" si="6"/>
        <v>st</v>
      </c>
      <c r="T72" s="18" t="str">
        <f t="shared" si="6"/>
        <v>st</v>
      </c>
      <c r="U72" s="18">
        <f t="shared" si="5"/>
        <v>1.9050000000000002</v>
      </c>
      <c r="V72" s="42">
        <f t="shared" si="3"/>
        <v>1.798</v>
      </c>
      <c r="W72" s="55">
        <v>30.314</v>
      </c>
      <c r="X72" s="18">
        <v>11.148999999999999</v>
      </c>
      <c r="Y72" s="18">
        <v>4.2649999999999997</v>
      </c>
      <c r="Z72" s="18">
        <v>4.0739999999999998</v>
      </c>
      <c r="AA72" s="18">
        <v>15.795999999999999</v>
      </c>
      <c r="AB72" s="18" t="s">
        <v>5</v>
      </c>
      <c r="AC72" s="18" t="s">
        <v>5</v>
      </c>
      <c r="AD72" s="18">
        <v>5.4640000000000004</v>
      </c>
      <c r="AE72" s="56">
        <v>5.29</v>
      </c>
      <c r="AF72" s="50">
        <v>50</v>
      </c>
      <c r="AG72" s="24">
        <v>50</v>
      </c>
      <c r="AH72" s="24">
        <v>50</v>
      </c>
      <c r="AI72" s="24">
        <v>50</v>
      </c>
      <c r="AJ72" s="24">
        <v>50</v>
      </c>
      <c r="AK72" s="19" t="s">
        <v>5</v>
      </c>
      <c r="AL72" s="19" t="s">
        <v>5</v>
      </c>
      <c r="AM72" s="20">
        <v>50</v>
      </c>
      <c r="AN72" s="31">
        <v>50</v>
      </c>
      <c r="AU72"/>
      <c r="AV72" s="9"/>
      <c r="AW72" s="10"/>
      <c r="AX72" s="12"/>
      <c r="AY72" s="9"/>
      <c r="AZ72" s="9"/>
      <c r="BA72" s="9"/>
      <c r="BB72" s="10"/>
      <c r="BC72" s="9"/>
      <c r="BD72" s="10"/>
      <c r="BE72" s="12"/>
    </row>
    <row r="73" spans="2:57" ht="15.75" thickBot="1" x14ac:dyDescent="0.3">
      <c r="B73" s="53"/>
      <c r="C73" s="17" t="s">
        <v>42</v>
      </c>
      <c r="D73" s="60" t="s">
        <v>78</v>
      </c>
      <c r="E73" s="55">
        <v>2.8519999999999999</v>
      </c>
      <c r="F73" s="18">
        <v>13.651999999999999</v>
      </c>
      <c r="G73" s="18">
        <v>2.4980000000000002</v>
      </c>
      <c r="H73" s="18">
        <v>1.264</v>
      </c>
      <c r="I73" s="18">
        <v>1.7450000000000001</v>
      </c>
      <c r="J73" s="18">
        <v>3.633</v>
      </c>
      <c r="K73" s="18">
        <v>3.1930000000000001</v>
      </c>
      <c r="L73" s="18">
        <v>3.3980000000000001</v>
      </c>
      <c r="M73" s="56">
        <v>3.45</v>
      </c>
      <c r="N73" s="63">
        <f t="shared" si="6"/>
        <v>40.823</v>
      </c>
      <c r="O73" s="18">
        <f t="shared" si="6"/>
        <v>1.0790000000000006</v>
      </c>
      <c r="P73" s="18">
        <f t="shared" si="6"/>
        <v>1.8209999999999997</v>
      </c>
      <c r="Q73" s="18">
        <f t="shared" si="6"/>
        <v>6.3319999999999999</v>
      </c>
      <c r="R73" s="18">
        <f t="shared" si="6"/>
        <v>19.302999999999997</v>
      </c>
      <c r="S73" s="18">
        <f t="shared" si="6"/>
        <v>4.9370000000000003</v>
      </c>
      <c r="T73" s="18">
        <f t="shared" si="6"/>
        <v>98.778999999999996</v>
      </c>
      <c r="U73" s="18">
        <f t="shared" si="5"/>
        <v>2.7559999999999998</v>
      </c>
      <c r="V73" s="42">
        <f t="shared" si="3"/>
        <v>2.5489999999999995</v>
      </c>
      <c r="W73" s="55">
        <v>43.674999999999997</v>
      </c>
      <c r="X73" s="18">
        <v>14.731</v>
      </c>
      <c r="Y73" s="18">
        <v>4.319</v>
      </c>
      <c r="Z73" s="18">
        <v>7.5960000000000001</v>
      </c>
      <c r="AA73" s="18">
        <v>21.047999999999998</v>
      </c>
      <c r="AB73" s="18">
        <v>8.57</v>
      </c>
      <c r="AC73" s="18">
        <v>101.97199999999999</v>
      </c>
      <c r="AD73" s="18">
        <v>6.1539999999999999</v>
      </c>
      <c r="AE73" s="56">
        <v>5.9989999999999997</v>
      </c>
      <c r="AF73" s="50">
        <v>50</v>
      </c>
      <c r="AG73" s="24">
        <v>50</v>
      </c>
      <c r="AH73" s="24">
        <v>50</v>
      </c>
      <c r="AI73" s="24">
        <v>50</v>
      </c>
      <c r="AJ73" s="24">
        <v>50</v>
      </c>
      <c r="AK73" s="20">
        <v>50</v>
      </c>
      <c r="AL73" s="20">
        <v>50</v>
      </c>
      <c r="AM73" s="20">
        <v>50</v>
      </c>
      <c r="AN73" s="31">
        <v>50</v>
      </c>
      <c r="AU73"/>
      <c r="AV73" s="9"/>
      <c r="AW73" s="10"/>
      <c r="AX73" s="12"/>
      <c r="AY73" s="9"/>
      <c r="AZ73" s="9"/>
      <c r="BA73" s="9"/>
      <c r="BB73" s="10"/>
      <c r="BC73" s="9"/>
      <c r="BD73" s="10"/>
      <c r="BE73" s="12"/>
    </row>
    <row r="74" spans="2:57" ht="15.75" thickBot="1" x14ac:dyDescent="0.3">
      <c r="B74" s="53"/>
      <c r="C74" s="17" t="s">
        <v>43</v>
      </c>
      <c r="D74" s="60" t="s">
        <v>92</v>
      </c>
      <c r="E74" s="55">
        <v>2.0489999999999999</v>
      </c>
      <c r="F74" s="18">
        <v>8.343</v>
      </c>
      <c r="G74" s="18">
        <v>2.4900000000000002</v>
      </c>
      <c r="H74" s="18">
        <v>1.266</v>
      </c>
      <c r="I74" s="18">
        <v>1.734</v>
      </c>
      <c r="J74" s="18">
        <v>3.847</v>
      </c>
      <c r="K74" s="18">
        <v>3.3980000000000001</v>
      </c>
      <c r="L74" s="18">
        <v>3.4319999999999999</v>
      </c>
      <c r="M74" s="56">
        <v>3.246</v>
      </c>
      <c r="N74" s="63">
        <f t="shared" si="6"/>
        <v>17.461000000000002</v>
      </c>
      <c r="O74" s="18">
        <f t="shared" si="6"/>
        <v>1.0939999999999994</v>
      </c>
      <c r="P74" s="18">
        <f t="shared" si="6"/>
        <v>7.770999999999999</v>
      </c>
      <c r="Q74" s="18">
        <f t="shared" si="6"/>
        <v>5.9379999999999997</v>
      </c>
      <c r="R74" s="18">
        <f t="shared" si="6"/>
        <v>10.85</v>
      </c>
      <c r="S74" s="18" t="str">
        <f t="shared" si="6"/>
        <v>st</v>
      </c>
      <c r="T74" s="18">
        <f t="shared" si="6"/>
        <v>207.03100000000001</v>
      </c>
      <c r="U74" s="18">
        <f t="shared" si="5"/>
        <v>1.9629999999999996</v>
      </c>
      <c r="V74" s="42">
        <f t="shared" si="5"/>
        <v>1.9609999999999999</v>
      </c>
      <c r="W74" s="55">
        <v>19.510000000000002</v>
      </c>
      <c r="X74" s="18">
        <v>9.4369999999999994</v>
      </c>
      <c r="Y74" s="18">
        <v>10.260999999999999</v>
      </c>
      <c r="Z74" s="18">
        <v>7.2039999999999997</v>
      </c>
      <c r="AA74" s="18">
        <v>12.584</v>
      </c>
      <c r="AB74" s="18" t="s">
        <v>5</v>
      </c>
      <c r="AC74" s="18">
        <v>210.429</v>
      </c>
      <c r="AD74" s="18">
        <v>5.3949999999999996</v>
      </c>
      <c r="AE74" s="56">
        <v>5.2069999999999999</v>
      </c>
      <c r="AF74" s="50">
        <v>50</v>
      </c>
      <c r="AG74" s="24">
        <v>50</v>
      </c>
      <c r="AH74" s="24">
        <v>50</v>
      </c>
      <c r="AI74" s="24">
        <v>50</v>
      </c>
      <c r="AJ74" s="24">
        <v>50</v>
      </c>
      <c r="AK74" s="19" t="s">
        <v>5</v>
      </c>
      <c r="AL74" s="20">
        <v>50</v>
      </c>
      <c r="AM74" s="20">
        <v>50</v>
      </c>
      <c r="AN74" s="31">
        <v>50</v>
      </c>
      <c r="AU74"/>
      <c r="AV74" s="9"/>
      <c r="AW74" s="10"/>
      <c r="AX74" s="12"/>
      <c r="AY74" s="9"/>
      <c r="AZ74" s="9"/>
      <c r="BA74" s="9"/>
      <c r="BB74" s="10"/>
      <c r="BC74" s="9"/>
      <c r="BD74" s="10"/>
      <c r="BE74" s="12"/>
    </row>
    <row r="75" spans="2:57" ht="15.75" thickBot="1" x14ac:dyDescent="0.3">
      <c r="B75" s="53"/>
      <c r="C75" s="17" t="s">
        <v>44</v>
      </c>
      <c r="D75" s="60" t="s">
        <v>78</v>
      </c>
      <c r="E75" s="55">
        <v>2.5</v>
      </c>
      <c r="F75" s="18">
        <v>7.4219999999999997</v>
      </c>
      <c r="G75" s="18">
        <v>2.4860000000000002</v>
      </c>
      <c r="H75" s="18">
        <v>1.266</v>
      </c>
      <c r="I75" s="18">
        <v>1.8320000000000001</v>
      </c>
      <c r="J75" s="18">
        <v>3.8690000000000002</v>
      </c>
      <c r="K75" s="18">
        <v>3.1379999999999999</v>
      </c>
      <c r="L75" s="18">
        <v>3.5089999999999999</v>
      </c>
      <c r="M75" s="56">
        <v>3.1</v>
      </c>
      <c r="N75" s="63">
        <f t="shared" si="6"/>
        <v>24.905000000000001</v>
      </c>
      <c r="O75" s="18">
        <f t="shared" si="6"/>
        <v>1.0710000000000006</v>
      </c>
      <c r="P75" s="18">
        <f t="shared" si="6"/>
        <v>2.8439999999999999</v>
      </c>
      <c r="Q75" s="18">
        <f t="shared" si="6"/>
        <v>5.6740000000000004</v>
      </c>
      <c r="R75" s="18">
        <f t="shared" si="6"/>
        <v>7.6390000000000002</v>
      </c>
      <c r="S75" s="18" t="str">
        <f t="shared" si="6"/>
        <v>st</v>
      </c>
      <c r="T75" s="18">
        <f t="shared" si="6"/>
        <v>41.871000000000002</v>
      </c>
      <c r="U75" s="18">
        <f t="shared" si="5"/>
        <v>2.1819999999999999</v>
      </c>
      <c r="V75" s="42">
        <f t="shared" si="5"/>
        <v>1.81</v>
      </c>
      <c r="W75" s="55">
        <v>27.405000000000001</v>
      </c>
      <c r="X75" s="18">
        <v>8.4930000000000003</v>
      </c>
      <c r="Y75" s="18">
        <v>5.33</v>
      </c>
      <c r="Z75" s="18">
        <v>6.94</v>
      </c>
      <c r="AA75" s="18">
        <v>9.4710000000000001</v>
      </c>
      <c r="AB75" s="18" t="s">
        <v>5</v>
      </c>
      <c r="AC75" s="18">
        <v>45.009</v>
      </c>
      <c r="AD75" s="18">
        <v>5.6909999999999998</v>
      </c>
      <c r="AE75" s="56">
        <v>4.91</v>
      </c>
      <c r="AF75" s="50">
        <v>50</v>
      </c>
      <c r="AG75" s="24">
        <v>50</v>
      </c>
      <c r="AH75" s="24">
        <v>50</v>
      </c>
      <c r="AI75" s="24">
        <v>50</v>
      </c>
      <c r="AJ75" s="24">
        <v>50</v>
      </c>
      <c r="AK75" s="19" t="s">
        <v>5</v>
      </c>
      <c r="AL75" s="20">
        <v>50</v>
      </c>
      <c r="AM75" s="20">
        <v>50</v>
      </c>
      <c r="AN75" s="31">
        <v>50</v>
      </c>
      <c r="AV75" s="10"/>
      <c r="AW75" s="10"/>
      <c r="AX75" s="12"/>
      <c r="AY75" s="9"/>
      <c r="AZ75" s="9"/>
      <c r="BA75" s="9"/>
      <c r="BB75" s="10"/>
      <c r="BC75" s="10"/>
      <c r="BD75" s="10"/>
      <c r="BE75" s="12"/>
    </row>
    <row r="76" spans="2:57" ht="15.75" thickBot="1" x14ac:dyDescent="0.3">
      <c r="B76" s="53"/>
      <c r="C76" s="17" t="s">
        <v>45</v>
      </c>
      <c r="D76" s="60" t="s">
        <v>65</v>
      </c>
      <c r="E76" s="55">
        <v>2.4580000000000002</v>
      </c>
      <c r="F76" s="18">
        <v>6.7510000000000003</v>
      </c>
      <c r="G76" s="18">
        <v>2.4900000000000002</v>
      </c>
      <c r="H76" s="18">
        <v>1.266</v>
      </c>
      <c r="I76" s="18">
        <v>1.754</v>
      </c>
      <c r="J76" s="18">
        <v>3.1419999999999999</v>
      </c>
      <c r="K76" s="18">
        <v>3.2080000000000002</v>
      </c>
      <c r="L76" s="18">
        <v>3.782</v>
      </c>
      <c r="M76" s="56">
        <v>3.6280000000000001</v>
      </c>
      <c r="N76" s="63">
        <f t="shared" si="6"/>
        <v>18.578000000000003</v>
      </c>
      <c r="O76" s="18">
        <f t="shared" si="6"/>
        <v>1.0699999999999994</v>
      </c>
      <c r="P76" s="18">
        <f t="shared" si="6"/>
        <v>2.1209999999999996</v>
      </c>
      <c r="Q76" s="18">
        <f t="shared" si="6"/>
        <v>3.2370000000000001</v>
      </c>
      <c r="R76" s="18">
        <f t="shared" si="6"/>
        <v>8.6639999999999997</v>
      </c>
      <c r="S76" s="18" t="str">
        <f t="shared" si="6"/>
        <v>st</v>
      </c>
      <c r="T76" s="18" t="str">
        <f t="shared" si="6"/>
        <v>st</v>
      </c>
      <c r="U76" s="18">
        <f t="shared" si="5"/>
        <v>2.0629999999999997</v>
      </c>
      <c r="V76" s="42">
        <f t="shared" si="5"/>
        <v>2.3389999999999995</v>
      </c>
      <c r="W76" s="55">
        <v>21.036000000000001</v>
      </c>
      <c r="X76" s="18">
        <v>7.8209999999999997</v>
      </c>
      <c r="Y76" s="18">
        <v>4.6109999999999998</v>
      </c>
      <c r="Z76" s="18">
        <v>4.5030000000000001</v>
      </c>
      <c r="AA76" s="18">
        <v>10.417999999999999</v>
      </c>
      <c r="AB76" s="18" t="s">
        <v>5</v>
      </c>
      <c r="AC76" s="18" t="s">
        <v>5</v>
      </c>
      <c r="AD76" s="18">
        <v>5.8449999999999998</v>
      </c>
      <c r="AE76" s="56">
        <v>5.9669999999999996</v>
      </c>
      <c r="AF76" s="50">
        <v>50</v>
      </c>
      <c r="AG76" s="24">
        <v>50</v>
      </c>
      <c r="AH76" s="24">
        <v>50</v>
      </c>
      <c r="AI76" s="24">
        <v>50</v>
      </c>
      <c r="AJ76" s="24">
        <v>50</v>
      </c>
      <c r="AK76" s="19" t="s">
        <v>5</v>
      </c>
      <c r="AL76" s="19" t="s">
        <v>5</v>
      </c>
      <c r="AM76" s="20">
        <v>50</v>
      </c>
      <c r="AN76" s="31">
        <v>50</v>
      </c>
      <c r="AV76" s="10"/>
      <c r="AW76" s="10"/>
      <c r="AX76" s="12"/>
      <c r="AY76" s="9"/>
      <c r="AZ76" s="9"/>
      <c r="BA76" s="9"/>
      <c r="BB76" s="10"/>
      <c r="BC76" s="10"/>
      <c r="BD76" s="10"/>
      <c r="BE76" s="12"/>
    </row>
    <row r="77" spans="2:57" ht="15.75" thickBot="1" x14ac:dyDescent="0.3">
      <c r="B77" s="53"/>
      <c r="C77" s="17" t="s">
        <v>46</v>
      </c>
      <c r="D77" s="60" t="s">
        <v>78</v>
      </c>
      <c r="E77" s="55">
        <v>2.7730000000000001</v>
      </c>
      <c r="F77" s="18">
        <v>8.9190000000000005</v>
      </c>
      <c r="G77" s="18">
        <v>2.492</v>
      </c>
      <c r="H77" s="18">
        <v>1.254</v>
      </c>
      <c r="I77" s="18">
        <v>1.827</v>
      </c>
      <c r="J77" s="18">
        <v>3.5419999999999998</v>
      </c>
      <c r="K77" s="18">
        <v>3.06</v>
      </c>
      <c r="L77" s="18">
        <v>3.45</v>
      </c>
      <c r="M77" s="56">
        <v>3.5569999999999999</v>
      </c>
      <c r="N77" s="63">
        <f t="shared" si="6"/>
        <v>52.402999999999999</v>
      </c>
      <c r="O77" s="18">
        <f t="shared" si="6"/>
        <v>1.0939999999999994</v>
      </c>
      <c r="P77" s="18">
        <f t="shared" si="6"/>
        <v>3.0570000000000004</v>
      </c>
      <c r="Q77" s="18">
        <f t="shared" si="6"/>
        <v>2.2770000000000001</v>
      </c>
      <c r="R77" s="18">
        <f t="shared" si="6"/>
        <v>7.3010000000000002</v>
      </c>
      <c r="S77" s="18">
        <f t="shared" si="6"/>
        <v>15.401000000000002</v>
      </c>
      <c r="T77" s="18">
        <f t="shared" si="6"/>
        <v>755.7700000000001</v>
      </c>
      <c r="U77" s="18">
        <f t="shared" si="5"/>
        <v>2.3979999999999997</v>
      </c>
      <c r="V77" s="42">
        <f t="shared" si="5"/>
        <v>2.48</v>
      </c>
      <c r="W77" s="55">
        <v>55.176000000000002</v>
      </c>
      <c r="X77" s="18">
        <v>10.013</v>
      </c>
      <c r="Y77" s="18">
        <v>5.5490000000000004</v>
      </c>
      <c r="Z77" s="18">
        <v>3.5310000000000001</v>
      </c>
      <c r="AA77" s="18">
        <v>9.1280000000000001</v>
      </c>
      <c r="AB77" s="18">
        <v>18.943000000000001</v>
      </c>
      <c r="AC77" s="18">
        <v>758.83</v>
      </c>
      <c r="AD77" s="18">
        <v>5.8479999999999999</v>
      </c>
      <c r="AE77" s="56">
        <v>6.0369999999999999</v>
      </c>
      <c r="AF77" s="50">
        <v>50</v>
      </c>
      <c r="AG77" s="24">
        <v>50</v>
      </c>
      <c r="AH77" s="24">
        <v>50</v>
      </c>
      <c r="AI77" s="24">
        <v>50</v>
      </c>
      <c r="AJ77" s="24">
        <v>50</v>
      </c>
      <c r="AK77" s="20">
        <v>50</v>
      </c>
      <c r="AL77" s="20">
        <v>50</v>
      </c>
      <c r="AM77" s="20">
        <v>50</v>
      </c>
      <c r="AN77" s="31">
        <v>50</v>
      </c>
      <c r="AV77" s="10"/>
      <c r="AW77" s="10"/>
      <c r="AX77" s="12"/>
      <c r="AY77" s="9"/>
      <c r="AZ77" s="9"/>
      <c r="BA77" s="9"/>
      <c r="BB77" s="10"/>
      <c r="BC77" s="10"/>
      <c r="BD77" s="10"/>
      <c r="BE77" s="12"/>
    </row>
    <row r="78" spans="2:57" ht="15.75" thickBot="1" x14ac:dyDescent="0.3">
      <c r="B78" s="53"/>
      <c r="C78" s="17" t="s">
        <v>47</v>
      </c>
      <c r="D78" s="60" t="s">
        <v>78</v>
      </c>
      <c r="E78" s="55">
        <v>2.8519999999999999</v>
      </c>
      <c r="F78" s="18">
        <v>9.07</v>
      </c>
      <c r="G78" s="18">
        <v>2.4900000000000002</v>
      </c>
      <c r="H78" s="18">
        <v>1.26</v>
      </c>
      <c r="I78" s="18">
        <v>1.829</v>
      </c>
      <c r="J78" s="18">
        <v>3.8370000000000002</v>
      </c>
      <c r="K78" s="18">
        <v>2.6509999999999998</v>
      </c>
      <c r="L78" s="18">
        <v>3.4359999999999999</v>
      </c>
      <c r="M78" s="56">
        <v>3.6070000000000002</v>
      </c>
      <c r="N78" s="63">
        <f t="shared" si="6"/>
        <v>79.707999999999998</v>
      </c>
      <c r="O78" s="18">
        <f t="shared" si="6"/>
        <v>1.0949999999999989</v>
      </c>
      <c r="P78" s="18">
        <f t="shared" si="6"/>
        <v>2.4619999999999997</v>
      </c>
      <c r="Q78" s="18">
        <f t="shared" si="6"/>
        <v>2.9160000000000004</v>
      </c>
      <c r="R78" s="18">
        <f t="shared" si="6"/>
        <v>16.213000000000001</v>
      </c>
      <c r="S78" s="18" t="str">
        <f t="shared" si="6"/>
        <v>st</v>
      </c>
      <c r="T78" s="18">
        <f t="shared" si="6"/>
        <v>95.298000000000002</v>
      </c>
      <c r="U78" s="18">
        <f t="shared" si="5"/>
        <v>1.7930000000000001</v>
      </c>
      <c r="V78" s="42">
        <f t="shared" si="5"/>
        <v>2.2240000000000002</v>
      </c>
      <c r="W78" s="55">
        <v>82.56</v>
      </c>
      <c r="X78" s="18">
        <v>10.164999999999999</v>
      </c>
      <c r="Y78" s="18">
        <v>4.952</v>
      </c>
      <c r="Z78" s="18">
        <v>4.1760000000000002</v>
      </c>
      <c r="AA78" s="18">
        <v>18.042000000000002</v>
      </c>
      <c r="AB78" s="18" t="s">
        <v>5</v>
      </c>
      <c r="AC78" s="18">
        <v>97.948999999999998</v>
      </c>
      <c r="AD78" s="18">
        <v>5.2290000000000001</v>
      </c>
      <c r="AE78" s="56">
        <v>5.8310000000000004</v>
      </c>
      <c r="AF78" s="50">
        <v>50</v>
      </c>
      <c r="AG78" s="24">
        <v>50</v>
      </c>
      <c r="AH78" s="24">
        <v>50</v>
      </c>
      <c r="AI78" s="24">
        <v>50</v>
      </c>
      <c r="AJ78" s="24">
        <v>50</v>
      </c>
      <c r="AK78" s="19" t="s">
        <v>5</v>
      </c>
      <c r="AL78" s="20">
        <v>50</v>
      </c>
      <c r="AM78" s="20">
        <v>50</v>
      </c>
      <c r="AN78" s="31">
        <v>50</v>
      </c>
      <c r="AV78" s="10"/>
      <c r="AW78" s="10"/>
      <c r="AX78" s="12"/>
      <c r="AY78" s="9"/>
      <c r="AZ78" s="9"/>
      <c r="BA78" s="9"/>
      <c r="BB78" s="10"/>
      <c r="BC78" s="10"/>
      <c r="BD78" s="10"/>
      <c r="BE78" s="12"/>
    </row>
    <row r="79" spans="2:57" ht="15.75" thickBot="1" x14ac:dyDescent="0.3">
      <c r="B79" s="53"/>
      <c r="C79" s="17" t="s">
        <v>48</v>
      </c>
      <c r="D79" s="60" t="s">
        <v>93</v>
      </c>
      <c r="E79" s="55">
        <v>12.894</v>
      </c>
      <c r="F79" s="18" t="s">
        <v>56</v>
      </c>
      <c r="G79" s="18">
        <v>7.2050000000000001</v>
      </c>
      <c r="H79" s="18">
        <v>5.9729999999999999</v>
      </c>
      <c r="I79" s="18" t="s">
        <v>94</v>
      </c>
      <c r="J79" s="18">
        <v>13.117000000000001</v>
      </c>
      <c r="K79" s="18">
        <v>8.8610000000000007</v>
      </c>
      <c r="L79" s="18">
        <v>11.14</v>
      </c>
      <c r="M79" s="56">
        <v>11.268000000000001</v>
      </c>
      <c r="N79" s="63" t="str">
        <f t="shared" si="6"/>
        <v>st</v>
      </c>
      <c r="O79" s="18" t="str">
        <f t="shared" si="6"/>
        <v>rt</v>
      </c>
      <c r="P79" s="18">
        <f t="shared" si="6"/>
        <v>722.81399999999996</v>
      </c>
      <c r="Q79" s="18">
        <f t="shared" si="6"/>
        <v>173.07599999999999</v>
      </c>
      <c r="R79" s="18" t="str">
        <f t="shared" si="6"/>
        <v>rt</v>
      </c>
      <c r="S79" s="18" t="str">
        <f t="shared" si="6"/>
        <v>st</v>
      </c>
      <c r="T79" s="18" t="str">
        <f t="shared" si="6"/>
        <v>st</v>
      </c>
      <c r="U79" s="18">
        <f t="shared" si="5"/>
        <v>13.399999999999999</v>
      </c>
      <c r="V79" s="42">
        <f t="shared" si="5"/>
        <v>12.425000000000001</v>
      </c>
      <c r="W79" s="55" t="s">
        <v>5</v>
      </c>
      <c r="X79" s="18" t="s">
        <v>5</v>
      </c>
      <c r="Y79" s="18">
        <v>730.01900000000001</v>
      </c>
      <c r="Z79" s="18">
        <v>179.04900000000001</v>
      </c>
      <c r="AA79" s="18" t="s">
        <v>5</v>
      </c>
      <c r="AB79" s="18" t="s">
        <v>5</v>
      </c>
      <c r="AC79" s="18" t="s">
        <v>5</v>
      </c>
      <c r="AD79" s="18">
        <v>24.54</v>
      </c>
      <c r="AE79" s="56">
        <v>23.693000000000001</v>
      </c>
      <c r="AF79" s="49" t="s">
        <v>5</v>
      </c>
      <c r="AG79" s="19" t="s">
        <v>5</v>
      </c>
      <c r="AH79" s="24">
        <v>79</v>
      </c>
      <c r="AI79" s="24">
        <v>79</v>
      </c>
      <c r="AJ79" s="19" t="s">
        <v>5</v>
      </c>
      <c r="AK79" s="19" t="s">
        <v>5</v>
      </c>
      <c r="AL79" s="19" t="s">
        <v>5</v>
      </c>
      <c r="AM79" s="20">
        <v>79</v>
      </c>
      <c r="AN79" s="31">
        <v>79</v>
      </c>
      <c r="AV79" s="9"/>
      <c r="AW79" s="10"/>
      <c r="AX79" s="12"/>
      <c r="AY79" s="9"/>
      <c r="AZ79" s="9"/>
      <c r="BA79" s="9"/>
      <c r="BB79" s="10"/>
      <c r="BC79" s="9"/>
      <c r="BD79" s="9"/>
      <c r="BE79" s="12"/>
    </row>
    <row r="80" spans="2:57" ht="15.75" thickBot="1" x14ac:dyDescent="0.3">
      <c r="B80" s="53"/>
      <c r="C80" s="17" t="s">
        <v>49</v>
      </c>
      <c r="D80" s="60" t="s">
        <v>90</v>
      </c>
      <c r="E80" s="55">
        <v>0.28699999999999998</v>
      </c>
      <c r="F80" s="18">
        <v>0.81499999999999995</v>
      </c>
      <c r="G80" s="18">
        <v>0.109</v>
      </c>
      <c r="H80" s="18">
        <v>7.8E-2</v>
      </c>
      <c r="I80" s="18">
        <v>0.15</v>
      </c>
      <c r="J80" s="18">
        <v>0.20200000000000001</v>
      </c>
      <c r="K80" s="18">
        <v>0.16300000000000001</v>
      </c>
      <c r="L80" s="18">
        <v>0.24099999999999999</v>
      </c>
      <c r="M80" s="56">
        <v>0.20300000000000001</v>
      </c>
      <c r="N80" s="63">
        <f t="shared" si="6"/>
        <v>9.1000000000000025E-2</v>
      </c>
      <c r="O80" s="18">
        <f t="shared" si="6"/>
        <v>1.052</v>
      </c>
      <c r="P80" s="18">
        <f t="shared" si="6"/>
        <v>6.9999999999999993E-2</v>
      </c>
      <c r="Q80" s="18">
        <f t="shared" si="6"/>
        <v>7.4999999999999997E-2</v>
      </c>
      <c r="R80" s="18">
        <f t="shared" si="6"/>
        <v>3.8000000000000006E-2</v>
      </c>
      <c r="S80" s="18">
        <f t="shared" si="6"/>
        <v>0.40399999999999997</v>
      </c>
      <c r="T80" s="18">
        <f t="shared" si="6"/>
        <v>0.19999999999999998</v>
      </c>
      <c r="U80" s="18">
        <f t="shared" si="5"/>
        <v>0.23899999999999999</v>
      </c>
      <c r="V80" s="42">
        <f t="shared" si="5"/>
        <v>0.23799999999999999</v>
      </c>
      <c r="W80" s="55">
        <v>0.378</v>
      </c>
      <c r="X80" s="18">
        <v>1.867</v>
      </c>
      <c r="Y80" s="18">
        <v>0.17899999999999999</v>
      </c>
      <c r="Z80" s="18">
        <v>0.153</v>
      </c>
      <c r="AA80" s="18">
        <v>0.188</v>
      </c>
      <c r="AB80" s="18">
        <v>0.60599999999999998</v>
      </c>
      <c r="AC80" s="18">
        <v>0.36299999999999999</v>
      </c>
      <c r="AD80" s="18">
        <v>0.48</v>
      </c>
      <c r="AE80" s="56">
        <v>0.441</v>
      </c>
      <c r="AF80" s="50">
        <v>20</v>
      </c>
      <c r="AG80" s="24">
        <v>20</v>
      </c>
      <c r="AH80" s="24">
        <v>20</v>
      </c>
      <c r="AI80" s="24">
        <v>20</v>
      </c>
      <c r="AJ80" s="24">
        <v>20</v>
      </c>
      <c r="AK80" s="20">
        <v>20</v>
      </c>
      <c r="AL80" s="20">
        <v>20</v>
      </c>
      <c r="AM80" s="20">
        <v>20</v>
      </c>
      <c r="AN80" s="31">
        <v>20</v>
      </c>
      <c r="AV80" s="10"/>
      <c r="AW80" s="10"/>
      <c r="AX80" s="12"/>
      <c r="AY80" s="9"/>
      <c r="AZ80" s="9"/>
      <c r="BA80" s="9"/>
      <c r="BB80" s="10"/>
      <c r="BC80" s="10"/>
      <c r="BD80" s="10"/>
      <c r="BE80" s="12"/>
    </row>
    <row r="81" spans="2:57" ht="15.75" thickBot="1" x14ac:dyDescent="0.3">
      <c r="B81" s="53"/>
      <c r="C81" s="17" t="s">
        <v>50</v>
      </c>
      <c r="D81" s="60" t="s">
        <v>90</v>
      </c>
      <c r="E81" s="55">
        <v>0.13800000000000001</v>
      </c>
      <c r="F81" s="18">
        <v>0.87</v>
      </c>
      <c r="G81" s="18">
        <v>0.113</v>
      </c>
      <c r="H81" s="18">
        <v>6.0999999999999999E-2</v>
      </c>
      <c r="I81" s="18">
        <v>0.13</v>
      </c>
      <c r="J81" s="18">
        <v>0.19400000000000001</v>
      </c>
      <c r="K81" s="18">
        <v>0.16500000000000001</v>
      </c>
      <c r="L81" s="18">
        <v>0.217</v>
      </c>
      <c r="M81" s="56">
        <v>0.217</v>
      </c>
      <c r="N81" s="63">
        <f t="shared" si="6"/>
        <v>7.3999999999999982E-2</v>
      </c>
      <c r="O81" s="18">
        <f t="shared" si="6"/>
        <v>1.069</v>
      </c>
      <c r="P81" s="18">
        <f t="shared" si="6"/>
        <v>7.2999999999999995E-2</v>
      </c>
      <c r="Q81" s="18">
        <f t="shared" si="6"/>
        <v>9.7000000000000003E-2</v>
      </c>
      <c r="R81" s="18">
        <f t="shared" si="6"/>
        <v>2.0999999999999991E-2</v>
      </c>
      <c r="S81" s="18" t="str">
        <f t="shared" si="6"/>
        <v>st</v>
      </c>
      <c r="T81" s="18">
        <f t="shared" si="6"/>
        <v>0.22700000000000001</v>
      </c>
      <c r="U81" s="18">
        <f t="shared" si="5"/>
        <v>0.25800000000000001</v>
      </c>
      <c r="V81" s="42">
        <f t="shared" si="5"/>
        <v>0.22</v>
      </c>
      <c r="W81" s="55">
        <v>0.21199999999999999</v>
      </c>
      <c r="X81" s="18">
        <v>1.9390000000000001</v>
      </c>
      <c r="Y81" s="18">
        <v>0.186</v>
      </c>
      <c r="Z81" s="18">
        <v>0.158</v>
      </c>
      <c r="AA81" s="18">
        <v>0.151</v>
      </c>
      <c r="AB81" s="18" t="s">
        <v>5</v>
      </c>
      <c r="AC81" s="18">
        <v>0.39200000000000002</v>
      </c>
      <c r="AD81" s="18">
        <v>0.47499999999999998</v>
      </c>
      <c r="AE81" s="56">
        <v>0.437</v>
      </c>
      <c r="AF81" s="50">
        <v>20</v>
      </c>
      <c r="AG81" s="24">
        <v>20</v>
      </c>
      <c r="AH81" s="24">
        <v>20</v>
      </c>
      <c r="AI81" s="24">
        <v>20</v>
      </c>
      <c r="AJ81" s="24">
        <v>20</v>
      </c>
      <c r="AK81" s="19" t="s">
        <v>5</v>
      </c>
      <c r="AL81" s="20">
        <v>20</v>
      </c>
      <c r="AM81" s="20">
        <v>20</v>
      </c>
      <c r="AN81" s="31">
        <v>20</v>
      </c>
      <c r="AV81" s="10"/>
      <c r="AW81" s="10"/>
      <c r="AX81" s="12"/>
      <c r="AY81" s="9"/>
      <c r="AZ81" s="9"/>
      <c r="BA81" s="9"/>
      <c r="BB81" s="10"/>
      <c r="BC81" s="10"/>
      <c r="BD81" s="10"/>
      <c r="BE81" s="12"/>
    </row>
    <row r="82" spans="2:57" ht="15.75" thickBot="1" x14ac:dyDescent="0.3">
      <c r="B82" s="53"/>
      <c r="C82" s="17" t="s">
        <v>51</v>
      </c>
      <c r="D82" s="60" t="s">
        <v>79</v>
      </c>
      <c r="E82" s="55">
        <v>0.187</v>
      </c>
      <c r="F82" s="18">
        <v>0.91700000000000004</v>
      </c>
      <c r="G82" s="18">
        <v>0.129</v>
      </c>
      <c r="H82" s="18">
        <v>7.3999999999999996E-2</v>
      </c>
      <c r="I82" s="18">
        <v>0.15</v>
      </c>
      <c r="J82" s="18">
        <v>0.252</v>
      </c>
      <c r="K82" s="18">
        <v>0.19</v>
      </c>
      <c r="L82" s="18">
        <v>0.22900000000000001</v>
      </c>
      <c r="M82" s="56">
        <v>0.32700000000000001</v>
      </c>
      <c r="N82" s="63">
        <f t="shared" si="6"/>
        <v>0.19900000000000001</v>
      </c>
      <c r="O82" s="18">
        <f t="shared" si="6"/>
        <v>1.075</v>
      </c>
      <c r="P82" s="18">
        <f t="shared" si="6"/>
        <v>0.10799999999999998</v>
      </c>
      <c r="Q82" s="18">
        <f t="shared" si="6"/>
        <v>0.113</v>
      </c>
      <c r="R82" s="18">
        <f t="shared" si="6"/>
        <v>9.7000000000000003E-2</v>
      </c>
      <c r="S82" s="18" t="str">
        <f t="shared" si="6"/>
        <v>st</v>
      </c>
      <c r="T82" s="18">
        <f t="shared" si="6"/>
        <v>0.21899999999999997</v>
      </c>
      <c r="U82" s="18">
        <f t="shared" si="5"/>
        <v>0.24899999999999997</v>
      </c>
      <c r="V82" s="42">
        <f t="shared" si="5"/>
        <v>0.33500000000000002</v>
      </c>
      <c r="W82" s="55">
        <v>0.38600000000000001</v>
      </c>
      <c r="X82" s="18">
        <v>1.992</v>
      </c>
      <c r="Y82" s="18">
        <v>0.23699999999999999</v>
      </c>
      <c r="Z82" s="18">
        <v>0.187</v>
      </c>
      <c r="AA82" s="18">
        <v>0.247</v>
      </c>
      <c r="AB82" s="18" t="s">
        <v>5</v>
      </c>
      <c r="AC82" s="18">
        <v>0.40899999999999997</v>
      </c>
      <c r="AD82" s="18">
        <v>0.47799999999999998</v>
      </c>
      <c r="AE82" s="56">
        <v>0.66200000000000003</v>
      </c>
      <c r="AF82" s="50">
        <v>20</v>
      </c>
      <c r="AG82" s="24">
        <v>20</v>
      </c>
      <c r="AH82" s="24">
        <v>20</v>
      </c>
      <c r="AI82" s="24">
        <v>20</v>
      </c>
      <c r="AJ82" s="24">
        <v>20</v>
      </c>
      <c r="AK82" s="19" t="s">
        <v>5</v>
      </c>
      <c r="AL82" s="20">
        <v>20</v>
      </c>
      <c r="AM82" s="20">
        <v>20</v>
      </c>
      <c r="AN82" s="31">
        <v>20</v>
      </c>
      <c r="AV82" s="10"/>
      <c r="AW82" s="10"/>
      <c r="AX82" s="12"/>
      <c r="AY82" s="9"/>
      <c r="AZ82" s="9"/>
      <c r="BA82" s="9"/>
      <c r="BB82" s="10"/>
      <c r="BC82" s="10"/>
      <c r="BD82" s="10"/>
      <c r="BE82" s="12"/>
    </row>
    <row r="83" spans="2:57" ht="15.75" thickBot="1" x14ac:dyDescent="0.3">
      <c r="B83" s="53"/>
      <c r="C83" s="17" t="s">
        <v>52</v>
      </c>
      <c r="D83" s="60" t="s">
        <v>91</v>
      </c>
      <c r="E83" s="55">
        <v>1.2729999999999999</v>
      </c>
      <c r="F83" s="18">
        <v>4.0590000000000002</v>
      </c>
      <c r="G83" s="18">
        <v>1.1830000000000001</v>
      </c>
      <c r="H83" s="18">
        <v>0.62</v>
      </c>
      <c r="I83" s="18">
        <v>0.878</v>
      </c>
      <c r="J83" s="18">
        <v>1.452</v>
      </c>
      <c r="K83" s="18">
        <v>1.3169999999999999</v>
      </c>
      <c r="L83" s="18">
        <v>1.708</v>
      </c>
      <c r="M83" s="56">
        <v>1.7669999999999999</v>
      </c>
      <c r="N83" s="63">
        <f t="shared" si="6"/>
        <v>0.74099999999999988</v>
      </c>
      <c r="O83" s="18">
        <f t="shared" si="6"/>
        <v>1.0739999999999998</v>
      </c>
      <c r="P83" s="18">
        <f t="shared" si="6"/>
        <v>0.93899999999999983</v>
      </c>
      <c r="Q83" s="18">
        <f t="shared" si="6"/>
        <v>1.4139999999999997</v>
      </c>
      <c r="R83" s="18">
        <f t="shared" si="6"/>
        <v>0.24299999999999999</v>
      </c>
      <c r="S83" s="18">
        <f t="shared" si="6"/>
        <v>6.734</v>
      </c>
      <c r="T83" s="18">
        <f t="shared" si="6"/>
        <v>10.922000000000001</v>
      </c>
      <c r="U83" s="18">
        <f t="shared" si="5"/>
        <v>0.82499999999999996</v>
      </c>
      <c r="V83" s="42">
        <f t="shared" si="5"/>
        <v>1.0580000000000003</v>
      </c>
      <c r="W83" s="55">
        <v>2.0139999999999998</v>
      </c>
      <c r="X83" s="18">
        <v>5.133</v>
      </c>
      <c r="Y83" s="18">
        <v>2.1219999999999999</v>
      </c>
      <c r="Z83" s="18">
        <v>2.0339999999999998</v>
      </c>
      <c r="AA83" s="18">
        <v>1.121</v>
      </c>
      <c r="AB83" s="18">
        <v>8.1859999999999999</v>
      </c>
      <c r="AC83" s="18">
        <v>12.239000000000001</v>
      </c>
      <c r="AD83" s="18">
        <v>2.5329999999999999</v>
      </c>
      <c r="AE83" s="56">
        <v>2.8250000000000002</v>
      </c>
      <c r="AF83" s="50">
        <v>40</v>
      </c>
      <c r="AG83" s="24">
        <v>40</v>
      </c>
      <c r="AH83" s="24">
        <v>40</v>
      </c>
      <c r="AI83" s="24">
        <v>40</v>
      </c>
      <c r="AJ83" s="24">
        <v>40</v>
      </c>
      <c r="AK83" s="20">
        <v>40</v>
      </c>
      <c r="AL83" s="20">
        <v>40</v>
      </c>
      <c r="AM83" s="20">
        <v>40</v>
      </c>
      <c r="AN83" s="31">
        <v>40</v>
      </c>
      <c r="AV83" s="10"/>
      <c r="AW83" s="10"/>
      <c r="AX83" s="12"/>
      <c r="AY83" s="9"/>
      <c r="AZ83" s="9"/>
      <c r="BA83" s="9"/>
      <c r="BB83" s="10"/>
      <c r="BC83" s="10"/>
      <c r="BD83" s="10"/>
      <c r="BE83" s="12"/>
    </row>
    <row r="84" spans="2:57" ht="15.75" thickBot="1" x14ac:dyDescent="0.3">
      <c r="B84" s="53"/>
      <c r="C84" s="17" t="s">
        <v>53</v>
      </c>
      <c r="D84" s="60" t="s">
        <v>95</v>
      </c>
      <c r="E84" s="55">
        <v>1.4039999999999999</v>
      </c>
      <c r="F84" s="18">
        <v>11.409000000000001</v>
      </c>
      <c r="G84" s="18">
        <v>1.3280000000000001</v>
      </c>
      <c r="H84" s="18">
        <v>0.68700000000000006</v>
      </c>
      <c r="I84" s="18">
        <v>0.95699999999999996</v>
      </c>
      <c r="J84" s="18">
        <v>1.9770000000000001</v>
      </c>
      <c r="K84" s="18">
        <v>1.51</v>
      </c>
      <c r="L84" s="18">
        <v>2.141</v>
      </c>
      <c r="M84" s="56">
        <v>2.0510000000000002</v>
      </c>
      <c r="N84" s="63">
        <f t="shared" si="6"/>
        <v>10.234</v>
      </c>
      <c r="O84" s="18">
        <f t="shared" si="6"/>
        <v>1.0969999999999995</v>
      </c>
      <c r="P84" s="18">
        <f t="shared" si="6"/>
        <v>1.7089999999999999</v>
      </c>
      <c r="Q84" s="18">
        <f t="shared" si="6"/>
        <v>1.2309999999999999</v>
      </c>
      <c r="R84" s="18">
        <f t="shared" si="6"/>
        <v>0.43899999999999995</v>
      </c>
      <c r="S84" s="18" t="str">
        <f t="shared" si="6"/>
        <v>st</v>
      </c>
      <c r="T84" s="18">
        <f t="shared" si="6"/>
        <v>9.5310000000000006</v>
      </c>
      <c r="U84" s="18">
        <f t="shared" si="5"/>
        <v>1.25</v>
      </c>
      <c r="V84" s="42">
        <f t="shared" si="5"/>
        <v>1.028</v>
      </c>
      <c r="W84" s="55">
        <v>11.638</v>
      </c>
      <c r="X84" s="18">
        <v>12.506</v>
      </c>
      <c r="Y84" s="18">
        <v>3.0369999999999999</v>
      </c>
      <c r="Z84" s="18">
        <v>1.9179999999999999</v>
      </c>
      <c r="AA84" s="18">
        <v>1.3959999999999999</v>
      </c>
      <c r="AB84" s="18" t="s">
        <v>5</v>
      </c>
      <c r="AC84" s="18">
        <v>11.041</v>
      </c>
      <c r="AD84" s="18">
        <v>3.391</v>
      </c>
      <c r="AE84" s="56">
        <v>3.0790000000000002</v>
      </c>
      <c r="AF84" s="50">
        <v>40</v>
      </c>
      <c r="AG84" s="24">
        <v>40</v>
      </c>
      <c r="AH84" s="24">
        <v>40</v>
      </c>
      <c r="AI84" s="24">
        <v>40</v>
      </c>
      <c r="AJ84" s="24">
        <v>40</v>
      </c>
      <c r="AK84" s="19" t="s">
        <v>5</v>
      </c>
      <c r="AL84" s="20">
        <v>40</v>
      </c>
      <c r="AM84" s="20">
        <v>40</v>
      </c>
      <c r="AN84" s="31">
        <v>40</v>
      </c>
      <c r="AV84" s="10"/>
      <c r="AW84" s="10"/>
      <c r="AX84" s="12"/>
      <c r="AY84" s="9"/>
      <c r="AZ84" s="9"/>
      <c r="BA84" s="9"/>
      <c r="BB84" s="10"/>
      <c r="BC84" s="10"/>
      <c r="BD84" s="10"/>
      <c r="BE84" s="12"/>
    </row>
    <row r="85" spans="2:57" ht="15.75" thickBot="1" x14ac:dyDescent="0.3">
      <c r="B85" s="93"/>
      <c r="C85" s="34" t="s">
        <v>54</v>
      </c>
      <c r="D85" s="62" t="s">
        <v>96</v>
      </c>
      <c r="E85" s="57">
        <v>3.9009999999999998</v>
      </c>
      <c r="F85" s="35">
        <v>49.993000000000002</v>
      </c>
      <c r="G85" s="35">
        <v>4.1139999999999999</v>
      </c>
      <c r="H85" s="35">
        <v>2.2410000000000001</v>
      </c>
      <c r="I85" s="35">
        <v>2.9990000000000001</v>
      </c>
      <c r="J85" s="35">
        <v>4.7709999999999999</v>
      </c>
      <c r="K85" s="35">
        <v>4.4000000000000004</v>
      </c>
      <c r="L85" s="35">
        <v>6.5119999999999996</v>
      </c>
      <c r="M85" s="58">
        <v>6.8070000000000004</v>
      </c>
      <c r="N85" s="64">
        <f t="shared" si="6"/>
        <v>641.399</v>
      </c>
      <c r="O85" s="35">
        <f t="shared" si="6"/>
        <v>1.0949999999999989</v>
      </c>
      <c r="P85" s="35">
        <f t="shared" si="6"/>
        <v>118.20099999999999</v>
      </c>
      <c r="Q85" s="35">
        <f t="shared" si="6"/>
        <v>140.32499999999999</v>
      </c>
      <c r="R85" s="35">
        <f t="shared" si="6"/>
        <v>512.09799999999996</v>
      </c>
      <c r="S85" s="35" t="str">
        <f t="shared" si="6"/>
        <v>st</v>
      </c>
      <c r="T85" s="35" t="str">
        <f t="shared" si="6"/>
        <v>st</v>
      </c>
      <c r="U85" s="35">
        <f t="shared" si="5"/>
        <v>4.1719999999999997</v>
      </c>
      <c r="V85" s="43">
        <f t="shared" si="5"/>
        <v>4.7889999999999997</v>
      </c>
      <c r="W85" s="57">
        <v>645.29999999999995</v>
      </c>
      <c r="X85" s="35">
        <v>51.088000000000001</v>
      </c>
      <c r="Y85" s="35">
        <v>122.315</v>
      </c>
      <c r="Z85" s="35">
        <v>142.566</v>
      </c>
      <c r="AA85" s="35">
        <v>515.09699999999998</v>
      </c>
      <c r="AB85" s="35" t="s">
        <v>5</v>
      </c>
      <c r="AC85" s="35" t="s">
        <v>5</v>
      </c>
      <c r="AD85" s="35">
        <v>10.683999999999999</v>
      </c>
      <c r="AE85" s="58">
        <v>11.596</v>
      </c>
      <c r="AF85" s="51">
        <v>59</v>
      </c>
      <c r="AG85" s="36">
        <v>59</v>
      </c>
      <c r="AH85" s="36">
        <v>59</v>
      </c>
      <c r="AI85" s="36">
        <v>59</v>
      </c>
      <c r="AJ85" s="36">
        <v>59</v>
      </c>
      <c r="AK85" s="37" t="s">
        <v>5</v>
      </c>
      <c r="AL85" s="37" t="s">
        <v>5</v>
      </c>
      <c r="AM85" s="38">
        <v>59</v>
      </c>
      <c r="AN85" s="39">
        <v>59</v>
      </c>
      <c r="AV85" s="10"/>
      <c r="AW85" s="10"/>
      <c r="AX85" s="12"/>
      <c r="AY85" s="9"/>
      <c r="AZ85" s="9"/>
      <c r="BA85" s="9"/>
      <c r="BB85" s="10"/>
      <c r="BC85" s="10"/>
      <c r="BD85" s="9"/>
      <c r="BE85" s="12"/>
    </row>
    <row r="86" spans="2:57" x14ac:dyDescent="0.25">
      <c r="B86" s="13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Y86" s="14"/>
    </row>
    <row r="87" spans="2:57" x14ac:dyDescent="0.25">
      <c r="B87" s="13"/>
      <c r="C87"/>
      <c r="D87"/>
      <c r="N87" s="11"/>
      <c r="O87" s="11"/>
      <c r="P87" s="11"/>
      <c r="Q87" s="11"/>
      <c r="R87" s="11"/>
      <c r="S87" s="11"/>
      <c r="T87" s="11"/>
      <c r="U87" s="11"/>
      <c r="V87" s="11"/>
      <c r="AK87"/>
      <c r="AL87"/>
      <c r="AM87"/>
      <c r="AN87"/>
      <c r="AY87" s="14"/>
    </row>
    <row r="88" spans="2:57" x14ac:dyDescent="0.25">
      <c r="B88" s="13"/>
      <c r="C88"/>
      <c r="D88"/>
      <c r="N88" s="11"/>
      <c r="O88" s="11"/>
      <c r="P88" s="11"/>
      <c r="Q88" s="11"/>
      <c r="R88" s="11"/>
      <c r="S88" s="11"/>
      <c r="T88" s="11"/>
      <c r="U88" s="11"/>
      <c r="V88" s="11"/>
      <c r="AK88"/>
      <c r="AL88"/>
      <c r="AM88"/>
      <c r="AN88"/>
      <c r="AY88" s="14"/>
    </row>
    <row r="89" spans="2:57" x14ac:dyDescent="0.25">
      <c r="B89" s="13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AL89"/>
      <c r="AM89"/>
      <c r="AN89"/>
      <c r="AY89" s="14"/>
    </row>
    <row r="90" spans="2:57" x14ac:dyDescent="0.25">
      <c r="B90" s="13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AL90"/>
      <c r="AM90"/>
      <c r="AN90"/>
      <c r="AY90" s="14"/>
    </row>
    <row r="91" spans="2:57" x14ac:dyDescent="0.25">
      <c r="B91" s="13"/>
      <c r="C91"/>
      <c r="D91"/>
      <c r="E91" s="14"/>
      <c r="F91"/>
      <c r="AL91"/>
      <c r="AM91"/>
      <c r="AN91"/>
      <c r="AY91" s="14"/>
    </row>
    <row r="92" spans="2:57" x14ac:dyDescent="0.25">
      <c r="B92" s="13"/>
      <c r="C92"/>
      <c r="D92"/>
      <c r="E92" s="14"/>
      <c r="F92"/>
      <c r="AL92"/>
      <c r="AM92"/>
      <c r="AN92"/>
      <c r="AY92" s="14"/>
    </row>
    <row r="93" spans="2:57" x14ac:dyDescent="0.25">
      <c r="B93" s="13"/>
      <c r="C93"/>
      <c r="D93"/>
      <c r="E93" s="14"/>
      <c r="F93"/>
      <c r="AL93"/>
      <c r="AM93"/>
      <c r="AN93"/>
      <c r="AY93" s="14"/>
    </row>
    <row r="94" spans="2:57" x14ac:dyDescent="0.25">
      <c r="B94" s="13"/>
      <c r="C94"/>
      <c r="D94"/>
      <c r="E94" s="14"/>
      <c r="F94"/>
      <c r="AL94"/>
      <c r="AM94"/>
      <c r="AN94"/>
      <c r="AY94" s="14"/>
    </row>
    <row r="95" spans="2:57" x14ac:dyDescent="0.25">
      <c r="B95" s="13"/>
      <c r="C95"/>
      <c r="D95"/>
      <c r="E95" s="14"/>
      <c r="F95"/>
      <c r="AL95"/>
      <c r="AM95"/>
      <c r="AN95"/>
      <c r="AY95" s="14"/>
    </row>
    <row r="96" spans="2:57" x14ac:dyDescent="0.25">
      <c r="B96" s="13"/>
      <c r="C96"/>
      <c r="D96"/>
      <c r="E96" s="14"/>
      <c r="F96"/>
      <c r="AL96"/>
      <c r="AM96"/>
      <c r="AN96"/>
      <c r="AY96" s="14"/>
    </row>
    <row r="97" spans="2:51" x14ac:dyDescent="0.25">
      <c r="B97" s="13"/>
      <c r="C97"/>
      <c r="D97"/>
      <c r="E97" s="14"/>
      <c r="F97"/>
      <c r="AL97"/>
      <c r="AM97"/>
      <c r="AN97"/>
      <c r="AY97" s="14"/>
    </row>
    <row r="98" spans="2:51" x14ac:dyDescent="0.25">
      <c r="B98" s="13"/>
      <c r="C98"/>
      <c r="D98"/>
      <c r="E98" s="14"/>
      <c r="F98"/>
      <c r="AL98"/>
      <c r="AM98"/>
      <c r="AN98"/>
      <c r="AY98" s="14"/>
    </row>
    <row r="99" spans="2:51" x14ac:dyDescent="0.25">
      <c r="B99" s="13"/>
      <c r="C99"/>
      <c r="D99"/>
      <c r="E99" s="14"/>
      <c r="F99"/>
      <c r="AL99"/>
      <c r="AM99"/>
      <c r="AN99"/>
      <c r="AY99" s="14"/>
    </row>
    <row r="100" spans="2:51" x14ac:dyDescent="0.25">
      <c r="B100" s="13"/>
      <c r="C100"/>
      <c r="D100"/>
      <c r="E100" s="14"/>
      <c r="F100"/>
      <c r="AL100"/>
      <c r="AM100"/>
      <c r="AN100"/>
      <c r="AY100" s="14"/>
    </row>
    <row r="101" spans="2:51" x14ac:dyDescent="0.25">
      <c r="B101" s="13"/>
      <c r="C101"/>
      <c r="D101"/>
      <c r="E101" s="14"/>
      <c r="F101"/>
      <c r="AL101"/>
      <c r="AM101"/>
      <c r="AN101"/>
      <c r="AY101" s="14"/>
    </row>
    <row r="102" spans="2:51" x14ac:dyDescent="0.25">
      <c r="B102" s="13"/>
      <c r="C102"/>
      <c r="D102"/>
      <c r="E102" s="14"/>
      <c r="F102"/>
      <c r="AL102"/>
      <c r="AM102"/>
      <c r="AN102"/>
      <c r="AY102" s="14"/>
    </row>
    <row r="103" spans="2:51" x14ac:dyDescent="0.25">
      <c r="B103" s="13"/>
      <c r="C103"/>
      <c r="D103"/>
      <c r="E103" s="14"/>
      <c r="F103"/>
      <c r="AL103"/>
      <c r="AM103"/>
      <c r="AN103"/>
      <c r="AY103" s="14"/>
    </row>
    <row r="104" spans="2:51" x14ac:dyDescent="0.25">
      <c r="B104" s="13"/>
      <c r="C104"/>
      <c r="D104"/>
      <c r="E104" s="14"/>
      <c r="F104"/>
      <c r="AL104"/>
      <c r="AM104"/>
      <c r="AN104"/>
      <c r="AY104" s="14"/>
    </row>
    <row r="105" spans="2:51" x14ac:dyDescent="0.25">
      <c r="B105" s="13"/>
      <c r="C105"/>
      <c r="D105"/>
      <c r="E105" s="14"/>
      <c r="F105"/>
      <c r="AL105"/>
      <c r="AM105"/>
      <c r="AN105"/>
      <c r="AY105" s="14"/>
    </row>
    <row r="106" spans="2:51" x14ac:dyDescent="0.25">
      <c r="B106" s="13"/>
      <c r="C106"/>
      <c r="D106"/>
      <c r="E106" s="14"/>
      <c r="F106"/>
      <c r="AL106"/>
      <c r="AM106"/>
      <c r="AN106"/>
      <c r="AY106" s="14"/>
    </row>
    <row r="107" spans="2:51" x14ac:dyDescent="0.25">
      <c r="B107" s="13"/>
      <c r="C107"/>
      <c r="D107"/>
      <c r="E107" s="14"/>
      <c r="F107"/>
      <c r="AL107"/>
      <c r="AM107"/>
      <c r="AN107"/>
      <c r="AY107" s="14"/>
    </row>
    <row r="108" spans="2:51" x14ac:dyDescent="0.25">
      <c r="B108" s="13"/>
      <c r="C108"/>
      <c r="D108"/>
      <c r="E108" s="14"/>
      <c r="F108"/>
      <c r="AL108"/>
      <c r="AM108"/>
      <c r="AN108"/>
      <c r="AY108" s="14"/>
    </row>
    <row r="109" spans="2:51" x14ac:dyDescent="0.25">
      <c r="B109" s="13"/>
      <c r="C109"/>
      <c r="D109"/>
      <c r="E109" s="14"/>
      <c r="F109"/>
      <c r="AL109"/>
      <c r="AM109"/>
      <c r="AN109"/>
      <c r="AY109" s="14"/>
    </row>
    <row r="110" spans="2:51" x14ac:dyDescent="0.25">
      <c r="B110" s="13"/>
      <c r="C110"/>
      <c r="D110"/>
      <c r="E110" s="14"/>
      <c r="F110"/>
      <c r="AL110"/>
      <c r="AM110"/>
      <c r="AN110"/>
      <c r="AY110" s="14"/>
    </row>
    <row r="111" spans="2:51" x14ac:dyDescent="0.25">
      <c r="B111" s="13"/>
      <c r="C111"/>
      <c r="D111"/>
      <c r="E111" s="14"/>
      <c r="F111"/>
      <c r="AL111"/>
      <c r="AM111"/>
      <c r="AN111"/>
      <c r="AY111" s="14"/>
    </row>
    <row r="112" spans="2:51" x14ac:dyDescent="0.25">
      <c r="B112" s="13"/>
      <c r="C112"/>
      <c r="D112"/>
      <c r="E112" s="14"/>
      <c r="F112"/>
      <c r="AL112"/>
      <c r="AM112"/>
      <c r="AN112"/>
      <c r="AY112" s="14"/>
    </row>
    <row r="113" spans="2:51" x14ac:dyDescent="0.25">
      <c r="B113" s="13"/>
      <c r="C113"/>
      <c r="D113"/>
      <c r="E113" s="14"/>
      <c r="F113"/>
      <c r="AL113"/>
      <c r="AM113"/>
      <c r="AN113"/>
      <c r="AY113" s="14"/>
    </row>
    <row r="114" spans="2:51" x14ac:dyDescent="0.25">
      <c r="B114" s="13"/>
      <c r="C114"/>
      <c r="D114"/>
      <c r="E114" s="14"/>
      <c r="F114"/>
      <c r="AL114"/>
      <c r="AM114"/>
      <c r="AN114"/>
      <c r="AY114" s="14"/>
    </row>
    <row r="115" spans="2:51" x14ac:dyDescent="0.25">
      <c r="B115" s="13"/>
      <c r="C115"/>
      <c r="D115"/>
      <c r="E115" s="14"/>
      <c r="F115"/>
      <c r="AL115"/>
      <c r="AM115"/>
      <c r="AN115"/>
      <c r="AY115" s="14"/>
    </row>
    <row r="116" spans="2:51" x14ac:dyDescent="0.25">
      <c r="B116" s="13"/>
      <c r="C116"/>
      <c r="D116"/>
      <c r="E116" s="14"/>
      <c r="F116"/>
      <c r="AL116"/>
      <c r="AM116"/>
      <c r="AN116"/>
      <c r="AY116" s="14"/>
    </row>
    <row r="117" spans="2:51" x14ac:dyDescent="0.25">
      <c r="B117" s="13"/>
      <c r="C117"/>
      <c r="D117"/>
      <c r="E117" s="14"/>
      <c r="F117"/>
      <c r="AL117"/>
      <c r="AM117"/>
      <c r="AN117"/>
      <c r="AY117" s="14"/>
    </row>
    <row r="118" spans="2:51" x14ac:dyDescent="0.25">
      <c r="B118" s="13"/>
      <c r="C118"/>
      <c r="D118"/>
      <c r="E118" s="14"/>
      <c r="F118"/>
      <c r="AL118"/>
      <c r="AM118"/>
      <c r="AN118"/>
      <c r="AY118" s="14"/>
    </row>
    <row r="119" spans="2:51" x14ac:dyDescent="0.25">
      <c r="B119" s="13"/>
      <c r="C119"/>
      <c r="D119"/>
      <c r="E119" s="14"/>
      <c r="F119"/>
      <c r="AL119"/>
      <c r="AM119"/>
      <c r="AN119"/>
      <c r="AY119" s="14"/>
    </row>
    <row r="120" spans="2:51" x14ac:dyDescent="0.25">
      <c r="B120" s="13"/>
      <c r="C120"/>
      <c r="D120"/>
      <c r="E120" s="14"/>
      <c r="F120"/>
      <c r="AL120"/>
      <c r="AM120"/>
      <c r="AN120"/>
      <c r="AY120" s="14"/>
    </row>
    <row r="121" spans="2:51" x14ac:dyDescent="0.25">
      <c r="B121" s="13"/>
      <c r="C121"/>
      <c r="D121"/>
      <c r="E121" s="14"/>
      <c r="F121"/>
      <c r="AL121"/>
      <c r="AM121"/>
      <c r="AN121"/>
      <c r="AY121" s="14"/>
    </row>
    <row r="122" spans="2:51" x14ac:dyDescent="0.25">
      <c r="B122" s="13"/>
      <c r="C122"/>
      <c r="D122"/>
      <c r="E122" s="14"/>
      <c r="F122"/>
      <c r="AL122"/>
      <c r="AM122"/>
      <c r="AN122"/>
      <c r="AY122" s="14"/>
    </row>
    <row r="123" spans="2:51" x14ac:dyDescent="0.25">
      <c r="B123" s="13"/>
      <c r="C123"/>
      <c r="D123"/>
      <c r="E123" s="14"/>
      <c r="F123"/>
      <c r="AL123"/>
      <c r="AM123"/>
      <c r="AN123"/>
      <c r="AY123" s="14"/>
    </row>
    <row r="124" spans="2:51" x14ac:dyDescent="0.25">
      <c r="B124" s="13"/>
      <c r="C124"/>
      <c r="D124"/>
      <c r="E124" s="14"/>
      <c r="F124"/>
      <c r="AL124"/>
      <c r="AM124"/>
      <c r="AN124"/>
      <c r="AY124" s="14"/>
    </row>
    <row r="125" spans="2:51" x14ac:dyDescent="0.25">
      <c r="B125" s="13"/>
      <c r="C125"/>
      <c r="D125"/>
      <c r="E125" s="14"/>
      <c r="F125"/>
      <c r="AM125"/>
      <c r="AN125"/>
      <c r="AY125" s="14"/>
    </row>
    <row r="126" spans="2:51" x14ac:dyDescent="0.25">
      <c r="B126" s="13"/>
      <c r="C126"/>
      <c r="D126"/>
      <c r="E126" s="14"/>
      <c r="F126"/>
      <c r="AM126"/>
      <c r="AN126"/>
      <c r="AY126" s="14"/>
    </row>
    <row r="127" spans="2:51" x14ac:dyDescent="0.25">
      <c r="B127" s="13"/>
      <c r="C127"/>
      <c r="D127"/>
      <c r="E127" s="14"/>
      <c r="F127"/>
      <c r="AM127"/>
      <c r="AN127"/>
      <c r="AY127" s="14"/>
    </row>
    <row r="128" spans="2:51" x14ac:dyDescent="0.25">
      <c r="B128" s="13"/>
      <c r="C128"/>
      <c r="D128"/>
      <c r="E128" s="14"/>
      <c r="F128"/>
      <c r="AM128"/>
      <c r="AN128"/>
      <c r="AY128" s="14"/>
    </row>
    <row r="129" spans="2:51" x14ac:dyDescent="0.25">
      <c r="B129" s="13"/>
      <c r="C129"/>
      <c r="D129"/>
      <c r="E129" s="14"/>
      <c r="F129"/>
      <c r="AM129"/>
      <c r="AN129"/>
      <c r="AY129" s="14"/>
    </row>
    <row r="130" spans="2:51" x14ac:dyDescent="0.25">
      <c r="B130" s="13"/>
      <c r="C130"/>
      <c r="D130"/>
      <c r="E130" s="14"/>
      <c r="F130"/>
      <c r="AM130"/>
      <c r="AN130"/>
      <c r="AY130" s="14"/>
    </row>
    <row r="131" spans="2:51" x14ac:dyDescent="0.25">
      <c r="B131" s="13"/>
      <c r="C131"/>
      <c r="D131"/>
      <c r="E131" s="14"/>
      <c r="F131"/>
      <c r="AM131"/>
      <c r="AN131"/>
    </row>
    <row r="132" spans="2:51" x14ac:dyDescent="0.25">
      <c r="B132" s="13"/>
      <c r="C132"/>
      <c r="D132"/>
      <c r="E132" s="14"/>
      <c r="F132"/>
      <c r="AM132"/>
      <c r="AN132"/>
    </row>
    <row r="133" spans="2:51" x14ac:dyDescent="0.25">
      <c r="B133" s="13"/>
      <c r="C133"/>
      <c r="D133"/>
      <c r="E133" s="14"/>
      <c r="F133"/>
      <c r="AM133"/>
      <c r="AN133"/>
    </row>
    <row r="134" spans="2:51" x14ac:dyDescent="0.25">
      <c r="B134" s="13"/>
      <c r="C134"/>
      <c r="D134"/>
      <c r="E134" s="14"/>
      <c r="F134"/>
      <c r="AM134"/>
      <c r="AN134"/>
    </row>
    <row r="135" spans="2:51" x14ac:dyDescent="0.25">
      <c r="B135" s="13"/>
      <c r="C135"/>
      <c r="D135"/>
      <c r="E135" s="14"/>
      <c r="F135"/>
      <c r="AM135"/>
      <c r="AN135"/>
    </row>
    <row r="136" spans="2:51" x14ac:dyDescent="0.25">
      <c r="B136" s="13"/>
      <c r="C136"/>
      <c r="D136"/>
      <c r="E136" s="14"/>
      <c r="F136"/>
      <c r="AM136"/>
      <c r="AN136"/>
    </row>
    <row r="137" spans="2:51" x14ac:dyDescent="0.25">
      <c r="B137" s="13"/>
      <c r="C137"/>
      <c r="D137"/>
      <c r="E137" s="14"/>
      <c r="F137"/>
      <c r="AM137"/>
      <c r="AN137"/>
    </row>
    <row r="138" spans="2:51" x14ac:dyDescent="0.25">
      <c r="B138" s="13"/>
      <c r="C138"/>
      <c r="D138"/>
      <c r="E138" s="14"/>
      <c r="F138"/>
      <c r="AM138"/>
      <c r="AN138"/>
    </row>
    <row r="139" spans="2:51" x14ac:dyDescent="0.25">
      <c r="B139" s="13"/>
      <c r="C139"/>
      <c r="D139"/>
      <c r="E139" s="14"/>
      <c r="F139"/>
      <c r="AM139"/>
      <c r="AN139"/>
    </row>
    <row r="140" spans="2:51" x14ac:dyDescent="0.25">
      <c r="B140" s="13"/>
      <c r="C140"/>
      <c r="D140"/>
      <c r="E140" s="14"/>
      <c r="F140"/>
      <c r="AM140"/>
      <c r="AN140"/>
    </row>
    <row r="141" spans="2:51" x14ac:dyDescent="0.25">
      <c r="B141" s="13"/>
      <c r="C141"/>
      <c r="D141"/>
      <c r="E141" s="14"/>
      <c r="F141"/>
      <c r="AM141"/>
      <c r="AN141"/>
    </row>
    <row r="142" spans="2:51" x14ac:dyDescent="0.25">
      <c r="B142" s="13"/>
      <c r="C142"/>
      <c r="D142"/>
      <c r="E142" s="14"/>
      <c r="F142"/>
      <c r="AM142"/>
      <c r="AN142"/>
    </row>
    <row r="143" spans="2:51" x14ac:dyDescent="0.25">
      <c r="B143" s="13"/>
      <c r="C143"/>
      <c r="D143"/>
      <c r="E143" s="14"/>
      <c r="F143"/>
      <c r="AM143"/>
      <c r="AN143"/>
    </row>
    <row r="144" spans="2:51" x14ac:dyDescent="0.25">
      <c r="B144" s="13"/>
      <c r="C144"/>
      <c r="D144"/>
      <c r="E144" s="14"/>
      <c r="F144"/>
      <c r="AM144"/>
      <c r="AN144"/>
    </row>
    <row r="145" spans="2:40" x14ac:dyDescent="0.25">
      <c r="B145" s="13"/>
      <c r="C145"/>
      <c r="D145"/>
      <c r="E145" s="14"/>
      <c r="F145"/>
      <c r="AM145"/>
      <c r="AN145"/>
    </row>
    <row r="146" spans="2:40" x14ac:dyDescent="0.25">
      <c r="B146" s="13"/>
      <c r="C146"/>
      <c r="D146"/>
      <c r="E146" s="14"/>
      <c r="F146"/>
      <c r="AM146"/>
      <c r="AN146"/>
    </row>
    <row r="147" spans="2:40" x14ac:dyDescent="0.25">
      <c r="E147" s="14"/>
      <c r="F147"/>
    </row>
    <row r="148" spans="2:40" x14ac:dyDescent="0.25">
      <c r="E148" s="14"/>
      <c r="F148"/>
    </row>
    <row r="149" spans="2:40" x14ac:dyDescent="0.25">
      <c r="E149" s="14"/>
      <c r="F149"/>
    </row>
    <row r="150" spans="2:40" x14ac:dyDescent="0.25">
      <c r="E150" s="14"/>
      <c r="F150"/>
    </row>
    <row r="151" spans="2:40" x14ac:dyDescent="0.25">
      <c r="E151" s="14"/>
      <c r="F151"/>
    </row>
    <row r="152" spans="2:40" x14ac:dyDescent="0.25">
      <c r="E152" s="14"/>
      <c r="F152"/>
    </row>
    <row r="153" spans="2:40" x14ac:dyDescent="0.25">
      <c r="E153" s="14"/>
      <c r="F153"/>
    </row>
    <row r="154" spans="2:40" x14ac:dyDescent="0.25">
      <c r="E154" s="14"/>
      <c r="F154"/>
    </row>
    <row r="155" spans="2:40" x14ac:dyDescent="0.25">
      <c r="E155" s="14"/>
      <c r="F155"/>
    </row>
    <row r="156" spans="2:40" x14ac:dyDescent="0.25">
      <c r="E156" s="14"/>
      <c r="F156"/>
    </row>
    <row r="157" spans="2:40" x14ac:dyDescent="0.25">
      <c r="E157" s="14"/>
      <c r="F157"/>
    </row>
    <row r="158" spans="2:40" x14ac:dyDescent="0.25">
      <c r="E158" s="14"/>
      <c r="F158"/>
    </row>
    <row r="159" spans="2:40" x14ac:dyDescent="0.25">
      <c r="E159" s="14"/>
      <c r="F159"/>
    </row>
    <row r="160" spans="2:40" x14ac:dyDescent="0.25">
      <c r="E160" s="14"/>
      <c r="F160"/>
    </row>
    <row r="161" spans="5:12" x14ac:dyDescent="0.25">
      <c r="E161" s="14"/>
      <c r="F161"/>
    </row>
    <row r="162" spans="5:12" x14ac:dyDescent="0.25">
      <c r="E162" s="14"/>
      <c r="F162"/>
    </row>
    <row r="163" spans="5:12" x14ac:dyDescent="0.25">
      <c r="L163" s="12"/>
    </row>
    <row r="185" spans="12:12" x14ac:dyDescent="0.25">
      <c r="L185" s="12"/>
    </row>
    <row r="186" spans="12:12" x14ac:dyDescent="0.25">
      <c r="L186" s="12"/>
    </row>
    <row r="187" spans="12:12" x14ac:dyDescent="0.25">
      <c r="L187" s="12"/>
    </row>
  </sheetData>
  <mergeCells count="26">
    <mergeCell ref="B14:B49"/>
    <mergeCell ref="B50:B85"/>
    <mergeCell ref="B86:B146"/>
    <mergeCell ref="AK12:AN12"/>
    <mergeCell ref="E7:H7"/>
    <mergeCell ref="E8:H8"/>
    <mergeCell ref="E9:H9"/>
    <mergeCell ref="W11:AE11"/>
    <mergeCell ref="AF11:AN11"/>
    <mergeCell ref="E12:H12"/>
    <mergeCell ref="J12:M12"/>
    <mergeCell ref="N12:Q12"/>
    <mergeCell ref="S12:V12"/>
    <mergeCell ref="W12:Z12"/>
    <mergeCell ref="AB12:AE12"/>
    <mergeCell ref="AF12:AI12"/>
    <mergeCell ref="E2:G2"/>
    <mergeCell ref="H2:K2"/>
    <mergeCell ref="M2:N2"/>
    <mergeCell ref="P2:Q2"/>
    <mergeCell ref="U2:V2"/>
    <mergeCell ref="E11:M11"/>
    <mergeCell ref="N11:V11"/>
    <mergeCell ref="E4:H4"/>
    <mergeCell ref="E5:H5"/>
    <mergeCell ref="E6:H6"/>
  </mergeCells>
  <conditionalFormatting sqref="AF14:AF85 AG14:AJ19 AG22:AJ26 AG50:AJ55 AG58:AJ59 AI60:AJ62 AG61:AH62 AG60 AG68:AH68 AK14:AN85">
    <cfRule type="cellIs" dxfId="1200" priority="1889" operator="equal">
      <formula>"rt"</formula>
    </cfRule>
    <cfRule type="cellIs" dxfId="1199" priority="1890" operator="equal">
      <formula>"st"</formula>
    </cfRule>
  </conditionalFormatting>
  <conditionalFormatting sqref="AJ29">
    <cfRule type="cellIs" dxfId="1198" priority="1743" operator="equal">
      <formula>"rt"</formula>
    </cfRule>
    <cfRule type="cellIs" dxfId="1197" priority="1744" operator="equal">
      <formula>"st"</formula>
    </cfRule>
  </conditionalFormatting>
  <conditionalFormatting sqref="AJ68">
    <cfRule type="cellIs" dxfId="1196" priority="1741" operator="equal">
      <formula>"rt"</formula>
    </cfRule>
    <cfRule type="cellIs" dxfId="1195" priority="1742" operator="equal">
      <formula>"st"</formula>
    </cfRule>
  </conditionalFormatting>
  <conditionalFormatting sqref="AJ79">
    <cfRule type="cellIs" dxfId="1194" priority="1739" operator="equal">
      <formula>"rt"</formula>
    </cfRule>
    <cfRule type="cellIs" dxfId="1193" priority="1740" operator="equal">
      <formula>"st"</formula>
    </cfRule>
  </conditionalFormatting>
  <conditionalFormatting sqref="AG79">
    <cfRule type="cellIs" dxfId="1192" priority="1737" operator="equal">
      <formula>"rt"</formula>
    </cfRule>
    <cfRule type="cellIs" dxfId="1191" priority="1738" operator="equal">
      <formula>"st"</formula>
    </cfRule>
  </conditionalFormatting>
  <conditionalFormatting sqref="E14:M14">
    <cfRule type="cellIs" dxfId="1190" priority="1441" operator="equal">
      <formula>"st"</formula>
    </cfRule>
    <cfRule type="cellIs" dxfId="1189" priority="1442" operator="equal">
      <formula>"rt"</formula>
    </cfRule>
    <cfRule type="top10" dxfId="1188" priority="1443" bottom="1" rank="1"/>
    <cfRule type="top10" dxfId="1187" priority="1444" bottom="1" rank="2"/>
  </conditionalFormatting>
  <conditionalFormatting sqref="N14:V14">
    <cfRule type="cellIs" dxfId="1186" priority="1437" operator="equal">
      <formula>"st"</formula>
    </cfRule>
    <cfRule type="cellIs" dxfId="1185" priority="1438" operator="equal">
      <formula>"rt"</formula>
    </cfRule>
    <cfRule type="top10" dxfId="1184" priority="1439" bottom="1" rank="1"/>
    <cfRule type="top10" dxfId="1183" priority="1440" bottom="1" rank="2"/>
  </conditionalFormatting>
  <conditionalFormatting sqref="E50:M50">
    <cfRule type="cellIs" dxfId="1182" priority="1425" operator="equal">
      <formula>"st"</formula>
    </cfRule>
    <cfRule type="cellIs" dxfId="1181" priority="1426" operator="equal">
      <formula>"rt"</formula>
    </cfRule>
    <cfRule type="top10" dxfId="1180" priority="1427" bottom="1" rank="1"/>
    <cfRule type="top10" dxfId="1179" priority="1428" bottom="1" rank="2"/>
  </conditionalFormatting>
  <conditionalFormatting sqref="N50:V50">
    <cfRule type="cellIs" dxfId="1178" priority="1421" operator="equal">
      <formula>"st"</formula>
    </cfRule>
    <cfRule type="cellIs" dxfId="1177" priority="1422" operator="equal">
      <formula>"rt"</formula>
    </cfRule>
    <cfRule type="top10" dxfId="1176" priority="1423" bottom="1" rank="1"/>
    <cfRule type="top10" dxfId="1175" priority="1424" bottom="1" rank="2"/>
  </conditionalFormatting>
  <conditionalFormatting sqref="W50:AE50">
    <cfRule type="cellIs" dxfId="1174" priority="1417" operator="equal">
      <formula>"st"</formula>
    </cfRule>
    <cfRule type="cellIs" dxfId="1173" priority="1418" operator="equal">
      <formula>"rt"</formula>
    </cfRule>
    <cfRule type="top10" dxfId="1172" priority="1419" bottom="1" rank="1"/>
    <cfRule type="top10" dxfId="1171" priority="1420" bottom="1" rank="2"/>
  </conditionalFormatting>
  <conditionalFormatting sqref="W14:AE14">
    <cfRule type="cellIs" dxfId="1170" priority="1409" operator="equal">
      <formula>"st"</formula>
    </cfRule>
    <cfRule type="cellIs" dxfId="1169" priority="1410" operator="equal">
      <formula>"rt"</formula>
    </cfRule>
    <cfRule type="top10" dxfId="1168" priority="1411" bottom="1" rank="1"/>
    <cfRule type="top10" dxfId="1167" priority="1412" bottom="1" rank="2"/>
  </conditionalFormatting>
  <conditionalFormatting sqref="E49:M49">
    <cfRule type="cellIs" dxfId="1166" priority="1401" operator="equal">
      <formula>"rt"</formula>
    </cfRule>
    <cfRule type="cellIs" dxfId="1165" priority="1402" operator="equal">
      <formula>"st"</formula>
    </cfRule>
    <cfRule type="top10" dxfId="1164" priority="1403" bottom="1" rank="1"/>
    <cfRule type="top10" dxfId="1163" priority="1404" bottom="1" rank="2"/>
  </conditionalFormatting>
  <conditionalFormatting sqref="N49:V49">
    <cfRule type="cellIs" dxfId="1162" priority="1397" operator="equal">
      <formula>"rt"</formula>
    </cfRule>
    <cfRule type="cellIs" dxfId="1161" priority="1398" operator="equal">
      <formula>"st"</formula>
    </cfRule>
    <cfRule type="top10" dxfId="1160" priority="1399" bottom="1" rank="1"/>
    <cfRule type="top10" dxfId="1159" priority="1400" bottom="1" rank="2"/>
  </conditionalFormatting>
  <conditionalFormatting sqref="E85:M85">
    <cfRule type="cellIs" dxfId="1158" priority="1385" operator="equal">
      <formula>"rt"</formula>
    </cfRule>
    <cfRule type="cellIs" dxfId="1157" priority="1386" operator="equal">
      <formula>"st"</formula>
    </cfRule>
    <cfRule type="top10" dxfId="1156" priority="1387" bottom="1" rank="1"/>
    <cfRule type="top10" dxfId="1155" priority="1388" bottom="1" rank="2"/>
  </conditionalFormatting>
  <conditionalFormatting sqref="N85:V85">
    <cfRule type="cellIs" dxfId="1154" priority="1381" operator="equal">
      <formula>"rt"</formula>
    </cfRule>
    <cfRule type="cellIs" dxfId="1153" priority="1382" operator="equal">
      <formula>"st"</formula>
    </cfRule>
    <cfRule type="top10" dxfId="1152" priority="1383" bottom="1" rank="1"/>
    <cfRule type="top10" dxfId="1151" priority="1384" bottom="1" rank="2"/>
  </conditionalFormatting>
  <conditionalFormatting sqref="W85:AE85">
    <cfRule type="cellIs" dxfId="1150" priority="1377" operator="equal">
      <formula>"rt"</formula>
    </cfRule>
    <cfRule type="cellIs" dxfId="1149" priority="1378" operator="equal">
      <formula>"st"</formula>
    </cfRule>
    <cfRule type="top10" dxfId="1148" priority="1379" bottom="1" rank="1"/>
    <cfRule type="top10" dxfId="1147" priority="1380" bottom="1" rank="2"/>
  </conditionalFormatting>
  <conditionalFormatting sqref="W49:AE49">
    <cfRule type="cellIs" dxfId="1146" priority="1369" operator="equal">
      <formula>"rt"</formula>
    </cfRule>
    <cfRule type="cellIs" dxfId="1145" priority="1370" operator="equal">
      <formula>"st"</formula>
    </cfRule>
    <cfRule type="top10" dxfId="1144" priority="1371" bottom="1" rank="1"/>
    <cfRule type="top10" dxfId="1143" priority="1372" bottom="1" rank="2"/>
  </conditionalFormatting>
  <conditionalFormatting sqref="E15:M15">
    <cfRule type="cellIs" dxfId="1142" priority="1361" operator="equal">
      <formula>"rt"</formula>
    </cfRule>
    <cfRule type="cellIs" dxfId="1141" priority="1362" operator="equal">
      <formula>"st"</formula>
    </cfRule>
    <cfRule type="top10" dxfId="1140" priority="1363" bottom="1" rank="1"/>
    <cfRule type="top10" dxfId="1139" priority="1364" bottom="1" rank="2"/>
  </conditionalFormatting>
  <conditionalFormatting sqref="E16:M16">
    <cfRule type="cellIs" dxfId="1138" priority="1357" operator="equal">
      <formula>"rt"</formula>
    </cfRule>
    <cfRule type="cellIs" dxfId="1137" priority="1358" operator="equal">
      <formula>"st"</formula>
    </cfRule>
    <cfRule type="top10" dxfId="1136" priority="1359" bottom="1" rank="1"/>
    <cfRule type="top10" dxfId="1135" priority="1360" bottom="1" rank="2"/>
  </conditionalFormatting>
  <conditionalFormatting sqref="E17:M17">
    <cfRule type="cellIs" dxfId="1134" priority="1353" operator="equal">
      <formula>"rt"</formula>
    </cfRule>
    <cfRule type="cellIs" dxfId="1133" priority="1354" operator="equal">
      <formula>"st"</formula>
    </cfRule>
    <cfRule type="top10" dxfId="1132" priority="1355" bottom="1" rank="1"/>
    <cfRule type="top10" dxfId="1131" priority="1356" bottom="1" rank="2"/>
  </conditionalFormatting>
  <conditionalFormatting sqref="E18:M18">
    <cfRule type="cellIs" dxfId="1130" priority="1349" operator="equal">
      <formula>"rt"</formula>
    </cfRule>
    <cfRule type="cellIs" dxfId="1129" priority="1350" operator="equal">
      <formula>"st"</formula>
    </cfRule>
    <cfRule type="top10" dxfId="1128" priority="1351" bottom="1" rank="1"/>
    <cfRule type="top10" dxfId="1127" priority="1352" bottom="1" rank="2"/>
  </conditionalFormatting>
  <conditionalFormatting sqref="E19:M19">
    <cfRule type="cellIs" dxfId="1126" priority="1345" operator="equal">
      <formula>"rt"</formula>
    </cfRule>
    <cfRule type="cellIs" dxfId="1125" priority="1346" operator="equal">
      <formula>"st"</formula>
    </cfRule>
    <cfRule type="top10" dxfId="1124" priority="1347" bottom="1" rank="1"/>
    <cfRule type="top10" dxfId="1123" priority="1348" bottom="1" rank="2"/>
  </conditionalFormatting>
  <conditionalFormatting sqref="E21:M21">
    <cfRule type="cellIs" dxfId="1122" priority="1341" operator="equal">
      <formula>"rt"</formula>
    </cfRule>
    <cfRule type="cellIs" dxfId="1121" priority="1342" operator="equal">
      <formula>"st"</formula>
    </cfRule>
    <cfRule type="top10" dxfId="1120" priority="1343" bottom="1" rank="1"/>
    <cfRule type="top10" dxfId="1119" priority="1344" bottom="1" rank="2"/>
  </conditionalFormatting>
  <conditionalFormatting sqref="E20:M20">
    <cfRule type="cellIs" dxfId="1118" priority="1337" operator="equal">
      <formula>"rt"</formula>
    </cfRule>
    <cfRule type="cellIs" dxfId="1117" priority="1338" operator="equal">
      <formula>"st"</formula>
    </cfRule>
    <cfRule type="top10" dxfId="1116" priority="1339" bottom="1" rank="1"/>
    <cfRule type="top10" dxfId="1115" priority="1340" bottom="1" rank="2"/>
  </conditionalFormatting>
  <conditionalFormatting sqref="E22:M22">
    <cfRule type="cellIs" dxfId="1114" priority="1333" operator="equal">
      <formula>"rt"</formula>
    </cfRule>
    <cfRule type="cellIs" dxfId="1113" priority="1334" operator="equal">
      <formula>"st"</formula>
    </cfRule>
    <cfRule type="top10" dxfId="1112" priority="1335" bottom="1" rank="1"/>
    <cfRule type="top10" dxfId="1111" priority="1336" bottom="1" rank="2"/>
  </conditionalFormatting>
  <conditionalFormatting sqref="E23:M23">
    <cfRule type="cellIs" dxfId="1110" priority="1329" operator="equal">
      <formula>"rt"</formula>
    </cfRule>
    <cfRule type="cellIs" dxfId="1109" priority="1330" operator="equal">
      <formula>"st"</formula>
    </cfRule>
    <cfRule type="top10" dxfId="1108" priority="1331" bottom="1" rank="1"/>
    <cfRule type="top10" dxfId="1107" priority="1332" bottom="1" rank="2"/>
  </conditionalFormatting>
  <conditionalFormatting sqref="E24:M24">
    <cfRule type="cellIs" dxfId="1106" priority="1325" operator="equal">
      <formula>"rt"</formula>
    </cfRule>
    <cfRule type="cellIs" dxfId="1105" priority="1326" operator="equal">
      <formula>"st"</formula>
    </cfRule>
    <cfRule type="top10" dxfId="1104" priority="1327" bottom="1" rank="1"/>
    <cfRule type="top10" dxfId="1103" priority="1328" bottom="1" rank="2"/>
  </conditionalFormatting>
  <conditionalFormatting sqref="E25:M25">
    <cfRule type="cellIs" dxfId="1102" priority="1321" operator="equal">
      <formula>"rt"</formula>
    </cfRule>
    <cfRule type="cellIs" dxfId="1101" priority="1322" operator="equal">
      <formula>"st"</formula>
    </cfRule>
    <cfRule type="top10" dxfId="1100" priority="1323" bottom="1" rank="1"/>
    <cfRule type="top10" dxfId="1099" priority="1324" bottom="1" rank="2"/>
  </conditionalFormatting>
  <conditionalFormatting sqref="E26:M26">
    <cfRule type="cellIs" dxfId="1098" priority="1317" operator="equal">
      <formula>"rt"</formula>
    </cfRule>
    <cfRule type="cellIs" dxfId="1097" priority="1318" operator="equal">
      <formula>"st"</formula>
    </cfRule>
    <cfRule type="top10" dxfId="1096" priority="1319" bottom="1" rank="1"/>
    <cfRule type="top10" dxfId="1095" priority="1320" bottom="1" rank="2"/>
  </conditionalFormatting>
  <conditionalFormatting sqref="E27:M27">
    <cfRule type="cellIs" dxfId="1094" priority="1313" operator="equal">
      <formula>"rt"</formula>
    </cfRule>
    <cfRule type="cellIs" dxfId="1093" priority="1314" operator="equal">
      <formula>"st"</formula>
    </cfRule>
    <cfRule type="top10" dxfId="1092" priority="1315" bottom="1" rank="1"/>
    <cfRule type="top10" dxfId="1091" priority="1316" bottom="1" rank="2"/>
  </conditionalFormatting>
  <conditionalFormatting sqref="E28:M28">
    <cfRule type="cellIs" dxfId="1090" priority="1309" operator="equal">
      <formula>"rt"</formula>
    </cfRule>
    <cfRule type="cellIs" dxfId="1089" priority="1310" operator="equal">
      <formula>"st"</formula>
    </cfRule>
    <cfRule type="top10" dxfId="1088" priority="1311" bottom="1" rank="1"/>
    <cfRule type="top10" dxfId="1087" priority="1312" bottom="1" rank="2"/>
  </conditionalFormatting>
  <conditionalFormatting sqref="E29:M29">
    <cfRule type="cellIs" dxfId="1086" priority="1305" operator="equal">
      <formula>"rt"</formula>
    </cfRule>
    <cfRule type="cellIs" dxfId="1085" priority="1306" operator="equal">
      <formula>"st"</formula>
    </cfRule>
    <cfRule type="top10" dxfId="1084" priority="1307" bottom="1" rank="1"/>
    <cfRule type="top10" dxfId="1083" priority="1308" bottom="1" rank="2"/>
  </conditionalFormatting>
  <conditionalFormatting sqref="E30:M30">
    <cfRule type="cellIs" dxfId="1082" priority="1301" operator="equal">
      <formula>"rt"</formula>
    </cfRule>
    <cfRule type="cellIs" dxfId="1081" priority="1302" operator="equal">
      <formula>"st"</formula>
    </cfRule>
    <cfRule type="top10" dxfId="1080" priority="1303" bottom="1" rank="1"/>
    <cfRule type="top10" dxfId="1079" priority="1304" bottom="1" rank="2"/>
  </conditionalFormatting>
  <conditionalFormatting sqref="E31:M31">
    <cfRule type="cellIs" dxfId="1078" priority="1297" operator="equal">
      <formula>"rt"</formula>
    </cfRule>
    <cfRule type="cellIs" dxfId="1077" priority="1298" operator="equal">
      <formula>"st"</formula>
    </cfRule>
    <cfRule type="top10" dxfId="1076" priority="1299" bottom="1" rank="1"/>
    <cfRule type="top10" dxfId="1075" priority="1300" bottom="1" rank="2"/>
  </conditionalFormatting>
  <conditionalFormatting sqref="E32:M32">
    <cfRule type="cellIs" dxfId="1074" priority="1293" operator="equal">
      <formula>"rt"</formula>
    </cfRule>
    <cfRule type="cellIs" dxfId="1073" priority="1294" operator="equal">
      <formula>"st"</formula>
    </cfRule>
    <cfRule type="top10" dxfId="1072" priority="1295" bottom="1" rank="1"/>
    <cfRule type="top10" dxfId="1071" priority="1296" bottom="1" rank="2"/>
  </conditionalFormatting>
  <conditionalFormatting sqref="E33:M33">
    <cfRule type="cellIs" dxfId="1070" priority="1289" operator="equal">
      <formula>"rt"</formula>
    </cfRule>
    <cfRule type="cellIs" dxfId="1069" priority="1290" operator="equal">
      <formula>"st"</formula>
    </cfRule>
    <cfRule type="top10" dxfId="1068" priority="1291" bottom="1" rank="1"/>
    <cfRule type="top10" dxfId="1067" priority="1292" bottom="1" rank="2"/>
  </conditionalFormatting>
  <conditionalFormatting sqref="E34:M34">
    <cfRule type="cellIs" dxfId="1066" priority="1285" operator="equal">
      <formula>"rt"</formula>
    </cfRule>
    <cfRule type="cellIs" dxfId="1065" priority="1286" operator="equal">
      <formula>"st"</formula>
    </cfRule>
    <cfRule type="top10" dxfId="1064" priority="1287" bottom="1" rank="1"/>
    <cfRule type="top10" dxfId="1063" priority="1288" bottom="1" rank="2"/>
  </conditionalFormatting>
  <conditionalFormatting sqref="E35:M35">
    <cfRule type="cellIs" dxfId="1062" priority="1281" operator="equal">
      <formula>"rt"</formula>
    </cfRule>
    <cfRule type="cellIs" dxfId="1061" priority="1282" operator="equal">
      <formula>"st"</formula>
    </cfRule>
    <cfRule type="top10" dxfId="1060" priority="1283" bottom="1" rank="1"/>
    <cfRule type="top10" dxfId="1059" priority="1284" bottom="1" rank="2"/>
  </conditionalFormatting>
  <conditionalFormatting sqref="E36:M36">
    <cfRule type="cellIs" dxfId="1058" priority="1277" operator="equal">
      <formula>"rt"</formula>
    </cfRule>
    <cfRule type="cellIs" dxfId="1057" priority="1278" operator="equal">
      <formula>"st"</formula>
    </cfRule>
    <cfRule type="top10" dxfId="1056" priority="1279" bottom="1" rank="1"/>
    <cfRule type="top10" dxfId="1055" priority="1280" bottom="1" rank="2"/>
  </conditionalFormatting>
  <conditionalFormatting sqref="E37:M37">
    <cfRule type="cellIs" dxfId="1054" priority="1273" operator="equal">
      <formula>"rt"</formula>
    </cfRule>
    <cfRule type="cellIs" dxfId="1053" priority="1274" operator="equal">
      <formula>"st"</formula>
    </cfRule>
    <cfRule type="top10" dxfId="1052" priority="1275" bottom="1" rank="1"/>
    <cfRule type="top10" dxfId="1051" priority="1276" bottom="1" rank="2"/>
  </conditionalFormatting>
  <conditionalFormatting sqref="E38:M38">
    <cfRule type="cellIs" dxfId="1050" priority="1269" operator="equal">
      <formula>"rt"</formula>
    </cfRule>
    <cfRule type="cellIs" dxfId="1049" priority="1270" operator="equal">
      <formula>"st"</formula>
    </cfRule>
    <cfRule type="top10" dxfId="1048" priority="1271" bottom="1" rank="1"/>
    <cfRule type="top10" dxfId="1047" priority="1272" bottom="1" rank="2"/>
  </conditionalFormatting>
  <conditionalFormatting sqref="E39:M39">
    <cfRule type="cellIs" dxfId="1046" priority="1265" operator="equal">
      <formula>"rt"</formula>
    </cfRule>
    <cfRule type="cellIs" dxfId="1045" priority="1266" operator="equal">
      <formula>"st"</formula>
    </cfRule>
    <cfRule type="top10" dxfId="1044" priority="1267" bottom="1" rank="1"/>
    <cfRule type="top10" dxfId="1043" priority="1268" bottom="1" rank="2"/>
  </conditionalFormatting>
  <conditionalFormatting sqref="E40:M40">
    <cfRule type="cellIs" dxfId="1042" priority="1261" operator="equal">
      <formula>"rt"</formula>
    </cfRule>
    <cfRule type="cellIs" dxfId="1041" priority="1262" operator="equal">
      <formula>"st"</formula>
    </cfRule>
    <cfRule type="top10" dxfId="1040" priority="1263" bottom="1" rank="1"/>
    <cfRule type="top10" dxfId="1039" priority="1264" bottom="1" rank="2"/>
  </conditionalFormatting>
  <conditionalFormatting sqref="E41:M41">
    <cfRule type="cellIs" dxfId="1038" priority="1257" operator="equal">
      <formula>"rt"</formula>
    </cfRule>
    <cfRule type="cellIs" dxfId="1037" priority="1258" operator="equal">
      <formula>"st"</formula>
    </cfRule>
    <cfRule type="top10" dxfId="1036" priority="1259" bottom="1" rank="1"/>
    <cfRule type="top10" dxfId="1035" priority="1260" bottom="1" rank="2"/>
  </conditionalFormatting>
  <conditionalFormatting sqref="E42:M42">
    <cfRule type="cellIs" dxfId="1034" priority="1253" operator="equal">
      <formula>"rt"</formula>
    </cfRule>
    <cfRule type="cellIs" dxfId="1033" priority="1254" operator="equal">
      <formula>"st"</formula>
    </cfRule>
    <cfRule type="top10" dxfId="1032" priority="1255" bottom="1" rank="1"/>
    <cfRule type="top10" dxfId="1031" priority="1256" bottom="1" rank="2"/>
  </conditionalFormatting>
  <conditionalFormatting sqref="E45:M45">
    <cfRule type="cellIs" dxfId="1030" priority="1249" operator="equal">
      <formula>"rt"</formula>
    </cfRule>
    <cfRule type="cellIs" dxfId="1029" priority="1250" operator="equal">
      <formula>"st"</formula>
    </cfRule>
    <cfRule type="top10" dxfId="1028" priority="1251" bottom="1" rank="1"/>
    <cfRule type="top10" dxfId="1027" priority="1252" bottom="1" rank="2"/>
  </conditionalFormatting>
  <conditionalFormatting sqref="E44:M44">
    <cfRule type="cellIs" dxfId="1026" priority="1245" operator="equal">
      <formula>"rt"</formula>
    </cfRule>
    <cfRule type="cellIs" dxfId="1025" priority="1246" operator="equal">
      <formula>"st"</formula>
    </cfRule>
    <cfRule type="top10" dxfId="1024" priority="1247" bottom="1" rank="1"/>
    <cfRule type="top10" dxfId="1023" priority="1248" bottom="1" rank="2"/>
  </conditionalFormatting>
  <conditionalFormatting sqref="E43:M43">
    <cfRule type="cellIs" dxfId="1022" priority="1241" operator="equal">
      <formula>"rt"</formula>
    </cfRule>
    <cfRule type="cellIs" dxfId="1021" priority="1242" operator="equal">
      <formula>"st"</formula>
    </cfRule>
    <cfRule type="top10" dxfId="1020" priority="1243" bottom="1" rank="1"/>
    <cfRule type="top10" dxfId="1019" priority="1244" bottom="1" rank="2"/>
  </conditionalFormatting>
  <conditionalFormatting sqref="E46:M46">
    <cfRule type="cellIs" dxfId="1018" priority="1237" operator="equal">
      <formula>"rt"</formula>
    </cfRule>
    <cfRule type="cellIs" dxfId="1017" priority="1238" operator="equal">
      <formula>"st"</formula>
    </cfRule>
    <cfRule type="top10" dxfId="1016" priority="1239" bottom="1" rank="1"/>
    <cfRule type="top10" dxfId="1015" priority="1240" bottom="1" rank="2"/>
  </conditionalFormatting>
  <conditionalFormatting sqref="E47:M47">
    <cfRule type="cellIs" dxfId="1014" priority="1233" operator="equal">
      <formula>"rt"</formula>
    </cfRule>
    <cfRule type="cellIs" dxfId="1013" priority="1234" operator="equal">
      <formula>"st"</formula>
    </cfRule>
    <cfRule type="top10" dxfId="1012" priority="1235" bottom="1" rank="1"/>
    <cfRule type="top10" dxfId="1011" priority="1236" bottom="1" rank="2"/>
  </conditionalFormatting>
  <conditionalFormatting sqref="E48:M48">
    <cfRule type="cellIs" dxfId="1010" priority="1229" operator="equal">
      <formula>"rt"</formula>
    </cfRule>
    <cfRule type="cellIs" dxfId="1009" priority="1230" operator="equal">
      <formula>"st"</formula>
    </cfRule>
    <cfRule type="top10" dxfId="1008" priority="1231" bottom="1" rank="1"/>
    <cfRule type="top10" dxfId="1007" priority="1232" bottom="1" rank="2"/>
  </conditionalFormatting>
  <conditionalFormatting sqref="E51:M51">
    <cfRule type="cellIs" dxfId="1006" priority="1089" operator="equal">
      <formula>"rt"</formula>
    </cfRule>
    <cfRule type="cellIs" dxfId="1005" priority="1090" operator="equal">
      <formula>"st"</formula>
    </cfRule>
    <cfRule type="top10" dxfId="1004" priority="1091" bottom="1" rank="1"/>
    <cfRule type="top10" dxfId="1003" priority="1092" bottom="1" rank="2"/>
  </conditionalFormatting>
  <conditionalFormatting sqref="E52:M52">
    <cfRule type="cellIs" dxfId="1002" priority="1085" operator="equal">
      <formula>"rt"</formula>
    </cfRule>
    <cfRule type="cellIs" dxfId="1001" priority="1086" operator="equal">
      <formula>"st"</formula>
    </cfRule>
    <cfRule type="top10" dxfId="1000" priority="1087" bottom="1" rank="1"/>
    <cfRule type="top10" dxfId="999" priority="1088" bottom="1" rank="2"/>
  </conditionalFormatting>
  <conditionalFormatting sqref="E53:M53">
    <cfRule type="cellIs" dxfId="998" priority="1081" operator="equal">
      <formula>"rt"</formula>
    </cfRule>
    <cfRule type="cellIs" dxfId="997" priority="1082" operator="equal">
      <formula>"st"</formula>
    </cfRule>
    <cfRule type="top10" dxfId="996" priority="1083" bottom="1" rank="1"/>
    <cfRule type="top10" dxfId="995" priority="1084" bottom="1" rank="2"/>
  </conditionalFormatting>
  <conditionalFormatting sqref="E54:M54">
    <cfRule type="cellIs" dxfId="994" priority="1077" operator="equal">
      <formula>"rt"</formula>
    </cfRule>
    <cfRule type="cellIs" dxfId="993" priority="1078" operator="equal">
      <formula>"st"</formula>
    </cfRule>
    <cfRule type="top10" dxfId="992" priority="1079" bottom="1" rank="1"/>
    <cfRule type="top10" dxfId="991" priority="1080" bottom="1" rank="2"/>
  </conditionalFormatting>
  <conditionalFormatting sqref="E55:M55">
    <cfRule type="cellIs" dxfId="990" priority="1073" operator="equal">
      <formula>"rt"</formula>
    </cfRule>
    <cfRule type="cellIs" dxfId="989" priority="1074" operator="equal">
      <formula>"st"</formula>
    </cfRule>
    <cfRule type="top10" dxfId="988" priority="1075" bottom="1" rank="1"/>
    <cfRule type="top10" dxfId="987" priority="1076" bottom="1" rank="2"/>
  </conditionalFormatting>
  <conditionalFormatting sqref="E56:M56">
    <cfRule type="cellIs" dxfId="986" priority="1069" operator="equal">
      <formula>"rt"</formula>
    </cfRule>
    <cfRule type="cellIs" dxfId="985" priority="1070" operator="equal">
      <formula>"st"</formula>
    </cfRule>
    <cfRule type="top10" dxfId="984" priority="1071" bottom="1" rank="1"/>
    <cfRule type="top10" dxfId="983" priority="1072" bottom="1" rank="2"/>
  </conditionalFormatting>
  <conditionalFormatting sqref="E57:M57">
    <cfRule type="cellIs" dxfId="982" priority="1065" operator="equal">
      <formula>"rt"</formula>
    </cfRule>
    <cfRule type="cellIs" dxfId="981" priority="1066" operator="equal">
      <formula>"st"</formula>
    </cfRule>
    <cfRule type="top10" dxfId="980" priority="1067" bottom="1" rank="1"/>
    <cfRule type="top10" dxfId="979" priority="1068" bottom="1" rank="2"/>
  </conditionalFormatting>
  <conditionalFormatting sqref="E58:M58">
    <cfRule type="cellIs" dxfId="978" priority="1061" operator="equal">
      <formula>"rt"</formula>
    </cfRule>
    <cfRule type="cellIs" dxfId="977" priority="1062" operator="equal">
      <formula>"st"</formula>
    </cfRule>
    <cfRule type="top10" dxfId="976" priority="1063" bottom="1" rank="1"/>
    <cfRule type="top10" dxfId="975" priority="1064" bottom="1" rank="2"/>
  </conditionalFormatting>
  <conditionalFormatting sqref="E59:M59">
    <cfRule type="cellIs" dxfId="974" priority="1057" operator="equal">
      <formula>"rt"</formula>
    </cfRule>
    <cfRule type="cellIs" dxfId="973" priority="1058" operator="equal">
      <formula>"st"</formula>
    </cfRule>
    <cfRule type="top10" dxfId="972" priority="1059" bottom="1" rank="1"/>
    <cfRule type="top10" dxfId="971" priority="1060" bottom="1" rank="2"/>
  </conditionalFormatting>
  <conditionalFormatting sqref="E60:M60">
    <cfRule type="cellIs" dxfId="970" priority="1053" operator="equal">
      <formula>"rt"</formula>
    </cfRule>
    <cfRule type="cellIs" dxfId="969" priority="1054" operator="equal">
      <formula>"st"</formula>
    </cfRule>
    <cfRule type="top10" dxfId="968" priority="1055" bottom="1" rank="1"/>
    <cfRule type="top10" dxfId="967" priority="1056" bottom="1" rank="2"/>
  </conditionalFormatting>
  <conditionalFormatting sqref="E61:M61">
    <cfRule type="cellIs" dxfId="966" priority="1049" operator="equal">
      <formula>"rt"</formula>
    </cfRule>
    <cfRule type="cellIs" dxfId="965" priority="1050" operator="equal">
      <formula>"st"</formula>
    </cfRule>
    <cfRule type="top10" dxfId="964" priority="1051" bottom="1" rank="1"/>
    <cfRule type="top10" dxfId="963" priority="1052" bottom="1" rank="2"/>
  </conditionalFormatting>
  <conditionalFormatting sqref="E62:M62">
    <cfRule type="cellIs" dxfId="962" priority="1045" operator="equal">
      <formula>"rt"</formula>
    </cfRule>
    <cfRule type="cellIs" dxfId="961" priority="1046" operator="equal">
      <formula>"st"</formula>
    </cfRule>
    <cfRule type="top10" dxfId="960" priority="1047" bottom="1" rank="1"/>
    <cfRule type="top10" dxfId="959" priority="1048" bottom="1" rank="2"/>
  </conditionalFormatting>
  <conditionalFormatting sqref="E63:M63">
    <cfRule type="cellIs" dxfId="958" priority="1041" operator="equal">
      <formula>"rt"</formula>
    </cfRule>
    <cfRule type="cellIs" dxfId="957" priority="1042" operator="equal">
      <formula>"st"</formula>
    </cfRule>
    <cfRule type="top10" dxfId="956" priority="1043" bottom="1" rank="1"/>
    <cfRule type="top10" dxfId="955" priority="1044" bottom="1" rank="2"/>
  </conditionalFormatting>
  <conditionalFormatting sqref="E64:M64">
    <cfRule type="cellIs" dxfId="954" priority="1037" operator="equal">
      <formula>"rt"</formula>
    </cfRule>
    <cfRule type="cellIs" dxfId="953" priority="1038" operator="equal">
      <formula>"st"</formula>
    </cfRule>
    <cfRule type="top10" dxfId="952" priority="1039" bottom="1" rank="1"/>
    <cfRule type="top10" dxfId="951" priority="1040" bottom="1" rank="2"/>
  </conditionalFormatting>
  <conditionalFormatting sqref="E65:M65">
    <cfRule type="cellIs" dxfId="950" priority="1033" operator="equal">
      <formula>"rt"</formula>
    </cfRule>
    <cfRule type="cellIs" dxfId="949" priority="1034" operator="equal">
      <formula>"st"</formula>
    </cfRule>
    <cfRule type="top10" dxfId="948" priority="1035" bottom="1" rank="1"/>
    <cfRule type="top10" dxfId="947" priority="1036" bottom="1" rank="2"/>
  </conditionalFormatting>
  <conditionalFormatting sqref="E67:M67">
    <cfRule type="cellIs" dxfId="946" priority="1029" operator="equal">
      <formula>"rt"</formula>
    </cfRule>
    <cfRule type="cellIs" dxfId="945" priority="1030" operator="equal">
      <formula>"st"</formula>
    </cfRule>
    <cfRule type="top10" dxfId="944" priority="1031" bottom="1" rank="1"/>
    <cfRule type="top10" dxfId="943" priority="1032" bottom="1" rank="2"/>
  </conditionalFormatting>
  <conditionalFormatting sqref="E68:M68">
    <cfRule type="cellIs" dxfId="942" priority="1025" operator="equal">
      <formula>"rt"</formula>
    </cfRule>
    <cfRule type="cellIs" dxfId="941" priority="1026" operator="equal">
      <formula>"st"</formula>
    </cfRule>
    <cfRule type="top10" dxfId="940" priority="1027" bottom="1" rank="1"/>
    <cfRule type="top10" dxfId="939" priority="1028" bottom="1" rank="2"/>
  </conditionalFormatting>
  <conditionalFormatting sqref="E66:M66">
    <cfRule type="cellIs" dxfId="938" priority="1021" operator="equal">
      <formula>"rt"</formula>
    </cfRule>
    <cfRule type="cellIs" dxfId="937" priority="1022" operator="equal">
      <formula>"st"</formula>
    </cfRule>
    <cfRule type="top10" dxfId="936" priority="1023" bottom="1" rank="1"/>
    <cfRule type="top10" dxfId="935" priority="1024" bottom="1" rank="2"/>
  </conditionalFormatting>
  <conditionalFormatting sqref="E69:M69">
    <cfRule type="cellIs" dxfId="934" priority="1017" operator="equal">
      <formula>"rt"</formula>
    </cfRule>
    <cfRule type="cellIs" dxfId="933" priority="1018" operator="equal">
      <formula>"st"</formula>
    </cfRule>
    <cfRule type="top10" dxfId="932" priority="1019" bottom="1" rank="1"/>
    <cfRule type="top10" dxfId="931" priority="1020" bottom="1" rank="2"/>
  </conditionalFormatting>
  <conditionalFormatting sqref="E70:M70">
    <cfRule type="cellIs" dxfId="930" priority="1013" operator="equal">
      <formula>"rt"</formula>
    </cfRule>
    <cfRule type="cellIs" dxfId="929" priority="1014" operator="equal">
      <formula>"st"</formula>
    </cfRule>
    <cfRule type="top10" dxfId="928" priority="1015" bottom="1" rank="1"/>
    <cfRule type="top10" dxfId="927" priority="1016" bottom="1" rank="2"/>
  </conditionalFormatting>
  <conditionalFormatting sqref="E71:M71">
    <cfRule type="cellIs" dxfId="926" priority="1009" operator="equal">
      <formula>"rt"</formula>
    </cfRule>
    <cfRule type="cellIs" dxfId="925" priority="1010" operator="equal">
      <formula>"st"</formula>
    </cfRule>
    <cfRule type="top10" dxfId="924" priority="1011" bottom="1" rank="1"/>
    <cfRule type="top10" dxfId="923" priority="1012" bottom="1" rank="2"/>
  </conditionalFormatting>
  <conditionalFormatting sqref="E73:M73">
    <cfRule type="cellIs" dxfId="922" priority="1005" operator="equal">
      <formula>"rt"</formula>
    </cfRule>
    <cfRule type="cellIs" dxfId="921" priority="1006" operator="equal">
      <formula>"st"</formula>
    </cfRule>
    <cfRule type="top10" dxfId="920" priority="1007" bottom="1" rank="1"/>
    <cfRule type="top10" dxfId="919" priority="1008" bottom="1" rank="2"/>
  </conditionalFormatting>
  <conditionalFormatting sqref="E72:M72">
    <cfRule type="cellIs" dxfId="918" priority="1001" operator="equal">
      <formula>"rt"</formula>
    </cfRule>
    <cfRule type="cellIs" dxfId="917" priority="1002" operator="equal">
      <formula>"st"</formula>
    </cfRule>
    <cfRule type="top10" dxfId="916" priority="1003" bottom="1" rank="1"/>
    <cfRule type="top10" dxfId="915" priority="1004" bottom="1" rank="2"/>
  </conditionalFormatting>
  <conditionalFormatting sqref="E74:M74">
    <cfRule type="cellIs" dxfId="914" priority="997" operator="equal">
      <formula>"rt"</formula>
    </cfRule>
    <cfRule type="cellIs" dxfId="913" priority="998" operator="equal">
      <formula>"st"</formula>
    </cfRule>
    <cfRule type="top10" dxfId="912" priority="999" bottom="1" rank="1"/>
    <cfRule type="top10" dxfId="911" priority="1000" bottom="1" rank="2"/>
  </conditionalFormatting>
  <conditionalFormatting sqref="E75:M75">
    <cfRule type="cellIs" dxfId="910" priority="993" operator="equal">
      <formula>"rt"</formula>
    </cfRule>
    <cfRule type="cellIs" dxfId="909" priority="994" operator="equal">
      <formula>"st"</formula>
    </cfRule>
    <cfRule type="top10" dxfId="908" priority="995" bottom="1" rank="1"/>
    <cfRule type="top10" dxfId="907" priority="996" bottom="1" rank="2"/>
  </conditionalFormatting>
  <conditionalFormatting sqref="E76:M76">
    <cfRule type="cellIs" dxfId="906" priority="989" operator="equal">
      <formula>"rt"</formula>
    </cfRule>
    <cfRule type="cellIs" dxfId="905" priority="990" operator="equal">
      <formula>"st"</formula>
    </cfRule>
    <cfRule type="top10" dxfId="904" priority="991" bottom="1" rank="1"/>
    <cfRule type="top10" dxfId="903" priority="992" bottom="1" rank="2"/>
  </conditionalFormatting>
  <conditionalFormatting sqref="E77:M77">
    <cfRule type="cellIs" dxfId="902" priority="985" operator="equal">
      <formula>"rt"</formula>
    </cfRule>
    <cfRule type="cellIs" dxfId="901" priority="986" operator="equal">
      <formula>"st"</formula>
    </cfRule>
    <cfRule type="top10" dxfId="900" priority="987" bottom="1" rank="1"/>
    <cfRule type="top10" dxfId="899" priority="988" bottom="1" rank="2"/>
  </conditionalFormatting>
  <conditionalFormatting sqref="E78:M78">
    <cfRule type="cellIs" dxfId="898" priority="981" operator="equal">
      <formula>"rt"</formula>
    </cfRule>
    <cfRule type="cellIs" dxfId="897" priority="982" operator="equal">
      <formula>"st"</formula>
    </cfRule>
    <cfRule type="top10" dxfId="896" priority="983" bottom="1" rank="1"/>
    <cfRule type="top10" dxfId="895" priority="984" bottom="1" rank="2"/>
  </conditionalFormatting>
  <conditionalFormatting sqref="E79:M79">
    <cfRule type="cellIs" dxfId="894" priority="977" operator="equal">
      <formula>"rt"</formula>
    </cfRule>
    <cfRule type="cellIs" dxfId="893" priority="978" operator="equal">
      <formula>"st"</formula>
    </cfRule>
    <cfRule type="top10" dxfId="892" priority="979" bottom="1" rank="1"/>
    <cfRule type="top10" dxfId="891" priority="980" bottom="1" rank="2"/>
  </conditionalFormatting>
  <conditionalFormatting sqref="E80:M80">
    <cfRule type="cellIs" dxfId="890" priority="973" operator="equal">
      <formula>"rt"</formula>
    </cfRule>
    <cfRule type="cellIs" dxfId="889" priority="974" operator="equal">
      <formula>"st"</formula>
    </cfRule>
    <cfRule type="top10" dxfId="888" priority="975" bottom="1" rank="1"/>
    <cfRule type="top10" dxfId="887" priority="976" bottom="1" rank="2"/>
  </conditionalFormatting>
  <conditionalFormatting sqref="E81:M81">
    <cfRule type="cellIs" dxfId="886" priority="969" operator="equal">
      <formula>"rt"</formula>
    </cfRule>
    <cfRule type="cellIs" dxfId="885" priority="970" operator="equal">
      <formula>"st"</formula>
    </cfRule>
    <cfRule type="top10" dxfId="884" priority="971" bottom="1" rank="1"/>
    <cfRule type="top10" dxfId="883" priority="972" bottom="1" rank="2"/>
  </conditionalFormatting>
  <conditionalFormatting sqref="E82:M82">
    <cfRule type="cellIs" dxfId="882" priority="965" operator="equal">
      <formula>"rt"</formula>
    </cfRule>
    <cfRule type="cellIs" dxfId="881" priority="966" operator="equal">
      <formula>"st"</formula>
    </cfRule>
    <cfRule type="top10" dxfId="880" priority="967" bottom="1" rank="1"/>
    <cfRule type="top10" dxfId="879" priority="968" bottom="1" rank="2"/>
  </conditionalFormatting>
  <conditionalFormatting sqref="E83:M83">
    <cfRule type="cellIs" dxfId="878" priority="961" operator="equal">
      <formula>"rt"</formula>
    </cfRule>
    <cfRule type="cellIs" dxfId="877" priority="962" operator="equal">
      <formula>"st"</formula>
    </cfRule>
    <cfRule type="top10" dxfId="876" priority="963" bottom="1" rank="1"/>
    <cfRule type="top10" dxfId="875" priority="964" bottom="1" rank="2"/>
  </conditionalFormatting>
  <conditionalFormatting sqref="E84:M84">
    <cfRule type="cellIs" dxfId="874" priority="957" operator="equal">
      <formula>"rt"</formula>
    </cfRule>
    <cfRule type="cellIs" dxfId="873" priority="958" operator="equal">
      <formula>"st"</formula>
    </cfRule>
    <cfRule type="top10" dxfId="872" priority="959" bottom="1" rank="1"/>
    <cfRule type="top10" dxfId="871" priority="960" bottom="1" rank="2"/>
  </conditionalFormatting>
  <conditionalFormatting sqref="N84:V84">
    <cfRule type="cellIs" dxfId="870" priority="953" operator="equal">
      <formula>"rt"</formula>
    </cfRule>
    <cfRule type="cellIs" dxfId="869" priority="954" operator="equal">
      <formula>"st"</formula>
    </cfRule>
    <cfRule type="top10" dxfId="868" priority="955" bottom="1" rank="1"/>
    <cfRule type="top10" dxfId="867" priority="956" bottom="1" rank="2"/>
  </conditionalFormatting>
  <conditionalFormatting sqref="N83:V83">
    <cfRule type="cellIs" dxfId="866" priority="949" operator="equal">
      <formula>"rt"</formula>
    </cfRule>
    <cfRule type="cellIs" dxfId="865" priority="950" operator="equal">
      <formula>"st"</formula>
    </cfRule>
    <cfRule type="top10" dxfId="864" priority="951" bottom="1" rank="1"/>
    <cfRule type="top10" dxfId="863" priority="952" bottom="1" rank="2"/>
  </conditionalFormatting>
  <conditionalFormatting sqref="N82:V82">
    <cfRule type="cellIs" dxfId="862" priority="945" operator="equal">
      <formula>"rt"</formula>
    </cfRule>
    <cfRule type="cellIs" dxfId="861" priority="946" operator="equal">
      <formula>"st"</formula>
    </cfRule>
    <cfRule type="top10" dxfId="860" priority="947" bottom="1" rank="1"/>
    <cfRule type="top10" dxfId="859" priority="948" bottom="1" rank="2"/>
  </conditionalFormatting>
  <conditionalFormatting sqref="N81:V81">
    <cfRule type="cellIs" dxfId="858" priority="941" operator="equal">
      <formula>"rt"</formula>
    </cfRule>
    <cfRule type="cellIs" dxfId="857" priority="942" operator="equal">
      <formula>"st"</formula>
    </cfRule>
    <cfRule type="top10" dxfId="856" priority="943" bottom="1" rank="1"/>
    <cfRule type="top10" dxfId="855" priority="944" bottom="1" rank="2"/>
  </conditionalFormatting>
  <conditionalFormatting sqref="N80:V80">
    <cfRule type="cellIs" dxfId="854" priority="937" operator="equal">
      <formula>"rt"</formula>
    </cfRule>
    <cfRule type="cellIs" dxfId="853" priority="938" operator="equal">
      <formula>"st"</formula>
    </cfRule>
    <cfRule type="top10" dxfId="852" priority="939" bottom="1" rank="1"/>
    <cfRule type="top10" dxfId="851" priority="940" bottom="1" rank="2"/>
  </conditionalFormatting>
  <conditionalFormatting sqref="N79:V79">
    <cfRule type="cellIs" dxfId="850" priority="933" operator="equal">
      <formula>"rt"</formula>
    </cfRule>
    <cfRule type="cellIs" dxfId="849" priority="934" operator="equal">
      <formula>"st"</formula>
    </cfRule>
    <cfRule type="top10" dxfId="848" priority="935" bottom="1" rank="1"/>
    <cfRule type="top10" dxfId="847" priority="936" bottom="1" rank="2"/>
  </conditionalFormatting>
  <conditionalFormatting sqref="N78:V78">
    <cfRule type="cellIs" dxfId="846" priority="929" operator="equal">
      <formula>"rt"</formula>
    </cfRule>
    <cfRule type="cellIs" dxfId="845" priority="930" operator="equal">
      <formula>"st"</formula>
    </cfRule>
    <cfRule type="top10" dxfId="844" priority="931" bottom="1" rank="1"/>
    <cfRule type="top10" dxfId="843" priority="932" bottom="1" rank="2"/>
  </conditionalFormatting>
  <conditionalFormatting sqref="N77:V77">
    <cfRule type="cellIs" dxfId="842" priority="925" operator="equal">
      <formula>"rt"</formula>
    </cfRule>
    <cfRule type="cellIs" dxfId="841" priority="926" operator="equal">
      <formula>"st"</formula>
    </cfRule>
    <cfRule type="top10" dxfId="840" priority="927" bottom="1" rank="1"/>
    <cfRule type="top10" dxfId="839" priority="928" bottom="1" rank="2"/>
  </conditionalFormatting>
  <conditionalFormatting sqref="N76:V76">
    <cfRule type="cellIs" dxfId="838" priority="921" operator="equal">
      <formula>"rt"</formula>
    </cfRule>
    <cfRule type="cellIs" dxfId="837" priority="922" operator="equal">
      <formula>"st"</formula>
    </cfRule>
    <cfRule type="top10" dxfId="836" priority="923" bottom="1" rank="1"/>
    <cfRule type="top10" dxfId="835" priority="924" bottom="1" rank="2"/>
  </conditionalFormatting>
  <conditionalFormatting sqref="N75:V75">
    <cfRule type="cellIs" dxfId="834" priority="917" operator="equal">
      <formula>"rt"</formula>
    </cfRule>
    <cfRule type="cellIs" dxfId="833" priority="918" operator="equal">
      <formula>"st"</formula>
    </cfRule>
    <cfRule type="top10" dxfId="832" priority="919" bottom="1" rank="1"/>
    <cfRule type="top10" dxfId="831" priority="920" bottom="1" rank="2"/>
  </conditionalFormatting>
  <conditionalFormatting sqref="N74:V74">
    <cfRule type="cellIs" dxfId="830" priority="913" operator="equal">
      <formula>"rt"</formula>
    </cfRule>
    <cfRule type="cellIs" dxfId="829" priority="914" operator="equal">
      <formula>"st"</formula>
    </cfRule>
    <cfRule type="top10" dxfId="828" priority="915" bottom="1" rank="1"/>
    <cfRule type="top10" dxfId="827" priority="916" bottom="1" rank="2"/>
  </conditionalFormatting>
  <conditionalFormatting sqref="N73:V73">
    <cfRule type="cellIs" dxfId="826" priority="909" operator="equal">
      <formula>"rt"</formula>
    </cfRule>
    <cfRule type="cellIs" dxfId="825" priority="910" operator="equal">
      <formula>"st"</formula>
    </cfRule>
    <cfRule type="top10" dxfId="824" priority="911" bottom="1" rank="1"/>
    <cfRule type="top10" dxfId="823" priority="912" bottom="1" rank="2"/>
  </conditionalFormatting>
  <conditionalFormatting sqref="N72:V72">
    <cfRule type="cellIs" dxfId="822" priority="905" operator="equal">
      <formula>"rt"</formula>
    </cfRule>
    <cfRule type="cellIs" dxfId="821" priority="906" operator="equal">
      <formula>"st"</formula>
    </cfRule>
    <cfRule type="top10" dxfId="820" priority="907" bottom="1" rank="1"/>
    <cfRule type="top10" dxfId="819" priority="908" bottom="1" rank="2"/>
  </conditionalFormatting>
  <conditionalFormatting sqref="N71:V71">
    <cfRule type="cellIs" dxfId="818" priority="901" operator="equal">
      <formula>"rt"</formula>
    </cfRule>
    <cfRule type="cellIs" dxfId="817" priority="902" operator="equal">
      <formula>"st"</formula>
    </cfRule>
    <cfRule type="top10" dxfId="816" priority="903" bottom="1" rank="1"/>
    <cfRule type="top10" dxfId="815" priority="904" bottom="1" rank="2"/>
  </conditionalFormatting>
  <conditionalFormatting sqref="N70:V70">
    <cfRule type="cellIs" dxfId="814" priority="897" operator="equal">
      <formula>"rt"</formula>
    </cfRule>
    <cfRule type="cellIs" dxfId="813" priority="898" operator="equal">
      <formula>"st"</formula>
    </cfRule>
    <cfRule type="top10" dxfId="812" priority="899" bottom="1" rank="1"/>
    <cfRule type="top10" dxfId="811" priority="900" bottom="1" rank="2"/>
  </conditionalFormatting>
  <conditionalFormatting sqref="N69:V69">
    <cfRule type="cellIs" dxfId="810" priority="893" operator="equal">
      <formula>"rt"</formula>
    </cfRule>
    <cfRule type="cellIs" dxfId="809" priority="894" operator="equal">
      <formula>"st"</formula>
    </cfRule>
    <cfRule type="top10" dxfId="808" priority="895" bottom="1" rank="1"/>
    <cfRule type="top10" dxfId="807" priority="896" bottom="1" rank="2"/>
  </conditionalFormatting>
  <conditionalFormatting sqref="N68:V68">
    <cfRule type="cellIs" dxfId="806" priority="889" operator="equal">
      <formula>"rt"</formula>
    </cfRule>
    <cfRule type="cellIs" dxfId="805" priority="890" operator="equal">
      <formula>"st"</formula>
    </cfRule>
    <cfRule type="top10" dxfId="804" priority="891" bottom="1" rank="1"/>
    <cfRule type="top10" dxfId="803" priority="892" bottom="1" rank="2"/>
  </conditionalFormatting>
  <conditionalFormatting sqref="N67:V67">
    <cfRule type="cellIs" dxfId="802" priority="885" operator="equal">
      <formula>"rt"</formula>
    </cfRule>
    <cfRule type="cellIs" dxfId="801" priority="886" operator="equal">
      <formula>"st"</formula>
    </cfRule>
    <cfRule type="top10" dxfId="800" priority="887" bottom="1" rank="1"/>
    <cfRule type="top10" dxfId="799" priority="888" bottom="1" rank="2"/>
  </conditionalFormatting>
  <conditionalFormatting sqref="N66:V66">
    <cfRule type="cellIs" dxfId="798" priority="881" operator="equal">
      <formula>"rt"</formula>
    </cfRule>
    <cfRule type="cellIs" dxfId="797" priority="882" operator="equal">
      <formula>"st"</formula>
    </cfRule>
    <cfRule type="top10" dxfId="796" priority="883" bottom="1" rank="1"/>
    <cfRule type="top10" dxfId="795" priority="884" bottom="1" rank="2"/>
  </conditionalFormatting>
  <conditionalFormatting sqref="N65:V65">
    <cfRule type="cellIs" dxfId="794" priority="877" operator="equal">
      <formula>"rt"</formula>
    </cfRule>
    <cfRule type="cellIs" dxfId="793" priority="878" operator="equal">
      <formula>"st"</formula>
    </cfRule>
    <cfRule type="top10" dxfId="792" priority="879" bottom="1" rank="1"/>
    <cfRule type="top10" dxfId="791" priority="880" bottom="1" rank="2"/>
  </conditionalFormatting>
  <conditionalFormatting sqref="N64:V64">
    <cfRule type="cellIs" dxfId="790" priority="873" operator="equal">
      <formula>"rt"</formula>
    </cfRule>
    <cfRule type="cellIs" dxfId="789" priority="874" operator="equal">
      <formula>"st"</formula>
    </cfRule>
    <cfRule type="top10" dxfId="788" priority="875" bottom="1" rank="1"/>
    <cfRule type="top10" dxfId="787" priority="876" bottom="1" rank="2"/>
  </conditionalFormatting>
  <conditionalFormatting sqref="N63:V63">
    <cfRule type="cellIs" dxfId="786" priority="869" operator="equal">
      <formula>"rt"</formula>
    </cfRule>
    <cfRule type="cellIs" dxfId="785" priority="870" operator="equal">
      <formula>"st"</formula>
    </cfRule>
    <cfRule type="top10" dxfId="784" priority="871" bottom="1" rank="1"/>
    <cfRule type="top10" dxfId="783" priority="872" bottom="1" rank="2"/>
  </conditionalFormatting>
  <conditionalFormatting sqref="N62:V62">
    <cfRule type="cellIs" dxfId="782" priority="865" operator="equal">
      <formula>"rt"</formula>
    </cfRule>
    <cfRule type="cellIs" dxfId="781" priority="866" operator="equal">
      <formula>"st"</formula>
    </cfRule>
    <cfRule type="top10" dxfId="780" priority="867" bottom="1" rank="1"/>
    <cfRule type="top10" dxfId="779" priority="868" bottom="1" rank="2"/>
  </conditionalFormatting>
  <conditionalFormatting sqref="N61:V61">
    <cfRule type="cellIs" dxfId="778" priority="861" operator="equal">
      <formula>"rt"</formula>
    </cfRule>
    <cfRule type="cellIs" dxfId="777" priority="862" operator="equal">
      <formula>"st"</formula>
    </cfRule>
    <cfRule type="top10" dxfId="776" priority="863" bottom="1" rank="1"/>
    <cfRule type="top10" dxfId="775" priority="864" bottom="1" rank="2"/>
  </conditionalFormatting>
  <conditionalFormatting sqref="N60:V60">
    <cfRule type="cellIs" dxfId="774" priority="857" operator="equal">
      <formula>"rt"</formula>
    </cfRule>
    <cfRule type="cellIs" dxfId="773" priority="858" operator="equal">
      <formula>"st"</formula>
    </cfRule>
    <cfRule type="top10" dxfId="772" priority="859" bottom="1" rank="1"/>
    <cfRule type="top10" dxfId="771" priority="860" bottom="1" rank="2"/>
  </conditionalFormatting>
  <conditionalFormatting sqref="N59:V59">
    <cfRule type="cellIs" dxfId="770" priority="853" operator="equal">
      <formula>"rt"</formula>
    </cfRule>
    <cfRule type="cellIs" dxfId="769" priority="854" operator="equal">
      <formula>"st"</formula>
    </cfRule>
    <cfRule type="top10" dxfId="768" priority="855" bottom="1" rank="1"/>
    <cfRule type="top10" dxfId="767" priority="856" bottom="1" rank="2"/>
  </conditionalFormatting>
  <conditionalFormatting sqref="N58:V58">
    <cfRule type="cellIs" dxfId="766" priority="849" operator="equal">
      <formula>"rt"</formula>
    </cfRule>
    <cfRule type="cellIs" dxfId="765" priority="850" operator="equal">
      <formula>"st"</formula>
    </cfRule>
    <cfRule type="top10" dxfId="764" priority="851" bottom="1" rank="1"/>
    <cfRule type="top10" dxfId="763" priority="852" bottom="1" rank="2"/>
  </conditionalFormatting>
  <conditionalFormatting sqref="N57:V57">
    <cfRule type="cellIs" dxfId="762" priority="845" operator="equal">
      <formula>"rt"</formula>
    </cfRule>
    <cfRule type="cellIs" dxfId="761" priority="846" operator="equal">
      <formula>"st"</formula>
    </cfRule>
    <cfRule type="top10" dxfId="760" priority="847" bottom="1" rank="1"/>
    <cfRule type="top10" dxfId="759" priority="848" bottom="1" rank="2"/>
  </conditionalFormatting>
  <conditionalFormatting sqref="N56:V56">
    <cfRule type="cellIs" dxfId="758" priority="841" operator="equal">
      <formula>"rt"</formula>
    </cfRule>
    <cfRule type="cellIs" dxfId="757" priority="842" operator="equal">
      <formula>"st"</formula>
    </cfRule>
    <cfRule type="top10" dxfId="756" priority="843" bottom="1" rank="1"/>
    <cfRule type="top10" dxfId="755" priority="844" bottom="1" rank="2"/>
  </conditionalFormatting>
  <conditionalFormatting sqref="N55:V55">
    <cfRule type="cellIs" dxfId="754" priority="837" operator="equal">
      <formula>"rt"</formula>
    </cfRule>
    <cfRule type="cellIs" dxfId="753" priority="838" operator="equal">
      <formula>"st"</formula>
    </cfRule>
    <cfRule type="top10" dxfId="752" priority="839" bottom="1" rank="1"/>
    <cfRule type="top10" dxfId="751" priority="840" bottom="1" rank="2"/>
  </conditionalFormatting>
  <conditionalFormatting sqref="N54:V54">
    <cfRule type="cellIs" dxfId="750" priority="833" operator="equal">
      <formula>"rt"</formula>
    </cfRule>
    <cfRule type="cellIs" dxfId="749" priority="834" operator="equal">
      <formula>"st"</formula>
    </cfRule>
    <cfRule type="top10" dxfId="748" priority="835" bottom="1" rank="1"/>
    <cfRule type="top10" dxfId="747" priority="836" bottom="1" rank="2"/>
  </conditionalFormatting>
  <conditionalFormatting sqref="N53:V53">
    <cfRule type="cellIs" dxfId="746" priority="829" operator="equal">
      <formula>"rt"</formula>
    </cfRule>
    <cfRule type="cellIs" dxfId="745" priority="830" operator="equal">
      <formula>"st"</formula>
    </cfRule>
    <cfRule type="top10" dxfId="744" priority="831" bottom="1" rank="1"/>
    <cfRule type="top10" dxfId="743" priority="832" bottom="1" rank="2"/>
  </conditionalFormatting>
  <conditionalFormatting sqref="N52:V52">
    <cfRule type="cellIs" dxfId="742" priority="825" operator="equal">
      <formula>"rt"</formula>
    </cfRule>
    <cfRule type="cellIs" dxfId="741" priority="826" operator="equal">
      <formula>"st"</formula>
    </cfRule>
    <cfRule type="top10" dxfId="740" priority="827" bottom="1" rank="1"/>
    <cfRule type="top10" dxfId="739" priority="828" bottom="1" rank="2"/>
  </conditionalFormatting>
  <conditionalFormatting sqref="N51:V51">
    <cfRule type="cellIs" dxfId="738" priority="821" operator="equal">
      <formula>"rt"</formula>
    </cfRule>
    <cfRule type="cellIs" dxfId="737" priority="822" operator="equal">
      <formula>"st"</formula>
    </cfRule>
    <cfRule type="top10" dxfId="736" priority="823" bottom="1" rank="1"/>
    <cfRule type="top10" dxfId="735" priority="824" bottom="1" rank="2"/>
  </conditionalFormatting>
  <conditionalFormatting sqref="N48:V48">
    <cfRule type="cellIs" dxfId="734" priority="677" operator="equal">
      <formula>"rt"</formula>
    </cfRule>
    <cfRule type="cellIs" dxfId="733" priority="678" operator="equal">
      <formula>"st"</formula>
    </cfRule>
    <cfRule type="top10" dxfId="732" priority="679" bottom="1" rank="1"/>
    <cfRule type="top10" dxfId="731" priority="680" bottom="1" rank="2"/>
  </conditionalFormatting>
  <conditionalFormatting sqref="N47:V47">
    <cfRule type="cellIs" dxfId="730" priority="673" operator="equal">
      <formula>"rt"</formula>
    </cfRule>
    <cfRule type="cellIs" dxfId="729" priority="674" operator="equal">
      <formula>"st"</formula>
    </cfRule>
    <cfRule type="top10" dxfId="728" priority="675" bottom="1" rank="1"/>
    <cfRule type="top10" dxfId="727" priority="676" bottom="1" rank="2"/>
  </conditionalFormatting>
  <conditionalFormatting sqref="N46:V46">
    <cfRule type="cellIs" dxfId="726" priority="669" operator="equal">
      <formula>"rt"</formula>
    </cfRule>
    <cfRule type="cellIs" dxfId="725" priority="670" operator="equal">
      <formula>"st"</formula>
    </cfRule>
    <cfRule type="top10" dxfId="724" priority="671" bottom="1" rank="1"/>
    <cfRule type="top10" dxfId="723" priority="672" bottom="1" rank="2"/>
  </conditionalFormatting>
  <conditionalFormatting sqref="N45:V45">
    <cfRule type="cellIs" dxfId="722" priority="665" operator="equal">
      <formula>"rt"</formula>
    </cfRule>
    <cfRule type="cellIs" dxfId="721" priority="666" operator="equal">
      <formula>"st"</formula>
    </cfRule>
    <cfRule type="top10" dxfId="720" priority="667" bottom="1" rank="1"/>
    <cfRule type="top10" dxfId="719" priority="668" bottom="1" rank="2"/>
  </conditionalFormatting>
  <conditionalFormatting sqref="N44:V44">
    <cfRule type="cellIs" dxfId="718" priority="661" operator="equal">
      <formula>"rt"</formula>
    </cfRule>
    <cfRule type="cellIs" dxfId="717" priority="662" operator="equal">
      <formula>"st"</formula>
    </cfRule>
    <cfRule type="top10" dxfId="716" priority="663" bottom="1" rank="1"/>
    <cfRule type="top10" dxfId="715" priority="664" bottom="1" rank="2"/>
  </conditionalFormatting>
  <conditionalFormatting sqref="N43:V43">
    <cfRule type="cellIs" dxfId="714" priority="657" operator="equal">
      <formula>"rt"</formula>
    </cfRule>
    <cfRule type="cellIs" dxfId="713" priority="658" operator="equal">
      <formula>"st"</formula>
    </cfRule>
    <cfRule type="top10" dxfId="712" priority="659" bottom="1" rank="1"/>
    <cfRule type="top10" dxfId="711" priority="660" bottom="1" rank="2"/>
  </conditionalFormatting>
  <conditionalFormatting sqref="N42:V42">
    <cfRule type="cellIs" dxfId="710" priority="653" operator="equal">
      <formula>"rt"</formula>
    </cfRule>
    <cfRule type="cellIs" dxfId="709" priority="654" operator="equal">
      <formula>"st"</formula>
    </cfRule>
    <cfRule type="top10" dxfId="708" priority="655" bottom="1" rank="1"/>
    <cfRule type="top10" dxfId="707" priority="656" bottom="1" rank="2"/>
  </conditionalFormatting>
  <conditionalFormatting sqref="N41:V41">
    <cfRule type="cellIs" dxfId="706" priority="649" operator="equal">
      <formula>"rt"</formula>
    </cfRule>
    <cfRule type="cellIs" dxfId="705" priority="650" operator="equal">
      <formula>"st"</formula>
    </cfRule>
    <cfRule type="top10" dxfId="704" priority="651" bottom="1" rank="1"/>
    <cfRule type="top10" dxfId="703" priority="652" bottom="1" rank="2"/>
  </conditionalFormatting>
  <conditionalFormatting sqref="N40:V40">
    <cfRule type="cellIs" dxfId="702" priority="645" operator="equal">
      <formula>"rt"</formula>
    </cfRule>
    <cfRule type="cellIs" dxfId="701" priority="646" operator="equal">
      <formula>"st"</formula>
    </cfRule>
    <cfRule type="top10" dxfId="700" priority="647" bottom="1" rank="1"/>
    <cfRule type="top10" dxfId="699" priority="648" bottom="1" rank="2"/>
  </conditionalFormatting>
  <conditionalFormatting sqref="N39:V39">
    <cfRule type="cellIs" dxfId="698" priority="641" operator="equal">
      <formula>"rt"</formula>
    </cfRule>
    <cfRule type="cellIs" dxfId="697" priority="642" operator="equal">
      <formula>"st"</formula>
    </cfRule>
    <cfRule type="top10" dxfId="696" priority="643" bottom="1" rank="1"/>
    <cfRule type="top10" dxfId="695" priority="644" bottom="1" rank="2"/>
  </conditionalFormatting>
  <conditionalFormatting sqref="N38:V38">
    <cfRule type="cellIs" dxfId="694" priority="637" operator="equal">
      <formula>"rt"</formula>
    </cfRule>
    <cfRule type="cellIs" dxfId="693" priority="638" operator="equal">
      <formula>"st"</formula>
    </cfRule>
    <cfRule type="top10" dxfId="692" priority="639" bottom="1" rank="1"/>
    <cfRule type="top10" dxfId="691" priority="640" bottom="1" rank="2"/>
  </conditionalFormatting>
  <conditionalFormatting sqref="N37:V37">
    <cfRule type="cellIs" dxfId="690" priority="633" operator="equal">
      <formula>"rt"</formula>
    </cfRule>
    <cfRule type="cellIs" dxfId="689" priority="634" operator="equal">
      <formula>"st"</formula>
    </cfRule>
    <cfRule type="top10" dxfId="688" priority="635" bottom="1" rank="1"/>
    <cfRule type="top10" dxfId="687" priority="636" bottom="1" rank="2"/>
  </conditionalFormatting>
  <conditionalFormatting sqref="N36:V36">
    <cfRule type="cellIs" dxfId="686" priority="629" operator="equal">
      <formula>"rt"</formula>
    </cfRule>
    <cfRule type="cellIs" dxfId="685" priority="630" operator="equal">
      <formula>"st"</formula>
    </cfRule>
    <cfRule type="top10" dxfId="684" priority="631" bottom="1" rank="1"/>
    <cfRule type="top10" dxfId="683" priority="632" bottom="1" rank="2"/>
  </conditionalFormatting>
  <conditionalFormatting sqref="N35:V35">
    <cfRule type="cellIs" dxfId="682" priority="625" operator="equal">
      <formula>"rt"</formula>
    </cfRule>
    <cfRule type="cellIs" dxfId="681" priority="626" operator="equal">
      <formula>"st"</formula>
    </cfRule>
    <cfRule type="top10" dxfId="680" priority="627" bottom="1" rank="1"/>
    <cfRule type="top10" dxfId="679" priority="628" bottom="1" rank="2"/>
  </conditionalFormatting>
  <conditionalFormatting sqref="N34:V34">
    <cfRule type="cellIs" dxfId="678" priority="621" operator="equal">
      <formula>"rt"</formula>
    </cfRule>
    <cfRule type="cellIs" dxfId="677" priority="622" operator="equal">
      <formula>"st"</formula>
    </cfRule>
    <cfRule type="top10" dxfId="676" priority="623" bottom="1" rank="1"/>
    <cfRule type="top10" dxfId="675" priority="624" bottom="1" rank="2"/>
  </conditionalFormatting>
  <conditionalFormatting sqref="N33:V33">
    <cfRule type="cellIs" dxfId="674" priority="617" operator="equal">
      <formula>"rt"</formula>
    </cfRule>
    <cfRule type="cellIs" dxfId="673" priority="618" operator="equal">
      <formula>"st"</formula>
    </cfRule>
    <cfRule type="top10" dxfId="672" priority="619" bottom="1" rank="1"/>
    <cfRule type="top10" dxfId="671" priority="620" bottom="1" rank="2"/>
  </conditionalFormatting>
  <conditionalFormatting sqref="N32:V32">
    <cfRule type="cellIs" dxfId="670" priority="613" operator="equal">
      <formula>"rt"</formula>
    </cfRule>
    <cfRule type="cellIs" dxfId="669" priority="614" operator="equal">
      <formula>"st"</formula>
    </cfRule>
    <cfRule type="top10" dxfId="668" priority="615" bottom="1" rank="1"/>
    <cfRule type="top10" dxfId="667" priority="616" bottom="1" rank="2"/>
  </conditionalFormatting>
  <conditionalFormatting sqref="N31:V31">
    <cfRule type="cellIs" dxfId="666" priority="609" operator="equal">
      <formula>"rt"</formula>
    </cfRule>
    <cfRule type="cellIs" dxfId="665" priority="610" operator="equal">
      <formula>"st"</formula>
    </cfRule>
    <cfRule type="top10" dxfId="664" priority="611" bottom="1" rank="1"/>
    <cfRule type="top10" dxfId="663" priority="612" bottom="1" rank="2"/>
  </conditionalFormatting>
  <conditionalFormatting sqref="N30:V30">
    <cfRule type="cellIs" dxfId="662" priority="605" operator="equal">
      <formula>"rt"</formula>
    </cfRule>
    <cfRule type="cellIs" dxfId="661" priority="606" operator="equal">
      <formula>"st"</formula>
    </cfRule>
    <cfRule type="top10" dxfId="660" priority="607" bottom="1" rank="1"/>
    <cfRule type="top10" dxfId="659" priority="608" bottom="1" rank="2"/>
  </conditionalFormatting>
  <conditionalFormatting sqref="N29:V29">
    <cfRule type="cellIs" dxfId="658" priority="601" operator="equal">
      <formula>"rt"</formula>
    </cfRule>
    <cfRule type="cellIs" dxfId="657" priority="602" operator="equal">
      <formula>"st"</formula>
    </cfRule>
    <cfRule type="top10" dxfId="656" priority="603" bottom="1" rank="1"/>
    <cfRule type="top10" dxfId="655" priority="604" bottom="1" rank="2"/>
  </conditionalFormatting>
  <conditionalFormatting sqref="N28:V28">
    <cfRule type="cellIs" dxfId="654" priority="597" operator="equal">
      <formula>"rt"</formula>
    </cfRule>
    <cfRule type="cellIs" dxfId="653" priority="598" operator="equal">
      <formula>"st"</formula>
    </cfRule>
    <cfRule type="top10" dxfId="652" priority="599" bottom="1" rank="1"/>
    <cfRule type="top10" dxfId="651" priority="600" bottom="1" rank="2"/>
  </conditionalFormatting>
  <conditionalFormatting sqref="N27:V27">
    <cfRule type="cellIs" dxfId="650" priority="593" operator="equal">
      <formula>"rt"</formula>
    </cfRule>
    <cfRule type="cellIs" dxfId="649" priority="594" operator="equal">
      <formula>"st"</formula>
    </cfRule>
    <cfRule type="top10" dxfId="648" priority="595" bottom="1" rank="1"/>
    <cfRule type="top10" dxfId="647" priority="596" bottom="1" rank="2"/>
  </conditionalFormatting>
  <conditionalFormatting sqref="N26:V26">
    <cfRule type="cellIs" dxfId="646" priority="589" operator="equal">
      <formula>"rt"</formula>
    </cfRule>
    <cfRule type="cellIs" dxfId="645" priority="590" operator="equal">
      <formula>"st"</formula>
    </cfRule>
    <cfRule type="top10" dxfId="644" priority="591" bottom="1" rank="1"/>
    <cfRule type="top10" dxfId="643" priority="592" bottom="1" rank="2"/>
  </conditionalFormatting>
  <conditionalFormatting sqref="N25:V25">
    <cfRule type="cellIs" dxfId="642" priority="585" operator="equal">
      <formula>"rt"</formula>
    </cfRule>
    <cfRule type="cellIs" dxfId="641" priority="586" operator="equal">
      <formula>"st"</formula>
    </cfRule>
    <cfRule type="top10" dxfId="640" priority="587" bottom="1" rank="1"/>
    <cfRule type="top10" dxfId="639" priority="588" bottom="1" rank="2"/>
  </conditionalFormatting>
  <conditionalFormatting sqref="N24:V24">
    <cfRule type="cellIs" dxfId="638" priority="581" operator="equal">
      <formula>"rt"</formula>
    </cfRule>
    <cfRule type="cellIs" dxfId="637" priority="582" operator="equal">
      <formula>"st"</formula>
    </cfRule>
    <cfRule type="top10" dxfId="636" priority="583" bottom="1" rank="1"/>
    <cfRule type="top10" dxfId="635" priority="584" bottom="1" rank="2"/>
  </conditionalFormatting>
  <conditionalFormatting sqref="N23:V23">
    <cfRule type="cellIs" dxfId="634" priority="577" operator="equal">
      <formula>"rt"</formula>
    </cfRule>
    <cfRule type="cellIs" dxfId="633" priority="578" operator="equal">
      <formula>"st"</formula>
    </cfRule>
    <cfRule type="top10" dxfId="632" priority="579" bottom="1" rank="1"/>
    <cfRule type="top10" dxfId="631" priority="580" bottom="1" rank="2"/>
  </conditionalFormatting>
  <conditionalFormatting sqref="N22:V22">
    <cfRule type="cellIs" dxfId="630" priority="573" operator="equal">
      <formula>"rt"</formula>
    </cfRule>
    <cfRule type="cellIs" dxfId="629" priority="574" operator="equal">
      <formula>"st"</formula>
    </cfRule>
    <cfRule type="top10" dxfId="628" priority="575" bottom="1" rank="1"/>
    <cfRule type="top10" dxfId="627" priority="576" bottom="1" rank="2"/>
  </conditionalFormatting>
  <conditionalFormatting sqref="N21:V21">
    <cfRule type="cellIs" dxfId="626" priority="569" operator="equal">
      <formula>"rt"</formula>
    </cfRule>
    <cfRule type="cellIs" dxfId="625" priority="570" operator="equal">
      <formula>"st"</formula>
    </cfRule>
    <cfRule type="top10" dxfId="624" priority="571" bottom="1" rank="1"/>
    <cfRule type="top10" dxfId="623" priority="572" bottom="1" rank="2"/>
  </conditionalFormatting>
  <conditionalFormatting sqref="N20:V20">
    <cfRule type="cellIs" dxfId="622" priority="565" operator="equal">
      <formula>"rt"</formula>
    </cfRule>
    <cfRule type="cellIs" dxfId="621" priority="566" operator="equal">
      <formula>"st"</formula>
    </cfRule>
    <cfRule type="top10" dxfId="620" priority="567" bottom="1" rank="1"/>
    <cfRule type="top10" dxfId="619" priority="568" bottom="1" rank="2"/>
  </conditionalFormatting>
  <conditionalFormatting sqref="N19:V19">
    <cfRule type="cellIs" dxfId="618" priority="561" operator="equal">
      <formula>"rt"</formula>
    </cfRule>
    <cfRule type="cellIs" dxfId="617" priority="562" operator="equal">
      <formula>"st"</formula>
    </cfRule>
    <cfRule type="top10" dxfId="616" priority="563" bottom="1" rank="1"/>
    <cfRule type="top10" dxfId="615" priority="564" bottom="1" rank="2"/>
  </conditionalFormatting>
  <conditionalFormatting sqref="N18:V18">
    <cfRule type="cellIs" dxfId="614" priority="557" operator="equal">
      <formula>"rt"</formula>
    </cfRule>
    <cfRule type="cellIs" dxfId="613" priority="558" operator="equal">
      <formula>"st"</formula>
    </cfRule>
    <cfRule type="top10" dxfId="612" priority="559" bottom="1" rank="1"/>
    <cfRule type="top10" dxfId="611" priority="560" bottom="1" rank="2"/>
  </conditionalFormatting>
  <conditionalFormatting sqref="N17:V17">
    <cfRule type="cellIs" dxfId="610" priority="553" operator="equal">
      <formula>"rt"</formula>
    </cfRule>
    <cfRule type="cellIs" dxfId="609" priority="554" operator="equal">
      <formula>"st"</formula>
    </cfRule>
    <cfRule type="top10" dxfId="608" priority="555" bottom="1" rank="1"/>
    <cfRule type="top10" dxfId="607" priority="556" bottom="1" rank="2"/>
  </conditionalFormatting>
  <conditionalFormatting sqref="N16:V16">
    <cfRule type="cellIs" dxfId="606" priority="549" operator="equal">
      <formula>"rt"</formula>
    </cfRule>
    <cfRule type="cellIs" dxfId="605" priority="550" operator="equal">
      <formula>"st"</formula>
    </cfRule>
    <cfRule type="top10" dxfId="604" priority="551" bottom="1" rank="1"/>
    <cfRule type="top10" dxfId="603" priority="552" bottom="1" rank="2"/>
  </conditionalFormatting>
  <conditionalFormatting sqref="N15:V15">
    <cfRule type="cellIs" dxfId="602" priority="545" operator="equal">
      <formula>"rt"</formula>
    </cfRule>
    <cfRule type="cellIs" dxfId="601" priority="546" operator="equal">
      <formula>"st"</formula>
    </cfRule>
    <cfRule type="top10" dxfId="600" priority="547" bottom="1" rank="1"/>
    <cfRule type="top10" dxfId="599" priority="548" bottom="1" rank="2"/>
  </conditionalFormatting>
  <conditionalFormatting sqref="W15:AE15">
    <cfRule type="cellIs" dxfId="598" priority="405" operator="equal">
      <formula>"rt"</formula>
    </cfRule>
    <cfRule type="cellIs" dxfId="597" priority="406" operator="equal">
      <formula>"st"</formula>
    </cfRule>
    <cfRule type="top10" dxfId="596" priority="407" bottom="1" rank="1"/>
    <cfRule type="top10" dxfId="595" priority="408" bottom="1" rank="2"/>
  </conditionalFormatting>
  <conditionalFormatting sqref="W16:AE16">
    <cfRule type="cellIs" dxfId="594" priority="401" operator="equal">
      <formula>"rt"</formula>
    </cfRule>
    <cfRule type="cellIs" dxfId="593" priority="402" operator="equal">
      <formula>"st"</formula>
    </cfRule>
    <cfRule type="top10" dxfId="592" priority="403" bottom="1" rank="1"/>
    <cfRule type="top10" dxfId="591" priority="404" bottom="1" rank="2"/>
  </conditionalFormatting>
  <conditionalFormatting sqref="W17:AE17">
    <cfRule type="cellIs" dxfId="590" priority="397" operator="equal">
      <formula>"rt"</formula>
    </cfRule>
    <cfRule type="cellIs" dxfId="589" priority="398" operator="equal">
      <formula>"st"</formula>
    </cfRule>
    <cfRule type="top10" dxfId="588" priority="399" bottom="1" rank="1"/>
    <cfRule type="top10" dxfId="587" priority="400" bottom="1" rank="2"/>
  </conditionalFormatting>
  <conditionalFormatting sqref="W18:AE18">
    <cfRule type="cellIs" dxfId="586" priority="393" operator="equal">
      <formula>"rt"</formula>
    </cfRule>
    <cfRule type="cellIs" dxfId="585" priority="394" operator="equal">
      <formula>"st"</formula>
    </cfRule>
    <cfRule type="top10" dxfId="584" priority="395" bottom="1" rank="1"/>
    <cfRule type="top10" dxfId="583" priority="396" bottom="1" rank="2"/>
  </conditionalFormatting>
  <conditionalFormatting sqref="W19:AE19">
    <cfRule type="cellIs" dxfId="582" priority="389" operator="equal">
      <formula>"rt"</formula>
    </cfRule>
    <cfRule type="cellIs" dxfId="581" priority="390" operator="equal">
      <formula>"st"</formula>
    </cfRule>
    <cfRule type="top10" dxfId="580" priority="391" bottom="1" rank="1"/>
    <cfRule type="top10" dxfId="579" priority="392" bottom="1" rank="2"/>
  </conditionalFormatting>
  <conditionalFormatting sqref="W20:AE20">
    <cfRule type="cellIs" dxfId="578" priority="385" operator="equal">
      <formula>"rt"</formula>
    </cfRule>
    <cfRule type="cellIs" dxfId="577" priority="386" operator="equal">
      <formula>"st"</formula>
    </cfRule>
    <cfRule type="top10" dxfId="576" priority="387" bottom="1" rank="1"/>
    <cfRule type="top10" dxfId="575" priority="388" bottom="1" rank="2"/>
  </conditionalFormatting>
  <conditionalFormatting sqref="W21:AE21">
    <cfRule type="cellIs" dxfId="574" priority="381" operator="equal">
      <formula>"rt"</formula>
    </cfRule>
    <cfRule type="cellIs" dxfId="573" priority="382" operator="equal">
      <formula>"st"</formula>
    </cfRule>
    <cfRule type="top10" dxfId="572" priority="383" bottom="1" rank="1"/>
    <cfRule type="top10" dxfId="571" priority="384" bottom="1" rank="2"/>
  </conditionalFormatting>
  <conditionalFormatting sqref="W22:AE22">
    <cfRule type="cellIs" dxfId="570" priority="377" operator="equal">
      <formula>"rt"</formula>
    </cfRule>
    <cfRule type="cellIs" dxfId="569" priority="378" operator="equal">
      <formula>"st"</formula>
    </cfRule>
    <cfRule type="top10" dxfId="568" priority="379" bottom="1" rank="1"/>
    <cfRule type="top10" dxfId="567" priority="380" bottom="1" rank="2"/>
  </conditionalFormatting>
  <conditionalFormatting sqref="W23:AE23">
    <cfRule type="cellIs" dxfId="566" priority="373" operator="equal">
      <formula>"rt"</formula>
    </cfRule>
    <cfRule type="cellIs" dxfId="565" priority="374" operator="equal">
      <formula>"st"</formula>
    </cfRule>
    <cfRule type="top10" dxfId="564" priority="375" bottom="1" rank="1"/>
    <cfRule type="top10" dxfId="563" priority="376" bottom="1" rank="2"/>
  </conditionalFormatting>
  <conditionalFormatting sqref="W24:AE24">
    <cfRule type="cellIs" dxfId="562" priority="369" operator="equal">
      <formula>"rt"</formula>
    </cfRule>
    <cfRule type="cellIs" dxfId="561" priority="370" operator="equal">
      <formula>"st"</formula>
    </cfRule>
    <cfRule type="top10" dxfId="560" priority="371" bottom="1" rank="1"/>
    <cfRule type="top10" dxfId="559" priority="372" bottom="1" rank="2"/>
  </conditionalFormatting>
  <conditionalFormatting sqref="W25:AE25">
    <cfRule type="cellIs" dxfId="558" priority="365" operator="equal">
      <formula>"rt"</formula>
    </cfRule>
    <cfRule type="cellIs" dxfId="557" priority="366" operator="equal">
      <formula>"st"</formula>
    </cfRule>
    <cfRule type="top10" dxfId="556" priority="367" bottom="1" rank="1"/>
    <cfRule type="top10" dxfId="555" priority="368" bottom="1" rank="2"/>
  </conditionalFormatting>
  <conditionalFormatting sqref="W26:AE26">
    <cfRule type="cellIs" dxfId="554" priority="361" operator="equal">
      <formula>"rt"</formula>
    </cfRule>
    <cfRule type="cellIs" dxfId="553" priority="362" operator="equal">
      <formula>"st"</formula>
    </cfRule>
    <cfRule type="top10" dxfId="552" priority="363" bottom="1" rank="1"/>
    <cfRule type="top10" dxfId="551" priority="364" bottom="1" rank="2"/>
  </conditionalFormatting>
  <conditionalFormatting sqref="W27:AE27">
    <cfRule type="cellIs" dxfId="550" priority="357" operator="equal">
      <formula>"rt"</formula>
    </cfRule>
    <cfRule type="cellIs" dxfId="549" priority="358" operator="equal">
      <formula>"st"</formula>
    </cfRule>
    <cfRule type="top10" dxfId="548" priority="359" bottom="1" rank="1"/>
    <cfRule type="top10" dxfId="547" priority="360" bottom="1" rank="2"/>
  </conditionalFormatting>
  <conditionalFormatting sqref="W28:AE28">
    <cfRule type="cellIs" dxfId="546" priority="353" operator="equal">
      <formula>"rt"</formula>
    </cfRule>
    <cfRule type="cellIs" dxfId="545" priority="354" operator="equal">
      <formula>"st"</formula>
    </cfRule>
    <cfRule type="top10" dxfId="544" priority="355" bottom="1" rank="1"/>
    <cfRule type="top10" dxfId="543" priority="356" bottom="1" rank="2"/>
  </conditionalFormatting>
  <conditionalFormatting sqref="W29:AE29">
    <cfRule type="cellIs" dxfId="542" priority="349" operator="equal">
      <formula>"rt"</formula>
    </cfRule>
    <cfRule type="cellIs" dxfId="541" priority="350" operator="equal">
      <formula>"st"</formula>
    </cfRule>
    <cfRule type="top10" dxfId="540" priority="351" bottom="1" rank="1"/>
    <cfRule type="top10" dxfId="539" priority="352" bottom="1" rank="2"/>
  </conditionalFormatting>
  <conditionalFormatting sqref="W30:AE30">
    <cfRule type="cellIs" dxfId="538" priority="345" operator="equal">
      <formula>"rt"</formula>
    </cfRule>
    <cfRule type="cellIs" dxfId="537" priority="346" operator="equal">
      <formula>"st"</formula>
    </cfRule>
    <cfRule type="top10" dxfId="536" priority="347" bottom="1" rank="1"/>
    <cfRule type="top10" dxfId="535" priority="348" bottom="1" rank="2"/>
  </conditionalFormatting>
  <conditionalFormatting sqref="W31:AE31">
    <cfRule type="cellIs" dxfId="534" priority="341" operator="equal">
      <formula>"rt"</formula>
    </cfRule>
    <cfRule type="cellIs" dxfId="533" priority="342" operator="equal">
      <formula>"st"</formula>
    </cfRule>
    <cfRule type="top10" dxfId="532" priority="343" bottom="1" rank="1"/>
    <cfRule type="top10" dxfId="531" priority="344" bottom="1" rank="2"/>
  </conditionalFormatting>
  <conditionalFormatting sqref="W32:AE32">
    <cfRule type="cellIs" dxfId="530" priority="337" operator="equal">
      <formula>"rt"</formula>
    </cfRule>
    <cfRule type="cellIs" dxfId="529" priority="338" operator="equal">
      <formula>"st"</formula>
    </cfRule>
    <cfRule type="top10" dxfId="528" priority="339" bottom="1" rank="1"/>
    <cfRule type="top10" dxfId="527" priority="340" bottom="1" rank="2"/>
  </conditionalFormatting>
  <conditionalFormatting sqref="W33:AE33">
    <cfRule type="cellIs" dxfId="526" priority="333" operator="equal">
      <formula>"rt"</formula>
    </cfRule>
    <cfRule type="cellIs" dxfId="525" priority="334" operator="equal">
      <formula>"st"</formula>
    </cfRule>
    <cfRule type="top10" dxfId="524" priority="335" bottom="1" rank="1"/>
    <cfRule type="top10" dxfId="523" priority="336" bottom="1" rank="2"/>
  </conditionalFormatting>
  <conditionalFormatting sqref="W34:AE34">
    <cfRule type="cellIs" dxfId="522" priority="329" operator="equal">
      <formula>"rt"</formula>
    </cfRule>
    <cfRule type="cellIs" dxfId="521" priority="330" operator="equal">
      <formula>"st"</formula>
    </cfRule>
    <cfRule type="top10" dxfId="520" priority="331" bottom="1" rank="1"/>
    <cfRule type="top10" dxfId="519" priority="332" bottom="1" rank="2"/>
  </conditionalFormatting>
  <conditionalFormatting sqref="W35:AE35">
    <cfRule type="cellIs" dxfId="518" priority="325" operator="equal">
      <formula>"rt"</formula>
    </cfRule>
    <cfRule type="cellIs" dxfId="517" priority="326" operator="equal">
      <formula>"st"</formula>
    </cfRule>
    <cfRule type="top10" dxfId="516" priority="327" bottom="1" rank="1"/>
    <cfRule type="top10" dxfId="515" priority="328" bottom="1" rank="2"/>
  </conditionalFormatting>
  <conditionalFormatting sqref="W36:AE36">
    <cfRule type="cellIs" dxfId="514" priority="321" operator="equal">
      <formula>"rt"</formula>
    </cfRule>
    <cfRule type="cellIs" dxfId="513" priority="322" operator="equal">
      <formula>"st"</formula>
    </cfRule>
    <cfRule type="top10" dxfId="512" priority="323" bottom="1" rank="1"/>
    <cfRule type="top10" dxfId="511" priority="324" bottom="1" rank="2"/>
  </conditionalFormatting>
  <conditionalFormatting sqref="W37:AE37">
    <cfRule type="cellIs" dxfId="510" priority="317" operator="equal">
      <formula>"rt"</formula>
    </cfRule>
    <cfRule type="cellIs" dxfId="509" priority="318" operator="equal">
      <formula>"st"</formula>
    </cfRule>
    <cfRule type="top10" dxfId="508" priority="319" bottom="1" rank="1"/>
    <cfRule type="top10" dxfId="507" priority="320" bottom="1" rank="2"/>
  </conditionalFormatting>
  <conditionalFormatting sqref="W38:AE38">
    <cfRule type="cellIs" dxfId="506" priority="313" operator="equal">
      <formula>"rt"</formula>
    </cfRule>
    <cfRule type="cellIs" dxfId="505" priority="314" operator="equal">
      <formula>"st"</formula>
    </cfRule>
    <cfRule type="top10" dxfId="504" priority="315" bottom="1" rank="1"/>
    <cfRule type="top10" dxfId="503" priority="316" bottom="1" rank="2"/>
  </conditionalFormatting>
  <conditionalFormatting sqref="W39:AE39">
    <cfRule type="cellIs" dxfId="502" priority="309" operator="equal">
      <formula>"rt"</formula>
    </cfRule>
    <cfRule type="cellIs" dxfId="501" priority="310" operator="equal">
      <formula>"st"</formula>
    </cfRule>
    <cfRule type="top10" dxfId="500" priority="311" bottom="1" rank="1"/>
    <cfRule type="top10" dxfId="499" priority="312" bottom="1" rank="2"/>
  </conditionalFormatting>
  <conditionalFormatting sqref="W40:AE40">
    <cfRule type="cellIs" dxfId="498" priority="305" operator="equal">
      <formula>"rt"</formula>
    </cfRule>
    <cfRule type="cellIs" dxfId="497" priority="306" operator="equal">
      <formula>"st"</formula>
    </cfRule>
    <cfRule type="top10" dxfId="496" priority="307" bottom="1" rank="1"/>
    <cfRule type="top10" dxfId="495" priority="308" bottom="1" rank="2"/>
  </conditionalFormatting>
  <conditionalFormatting sqref="W41:AE41">
    <cfRule type="cellIs" dxfId="494" priority="301" operator="equal">
      <formula>"rt"</formula>
    </cfRule>
    <cfRule type="cellIs" dxfId="493" priority="302" operator="equal">
      <formula>"st"</formula>
    </cfRule>
    <cfRule type="top10" dxfId="492" priority="303" bottom="1" rank="1"/>
    <cfRule type="top10" dxfId="491" priority="304" bottom="1" rank="2"/>
  </conditionalFormatting>
  <conditionalFormatting sqref="W42:AE42">
    <cfRule type="cellIs" dxfId="490" priority="297" operator="equal">
      <formula>"rt"</formula>
    </cfRule>
    <cfRule type="cellIs" dxfId="489" priority="298" operator="equal">
      <formula>"st"</formula>
    </cfRule>
    <cfRule type="top10" dxfId="488" priority="299" bottom="1" rank="1"/>
    <cfRule type="top10" dxfId="487" priority="300" bottom="1" rank="2"/>
  </conditionalFormatting>
  <conditionalFormatting sqref="W43:AE43">
    <cfRule type="cellIs" dxfId="486" priority="293" operator="equal">
      <formula>"rt"</formula>
    </cfRule>
    <cfRule type="cellIs" dxfId="485" priority="294" operator="equal">
      <formula>"st"</formula>
    </cfRule>
    <cfRule type="top10" dxfId="484" priority="295" bottom="1" rank="1"/>
    <cfRule type="top10" dxfId="483" priority="296" bottom="1" rank="2"/>
  </conditionalFormatting>
  <conditionalFormatting sqref="W44:AE44">
    <cfRule type="cellIs" dxfId="482" priority="289" operator="equal">
      <formula>"rt"</formula>
    </cfRule>
    <cfRule type="cellIs" dxfId="481" priority="290" operator="equal">
      <formula>"st"</formula>
    </cfRule>
    <cfRule type="top10" dxfId="480" priority="291" bottom="1" rank="1"/>
    <cfRule type="top10" dxfId="479" priority="292" bottom="1" rank="2"/>
  </conditionalFormatting>
  <conditionalFormatting sqref="W45:AE45">
    <cfRule type="cellIs" dxfId="478" priority="285" operator="equal">
      <formula>"rt"</formula>
    </cfRule>
    <cfRule type="cellIs" dxfId="477" priority="286" operator="equal">
      <formula>"st"</formula>
    </cfRule>
    <cfRule type="top10" dxfId="476" priority="287" bottom="1" rank="1"/>
    <cfRule type="top10" dxfId="475" priority="288" bottom="1" rank="2"/>
  </conditionalFormatting>
  <conditionalFormatting sqref="W46:AE46">
    <cfRule type="cellIs" dxfId="474" priority="281" operator="equal">
      <formula>"rt"</formula>
    </cfRule>
    <cfRule type="cellIs" dxfId="473" priority="282" operator="equal">
      <formula>"st"</formula>
    </cfRule>
    <cfRule type="top10" dxfId="472" priority="283" bottom="1" rank="1"/>
    <cfRule type="top10" dxfId="471" priority="284" bottom="1" rank="2"/>
  </conditionalFormatting>
  <conditionalFormatting sqref="W47:AE47">
    <cfRule type="cellIs" dxfId="470" priority="277" operator="equal">
      <formula>"rt"</formula>
    </cfRule>
    <cfRule type="cellIs" dxfId="469" priority="278" operator="equal">
      <formula>"st"</formula>
    </cfRule>
    <cfRule type="top10" dxfId="468" priority="279" bottom="1" rank="1"/>
    <cfRule type="top10" dxfId="467" priority="280" bottom="1" rank="2"/>
  </conditionalFormatting>
  <conditionalFormatting sqref="W48:AE48">
    <cfRule type="cellIs" dxfId="466" priority="273" operator="equal">
      <formula>"rt"</formula>
    </cfRule>
    <cfRule type="cellIs" dxfId="465" priority="274" operator="equal">
      <formula>"st"</formula>
    </cfRule>
    <cfRule type="top10" dxfId="464" priority="275" bottom="1" rank="1"/>
    <cfRule type="top10" dxfId="463" priority="276" bottom="1" rank="2"/>
  </conditionalFormatting>
  <conditionalFormatting sqref="W51:AE51">
    <cfRule type="cellIs" dxfId="462" priority="133" operator="equal">
      <formula>"rt"</formula>
    </cfRule>
    <cfRule type="cellIs" dxfId="461" priority="134" operator="equal">
      <formula>"st"</formula>
    </cfRule>
    <cfRule type="top10" dxfId="460" priority="135" bottom="1" rank="1"/>
    <cfRule type="top10" dxfId="459" priority="136" bottom="1" rank="2"/>
  </conditionalFormatting>
  <conditionalFormatting sqref="W52:AE52">
    <cfRule type="cellIs" dxfId="458" priority="129" operator="equal">
      <formula>"rt"</formula>
    </cfRule>
    <cfRule type="cellIs" dxfId="457" priority="130" operator="equal">
      <formula>"st"</formula>
    </cfRule>
    <cfRule type="top10" dxfId="456" priority="131" bottom="1" rank="1"/>
    <cfRule type="top10" dxfId="455" priority="132" bottom="1" rank="2"/>
  </conditionalFormatting>
  <conditionalFormatting sqref="W53:AE53">
    <cfRule type="cellIs" dxfId="454" priority="125" operator="equal">
      <formula>"rt"</formula>
    </cfRule>
    <cfRule type="cellIs" dxfId="453" priority="126" operator="equal">
      <formula>"st"</formula>
    </cfRule>
    <cfRule type="top10" dxfId="452" priority="127" bottom="1" rank="1"/>
    <cfRule type="top10" dxfId="451" priority="128" bottom="1" rank="2"/>
  </conditionalFormatting>
  <conditionalFormatting sqref="W54:AE54">
    <cfRule type="cellIs" dxfId="450" priority="121" operator="equal">
      <formula>"rt"</formula>
    </cfRule>
    <cfRule type="cellIs" dxfId="449" priority="122" operator="equal">
      <formula>"st"</formula>
    </cfRule>
    <cfRule type="top10" dxfId="448" priority="123" bottom="1" rank="1"/>
    <cfRule type="top10" dxfId="447" priority="124" bottom="1" rank="2"/>
  </conditionalFormatting>
  <conditionalFormatting sqref="W55:AE55">
    <cfRule type="cellIs" dxfId="446" priority="117" operator="equal">
      <formula>"rt"</formula>
    </cfRule>
    <cfRule type="cellIs" dxfId="445" priority="118" operator="equal">
      <formula>"st"</formula>
    </cfRule>
    <cfRule type="top10" dxfId="444" priority="119" bottom="1" rank="1"/>
    <cfRule type="top10" dxfId="443" priority="120" bottom="1" rank="2"/>
  </conditionalFormatting>
  <conditionalFormatting sqref="W56:AE56">
    <cfRule type="cellIs" dxfId="442" priority="113" operator="equal">
      <formula>"rt"</formula>
    </cfRule>
    <cfRule type="cellIs" dxfId="441" priority="114" operator="equal">
      <formula>"st"</formula>
    </cfRule>
    <cfRule type="top10" dxfId="440" priority="115" bottom="1" rank="1"/>
    <cfRule type="top10" dxfId="439" priority="116" bottom="1" rank="2"/>
  </conditionalFormatting>
  <conditionalFormatting sqref="W57:AE57">
    <cfRule type="cellIs" dxfId="438" priority="109" operator="equal">
      <formula>"rt"</formula>
    </cfRule>
    <cfRule type="cellIs" dxfId="437" priority="110" operator="equal">
      <formula>"st"</formula>
    </cfRule>
    <cfRule type="top10" dxfId="436" priority="111" bottom="1" rank="1"/>
    <cfRule type="top10" dxfId="435" priority="112" bottom="1" rank="2"/>
  </conditionalFormatting>
  <conditionalFormatting sqref="W58:AE58">
    <cfRule type="cellIs" dxfId="434" priority="105" operator="equal">
      <formula>"rt"</formula>
    </cfRule>
    <cfRule type="cellIs" dxfId="433" priority="106" operator="equal">
      <formula>"st"</formula>
    </cfRule>
    <cfRule type="top10" dxfId="432" priority="107" bottom="1" rank="1"/>
    <cfRule type="top10" dxfId="431" priority="108" bottom="1" rank="2"/>
  </conditionalFormatting>
  <conditionalFormatting sqref="W60:AE60">
    <cfRule type="cellIs" dxfId="430" priority="101" operator="equal">
      <formula>"rt"</formula>
    </cfRule>
    <cfRule type="cellIs" dxfId="429" priority="102" operator="equal">
      <formula>"st"</formula>
    </cfRule>
    <cfRule type="top10" dxfId="428" priority="103" bottom="1" rank="1"/>
    <cfRule type="top10" dxfId="427" priority="104" bottom="1" rank="2"/>
  </conditionalFormatting>
  <conditionalFormatting sqref="W59:AE59">
    <cfRule type="cellIs" dxfId="426" priority="97" operator="equal">
      <formula>"rt"</formula>
    </cfRule>
    <cfRule type="cellIs" dxfId="425" priority="98" operator="equal">
      <formula>"st"</formula>
    </cfRule>
    <cfRule type="top10" dxfId="424" priority="99" bottom="1" rank="1"/>
    <cfRule type="top10" dxfId="423" priority="100" bottom="1" rank="2"/>
  </conditionalFormatting>
  <conditionalFormatting sqref="W61:AE61">
    <cfRule type="cellIs" dxfId="422" priority="93" operator="equal">
      <formula>"rt"</formula>
    </cfRule>
    <cfRule type="cellIs" dxfId="421" priority="94" operator="equal">
      <formula>"st"</formula>
    </cfRule>
    <cfRule type="top10" dxfId="420" priority="95" bottom="1" rank="1"/>
    <cfRule type="top10" dxfId="419" priority="96" bottom="1" rank="2"/>
  </conditionalFormatting>
  <conditionalFormatting sqref="W62:AE62">
    <cfRule type="cellIs" dxfId="418" priority="89" operator="equal">
      <formula>"rt"</formula>
    </cfRule>
    <cfRule type="cellIs" dxfId="417" priority="90" operator="equal">
      <formula>"st"</formula>
    </cfRule>
    <cfRule type="top10" dxfId="416" priority="91" bottom="1" rank="1"/>
    <cfRule type="top10" dxfId="415" priority="92" bottom="1" rank="2"/>
  </conditionalFormatting>
  <conditionalFormatting sqref="W63:AE63">
    <cfRule type="cellIs" dxfId="414" priority="85" operator="equal">
      <formula>"rt"</formula>
    </cfRule>
    <cfRule type="cellIs" dxfId="413" priority="86" operator="equal">
      <formula>"st"</formula>
    </cfRule>
    <cfRule type="top10" dxfId="412" priority="87" bottom="1" rank="1"/>
    <cfRule type="top10" dxfId="411" priority="88" bottom="1" rank="2"/>
  </conditionalFormatting>
  <conditionalFormatting sqref="W64:AE64">
    <cfRule type="cellIs" dxfId="410" priority="81" operator="equal">
      <formula>"rt"</formula>
    </cfRule>
    <cfRule type="cellIs" dxfId="409" priority="82" operator="equal">
      <formula>"st"</formula>
    </cfRule>
    <cfRule type="top10" dxfId="408" priority="83" bottom="1" rank="1"/>
    <cfRule type="top10" dxfId="407" priority="84" bottom="1" rank="2"/>
  </conditionalFormatting>
  <conditionalFormatting sqref="W65:AE65">
    <cfRule type="cellIs" dxfId="406" priority="77" operator="equal">
      <formula>"rt"</formula>
    </cfRule>
    <cfRule type="cellIs" dxfId="405" priority="78" operator="equal">
      <formula>"st"</formula>
    </cfRule>
    <cfRule type="top10" dxfId="404" priority="79" bottom="1" rank="1"/>
    <cfRule type="top10" dxfId="403" priority="80" bottom="1" rank="2"/>
  </conditionalFormatting>
  <conditionalFormatting sqref="W66:AE66">
    <cfRule type="cellIs" dxfId="402" priority="73" operator="equal">
      <formula>"rt"</formula>
    </cfRule>
    <cfRule type="cellIs" dxfId="401" priority="74" operator="equal">
      <formula>"st"</formula>
    </cfRule>
    <cfRule type="top10" dxfId="400" priority="75" bottom="1" rank="1"/>
    <cfRule type="top10" dxfId="399" priority="76" bottom="1" rank="2"/>
  </conditionalFormatting>
  <conditionalFormatting sqref="W67:AE67">
    <cfRule type="cellIs" dxfId="398" priority="69" operator="equal">
      <formula>"rt"</formula>
    </cfRule>
    <cfRule type="cellIs" dxfId="397" priority="70" operator="equal">
      <formula>"st"</formula>
    </cfRule>
    <cfRule type="top10" dxfId="396" priority="71" bottom="1" rank="1"/>
    <cfRule type="top10" dxfId="395" priority="72" bottom="1" rank="2"/>
  </conditionalFormatting>
  <conditionalFormatting sqref="W68:AE68">
    <cfRule type="cellIs" dxfId="394" priority="65" operator="equal">
      <formula>"rt"</formula>
    </cfRule>
    <cfRule type="cellIs" dxfId="393" priority="66" operator="equal">
      <formula>"st"</formula>
    </cfRule>
    <cfRule type="top10" dxfId="392" priority="67" bottom="1" rank="1"/>
    <cfRule type="top10" dxfId="391" priority="68" bottom="1" rank="2"/>
  </conditionalFormatting>
  <conditionalFormatting sqref="W69:AE69">
    <cfRule type="cellIs" dxfId="390" priority="61" operator="equal">
      <formula>"rt"</formula>
    </cfRule>
    <cfRule type="cellIs" dxfId="389" priority="62" operator="equal">
      <formula>"st"</formula>
    </cfRule>
    <cfRule type="top10" dxfId="388" priority="63" bottom="1" rank="1"/>
    <cfRule type="top10" dxfId="387" priority="64" bottom="1" rank="2"/>
  </conditionalFormatting>
  <conditionalFormatting sqref="W70:AE70">
    <cfRule type="cellIs" dxfId="386" priority="57" operator="equal">
      <formula>"rt"</formula>
    </cfRule>
    <cfRule type="cellIs" dxfId="385" priority="58" operator="equal">
      <formula>"st"</formula>
    </cfRule>
    <cfRule type="top10" dxfId="384" priority="59" bottom="1" rank="1"/>
    <cfRule type="top10" dxfId="383" priority="60" bottom="1" rank="2"/>
  </conditionalFormatting>
  <conditionalFormatting sqref="W72:AE72">
    <cfRule type="cellIs" dxfId="382" priority="53" operator="equal">
      <formula>"rt"</formula>
    </cfRule>
    <cfRule type="cellIs" dxfId="381" priority="54" operator="equal">
      <formula>"st"</formula>
    </cfRule>
    <cfRule type="top10" dxfId="380" priority="55" bottom="1" rank="1"/>
    <cfRule type="top10" dxfId="379" priority="56" bottom="1" rank="2"/>
  </conditionalFormatting>
  <conditionalFormatting sqref="W71:AE71">
    <cfRule type="cellIs" dxfId="378" priority="49" operator="equal">
      <formula>"rt"</formula>
    </cfRule>
    <cfRule type="cellIs" dxfId="377" priority="50" operator="equal">
      <formula>"st"</formula>
    </cfRule>
    <cfRule type="top10" dxfId="376" priority="51" bottom="1" rank="1"/>
    <cfRule type="top10" dxfId="375" priority="52" bottom="1" rank="2"/>
  </conditionalFormatting>
  <conditionalFormatting sqref="W73:AE73">
    <cfRule type="cellIs" dxfId="374" priority="45" operator="equal">
      <formula>"rt"</formula>
    </cfRule>
    <cfRule type="cellIs" dxfId="373" priority="46" operator="equal">
      <formula>"st"</formula>
    </cfRule>
    <cfRule type="top10" dxfId="372" priority="47" bottom="1" rank="1"/>
    <cfRule type="top10" dxfId="371" priority="48" bottom="1" rank="2"/>
  </conditionalFormatting>
  <conditionalFormatting sqref="W74:AE74">
    <cfRule type="cellIs" dxfId="370" priority="41" operator="equal">
      <formula>"rt"</formula>
    </cfRule>
    <cfRule type="cellIs" dxfId="369" priority="42" operator="equal">
      <formula>"st"</formula>
    </cfRule>
    <cfRule type="top10" dxfId="368" priority="43" bottom="1" rank="1"/>
    <cfRule type="top10" dxfId="367" priority="44" bottom="1" rank="2"/>
  </conditionalFormatting>
  <conditionalFormatting sqref="W76:AE76">
    <cfRule type="cellIs" dxfId="366" priority="37" operator="equal">
      <formula>"rt"</formula>
    </cfRule>
    <cfRule type="cellIs" dxfId="365" priority="38" operator="equal">
      <formula>"st"</formula>
    </cfRule>
    <cfRule type="top10" dxfId="364" priority="39" bottom="1" rank="1"/>
    <cfRule type="top10" dxfId="363" priority="40" bottom="1" rank="2"/>
  </conditionalFormatting>
  <conditionalFormatting sqref="W75:AE75">
    <cfRule type="cellIs" dxfId="362" priority="33" operator="equal">
      <formula>"rt"</formula>
    </cfRule>
    <cfRule type="cellIs" dxfId="361" priority="34" operator="equal">
      <formula>"st"</formula>
    </cfRule>
    <cfRule type="top10" dxfId="360" priority="35" bottom="1" rank="1"/>
    <cfRule type="top10" dxfId="359" priority="36" bottom="1" rank="2"/>
  </conditionalFormatting>
  <conditionalFormatting sqref="W77:AE77">
    <cfRule type="cellIs" dxfId="358" priority="29" operator="equal">
      <formula>"rt"</formula>
    </cfRule>
    <cfRule type="cellIs" dxfId="357" priority="30" operator="equal">
      <formula>"st"</formula>
    </cfRule>
    <cfRule type="top10" dxfId="356" priority="31" bottom="1" rank="1"/>
    <cfRule type="top10" dxfId="355" priority="32" bottom="1" rank="2"/>
  </conditionalFormatting>
  <conditionalFormatting sqref="W78:AE78">
    <cfRule type="cellIs" dxfId="354" priority="25" operator="equal">
      <formula>"rt"</formula>
    </cfRule>
    <cfRule type="cellIs" dxfId="353" priority="26" operator="equal">
      <formula>"st"</formula>
    </cfRule>
    <cfRule type="top10" dxfId="352" priority="27" bottom="1" rank="1"/>
    <cfRule type="top10" dxfId="351" priority="28" bottom="1" rank="2"/>
  </conditionalFormatting>
  <conditionalFormatting sqref="W79:AE79">
    <cfRule type="cellIs" dxfId="350" priority="21" operator="equal">
      <formula>"rt"</formula>
    </cfRule>
    <cfRule type="cellIs" dxfId="349" priority="22" operator="equal">
      <formula>"st"</formula>
    </cfRule>
    <cfRule type="top10" dxfId="348" priority="23" bottom="1" rank="1"/>
    <cfRule type="top10" dxfId="347" priority="24" bottom="1" rank="2"/>
  </conditionalFormatting>
  <conditionalFormatting sqref="W83:AE83">
    <cfRule type="cellIs" dxfId="346" priority="17" operator="equal">
      <formula>"rt"</formula>
    </cfRule>
    <cfRule type="cellIs" dxfId="345" priority="18" operator="equal">
      <formula>"st"</formula>
    </cfRule>
    <cfRule type="top10" dxfId="344" priority="19" bottom="1" rank="1"/>
    <cfRule type="top10" dxfId="343" priority="20" bottom="1" rank="2"/>
  </conditionalFormatting>
  <conditionalFormatting sqref="W81:AE81">
    <cfRule type="cellIs" dxfId="342" priority="13" operator="equal">
      <formula>"rt"</formula>
    </cfRule>
    <cfRule type="cellIs" dxfId="341" priority="14" operator="equal">
      <formula>"st"</formula>
    </cfRule>
    <cfRule type="top10" dxfId="340" priority="15" bottom="1" rank="1"/>
    <cfRule type="top10" dxfId="339" priority="16" bottom="1" rank="2"/>
  </conditionalFormatting>
  <conditionalFormatting sqref="W82:AE82">
    <cfRule type="cellIs" dxfId="338" priority="9" operator="equal">
      <formula>"rt"</formula>
    </cfRule>
    <cfRule type="cellIs" dxfId="337" priority="10" operator="equal">
      <formula>"st"</formula>
    </cfRule>
    <cfRule type="top10" dxfId="336" priority="11" bottom="1" rank="1"/>
    <cfRule type="top10" dxfId="335" priority="12" bottom="1" rank="2"/>
  </conditionalFormatting>
  <conditionalFormatting sqref="W80:AE80">
    <cfRule type="cellIs" dxfId="334" priority="5" operator="equal">
      <formula>"rt"</formula>
    </cfRule>
    <cfRule type="cellIs" dxfId="333" priority="6" operator="equal">
      <formula>"st"</formula>
    </cfRule>
    <cfRule type="top10" dxfId="332" priority="7" bottom="1" rank="1"/>
    <cfRule type="top10" dxfId="331" priority="8" bottom="1" rank="2"/>
  </conditionalFormatting>
  <conditionalFormatting sqref="W84:AE84">
    <cfRule type="cellIs" dxfId="330" priority="1" operator="equal">
      <formula>"rt"</formula>
    </cfRule>
    <cfRule type="cellIs" dxfId="329" priority="2" operator="equal">
      <formula>"st"</formula>
    </cfRule>
    <cfRule type="top10" dxfId="328" priority="3" bottom="1" rank="1"/>
    <cfRule type="top10" dxfId="327" priority="4" bottom="1" rank="2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Q54"/>
  <sheetViews>
    <sheetView tabSelected="1" workbookViewId="0">
      <pane xSplit="6" ySplit="13" topLeftCell="G14" activePane="bottomRight" state="frozen"/>
      <selection pane="topRight" activeCell="F1" sqref="F1"/>
      <selection pane="bottomLeft" activeCell="A8" sqref="A8"/>
      <selection pane="bottomRight" activeCell="C6" sqref="C6"/>
    </sheetView>
  </sheetViews>
  <sheetFormatPr baseColWidth="10" defaultRowHeight="15" x14ac:dyDescent="0.25"/>
  <cols>
    <col min="1" max="1" width="4" customWidth="1"/>
    <col min="2" max="2" width="3.7109375" bestFit="1" customWidth="1"/>
    <col min="3" max="3" width="60.140625" bestFit="1" customWidth="1"/>
    <col min="4" max="4" width="14.5703125" bestFit="1" customWidth="1"/>
    <col min="5" max="5" width="12.140625" bestFit="1" customWidth="1"/>
    <col min="10" max="10" width="12" bestFit="1" customWidth="1"/>
    <col min="11" max="12" width="12" customWidth="1"/>
    <col min="29" max="34" width="11.5703125" customWidth="1"/>
  </cols>
  <sheetData>
    <row r="2" spans="2:69" x14ac:dyDescent="0.25">
      <c r="C2" s="9" t="s">
        <v>112</v>
      </c>
      <c r="D2" s="9"/>
      <c r="E2" s="107" t="s">
        <v>113</v>
      </c>
      <c r="F2" s="107"/>
      <c r="G2" s="108" t="s">
        <v>114</v>
      </c>
      <c r="H2" s="108"/>
      <c r="I2" s="109" t="s">
        <v>115</v>
      </c>
      <c r="J2" s="109"/>
      <c r="L2" s="9" t="s">
        <v>116</v>
      </c>
      <c r="M2" t="s">
        <v>117</v>
      </c>
      <c r="O2" s="110" t="s">
        <v>115</v>
      </c>
      <c r="P2" s="110"/>
      <c r="Q2" s="111" t="s">
        <v>5</v>
      </c>
    </row>
    <row r="3" spans="2:69" ht="15.75" thickBot="1" x14ac:dyDescent="0.3"/>
    <row r="4" spans="2:69" ht="15.75" thickBot="1" x14ac:dyDescent="0.3">
      <c r="C4" s="106" t="s">
        <v>101</v>
      </c>
      <c r="D4" s="98" t="s">
        <v>14</v>
      </c>
      <c r="E4" s="99" t="s">
        <v>102</v>
      </c>
      <c r="F4" s="99"/>
      <c r="G4" s="99"/>
      <c r="H4" s="100"/>
    </row>
    <row r="5" spans="2:69" ht="15.75" thickBot="1" x14ac:dyDescent="0.3">
      <c r="C5" s="95"/>
      <c r="D5" s="101" t="s">
        <v>15</v>
      </c>
      <c r="E5" s="97" t="s">
        <v>15</v>
      </c>
      <c r="F5" s="97"/>
      <c r="G5" s="97"/>
      <c r="H5" s="102"/>
    </row>
    <row r="6" spans="2:69" ht="15.75" thickBot="1" x14ac:dyDescent="0.3">
      <c r="C6" s="95"/>
      <c r="D6" s="101" t="s">
        <v>16</v>
      </c>
      <c r="E6" s="97" t="s">
        <v>203</v>
      </c>
      <c r="F6" s="97"/>
      <c r="G6" s="97"/>
      <c r="H6" s="102"/>
    </row>
    <row r="7" spans="2:69" ht="15.75" thickBot="1" x14ac:dyDescent="0.3">
      <c r="C7" s="95"/>
      <c r="D7" s="101" t="s">
        <v>204</v>
      </c>
      <c r="E7" s="97" t="s">
        <v>205</v>
      </c>
      <c r="F7" s="97"/>
      <c r="G7" s="97"/>
      <c r="H7" s="102"/>
    </row>
    <row r="8" spans="2:69" ht="15.75" thickBot="1" x14ac:dyDescent="0.3">
      <c r="C8" s="95"/>
      <c r="D8" s="103" t="s">
        <v>206</v>
      </c>
      <c r="E8" s="104" t="s">
        <v>207</v>
      </c>
      <c r="F8" s="104"/>
      <c r="G8" s="104"/>
      <c r="H8" s="105"/>
    </row>
    <row r="9" spans="2:69" ht="15.75" thickBot="1" x14ac:dyDescent="0.3"/>
    <row r="10" spans="2:69" s="95" customFormat="1" ht="15.75" thickBot="1" x14ac:dyDescent="0.3">
      <c r="B10" s="98"/>
      <c r="C10" s="99" t="s">
        <v>118</v>
      </c>
      <c r="D10" s="99"/>
      <c r="E10" s="99"/>
      <c r="F10" s="140"/>
      <c r="G10" s="147" t="s">
        <v>8</v>
      </c>
      <c r="H10" s="99"/>
      <c r="I10" s="99"/>
      <c r="J10" s="99"/>
      <c r="K10" s="99"/>
      <c r="L10" s="99"/>
      <c r="M10" s="99"/>
      <c r="N10" s="99"/>
      <c r="O10" s="99"/>
      <c r="P10" s="99"/>
      <c r="Q10" s="100"/>
      <c r="R10" s="170" t="s">
        <v>9</v>
      </c>
      <c r="S10" s="99"/>
      <c r="T10" s="99"/>
      <c r="U10" s="99"/>
      <c r="V10" s="99"/>
      <c r="W10" s="99"/>
      <c r="X10" s="99"/>
      <c r="Y10" s="99"/>
      <c r="Z10" s="99"/>
      <c r="AA10" s="99"/>
      <c r="AB10" s="140"/>
      <c r="AC10" s="147" t="s">
        <v>119</v>
      </c>
      <c r="AD10" s="99"/>
      <c r="AE10" s="99"/>
      <c r="AF10" s="99"/>
      <c r="AG10" s="99"/>
      <c r="AH10" s="99"/>
      <c r="AI10" s="99"/>
      <c r="AJ10" s="99"/>
      <c r="AK10" s="99"/>
      <c r="AL10" s="99"/>
      <c r="AM10" s="100"/>
      <c r="AN10" s="147" t="s">
        <v>120</v>
      </c>
      <c r="AO10" s="99"/>
      <c r="AP10" s="99"/>
      <c r="AQ10" s="99"/>
      <c r="AR10" s="99"/>
      <c r="AS10" s="99"/>
      <c r="AT10" s="99"/>
      <c r="AU10" s="99"/>
      <c r="AV10" s="99"/>
      <c r="AW10" s="99"/>
      <c r="AX10" s="158"/>
      <c r="AY10" s="158"/>
      <c r="AZ10" s="158"/>
      <c r="BA10" s="158"/>
      <c r="BB10" s="158"/>
      <c r="BC10" s="158"/>
      <c r="BD10" s="158"/>
      <c r="BE10" s="158"/>
      <c r="BF10" s="158"/>
      <c r="BG10" s="159"/>
    </row>
    <row r="11" spans="2:69" s="112" customFormat="1" ht="15.75" thickBot="1" x14ac:dyDescent="0.3">
      <c r="B11" s="122"/>
      <c r="C11" s="115"/>
      <c r="D11" s="115"/>
      <c r="E11" s="115"/>
      <c r="F11" s="142"/>
      <c r="G11" s="148" t="s">
        <v>12</v>
      </c>
      <c r="H11" s="116"/>
      <c r="I11" s="116"/>
      <c r="J11" s="116"/>
      <c r="K11" s="115"/>
      <c r="L11" s="115"/>
      <c r="M11" s="115" t="s">
        <v>13</v>
      </c>
      <c r="N11" s="116" t="s">
        <v>109</v>
      </c>
      <c r="O11" s="116"/>
      <c r="P11" s="116"/>
      <c r="Q11" s="123"/>
      <c r="R11" s="171" t="s">
        <v>12</v>
      </c>
      <c r="S11" s="116"/>
      <c r="T11" s="116"/>
      <c r="U11" s="116"/>
      <c r="V11" s="115"/>
      <c r="W11" s="115"/>
      <c r="X11" s="115" t="s">
        <v>13</v>
      </c>
      <c r="Y11" s="116" t="s">
        <v>109</v>
      </c>
      <c r="Z11" s="116"/>
      <c r="AA11" s="116"/>
      <c r="AB11" s="141"/>
      <c r="AC11" s="148" t="s">
        <v>12</v>
      </c>
      <c r="AD11" s="116"/>
      <c r="AE11" s="116"/>
      <c r="AF11" s="116"/>
      <c r="AG11" s="115"/>
      <c r="AH11" s="115"/>
      <c r="AI11" s="115" t="s">
        <v>13</v>
      </c>
      <c r="AJ11" s="116" t="s">
        <v>109</v>
      </c>
      <c r="AK11" s="116"/>
      <c r="AL11" s="116"/>
      <c r="AM11" s="123"/>
      <c r="AN11" s="148" t="s">
        <v>121</v>
      </c>
      <c r="AO11" s="116"/>
      <c r="AP11" s="116"/>
      <c r="AQ11" s="116"/>
      <c r="AR11" s="116"/>
      <c r="AS11" s="116"/>
      <c r="AT11" s="116"/>
      <c r="AU11" s="116"/>
      <c r="AV11" s="116"/>
      <c r="AW11" s="141"/>
      <c r="AX11" s="160" t="s">
        <v>122</v>
      </c>
      <c r="AY11" s="161"/>
      <c r="AZ11" s="161"/>
      <c r="BA11" s="161"/>
      <c r="BB11" s="161"/>
      <c r="BC11" s="161"/>
      <c r="BD11" s="161"/>
      <c r="BE11" s="161"/>
      <c r="BF11" s="161"/>
      <c r="BG11" s="162"/>
    </row>
    <row r="12" spans="2:69" s="112" customFormat="1" ht="15.75" thickBot="1" x14ac:dyDescent="0.3">
      <c r="B12" s="122"/>
      <c r="C12" s="115"/>
      <c r="D12" s="115" t="s">
        <v>7</v>
      </c>
      <c r="E12" s="115" t="s">
        <v>123</v>
      </c>
      <c r="F12" s="142" t="s">
        <v>124</v>
      </c>
      <c r="G12" s="122" t="s">
        <v>14</v>
      </c>
      <c r="H12" s="115" t="s">
        <v>15</v>
      </c>
      <c r="I12" s="115" t="s">
        <v>16</v>
      </c>
      <c r="J12" s="117" t="s">
        <v>125</v>
      </c>
      <c r="K12" s="117" t="s">
        <v>18</v>
      </c>
      <c r="L12" s="117" t="s">
        <v>126</v>
      </c>
      <c r="M12" s="115"/>
      <c r="N12" s="115" t="s">
        <v>199</v>
      </c>
      <c r="O12" s="115" t="s">
        <v>200</v>
      </c>
      <c r="P12" s="115" t="s">
        <v>201</v>
      </c>
      <c r="Q12" s="124" t="s">
        <v>202</v>
      </c>
      <c r="R12" s="172" t="s">
        <v>14</v>
      </c>
      <c r="S12" s="115" t="s">
        <v>15</v>
      </c>
      <c r="T12" s="115" t="s">
        <v>16</v>
      </c>
      <c r="U12" s="117" t="s">
        <v>125</v>
      </c>
      <c r="V12" s="117" t="s">
        <v>18</v>
      </c>
      <c r="W12" s="117" t="s">
        <v>126</v>
      </c>
      <c r="X12" s="115"/>
      <c r="Y12" s="115" t="s">
        <v>199</v>
      </c>
      <c r="Z12" s="115" t="s">
        <v>200</v>
      </c>
      <c r="AA12" s="115" t="s">
        <v>201</v>
      </c>
      <c r="AB12" s="142" t="s">
        <v>202</v>
      </c>
      <c r="AC12" s="122" t="s">
        <v>14</v>
      </c>
      <c r="AD12" s="115" t="s">
        <v>15</v>
      </c>
      <c r="AE12" s="115" t="s">
        <v>16</v>
      </c>
      <c r="AF12" s="117" t="s">
        <v>125</v>
      </c>
      <c r="AG12" s="117" t="s">
        <v>18</v>
      </c>
      <c r="AH12" s="117" t="s">
        <v>126</v>
      </c>
      <c r="AI12" s="115"/>
      <c r="AJ12" s="115" t="s">
        <v>199</v>
      </c>
      <c r="AK12" s="115" t="s">
        <v>200</v>
      </c>
      <c r="AL12" s="115" t="s">
        <v>201</v>
      </c>
      <c r="AM12" s="124" t="s">
        <v>202</v>
      </c>
      <c r="AN12" s="148" t="s">
        <v>12</v>
      </c>
      <c r="AO12" s="116"/>
      <c r="AP12" s="116"/>
      <c r="AQ12" s="116"/>
      <c r="AR12" s="115"/>
      <c r="AS12" s="115" t="s">
        <v>13</v>
      </c>
      <c r="AT12" s="116" t="s">
        <v>109</v>
      </c>
      <c r="AU12" s="116"/>
      <c r="AV12" s="116"/>
      <c r="AW12" s="141"/>
      <c r="AX12" s="148" t="s">
        <v>12</v>
      </c>
      <c r="AY12" s="116"/>
      <c r="AZ12" s="116"/>
      <c r="BA12" s="116"/>
      <c r="BB12" s="115"/>
      <c r="BC12" s="115" t="s">
        <v>13</v>
      </c>
      <c r="BD12" s="116" t="s">
        <v>109</v>
      </c>
      <c r="BE12" s="116"/>
      <c r="BF12" s="116"/>
      <c r="BG12" s="123"/>
    </row>
    <row r="13" spans="2:69" ht="15.75" thickBot="1" x14ac:dyDescent="0.3">
      <c r="B13" s="129"/>
      <c r="C13" s="130"/>
      <c r="D13" s="130"/>
      <c r="E13" s="130"/>
      <c r="F13" s="169"/>
      <c r="G13" s="164"/>
      <c r="H13" s="131"/>
      <c r="I13" s="131"/>
      <c r="J13" s="131"/>
      <c r="K13" s="131"/>
      <c r="L13" s="131"/>
      <c r="M13" s="131"/>
      <c r="N13" s="131"/>
      <c r="O13" s="131"/>
      <c r="P13" s="131"/>
      <c r="Q13" s="165"/>
      <c r="R13" s="173"/>
      <c r="S13" s="131"/>
      <c r="T13" s="131"/>
      <c r="U13" s="131"/>
      <c r="V13" s="131"/>
      <c r="W13" s="131"/>
      <c r="X13" s="131"/>
      <c r="Y13" s="131"/>
      <c r="Z13" s="131"/>
      <c r="AA13" s="131"/>
      <c r="AB13" s="143"/>
      <c r="AC13" s="164"/>
      <c r="AD13" s="131"/>
      <c r="AE13" s="131"/>
      <c r="AF13" s="131"/>
      <c r="AG13" s="131"/>
      <c r="AH13" s="131"/>
      <c r="AI13" s="131"/>
      <c r="AJ13" s="131"/>
      <c r="AK13" s="131"/>
      <c r="AL13" s="131"/>
      <c r="AM13" s="165"/>
      <c r="AN13" s="149" t="s">
        <v>14</v>
      </c>
      <c r="AO13" s="115" t="s">
        <v>15</v>
      </c>
      <c r="AP13" s="115" t="s">
        <v>16</v>
      </c>
      <c r="AQ13" s="132" t="s">
        <v>125</v>
      </c>
      <c r="AR13" s="132" t="s">
        <v>18</v>
      </c>
      <c r="AS13" s="130"/>
      <c r="AT13" s="133" t="s">
        <v>199</v>
      </c>
      <c r="AU13" s="133" t="s">
        <v>200</v>
      </c>
      <c r="AV13" s="133" t="s">
        <v>201</v>
      </c>
      <c r="AW13" s="153" t="s">
        <v>202</v>
      </c>
      <c r="AX13" s="149" t="s">
        <v>14</v>
      </c>
      <c r="AY13" s="115" t="s">
        <v>15</v>
      </c>
      <c r="AZ13" s="115" t="s">
        <v>16</v>
      </c>
      <c r="BA13" s="132" t="s">
        <v>125</v>
      </c>
      <c r="BB13" s="132" t="s">
        <v>18</v>
      </c>
      <c r="BC13" s="130"/>
      <c r="BD13" s="133" t="s">
        <v>199</v>
      </c>
      <c r="BE13" s="133" t="s">
        <v>200</v>
      </c>
      <c r="BF13" s="133" t="s">
        <v>201</v>
      </c>
      <c r="BG13" s="134" t="s">
        <v>202</v>
      </c>
    </row>
    <row r="14" spans="2:69" ht="15.75" thickBot="1" x14ac:dyDescent="0.3">
      <c r="B14" s="160" t="s">
        <v>206</v>
      </c>
      <c r="C14" s="135" t="s">
        <v>127</v>
      </c>
      <c r="D14" s="135" t="s">
        <v>128</v>
      </c>
      <c r="E14" s="136">
        <v>16</v>
      </c>
      <c r="F14" s="144">
        <v>4</v>
      </c>
      <c r="G14" s="150">
        <v>0.378</v>
      </c>
      <c r="H14" s="136" t="s">
        <v>56</v>
      </c>
      <c r="I14" s="136">
        <v>0.71499999999999997</v>
      </c>
      <c r="J14" s="136">
        <v>0.18099999999999999</v>
      </c>
      <c r="K14" s="136">
        <v>2.496</v>
      </c>
      <c r="L14" s="136" t="s">
        <v>56</v>
      </c>
      <c r="M14" s="136">
        <v>0.44900000000000001</v>
      </c>
      <c r="N14" s="136">
        <v>0.71099999999999997</v>
      </c>
      <c r="O14" s="136">
        <v>0.45200000000000001</v>
      </c>
      <c r="P14" s="136">
        <v>0.53400000000000003</v>
      </c>
      <c r="Q14" s="166">
        <v>0.49</v>
      </c>
      <c r="R14" s="174" t="str">
        <f>IF(ISNUMBER(AC14),AC14-G14,"st")</f>
        <v>st</v>
      </c>
      <c r="S14" s="136" t="str">
        <f>IF(ISNUMBER(AD14),AD14-H14,"st")</f>
        <v>st</v>
      </c>
      <c r="T14" s="136" t="str">
        <f>IF(ISNUMBER(AE14),AE14-I14,"st")</f>
        <v>st</v>
      </c>
      <c r="U14" s="136" t="str">
        <f>IF(ISNUMBER(AF14),AF14-J14,"st")</f>
        <v>st</v>
      </c>
      <c r="V14" s="136" t="str">
        <f>IF(ISNUMBER(AG14),AG14-K14,"st")</f>
        <v>st</v>
      </c>
      <c r="W14" s="136" t="str">
        <f>IF(ISNUMBER(L14),IF(ISNUMBER(AH14),AH14-L14,"st"),"NA")</f>
        <v>NA</v>
      </c>
      <c r="X14" s="136" t="str">
        <f t="shared" ref="X14:AB49" si="0">IF(ISNUMBER(AI14),AI14-M14,"st")</f>
        <v>st</v>
      </c>
      <c r="Y14" s="136">
        <f t="shared" si="0"/>
        <v>1.4180000000000001</v>
      </c>
      <c r="Z14" s="136">
        <f t="shared" si="0"/>
        <v>0.30099999999999999</v>
      </c>
      <c r="AA14" s="136">
        <f t="shared" si="0"/>
        <v>0.39100000000000001</v>
      </c>
      <c r="AB14" s="144">
        <f t="shared" si="0"/>
        <v>0.33699999999999997</v>
      </c>
      <c r="AC14" s="150" t="s">
        <v>5</v>
      </c>
      <c r="AD14" s="136" t="s">
        <v>5</v>
      </c>
      <c r="AE14" s="136" t="s">
        <v>5</v>
      </c>
      <c r="AF14" s="136" t="s">
        <v>5</v>
      </c>
      <c r="AG14" s="136" t="s">
        <v>5</v>
      </c>
      <c r="AH14" s="136">
        <v>2.375</v>
      </c>
      <c r="AI14" s="136" t="s">
        <v>5</v>
      </c>
      <c r="AJ14" s="136">
        <v>2.129</v>
      </c>
      <c r="AK14" s="136">
        <v>0.753</v>
      </c>
      <c r="AL14" s="136">
        <v>0.92500000000000004</v>
      </c>
      <c r="AM14" s="166">
        <v>0.82699999999999996</v>
      </c>
      <c r="AN14" s="150" t="s">
        <v>5</v>
      </c>
      <c r="AO14" s="136" t="s">
        <v>5</v>
      </c>
      <c r="AP14" s="136" t="s">
        <v>5</v>
      </c>
      <c r="AQ14" s="136" t="s">
        <v>5</v>
      </c>
      <c r="AR14" s="136" t="s">
        <v>5</v>
      </c>
      <c r="AS14" s="136" t="s">
        <v>5</v>
      </c>
      <c r="AT14" s="137">
        <v>12</v>
      </c>
      <c r="AU14" s="137">
        <v>12</v>
      </c>
      <c r="AV14" s="138">
        <v>13</v>
      </c>
      <c r="AW14" s="154">
        <v>13</v>
      </c>
      <c r="AX14" s="150" t="s">
        <v>5</v>
      </c>
      <c r="AY14" s="136" t="s">
        <v>5</v>
      </c>
      <c r="AZ14" s="136" t="s">
        <v>5</v>
      </c>
      <c r="BA14" s="136" t="s">
        <v>5</v>
      </c>
      <c r="BB14" s="136" t="s">
        <v>5</v>
      </c>
      <c r="BC14" s="136" t="s">
        <v>5</v>
      </c>
      <c r="BD14" s="137">
        <v>4</v>
      </c>
      <c r="BE14" s="137">
        <v>4</v>
      </c>
      <c r="BF14" s="137">
        <v>4</v>
      </c>
      <c r="BG14" s="139">
        <v>4</v>
      </c>
      <c r="BK14" s="9"/>
      <c r="BL14" s="9"/>
      <c r="BN14" s="9"/>
      <c r="BO14" s="9"/>
      <c r="BP14" s="113"/>
      <c r="BQ14" s="114"/>
    </row>
    <row r="15" spans="2:69" ht="15.75" thickBot="1" x14ac:dyDescent="0.3">
      <c r="B15" s="148"/>
      <c r="C15" s="118" t="s">
        <v>129</v>
      </c>
      <c r="D15" s="118" t="s">
        <v>130</v>
      </c>
      <c r="E15" s="119">
        <v>20</v>
      </c>
      <c r="F15" s="145">
        <v>4</v>
      </c>
      <c r="G15" s="151">
        <v>0.46500000000000002</v>
      </c>
      <c r="H15" s="119" t="s">
        <v>56</v>
      </c>
      <c r="I15" s="119">
        <v>1.321</v>
      </c>
      <c r="J15" s="119">
        <v>0.29899999999999999</v>
      </c>
      <c r="K15" s="119">
        <v>3.9540000000000002</v>
      </c>
      <c r="L15" s="119" t="s">
        <v>56</v>
      </c>
      <c r="M15" s="119">
        <v>0.64300000000000002</v>
      </c>
      <c r="N15" s="119">
        <v>0.71499999999999997</v>
      </c>
      <c r="O15" s="119">
        <v>0.64300000000000002</v>
      </c>
      <c r="P15" s="119">
        <v>0.69499999999999995</v>
      </c>
      <c r="Q15" s="167">
        <v>0.64700000000000002</v>
      </c>
      <c r="R15" s="175" t="str">
        <f t="shared" ref="R15:V49" si="1">IF(ISNUMBER(AC15),AC15-G15,"st")</f>
        <v>st</v>
      </c>
      <c r="S15" s="119" t="str">
        <f t="shared" si="1"/>
        <v>st</v>
      </c>
      <c r="T15" s="119" t="str">
        <f t="shared" si="1"/>
        <v>st</v>
      </c>
      <c r="U15" s="119" t="str">
        <f t="shared" si="1"/>
        <v>st</v>
      </c>
      <c r="V15" s="119" t="str">
        <f t="shared" si="1"/>
        <v>st</v>
      </c>
      <c r="W15" s="119" t="str">
        <f t="shared" ref="W15:W49" si="2">IF(ISNUMBER(L15),IF(ISNUMBER(AH15),AH15-L15,"st"),"NA")</f>
        <v>NA</v>
      </c>
      <c r="X15" s="119" t="str">
        <f t="shared" si="0"/>
        <v>st</v>
      </c>
      <c r="Y15" s="119" t="str">
        <f t="shared" si="0"/>
        <v>st</v>
      </c>
      <c r="Z15" s="119">
        <f t="shared" si="0"/>
        <v>0.49199999999999999</v>
      </c>
      <c r="AA15" s="119">
        <f t="shared" si="0"/>
        <v>0.59799999999999998</v>
      </c>
      <c r="AB15" s="145">
        <f t="shared" si="0"/>
        <v>0.52299999999999991</v>
      </c>
      <c r="AC15" s="151" t="s">
        <v>5</v>
      </c>
      <c r="AD15" s="119" t="s">
        <v>5</v>
      </c>
      <c r="AE15" s="119" t="s">
        <v>5</v>
      </c>
      <c r="AF15" s="119" t="s">
        <v>5</v>
      </c>
      <c r="AG15" s="119" t="s">
        <v>5</v>
      </c>
      <c r="AH15" s="119">
        <v>3.8479999999999999</v>
      </c>
      <c r="AI15" s="119" t="s">
        <v>5</v>
      </c>
      <c r="AJ15" s="119" t="s">
        <v>5</v>
      </c>
      <c r="AK15" s="119">
        <v>1.135</v>
      </c>
      <c r="AL15" s="119">
        <v>1.2929999999999999</v>
      </c>
      <c r="AM15" s="167">
        <v>1.17</v>
      </c>
      <c r="AN15" s="151" t="s">
        <v>5</v>
      </c>
      <c r="AO15" s="119" t="s">
        <v>5</v>
      </c>
      <c r="AP15" s="119" t="s">
        <v>5</v>
      </c>
      <c r="AQ15" s="119" t="s">
        <v>5</v>
      </c>
      <c r="AR15" s="119" t="s">
        <v>5</v>
      </c>
      <c r="AS15" s="119" t="s">
        <v>5</v>
      </c>
      <c r="AT15" s="119" t="s">
        <v>5</v>
      </c>
      <c r="AU15" s="121">
        <v>20</v>
      </c>
      <c r="AV15" s="120">
        <v>16</v>
      </c>
      <c r="AW15" s="155">
        <v>16</v>
      </c>
      <c r="AX15" s="151" t="s">
        <v>5</v>
      </c>
      <c r="AY15" s="119" t="s">
        <v>5</v>
      </c>
      <c r="AZ15" s="119" t="s">
        <v>5</v>
      </c>
      <c r="BA15" s="119" t="s">
        <v>5</v>
      </c>
      <c r="BB15" s="119" t="s">
        <v>5</v>
      </c>
      <c r="BC15" s="119" t="s">
        <v>5</v>
      </c>
      <c r="BD15" s="119" t="s">
        <v>5</v>
      </c>
      <c r="BE15" s="120">
        <v>4</v>
      </c>
      <c r="BF15" s="120">
        <v>4</v>
      </c>
      <c r="BG15" s="125">
        <v>4</v>
      </c>
      <c r="BK15" s="9"/>
      <c r="BL15" s="9"/>
      <c r="BN15" s="9"/>
      <c r="BO15" s="9"/>
      <c r="BP15" s="113"/>
      <c r="BQ15" s="114"/>
    </row>
    <row r="16" spans="2:69" ht="15.75" thickBot="1" x14ac:dyDescent="0.3">
      <c r="B16" s="148"/>
      <c r="C16" s="118" t="s">
        <v>131</v>
      </c>
      <c r="D16" s="118" t="s">
        <v>132</v>
      </c>
      <c r="E16" s="119">
        <v>19</v>
      </c>
      <c r="F16" s="145">
        <v>4</v>
      </c>
      <c r="G16" s="151">
        <v>0.57899999999999996</v>
      </c>
      <c r="H16" s="119" t="s">
        <v>56</v>
      </c>
      <c r="I16" s="119">
        <v>1.105</v>
      </c>
      <c r="J16" s="119">
        <v>0.247</v>
      </c>
      <c r="K16" s="119">
        <v>3.5019999999999998</v>
      </c>
      <c r="L16" s="119" t="s">
        <v>56</v>
      </c>
      <c r="M16" s="119">
        <v>0.57599999999999996</v>
      </c>
      <c r="N16" s="119">
        <v>0.64500000000000002</v>
      </c>
      <c r="O16" s="119">
        <v>0.58199999999999996</v>
      </c>
      <c r="P16" s="119">
        <v>0.77300000000000002</v>
      </c>
      <c r="Q16" s="167">
        <v>0.60099999999999998</v>
      </c>
      <c r="R16" s="175">
        <f t="shared" si="1"/>
        <v>332.87</v>
      </c>
      <c r="S16" s="119" t="str">
        <f t="shared" si="1"/>
        <v>st</v>
      </c>
      <c r="T16" s="119" t="str">
        <f t="shared" si="1"/>
        <v>st</v>
      </c>
      <c r="U16" s="119" t="str">
        <f t="shared" si="1"/>
        <v>st</v>
      </c>
      <c r="V16" s="119" t="str">
        <f t="shared" si="1"/>
        <v>st</v>
      </c>
      <c r="W16" s="119" t="str">
        <f t="shared" si="2"/>
        <v>NA</v>
      </c>
      <c r="X16" s="119" t="str">
        <f t="shared" si="0"/>
        <v>st</v>
      </c>
      <c r="Y16" s="119">
        <f t="shared" si="0"/>
        <v>1.1239999999999999</v>
      </c>
      <c r="Z16" s="119">
        <f t="shared" si="0"/>
        <v>0.40200000000000002</v>
      </c>
      <c r="AA16" s="119">
        <f t="shared" si="0"/>
        <v>0.60399999999999998</v>
      </c>
      <c r="AB16" s="145">
        <f t="shared" si="0"/>
        <v>0.47100000000000009</v>
      </c>
      <c r="AC16" s="151">
        <v>333.44900000000001</v>
      </c>
      <c r="AD16" s="119" t="s">
        <v>5</v>
      </c>
      <c r="AE16" s="119" t="s">
        <v>5</v>
      </c>
      <c r="AF16" s="119" t="s">
        <v>5</v>
      </c>
      <c r="AG16" s="119" t="s">
        <v>5</v>
      </c>
      <c r="AH16" s="119">
        <v>3.0419999999999998</v>
      </c>
      <c r="AI16" s="119" t="s">
        <v>5</v>
      </c>
      <c r="AJ16" s="119">
        <v>1.7689999999999999</v>
      </c>
      <c r="AK16" s="119">
        <v>0.98399999999999999</v>
      </c>
      <c r="AL16" s="119">
        <v>1.377</v>
      </c>
      <c r="AM16" s="167">
        <v>1.0720000000000001</v>
      </c>
      <c r="AN16" s="151">
        <v>19</v>
      </c>
      <c r="AO16" s="119" t="s">
        <v>5</v>
      </c>
      <c r="AP16" s="119" t="s">
        <v>5</v>
      </c>
      <c r="AQ16" s="119" t="s">
        <v>5</v>
      </c>
      <c r="AR16" s="119" t="s">
        <v>5</v>
      </c>
      <c r="AS16" s="119" t="s">
        <v>5</v>
      </c>
      <c r="AT16" s="121">
        <v>17</v>
      </c>
      <c r="AU16" s="121">
        <v>17</v>
      </c>
      <c r="AV16" s="120">
        <v>16</v>
      </c>
      <c r="AW16" s="155">
        <v>16</v>
      </c>
      <c r="AX16" s="163">
        <v>4</v>
      </c>
      <c r="AY16" s="119" t="s">
        <v>5</v>
      </c>
      <c r="AZ16" s="119" t="s">
        <v>5</v>
      </c>
      <c r="BA16" s="119" t="s">
        <v>5</v>
      </c>
      <c r="BB16" s="119" t="s">
        <v>5</v>
      </c>
      <c r="BC16" s="119" t="s">
        <v>5</v>
      </c>
      <c r="BD16" s="120">
        <v>4</v>
      </c>
      <c r="BE16" s="120">
        <v>4</v>
      </c>
      <c r="BF16" s="120">
        <v>4</v>
      </c>
      <c r="BG16" s="125">
        <v>4</v>
      </c>
      <c r="BK16" s="9"/>
      <c r="BL16" s="9"/>
      <c r="BN16" s="9"/>
      <c r="BO16" s="9"/>
      <c r="BP16" s="113"/>
      <c r="BQ16" s="114"/>
    </row>
    <row r="17" spans="2:69" ht="15.75" thickBot="1" x14ac:dyDescent="0.3">
      <c r="B17" s="148"/>
      <c r="C17" s="118" t="s">
        <v>133</v>
      </c>
      <c r="D17" s="118" t="s">
        <v>134</v>
      </c>
      <c r="E17" s="119">
        <v>21</v>
      </c>
      <c r="F17" s="145">
        <v>4</v>
      </c>
      <c r="G17" s="151">
        <v>0.501</v>
      </c>
      <c r="H17" s="119" t="s">
        <v>56</v>
      </c>
      <c r="I17" s="119">
        <v>1.4550000000000001</v>
      </c>
      <c r="J17" s="119">
        <v>0.318</v>
      </c>
      <c r="K17" s="119">
        <v>4.1079999999999997</v>
      </c>
      <c r="L17" s="119" t="s">
        <v>56</v>
      </c>
      <c r="M17" s="119">
        <v>0.71</v>
      </c>
      <c r="N17" s="119">
        <v>0.72299999999999998</v>
      </c>
      <c r="O17" s="119">
        <v>0.68600000000000005</v>
      </c>
      <c r="P17" s="119">
        <v>0.81399999999999995</v>
      </c>
      <c r="Q17" s="167">
        <v>0.73699999999999999</v>
      </c>
      <c r="R17" s="175" t="str">
        <f t="shared" si="1"/>
        <v>st</v>
      </c>
      <c r="S17" s="119" t="str">
        <f t="shared" si="1"/>
        <v>st</v>
      </c>
      <c r="T17" s="119" t="str">
        <f t="shared" si="1"/>
        <v>st</v>
      </c>
      <c r="U17" s="119" t="str">
        <f t="shared" si="1"/>
        <v>st</v>
      </c>
      <c r="V17" s="119" t="str">
        <f t="shared" si="1"/>
        <v>st</v>
      </c>
      <c r="W17" s="119" t="str">
        <f t="shared" si="2"/>
        <v>NA</v>
      </c>
      <c r="X17" s="119" t="str">
        <f t="shared" si="0"/>
        <v>st</v>
      </c>
      <c r="Y17" s="119">
        <f t="shared" si="0"/>
        <v>0.76700000000000002</v>
      </c>
      <c r="Z17" s="119">
        <f t="shared" si="0"/>
        <v>0.53500000000000003</v>
      </c>
      <c r="AA17" s="119">
        <f t="shared" si="0"/>
        <v>0.75900000000000001</v>
      </c>
      <c r="AB17" s="145">
        <f t="shared" si="0"/>
        <v>0.71099999999999997</v>
      </c>
      <c r="AC17" s="151" t="s">
        <v>5</v>
      </c>
      <c r="AD17" s="119" t="s">
        <v>5</v>
      </c>
      <c r="AE17" s="119" t="s">
        <v>5</v>
      </c>
      <c r="AF17" s="119" t="s">
        <v>5</v>
      </c>
      <c r="AG17" s="119" t="s">
        <v>5</v>
      </c>
      <c r="AH17" s="119">
        <v>3.8730000000000002</v>
      </c>
      <c r="AI17" s="119" t="s">
        <v>5</v>
      </c>
      <c r="AJ17" s="119">
        <v>1.49</v>
      </c>
      <c r="AK17" s="119">
        <v>1.2210000000000001</v>
      </c>
      <c r="AL17" s="119">
        <v>1.573</v>
      </c>
      <c r="AM17" s="167">
        <v>1.448</v>
      </c>
      <c r="AN17" s="151" t="s">
        <v>5</v>
      </c>
      <c r="AO17" s="119" t="s">
        <v>5</v>
      </c>
      <c r="AP17" s="119" t="s">
        <v>5</v>
      </c>
      <c r="AQ17" s="119" t="s">
        <v>5</v>
      </c>
      <c r="AR17" s="119" t="s">
        <v>5</v>
      </c>
      <c r="AS17" s="119" t="s">
        <v>5</v>
      </c>
      <c r="AT17" s="121">
        <v>16</v>
      </c>
      <c r="AU17" s="121">
        <v>16</v>
      </c>
      <c r="AV17" s="120">
        <v>14</v>
      </c>
      <c r="AW17" s="155">
        <v>14</v>
      </c>
      <c r="AX17" s="151" t="s">
        <v>5</v>
      </c>
      <c r="AY17" s="119" t="s">
        <v>5</v>
      </c>
      <c r="AZ17" s="119" t="s">
        <v>5</v>
      </c>
      <c r="BA17" s="119" t="s">
        <v>5</v>
      </c>
      <c r="BB17" s="119" t="s">
        <v>5</v>
      </c>
      <c r="BC17" s="119" t="s">
        <v>5</v>
      </c>
      <c r="BD17" s="120">
        <v>4</v>
      </c>
      <c r="BE17" s="120">
        <v>4</v>
      </c>
      <c r="BF17" s="120">
        <v>4</v>
      </c>
      <c r="BG17" s="125">
        <v>4</v>
      </c>
      <c r="BK17" s="9"/>
      <c r="BL17" s="9"/>
      <c r="BN17" s="9"/>
      <c r="BO17" s="9"/>
      <c r="BP17" s="113"/>
      <c r="BQ17" s="114"/>
    </row>
    <row r="18" spans="2:69" ht="15.75" thickBot="1" x14ac:dyDescent="0.3">
      <c r="B18" s="148"/>
      <c r="C18" s="118" t="s">
        <v>135</v>
      </c>
      <c r="D18" s="118" t="s">
        <v>136</v>
      </c>
      <c r="E18" s="119">
        <v>18</v>
      </c>
      <c r="F18" s="145">
        <v>4</v>
      </c>
      <c r="G18" s="151">
        <v>0.51800000000000002</v>
      </c>
      <c r="H18" s="119" t="s">
        <v>56</v>
      </c>
      <c r="I18" s="119">
        <v>1.1379999999999999</v>
      </c>
      <c r="J18" s="119">
        <v>0.26800000000000002</v>
      </c>
      <c r="K18" s="119">
        <v>4.2210000000000001</v>
      </c>
      <c r="L18" s="119" t="s">
        <v>56</v>
      </c>
      <c r="M18" s="119">
        <v>0.60799999999999998</v>
      </c>
      <c r="N18" s="119">
        <v>0.64800000000000002</v>
      </c>
      <c r="O18" s="119">
        <v>0.60099999999999998</v>
      </c>
      <c r="P18" s="119">
        <v>0.67200000000000004</v>
      </c>
      <c r="Q18" s="167">
        <v>0.629</v>
      </c>
      <c r="R18" s="175" t="str">
        <f t="shared" si="1"/>
        <v>st</v>
      </c>
      <c r="S18" s="119" t="str">
        <f t="shared" si="1"/>
        <v>st</v>
      </c>
      <c r="T18" s="119" t="str">
        <f t="shared" si="1"/>
        <v>st</v>
      </c>
      <c r="U18" s="119" t="str">
        <f t="shared" si="1"/>
        <v>st</v>
      </c>
      <c r="V18" s="119" t="str">
        <f t="shared" si="1"/>
        <v>st</v>
      </c>
      <c r="W18" s="119" t="str">
        <f t="shared" si="2"/>
        <v>NA</v>
      </c>
      <c r="X18" s="119" t="str">
        <f t="shared" si="0"/>
        <v>st</v>
      </c>
      <c r="Y18" s="119" t="str">
        <f t="shared" si="0"/>
        <v>st</v>
      </c>
      <c r="Z18" s="119" t="str">
        <f t="shared" si="0"/>
        <v>st</v>
      </c>
      <c r="AA18" s="119">
        <f t="shared" si="0"/>
        <v>0.71999999999999986</v>
      </c>
      <c r="AB18" s="145">
        <f t="shared" si="0"/>
        <v>0.625</v>
      </c>
      <c r="AC18" s="151" t="s">
        <v>5</v>
      </c>
      <c r="AD18" s="119" t="s">
        <v>5</v>
      </c>
      <c r="AE18" s="119" t="s">
        <v>5</v>
      </c>
      <c r="AF18" s="119" t="s">
        <v>5</v>
      </c>
      <c r="AG18" s="119" t="s">
        <v>5</v>
      </c>
      <c r="AH18" s="119">
        <v>3.3679999999999999</v>
      </c>
      <c r="AI18" s="119" t="s">
        <v>5</v>
      </c>
      <c r="AJ18" s="119" t="s">
        <v>5</v>
      </c>
      <c r="AK18" s="119" t="s">
        <v>5</v>
      </c>
      <c r="AL18" s="119">
        <v>1.3919999999999999</v>
      </c>
      <c r="AM18" s="167">
        <v>1.254</v>
      </c>
      <c r="AN18" s="151" t="s">
        <v>5</v>
      </c>
      <c r="AO18" s="119" t="s">
        <v>5</v>
      </c>
      <c r="AP18" s="119" t="s">
        <v>5</v>
      </c>
      <c r="AQ18" s="119" t="s">
        <v>5</v>
      </c>
      <c r="AR18" s="119" t="s">
        <v>5</v>
      </c>
      <c r="AS18" s="119" t="s">
        <v>5</v>
      </c>
      <c r="AT18" s="119" t="s">
        <v>5</v>
      </c>
      <c r="AU18" s="119" t="s">
        <v>5</v>
      </c>
      <c r="AV18" s="120">
        <v>18</v>
      </c>
      <c r="AW18" s="155">
        <v>18</v>
      </c>
      <c r="AX18" s="151" t="s">
        <v>5</v>
      </c>
      <c r="AY18" s="119" t="s">
        <v>5</v>
      </c>
      <c r="AZ18" s="119" t="s">
        <v>5</v>
      </c>
      <c r="BA18" s="119" t="s">
        <v>5</v>
      </c>
      <c r="BB18" s="119" t="s">
        <v>5</v>
      </c>
      <c r="BC18" s="119" t="s">
        <v>5</v>
      </c>
      <c r="BD18" s="119" t="s">
        <v>5</v>
      </c>
      <c r="BE18" s="119" t="s">
        <v>5</v>
      </c>
      <c r="BF18" s="120">
        <v>4</v>
      </c>
      <c r="BG18" s="125">
        <v>4</v>
      </c>
      <c r="BK18" s="9"/>
      <c r="BL18" s="9"/>
      <c r="BN18" s="9"/>
      <c r="BO18" s="9"/>
      <c r="BP18" s="113"/>
      <c r="BQ18" s="114"/>
    </row>
    <row r="19" spans="2:69" ht="15.75" thickBot="1" x14ac:dyDescent="0.3">
      <c r="B19" s="148"/>
      <c r="C19" s="118" t="s">
        <v>137</v>
      </c>
      <c r="D19" s="118" t="s">
        <v>138</v>
      </c>
      <c r="E19" s="119">
        <v>23</v>
      </c>
      <c r="F19" s="145">
        <v>4</v>
      </c>
      <c r="G19" s="151">
        <v>0.498</v>
      </c>
      <c r="H19" s="119">
        <v>254.809</v>
      </c>
      <c r="I19" s="119">
        <v>1.5660000000000001</v>
      </c>
      <c r="J19" s="119">
        <v>0.33100000000000002</v>
      </c>
      <c r="K19" s="119">
        <v>3.94</v>
      </c>
      <c r="L19" s="119" t="s">
        <v>56</v>
      </c>
      <c r="M19" s="119">
        <v>0.68</v>
      </c>
      <c r="N19" s="119">
        <v>0.75800000000000001</v>
      </c>
      <c r="O19" s="119">
        <v>0.78300000000000003</v>
      </c>
      <c r="P19" s="119">
        <v>0.81699999999999995</v>
      </c>
      <c r="Q19" s="167">
        <v>0.80800000000000005</v>
      </c>
      <c r="R19" s="175">
        <f t="shared" si="1"/>
        <v>234.57500000000002</v>
      </c>
      <c r="S19" s="119">
        <f t="shared" si="1"/>
        <v>1.0680000000000121</v>
      </c>
      <c r="T19" s="119">
        <f t="shared" si="1"/>
        <v>152.745</v>
      </c>
      <c r="U19" s="119">
        <f t="shared" si="1"/>
        <v>95.832999999999998</v>
      </c>
      <c r="V19" s="119">
        <f t="shared" si="1"/>
        <v>87.7</v>
      </c>
      <c r="W19" s="119" t="str">
        <f t="shared" si="2"/>
        <v>NA</v>
      </c>
      <c r="X19" s="119" t="str">
        <f t="shared" si="0"/>
        <v>st</v>
      </c>
      <c r="Y19" s="119">
        <f t="shared" si="0"/>
        <v>1.9609999999999999</v>
      </c>
      <c r="Z19" s="119">
        <f t="shared" si="0"/>
        <v>0.66499999999999992</v>
      </c>
      <c r="AA19" s="119">
        <f t="shared" si="0"/>
        <v>0.68599999999999994</v>
      </c>
      <c r="AB19" s="145">
        <f t="shared" si="0"/>
        <v>0.66900000000000004</v>
      </c>
      <c r="AC19" s="151">
        <v>235.07300000000001</v>
      </c>
      <c r="AD19" s="119">
        <v>255.87700000000001</v>
      </c>
      <c r="AE19" s="119">
        <v>154.31100000000001</v>
      </c>
      <c r="AF19" s="119">
        <v>96.164000000000001</v>
      </c>
      <c r="AG19" s="119">
        <v>91.64</v>
      </c>
      <c r="AH19" s="119">
        <v>3.9660000000000002</v>
      </c>
      <c r="AI19" s="119" t="s">
        <v>5</v>
      </c>
      <c r="AJ19" s="119">
        <v>2.7189999999999999</v>
      </c>
      <c r="AK19" s="119">
        <v>1.448</v>
      </c>
      <c r="AL19" s="119">
        <v>1.5029999999999999</v>
      </c>
      <c r="AM19" s="167">
        <v>1.4770000000000001</v>
      </c>
      <c r="AN19" s="151">
        <v>23</v>
      </c>
      <c r="AO19" s="119">
        <v>23</v>
      </c>
      <c r="AP19" s="119">
        <v>23</v>
      </c>
      <c r="AQ19" s="119">
        <v>23</v>
      </c>
      <c r="AR19" s="119">
        <v>23</v>
      </c>
      <c r="AS19" s="119" t="s">
        <v>5</v>
      </c>
      <c r="AT19" s="119">
        <v>21</v>
      </c>
      <c r="AU19" s="121">
        <v>17</v>
      </c>
      <c r="AV19" s="120">
        <v>15</v>
      </c>
      <c r="AW19" s="155">
        <v>15</v>
      </c>
      <c r="AX19" s="163">
        <v>4</v>
      </c>
      <c r="AY19" s="120">
        <v>4</v>
      </c>
      <c r="AZ19" s="120">
        <v>4</v>
      </c>
      <c r="BA19" s="120">
        <v>4</v>
      </c>
      <c r="BB19" s="120">
        <v>4</v>
      </c>
      <c r="BC19" s="119" t="s">
        <v>5</v>
      </c>
      <c r="BD19" s="120">
        <v>4</v>
      </c>
      <c r="BE19" s="120">
        <v>4</v>
      </c>
      <c r="BF19" s="120">
        <v>4</v>
      </c>
      <c r="BG19" s="125">
        <v>4</v>
      </c>
      <c r="BK19" s="9"/>
      <c r="BL19" s="9"/>
      <c r="BN19" s="9"/>
      <c r="BO19" s="9"/>
      <c r="BP19" s="113"/>
      <c r="BQ19" s="114"/>
    </row>
    <row r="20" spans="2:69" ht="15.75" thickBot="1" x14ac:dyDescent="0.3">
      <c r="B20" s="148"/>
      <c r="C20" s="118" t="s">
        <v>139</v>
      </c>
      <c r="D20" s="118" t="s">
        <v>140</v>
      </c>
      <c r="E20" s="119">
        <v>17</v>
      </c>
      <c r="F20" s="145">
        <v>4</v>
      </c>
      <c r="G20" s="151">
        <v>0.309</v>
      </c>
      <c r="H20" s="119" t="s">
        <v>56</v>
      </c>
      <c r="I20" s="119">
        <v>0.78900000000000003</v>
      </c>
      <c r="J20" s="119">
        <v>0.22800000000000001</v>
      </c>
      <c r="K20" s="119">
        <v>2.976</v>
      </c>
      <c r="L20" s="119" t="s">
        <v>56</v>
      </c>
      <c r="M20" s="119">
        <v>0.46500000000000002</v>
      </c>
      <c r="N20" s="119">
        <v>0.48599999999999999</v>
      </c>
      <c r="O20" s="119">
        <v>0.51</v>
      </c>
      <c r="P20" s="119">
        <v>0.72099999999999997</v>
      </c>
      <c r="Q20" s="167">
        <v>0.52400000000000002</v>
      </c>
      <c r="R20" s="175" t="str">
        <f t="shared" si="1"/>
        <v>st</v>
      </c>
      <c r="S20" s="119" t="str">
        <f t="shared" si="1"/>
        <v>st</v>
      </c>
      <c r="T20" s="119" t="str">
        <f t="shared" si="1"/>
        <v>st</v>
      </c>
      <c r="U20" s="119" t="str">
        <f t="shared" si="1"/>
        <v>st</v>
      </c>
      <c r="V20" s="119" t="str">
        <f t="shared" si="1"/>
        <v>st</v>
      </c>
      <c r="W20" s="119" t="str">
        <f t="shared" si="2"/>
        <v>NA</v>
      </c>
      <c r="X20" s="119" t="str">
        <f t="shared" si="0"/>
        <v>st</v>
      </c>
      <c r="Y20" s="119" t="str">
        <f t="shared" si="0"/>
        <v>st</v>
      </c>
      <c r="Z20" s="119">
        <f t="shared" si="0"/>
        <v>0.48699999999999999</v>
      </c>
      <c r="AA20" s="119">
        <f t="shared" si="0"/>
        <v>0.62300000000000011</v>
      </c>
      <c r="AB20" s="145">
        <f t="shared" si="0"/>
        <v>0.51800000000000002</v>
      </c>
      <c r="AC20" s="151" t="s">
        <v>5</v>
      </c>
      <c r="AD20" s="119" t="s">
        <v>5</v>
      </c>
      <c r="AE20" s="119" t="s">
        <v>5</v>
      </c>
      <c r="AF20" s="119" t="s">
        <v>5</v>
      </c>
      <c r="AG20" s="119" t="s">
        <v>5</v>
      </c>
      <c r="AH20" s="119">
        <v>357.91300000000001</v>
      </c>
      <c r="AI20" s="119" t="s">
        <v>5</v>
      </c>
      <c r="AJ20" s="119" t="s">
        <v>5</v>
      </c>
      <c r="AK20" s="119">
        <v>0.997</v>
      </c>
      <c r="AL20" s="119">
        <v>1.3440000000000001</v>
      </c>
      <c r="AM20" s="167">
        <v>1.042</v>
      </c>
      <c r="AN20" s="151" t="s">
        <v>5</v>
      </c>
      <c r="AO20" s="119" t="s">
        <v>5</v>
      </c>
      <c r="AP20" s="119" t="s">
        <v>5</v>
      </c>
      <c r="AQ20" s="119" t="s">
        <v>5</v>
      </c>
      <c r="AR20" s="119" t="s">
        <v>5</v>
      </c>
      <c r="AS20" s="119" t="s">
        <v>5</v>
      </c>
      <c r="AT20" s="119" t="s">
        <v>5</v>
      </c>
      <c r="AU20" s="120">
        <v>15</v>
      </c>
      <c r="AV20" s="120">
        <v>15</v>
      </c>
      <c r="AW20" s="155">
        <v>15</v>
      </c>
      <c r="AX20" s="151" t="s">
        <v>5</v>
      </c>
      <c r="AY20" s="119" t="s">
        <v>5</v>
      </c>
      <c r="AZ20" s="119" t="s">
        <v>5</v>
      </c>
      <c r="BA20" s="119" t="s">
        <v>5</v>
      </c>
      <c r="BB20" s="119" t="s">
        <v>5</v>
      </c>
      <c r="BC20" s="119" t="s">
        <v>5</v>
      </c>
      <c r="BD20" s="119" t="s">
        <v>5</v>
      </c>
      <c r="BE20" s="120">
        <v>4</v>
      </c>
      <c r="BF20" s="120">
        <v>4</v>
      </c>
      <c r="BG20" s="125">
        <v>4</v>
      </c>
      <c r="BK20" s="9"/>
      <c r="BL20" s="9"/>
      <c r="BN20" s="9"/>
      <c r="BO20" s="9"/>
      <c r="BP20" s="113"/>
      <c r="BQ20" s="114"/>
    </row>
    <row r="21" spans="2:69" ht="15.75" thickBot="1" x14ac:dyDescent="0.3">
      <c r="B21" s="148"/>
      <c r="C21" s="118" t="s">
        <v>141</v>
      </c>
      <c r="D21" s="118" t="s">
        <v>142</v>
      </c>
      <c r="E21" s="119">
        <v>22</v>
      </c>
      <c r="F21" s="145">
        <v>4</v>
      </c>
      <c r="G21" s="151">
        <v>0.51300000000000001</v>
      </c>
      <c r="H21" s="119" t="s">
        <v>56</v>
      </c>
      <c r="I21" s="119">
        <v>1.792</v>
      </c>
      <c r="J21" s="119">
        <v>0.35099999999999998</v>
      </c>
      <c r="K21" s="119">
        <v>5.5229999999999997</v>
      </c>
      <c r="L21" s="119" t="s">
        <v>56</v>
      </c>
      <c r="M21" s="119">
        <v>0.78</v>
      </c>
      <c r="N21" s="119">
        <v>0.89700000000000002</v>
      </c>
      <c r="O21" s="119">
        <v>0.88800000000000001</v>
      </c>
      <c r="P21" s="119">
        <v>0.95599999999999996</v>
      </c>
      <c r="Q21" s="167">
        <v>0.93200000000000005</v>
      </c>
      <c r="R21" s="175">
        <f t="shared" si="1"/>
        <v>168.53899999999999</v>
      </c>
      <c r="S21" s="119" t="str">
        <f t="shared" si="1"/>
        <v>st</v>
      </c>
      <c r="T21" s="119" t="str">
        <f t="shared" si="1"/>
        <v>st</v>
      </c>
      <c r="U21" s="119" t="str">
        <f t="shared" si="1"/>
        <v>st</v>
      </c>
      <c r="V21" s="119" t="str">
        <f t="shared" si="1"/>
        <v>st</v>
      </c>
      <c r="W21" s="119" t="str">
        <f t="shared" si="2"/>
        <v>NA</v>
      </c>
      <c r="X21" s="119" t="str">
        <f t="shared" si="0"/>
        <v>st</v>
      </c>
      <c r="Y21" s="119">
        <f t="shared" si="0"/>
        <v>0.83099999999999996</v>
      </c>
      <c r="Z21" s="119">
        <f t="shared" si="0"/>
        <v>0.72600000000000009</v>
      </c>
      <c r="AA21" s="119">
        <f t="shared" si="0"/>
        <v>0.81800000000000006</v>
      </c>
      <c r="AB21" s="145">
        <f t="shared" si="0"/>
        <v>0.72999999999999987</v>
      </c>
      <c r="AC21" s="151">
        <v>169.05199999999999</v>
      </c>
      <c r="AD21" s="119" t="s">
        <v>5</v>
      </c>
      <c r="AE21" s="119" t="s">
        <v>5</v>
      </c>
      <c r="AF21" s="119" t="s">
        <v>5</v>
      </c>
      <c r="AG21" s="119" t="s">
        <v>5</v>
      </c>
      <c r="AH21" s="118">
        <v>5.3760000000000003</v>
      </c>
      <c r="AI21" s="119" t="s">
        <v>5</v>
      </c>
      <c r="AJ21" s="119">
        <v>1.728</v>
      </c>
      <c r="AK21" s="119">
        <v>1.6140000000000001</v>
      </c>
      <c r="AL21" s="119">
        <v>1.774</v>
      </c>
      <c r="AM21" s="167">
        <v>1.6619999999999999</v>
      </c>
      <c r="AN21" s="151">
        <v>22</v>
      </c>
      <c r="AO21" s="119" t="s">
        <v>5</v>
      </c>
      <c r="AP21" s="119" t="s">
        <v>5</v>
      </c>
      <c r="AQ21" s="119" t="s">
        <v>5</v>
      </c>
      <c r="AR21" s="119" t="s">
        <v>5</v>
      </c>
      <c r="AS21" s="119" t="s">
        <v>5</v>
      </c>
      <c r="AT21" s="121">
        <v>20</v>
      </c>
      <c r="AU21" s="121">
        <v>20</v>
      </c>
      <c r="AV21" s="120">
        <v>19</v>
      </c>
      <c r="AW21" s="155">
        <v>19</v>
      </c>
      <c r="AX21" s="163">
        <v>4</v>
      </c>
      <c r="AY21" s="119" t="s">
        <v>5</v>
      </c>
      <c r="AZ21" s="119" t="s">
        <v>5</v>
      </c>
      <c r="BA21" s="119" t="s">
        <v>5</v>
      </c>
      <c r="BB21" s="119" t="s">
        <v>5</v>
      </c>
      <c r="BC21" s="119" t="s">
        <v>5</v>
      </c>
      <c r="BD21" s="120">
        <v>4</v>
      </c>
      <c r="BE21" s="120">
        <v>4</v>
      </c>
      <c r="BF21" s="120">
        <v>4</v>
      </c>
      <c r="BG21" s="125">
        <v>4</v>
      </c>
      <c r="BK21" s="9"/>
      <c r="BL21" s="9"/>
      <c r="BN21" s="9"/>
      <c r="BO21" s="9"/>
      <c r="BP21" s="113"/>
      <c r="BQ21" s="114"/>
    </row>
    <row r="22" spans="2:69" ht="15.75" thickBot="1" x14ac:dyDescent="0.3">
      <c r="B22" s="148"/>
      <c r="C22" s="118" t="s">
        <v>143</v>
      </c>
      <c r="D22" s="118" t="s">
        <v>144</v>
      </c>
      <c r="E22" s="119">
        <v>23</v>
      </c>
      <c r="F22" s="145">
        <v>4</v>
      </c>
      <c r="G22" s="151">
        <v>0.63300000000000001</v>
      </c>
      <c r="H22" s="119" t="s">
        <v>56</v>
      </c>
      <c r="I22" s="119">
        <v>2.0390000000000001</v>
      </c>
      <c r="J22" s="119">
        <v>0.40699999999999997</v>
      </c>
      <c r="K22" s="119">
        <v>5.8079999999999998</v>
      </c>
      <c r="L22" s="119" t="s">
        <v>56</v>
      </c>
      <c r="M22" s="119">
        <v>0.81699999999999995</v>
      </c>
      <c r="N22" s="119">
        <v>1.115</v>
      </c>
      <c r="O22" s="119">
        <v>0.90400000000000003</v>
      </c>
      <c r="P22" s="119">
        <v>0.94399999999999995</v>
      </c>
      <c r="Q22" s="167">
        <v>1.2270000000000001</v>
      </c>
      <c r="R22" s="175" t="str">
        <f t="shared" si="1"/>
        <v>st</v>
      </c>
      <c r="S22" s="119" t="str">
        <f t="shared" si="1"/>
        <v>st</v>
      </c>
      <c r="T22" s="119" t="str">
        <f t="shared" si="1"/>
        <v>st</v>
      </c>
      <c r="U22" s="119" t="str">
        <f t="shared" si="1"/>
        <v>st</v>
      </c>
      <c r="V22" s="119" t="str">
        <f t="shared" si="1"/>
        <v>st</v>
      </c>
      <c r="W22" s="119" t="str">
        <f t="shared" si="2"/>
        <v>NA</v>
      </c>
      <c r="X22" s="119" t="str">
        <f t="shared" si="0"/>
        <v>st</v>
      </c>
      <c r="Y22" s="119" t="str">
        <f t="shared" si="0"/>
        <v>st</v>
      </c>
      <c r="Z22" s="119" t="str">
        <f t="shared" si="0"/>
        <v>st</v>
      </c>
      <c r="AA22" s="119">
        <f t="shared" si="0"/>
        <v>1.1040000000000001</v>
      </c>
      <c r="AB22" s="145">
        <f t="shared" si="0"/>
        <v>1.143</v>
      </c>
      <c r="AC22" s="151" t="s">
        <v>5</v>
      </c>
      <c r="AD22" s="119" t="s">
        <v>5</v>
      </c>
      <c r="AE22" s="119" t="s">
        <v>5</v>
      </c>
      <c r="AF22" s="119" t="s">
        <v>5</v>
      </c>
      <c r="AG22" s="119" t="s">
        <v>5</v>
      </c>
      <c r="AH22" s="118">
        <v>5.1029999999999998</v>
      </c>
      <c r="AI22" s="119" t="s">
        <v>5</v>
      </c>
      <c r="AJ22" s="119" t="s">
        <v>5</v>
      </c>
      <c r="AK22" s="119" t="s">
        <v>5</v>
      </c>
      <c r="AL22" s="119">
        <v>2.048</v>
      </c>
      <c r="AM22" s="167">
        <v>2.37</v>
      </c>
      <c r="AN22" s="151" t="s">
        <v>5</v>
      </c>
      <c r="AO22" s="119" t="s">
        <v>5</v>
      </c>
      <c r="AP22" s="119" t="s">
        <v>5</v>
      </c>
      <c r="AQ22" s="119" t="s">
        <v>5</v>
      </c>
      <c r="AR22" s="119" t="s">
        <v>5</v>
      </c>
      <c r="AS22" s="119" t="s">
        <v>5</v>
      </c>
      <c r="AT22" s="119" t="s">
        <v>5</v>
      </c>
      <c r="AU22" s="119" t="s">
        <v>5</v>
      </c>
      <c r="AV22" s="120">
        <v>18</v>
      </c>
      <c r="AW22" s="155">
        <v>18</v>
      </c>
      <c r="AX22" s="151" t="s">
        <v>5</v>
      </c>
      <c r="AY22" s="119" t="s">
        <v>5</v>
      </c>
      <c r="AZ22" s="119" t="s">
        <v>5</v>
      </c>
      <c r="BA22" s="119" t="s">
        <v>5</v>
      </c>
      <c r="BB22" s="119" t="s">
        <v>5</v>
      </c>
      <c r="BC22" s="119" t="s">
        <v>5</v>
      </c>
      <c r="BD22" s="119" t="s">
        <v>5</v>
      </c>
      <c r="BE22" s="119" t="s">
        <v>5</v>
      </c>
      <c r="BF22" s="120">
        <v>4</v>
      </c>
      <c r="BG22" s="125">
        <v>4</v>
      </c>
      <c r="BK22" s="9"/>
      <c r="BL22" s="9"/>
      <c r="BN22" s="9"/>
      <c r="BO22" s="9"/>
      <c r="BP22" s="113"/>
      <c r="BQ22" s="114"/>
    </row>
    <row r="23" spans="2:69" ht="15.75" thickBot="1" x14ac:dyDescent="0.3">
      <c r="B23" s="148"/>
      <c r="C23" s="118" t="s">
        <v>145</v>
      </c>
      <c r="D23" s="118" t="s">
        <v>146</v>
      </c>
      <c r="E23" s="119">
        <v>23</v>
      </c>
      <c r="F23" s="145">
        <v>4</v>
      </c>
      <c r="G23" s="151">
        <v>0.59899999999999998</v>
      </c>
      <c r="H23" s="119" t="s">
        <v>56</v>
      </c>
      <c r="I23" s="119">
        <v>2.0489999999999999</v>
      </c>
      <c r="J23" s="119">
        <v>0.439</v>
      </c>
      <c r="K23" s="119">
        <v>5.9770000000000003</v>
      </c>
      <c r="L23" s="119" t="s">
        <v>56</v>
      </c>
      <c r="M23" s="119">
        <v>0.80300000000000005</v>
      </c>
      <c r="N23" s="119">
        <v>0.90700000000000003</v>
      </c>
      <c r="O23" s="119">
        <v>0.90800000000000003</v>
      </c>
      <c r="P23" s="119">
        <v>0.98</v>
      </c>
      <c r="Q23" s="167">
        <v>0.94299999999999995</v>
      </c>
      <c r="R23" s="175" t="str">
        <f t="shared" si="1"/>
        <v>st</v>
      </c>
      <c r="S23" s="119" t="str">
        <f t="shared" si="1"/>
        <v>st</v>
      </c>
      <c r="T23" s="119" t="str">
        <f t="shared" si="1"/>
        <v>st</v>
      </c>
      <c r="U23" s="119" t="str">
        <f t="shared" si="1"/>
        <v>st</v>
      </c>
      <c r="V23" s="119" t="str">
        <f t="shared" si="1"/>
        <v>st</v>
      </c>
      <c r="W23" s="119" t="str">
        <f t="shared" si="2"/>
        <v>NA</v>
      </c>
      <c r="X23" s="119" t="str">
        <f t="shared" si="0"/>
        <v>st</v>
      </c>
      <c r="Y23" s="119" t="str">
        <f t="shared" si="0"/>
        <v>st</v>
      </c>
      <c r="Z23" s="119" t="str">
        <f t="shared" si="0"/>
        <v>st</v>
      </c>
      <c r="AA23" s="119">
        <f t="shared" si="0"/>
        <v>0.90199999999999991</v>
      </c>
      <c r="AB23" s="145">
        <f t="shared" si="0"/>
        <v>0.92600000000000005</v>
      </c>
      <c r="AC23" s="151" t="s">
        <v>5</v>
      </c>
      <c r="AD23" s="119" t="s">
        <v>5</v>
      </c>
      <c r="AE23" s="119" t="s">
        <v>5</v>
      </c>
      <c r="AF23" s="119" t="s">
        <v>5</v>
      </c>
      <c r="AG23" s="119" t="s">
        <v>5</v>
      </c>
      <c r="AH23" s="118">
        <v>5.2160000000000002</v>
      </c>
      <c r="AI23" s="119" t="s">
        <v>5</v>
      </c>
      <c r="AJ23" s="119" t="s">
        <v>5</v>
      </c>
      <c r="AK23" s="119" t="s">
        <v>5</v>
      </c>
      <c r="AL23" s="119">
        <v>1.8819999999999999</v>
      </c>
      <c r="AM23" s="167">
        <v>1.869</v>
      </c>
      <c r="AN23" s="151" t="s">
        <v>5</v>
      </c>
      <c r="AO23" s="119" t="s">
        <v>5</v>
      </c>
      <c r="AP23" s="119" t="s">
        <v>5</v>
      </c>
      <c r="AQ23" s="119" t="s">
        <v>5</v>
      </c>
      <c r="AR23" s="119" t="s">
        <v>5</v>
      </c>
      <c r="AS23" s="119" t="s">
        <v>5</v>
      </c>
      <c r="AT23" s="119" t="s">
        <v>5</v>
      </c>
      <c r="AU23" s="119" t="s">
        <v>5</v>
      </c>
      <c r="AV23" s="120">
        <v>23</v>
      </c>
      <c r="AW23" s="155">
        <v>23</v>
      </c>
      <c r="AX23" s="151" t="s">
        <v>5</v>
      </c>
      <c r="AY23" s="119" t="s">
        <v>5</v>
      </c>
      <c r="AZ23" s="119" t="s">
        <v>5</v>
      </c>
      <c r="BA23" s="119" t="s">
        <v>5</v>
      </c>
      <c r="BB23" s="119" t="s">
        <v>5</v>
      </c>
      <c r="BC23" s="119" t="s">
        <v>5</v>
      </c>
      <c r="BD23" s="119" t="s">
        <v>5</v>
      </c>
      <c r="BE23" s="119" t="s">
        <v>5</v>
      </c>
      <c r="BF23" s="120">
        <v>4</v>
      </c>
      <c r="BG23" s="125">
        <v>4</v>
      </c>
      <c r="BK23" s="9"/>
      <c r="BL23" s="9"/>
      <c r="BN23" s="9"/>
      <c r="BO23" s="9"/>
      <c r="BP23" s="113"/>
      <c r="BQ23" s="114"/>
    </row>
    <row r="24" spans="2:69" ht="15.75" thickBot="1" x14ac:dyDescent="0.3">
      <c r="B24" s="148"/>
      <c r="C24" s="118" t="s">
        <v>147</v>
      </c>
      <c r="D24" s="118" t="s">
        <v>148</v>
      </c>
      <c r="E24" s="119">
        <v>25</v>
      </c>
      <c r="F24" s="145">
        <v>4</v>
      </c>
      <c r="G24" s="151">
        <v>0.71099999999999997</v>
      </c>
      <c r="H24" s="119" t="s">
        <v>56</v>
      </c>
      <c r="I24" s="119">
        <v>2.9350000000000001</v>
      </c>
      <c r="J24" s="119">
        <v>0.51</v>
      </c>
      <c r="K24" s="119">
        <v>9.4710000000000001</v>
      </c>
      <c r="L24" s="119" t="s">
        <v>56</v>
      </c>
      <c r="M24" s="119">
        <v>1.006</v>
      </c>
      <c r="N24" s="119">
        <v>1.2709999999999999</v>
      </c>
      <c r="O24" s="119">
        <v>1.208</v>
      </c>
      <c r="P24" s="119">
        <v>1.23</v>
      </c>
      <c r="Q24" s="167">
        <v>1.206</v>
      </c>
      <c r="R24" s="175" t="str">
        <f t="shared" si="1"/>
        <v>st</v>
      </c>
      <c r="S24" s="119" t="str">
        <f t="shared" si="1"/>
        <v>st</v>
      </c>
      <c r="T24" s="119" t="str">
        <f t="shared" si="1"/>
        <v>st</v>
      </c>
      <c r="U24" s="119" t="str">
        <f t="shared" si="1"/>
        <v>st</v>
      </c>
      <c r="V24" s="119" t="str">
        <f t="shared" si="1"/>
        <v>st</v>
      </c>
      <c r="W24" s="119" t="str">
        <f t="shared" si="2"/>
        <v>NA</v>
      </c>
      <c r="X24" s="119" t="str">
        <f t="shared" si="0"/>
        <v>st</v>
      </c>
      <c r="Y24" s="119">
        <f t="shared" si="0"/>
        <v>1.1870000000000003</v>
      </c>
      <c r="Z24" s="119">
        <f t="shared" si="0"/>
        <v>0.98299999999999987</v>
      </c>
      <c r="AA24" s="119">
        <f t="shared" si="0"/>
        <v>1.0209999999999999</v>
      </c>
      <c r="AB24" s="145">
        <f t="shared" si="0"/>
        <v>1.0289999999999999</v>
      </c>
      <c r="AC24" s="151" t="s">
        <v>5</v>
      </c>
      <c r="AD24" s="119" t="s">
        <v>5</v>
      </c>
      <c r="AE24" s="119" t="s">
        <v>5</v>
      </c>
      <c r="AF24" s="119" t="s">
        <v>5</v>
      </c>
      <c r="AG24" s="119" t="s">
        <v>5</v>
      </c>
      <c r="AH24" s="118">
        <v>7.7309999999999999</v>
      </c>
      <c r="AI24" s="119" t="s">
        <v>5</v>
      </c>
      <c r="AJ24" s="119">
        <v>2.4580000000000002</v>
      </c>
      <c r="AK24" s="119">
        <v>2.1909999999999998</v>
      </c>
      <c r="AL24" s="119">
        <v>2.2509999999999999</v>
      </c>
      <c r="AM24" s="167">
        <v>2.2349999999999999</v>
      </c>
      <c r="AN24" s="151" t="s">
        <v>5</v>
      </c>
      <c r="AO24" s="119" t="s">
        <v>5</v>
      </c>
      <c r="AP24" s="119" t="s">
        <v>5</v>
      </c>
      <c r="AQ24" s="119" t="s">
        <v>5</v>
      </c>
      <c r="AR24" s="119" t="s">
        <v>5</v>
      </c>
      <c r="AS24" s="119" t="s">
        <v>5</v>
      </c>
      <c r="AT24" s="120">
        <v>21</v>
      </c>
      <c r="AU24" s="120">
        <v>21</v>
      </c>
      <c r="AV24" s="120">
        <v>21</v>
      </c>
      <c r="AW24" s="155">
        <v>21</v>
      </c>
      <c r="AX24" s="151" t="s">
        <v>5</v>
      </c>
      <c r="AY24" s="119" t="s">
        <v>5</v>
      </c>
      <c r="AZ24" s="119" t="s">
        <v>5</v>
      </c>
      <c r="BA24" s="119" t="s">
        <v>5</v>
      </c>
      <c r="BB24" s="119" t="s">
        <v>5</v>
      </c>
      <c r="BC24" s="119" t="s">
        <v>5</v>
      </c>
      <c r="BD24" s="120">
        <v>4</v>
      </c>
      <c r="BE24" s="120">
        <v>4</v>
      </c>
      <c r="BF24" s="120">
        <v>4</v>
      </c>
      <c r="BG24" s="125">
        <v>4</v>
      </c>
      <c r="BK24" s="9"/>
      <c r="BL24" s="9"/>
      <c r="BN24" s="9"/>
      <c r="BO24" s="9"/>
      <c r="BP24" s="113"/>
      <c r="BQ24" s="114"/>
    </row>
    <row r="25" spans="2:69" ht="15.75" thickBot="1" x14ac:dyDescent="0.3">
      <c r="B25" s="148"/>
      <c r="C25" s="118" t="s">
        <v>149</v>
      </c>
      <c r="D25" s="118" t="s">
        <v>150</v>
      </c>
      <c r="E25" s="119">
        <v>29</v>
      </c>
      <c r="F25" s="145">
        <v>4</v>
      </c>
      <c r="G25" s="151">
        <v>0.92400000000000004</v>
      </c>
      <c r="H25" s="119" t="s">
        <v>56</v>
      </c>
      <c r="I25" s="119">
        <v>4.391</v>
      </c>
      <c r="J25" s="119">
        <v>0.70399999999999996</v>
      </c>
      <c r="K25" s="119">
        <v>11.96</v>
      </c>
      <c r="L25" s="119" t="s">
        <v>56</v>
      </c>
      <c r="M25" s="119">
        <v>1.25</v>
      </c>
      <c r="N25" s="119">
        <v>1.7529999999999999</v>
      </c>
      <c r="O25" s="119">
        <v>1.5169999999999999</v>
      </c>
      <c r="P25" s="119">
        <v>1.5920000000000001</v>
      </c>
      <c r="Q25" s="167">
        <v>1.5980000000000001</v>
      </c>
      <c r="R25" s="175" t="str">
        <f t="shared" si="1"/>
        <v>st</v>
      </c>
      <c r="S25" s="119" t="str">
        <f t="shared" si="1"/>
        <v>st</v>
      </c>
      <c r="T25" s="119" t="str">
        <f t="shared" si="1"/>
        <v>st</v>
      </c>
      <c r="U25" s="119" t="str">
        <f t="shared" si="1"/>
        <v>st</v>
      </c>
      <c r="V25" s="119" t="str">
        <f t="shared" si="1"/>
        <v>st</v>
      </c>
      <c r="W25" s="119" t="str">
        <f t="shared" si="2"/>
        <v>NA</v>
      </c>
      <c r="X25" s="119" t="str">
        <f t="shared" si="0"/>
        <v>st</v>
      </c>
      <c r="Y25" s="119">
        <f t="shared" si="0"/>
        <v>2.6319999999999997</v>
      </c>
      <c r="Z25" s="119">
        <f t="shared" si="0"/>
        <v>1.4790000000000001</v>
      </c>
      <c r="AA25" s="119">
        <f t="shared" si="0"/>
        <v>1.5779999999999998</v>
      </c>
      <c r="AB25" s="145">
        <f t="shared" si="0"/>
        <v>1.5780000000000001</v>
      </c>
      <c r="AC25" s="151" t="s">
        <v>5</v>
      </c>
      <c r="AD25" s="119" t="s">
        <v>5</v>
      </c>
      <c r="AE25" s="119" t="s">
        <v>5</v>
      </c>
      <c r="AF25" s="119" t="s">
        <v>5</v>
      </c>
      <c r="AG25" s="119" t="s">
        <v>5</v>
      </c>
      <c r="AH25" s="118">
        <v>11.209</v>
      </c>
      <c r="AI25" s="119" t="s">
        <v>5</v>
      </c>
      <c r="AJ25" s="119">
        <v>4.3849999999999998</v>
      </c>
      <c r="AK25" s="119">
        <v>2.996</v>
      </c>
      <c r="AL25" s="119">
        <v>3.17</v>
      </c>
      <c r="AM25" s="167">
        <v>3.1760000000000002</v>
      </c>
      <c r="AN25" s="151" t="s">
        <v>5</v>
      </c>
      <c r="AO25" s="119" t="s">
        <v>5</v>
      </c>
      <c r="AP25" s="119" t="s">
        <v>5</v>
      </c>
      <c r="AQ25" s="119" t="s">
        <v>5</v>
      </c>
      <c r="AR25" s="119" t="s">
        <v>5</v>
      </c>
      <c r="AS25" s="119" t="s">
        <v>5</v>
      </c>
      <c r="AT25" s="120">
        <v>23</v>
      </c>
      <c r="AU25" s="120">
        <v>23</v>
      </c>
      <c r="AV25" s="121">
        <v>25</v>
      </c>
      <c r="AW25" s="156">
        <v>25</v>
      </c>
      <c r="AX25" s="151" t="s">
        <v>5</v>
      </c>
      <c r="AY25" s="119" t="s">
        <v>5</v>
      </c>
      <c r="AZ25" s="119" t="s">
        <v>5</v>
      </c>
      <c r="BA25" s="119" t="s">
        <v>5</v>
      </c>
      <c r="BB25" s="119" t="s">
        <v>5</v>
      </c>
      <c r="BC25" s="119" t="s">
        <v>5</v>
      </c>
      <c r="BD25" s="120">
        <v>4</v>
      </c>
      <c r="BE25" s="120">
        <v>4</v>
      </c>
      <c r="BF25" s="120">
        <v>4</v>
      </c>
      <c r="BG25" s="125">
        <v>4</v>
      </c>
      <c r="BK25" s="9"/>
      <c r="BL25" s="9"/>
      <c r="BN25" s="9"/>
      <c r="BO25" s="9"/>
      <c r="BP25" s="113"/>
      <c r="BQ25" s="114"/>
    </row>
    <row r="26" spans="2:69" ht="15.75" thickBot="1" x14ac:dyDescent="0.3">
      <c r="B26" s="148"/>
      <c r="C26" s="118" t="s">
        <v>151</v>
      </c>
      <c r="D26" s="118" t="s">
        <v>152</v>
      </c>
      <c r="E26" s="119">
        <v>30</v>
      </c>
      <c r="F26" s="145">
        <v>4</v>
      </c>
      <c r="G26" s="151">
        <v>1.03</v>
      </c>
      <c r="H26" s="119" t="s">
        <v>56</v>
      </c>
      <c r="I26" s="119">
        <v>5.42</v>
      </c>
      <c r="J26" s="119">
        <v>0.86499999999999999</v>
      </c>
      <c r="K26" s="119">
        <v>15.881</v>
      </c>
      <c r="L26" s="119" t="s">
        <v>56</v>
      </c>
      <c r="M26" s="119">
        <v>1.458</v>
      </c>
      <c r="N26" s="119">
        <v>1.9610000000000001</v>
      </c>
      <c r="O26" s="119">
        <v>1.7629999999999999</v>
      </c>
      <c r="P26" s="119">
        <v>2.0950000000000002</v>
      </c>
      <c r="Q26" s="167">
        <v>1.86</v>
      </c>
      <c r="R26" s="175" t="str">
        <f t="shared" si="1"/>
        <v>st</v>
      </c>
      <c r="S26" s="119" t="str">
        <f t="shared" si="1"/>
        <v>st</v>
      </c>
      <c r="T26" s="119" t="str">
        <f t="shared" si="1"/>
        <v>st</v>
      </c>
      <c r="U26" s="119" t="str">
        <f t="shared" si="1"/>
        <v>st</v>
      </c>
      <c r="V26" s="119" t="str">
        <f t="shared" si="1"/>
        <v>st</v>
      </c>
      <c r="W26" s="119" t="str">
        <f t="shared" si="2"/>
        <v>NA</v>
      </c>
      <c r="X26" s="119" t="str">
        <f t="shared" si="0"/>
        <v>st</v>
      </c>
      <c r="Y26" s="119" t="str">
        <f t="shared" si="0"/>
        <v>st</v>
      </c>
      <c r="Z26" s="119">
        <f t="shared" si="0"/>
        <v>1.9570000000000003</v>
      </c>
      <c r="AA26" s="119">
        <f t="shared" si="0"/>
        <v>2.44</v>
      </c>
      <c r="AB26" s="145">
        <f t="shared" si="0"/>
        <v>2.0880000000000001</v>
      </c>
      <c r="AC26" s="151" t="s">
        <v>5</v>
      </c>
      <c r="AD26" s="119" t="s">
        <v>5</v>
      </c>
      <c r="AE26" s="119" t="s">
        <v>5</v>
      </c>
      <c r="AF26" s="119" t="s">
        <v>5</v>
      </c>
      <c r="AG26" s="119" t="s">
        <v>5</v>
      </c>
      <c r="AH26" s="118">
        <v>14.044</v>
      </c>
      <c r="AI26" s="119" t="s">
        <v>5</v>
      </c>
      <c r="AJ26" s="119" t="s">
        <v>5</v>
      </c>
      <c r="AK26" s="119">
        <v>3.72</v>
      </c>
      <c r="AL26" s="119">
        <v>4.5350000000000001</v>
      </c>
      <c r="AM26" s="167">
        <v>3.948</v>
      </c>
      <c r="AN26" s="151" t="s">
        <v>5</v>
      </c>
      <c r="AO26" s="119" t="s">
        <v>5</v>
      </c>
      <c r="AP26" s="119" t="s">
        <v>5</v>
      </c>
      <c r="AQ26" s="119" t="s">
        <v>5</v>
      </c>
      <c r="AR26" s="119" t="s">
        <v>5</v>
      </c>
      <c r="AS26" s="119" t="s">
        <v>5</v>
      </c>
      <c r="AT26" s="119" t="s">
        <v>5</v>
      </c>
      <c r="AU26" s="120">
        <v>28</v>
      </c>
      <c r="AV26" s="120">
        <v>28</v>
      </c>
      <c r="AW26" s="155">
        <v>28</v>
      </c>
      <c r="AX26" s="151" t="s">
        <v>5</v>
      </c>
      <c r="AY26" s="119" t="s">
        <v>5</v>
      </c>
      <c r="AZ26" s="119" t="s">
        <v>5</v>
      </c>
      <c r="BA26" s="119" t="s">
        <v>5</v>
      </c>
      <c r="BB26" s="119" t="s">
        <v>5</v>
      </c>
      <c r="BC26" s="119" t="s">
        <v>5</v>
      </c>
      <c r="BD26" s="119" t="s">
        <v>5</v>
      </c>
      <c r="BE26" s="120">
        <v>4</v>
      </c>
      <c r="BF26" s="120">
        <v>4</v>
      </c>
      <c r="BG26" s="125">
        <v>4</v>
      </c>
      <c r="BK26" s="9"/>
      <c r="BL26" s="9"/>
      <c r="BN26" s="9"/>
      <c r="BO26" s="9"/>
      <c r="BP26" s="113"/>
      <c r="BQ26" s="114"/>
    </row>
    <row r="27" spans="2:69" ht="15.75" thickBot="1" x14ac:dyDescent="0.3">
      <c r="B27" s="148"/>
      <c r="C27" s="118" t="s">
        <v>153</v>
      </c>
      <c r="D27" s="118" t="s">
        <v>154</v>
      </c>
      <c r="E27" s="119">
        <v>36</v>
      </c>
      <c r="F27" s="145">
        <v>4</v>
      </c>
      <c r="G27" s="151">
        <v>1.1950000000000001</v>
      </c>
      <c r="H27" s="119" t="s">
        <v>56</v>
      </c>
      <c r="I27" s="119">
        <v>7.609</v>
      </c>
      <c r="J27" s="119">
        <v>0.97199999999999998</v>
      </c>
      <c r="K27" s="119">
        <v>17.015000000000001</v>
      </c>
      <c r="L27" s="119" t="s">
        <v>56</v>
      </c>
      <c r="M27" s="119">
        <v>2.0550000000000002</v>
      </c>
      <c r="N27" s="119">
        <v>2.698</v>
      </c>
      <c r="O27" s="119">
        <v>2.1509999999999998</v>
      </c>
      <c r="P27" s="119">
        <v>2.5550000000000002</v>
      </c>
      <c r="Q27" s="167">
        <v>2.5569999999999999</v>
      </c>
      <c r="R27" s="175" t="str">
        <f t="shared" si="1"/>
        <v>st</v>
      </c>
      <c r="S27" s="119" t="str">
        <f t="shared" si="1"/>
        <v>st</v>
      </c>
      <c r="T27" s="119" t="str">
        <f t="shared" si="1"/>
        <v>st</v>
      </c>
      <c r="U27" s="119" t="str">
        <f t="shared" si="1"/>
        <v>st</v>
      </c>
      <c r="V27" s="119" t="str">
        <f t="shared" si="1"/>
        <v>st</v>
      </c>
      <c r="W27" s="119" t="str">
        <f t="shared" si="2"/>
        <v>NA</v>
      </c>
      <c r="X27" s="119" t="str">
        <f t="shared" si="0"/>
        <v>st</v>
      </c>
      <c r="Y27" s="119">
        <f t="shared" si="0"/>
        <v>3.7319999999999998</v>
      </c>
      <c r="Z27" s="119">
        <f t="shared" si="0"/>
        <v>1.0950000000000002</v>
      </c>
      <c r="AA27" s="119">
        <f t="shared" si="0"/>
        <v>1.31</v>
      </c>
      <c r="AB27" s="145">
        <f t="shared" si="0"/>
        <v>1.282</v>
      </c>
      <c r="AC27" s="151" t="s">
        <v>5</v>
      </c>
      <c r="AD27" s="119" t="s">
        <v>5</v>
      </c>
      <c r="AE27" s="119" t="s">
        <v>5</v>
      </c>
      <c r="AF27" s="119" t="s">
        <v>5</v>
      </c>
      <c r="AG27" s="119" t="s">
        <v>5</v>
      </c>
      <c r="AH27" s="118">
        <v>5.141</v>
      </c>
      <c r="AI27" s="119" t="s">
        <v>5</v>
      </c>
      <c r="AJ27" s="119">
        <v>6.43</v>
      </c>
      <c r="AK27" s="119">
        <v>3.246</v>
      </c>
      <c r="AL27" s="119">
        <v>3.8650000000000002</v>
      </c>
      <c r="AM27" s="167">
        <v>3.839</v>
      </c>
      <c r="AN27" s="151" t="s">
        <v>5</v>
      </c>
      <c r="AO27" s="119" t="s">
        <v>5</v>
      </c>
      <c r="AP27" s="119" t="s">
        <v>5</v>
      </c>
      <c r="AQ27" s="119" t="s">
        <v>5</v>
      </c>
      <c r="AR27" s="119" t="s">
        <v>5</v>
      </c>
      <c r="AS27" s="119" t="s">
        <v>5</v>
      </c>
      <c r="AT27" s="121">
        <v>27</v>
      </c>
      <c r="AU27" s="121">
        <v>27</v>
      </c>
      <c r="AV27" s="120">
        <v>25</v>
      </c>
      <c r="AW27" s="155">
        <v>25</v>
      </c>
      <c r="AX27" s="151" t="s">
        <v>5</v>
      </c>
      <c r="AY27" s="119" t="s">
        <v>5</v>
      </c>
      <c r="AZ27" s="119" t="s">
        <v>5</v>
      </c>
      <c r="BA27" s="119" t="s">
        <v>5</v>
      </c>
      <c r="BB27" s="119" t="s">
        <v>5</v>
      </c>
      <c r="BC27" s="119" t="s">
        <v>5</v>
      </c>
      <c r="BD27" s="120">
        <v>4</v>
      </c>
      <c r="BE27" s="120">
        <v>4</v>
      </c>
      <c r="BF27" s="120">
        <v>4</v>
      </c>
      <c r="BG27" s="125">
        <v>4</v>
      </c>
      <c r="BK27" s="9"/>
      <c r="BL27" s="9"/>
      <c r="BN27" s="9"/>
      <c r="BO27" s="9"/>
      <c r="BP27" s="113"/>
      <c r="BQ27" s="114"/>
    </row>
    <row r="28" spans="2:69" ht="15.75" thickBot="1" x14ac:dyDescent="0.3">
      <c r="B28" s="148"/>
      <c r="C28" s="118" t="s">
        <v>155</v>
      </c>
      <c r="D28" s="118" t="s">
        <v>156</v>
      </c>
      <c r="E28" s="119">
        <v>41</v>
      </c>
      <c r="F28" s="145">
        <v>4</v>
      </c>
      <c r="G28" s="151">
        <v>1.3819999999999999</v>
      </c>
      <c r="H28" s="119" t="s">
        <v>56</v>
      </c>
      <c r="I28" s="119">
        <v>10.093999999999999</v>
      </c>
      <c r="J28" s="119">
        <v>1.151</v>
      </c>
      <c r="K28" s="119">
        <v>18.64</v>
      </c>
      <c r="L28" s="119" t="s">
        <v>56</v>
      </c>
      <c r="M28" s="119">
        <v>1.9670000000000001</v>
      </c>
      <c r="N28" s="119">
        <v>2.79</v>
      </c>
      <c r="O28" s="119">
        <v>2.7610000000000001</v>
      </c>
      <c r="P28" s="119">
        <v>2.7</v>
      </c>
      <c r="Q28" s="167">
        <v>3.0739999999999998</v>
      </c>
      <c r="R28" s="175" t="str">
        <f t="shared" si="1"/>
        <v>st</v>
      </c>
      <c r="S28" s="119" t="str">
        <f t="shared" si="1"/>
        <v>st</v>
      </c>
      <c r="T28" s="119" t="str">
        <f t="shared" si="1"/>
        <v>st</v>
      </c>
      <c r="U28" s="119" t="str">
        <f t="shared" si="1"/>
        <v>st</v>
      </c>
      <c r="V28" s="119" t="str">
        <f t="shared" si="1"/>
        <v>st</v>
      </c>
      <c r="W28" s="119" t="str">
        <f t="shared" si="2"/>
        <v>NA</v>
      </c>
      <c r="X28" s="119" t="str">
        <f t="shared" si="0"/>
        <v>st</v>
      </c>
      <c r="Y28" s="119">
        <f t="shared" si="0"/>
        <v>1.9370000000000003</v>
      </c>
      <c r="Z28" s="119">
        <f t="shared" si="0"/>
        <v>1.6449999999999996</v>
      </c>
      <c r="AA28" s="119">
        <f t="shared" si="0"/>
        <v>1.4989999999999997</v>
      </c>
      <c r="AB28" s="145">
        <f t="shared" si="0"/>
        <v>1.3380000000000001</v>
      </c>
      <c r="AC28" s="151" t="s">
        <v>5</v>
      </c>
      <c r="AD28" s="119" t="s">
        <v>5</v>
      </c>
      <c r="AE28" s="119" t="s">
        <v>5</v>
      </c>
      <c r="AF28" s="119" t="s">
        <v>5</v>
      </c>
      <c r="AG28" s="119" t="s">
        <v>5</v>
      </c>
      <c r="AH28" s="118">
        <v>6.5229999999999997</v>
      </c>
      <c r="AI28" s="119" t="s">
        <v>5</v>
      </c>
      <c r="AJ28" s="119">
        <v>4.7270000000000003</v>
      </c>
      <c r="AK28" s="119">
        <v>4.4059999999999997</v>
      </c>
      <c r="AL28" s="119">
        <v>4.1989999999999998</v>
      </c>
      <c r="AM28" s="167">
        <v>4.4119999999999999</v>
      </c>
      <c r="AN28" s="151" t="s">
        <v>5</v>
      </c>
      <c r="AO28" s="119" t="s">
        <v>5</v>
      </c>
      <c r="AP28" s="119" t="s">
        <v>5</v>
      </c>
      <c r="AQ28" s="119" t="s">
        <v>5</v>
      </c>
      <c r="AR28" s="119" t="s">
        <v>5</v>
      </c>
      <c r="AS28" s="119" t="s">
        <v>5</v>
      </c>
      <c r="AT28" s="121">
        <v>30</v>
      </c>
      <c r="AU28" s="121">
        <v>30</v>
      </c>
      <c r="AV28" s="120">
        <v>29</v>
      </c>
      <c r="AW28" s="155">
        <v>29</v>
      </c>
      <c r="AX28" s="151" t="s">
        <v>5</v>
      </c>
      <c r="AY28" s="119" t="s">
        <v>5</v>
      </c>
      <c r="AZ28" s="119" t="s">
        <v>5</v>
      </c>
      <c r="BA28" s="119" t="s">
        <v>5</v>
      </c>
      <c r="BB28" s="119" t="s">
        <v>5</v>
      </c>
      <c r="BC28" s="119" t="s">
        <v>5</v>
      </c>
      <c r="BD28" s="120">
        <v>4</v>
      </c>
      <c r="BE28" s="120">
        <v>4</v>
      </c>
      <c r="BF28" s="120">
        <v>4</v>
      </c>
      <c r="BG28" s="125">
        <v>4</v>
      </c>
      <c r="BK28" s="9"/>
      <c r="BL28" s="9"/>
      <c r="BN28" s="9"/>
      <c r="BO28" s="9"/>
      <c r="BP28" s="113"/>
      <c r="BQ28" s="114"/>
    </row>
    <row r="29" spans="2:69" ht="15.75" thickBot="1" x14ac:dyDescent="0.3">
      <c r="B29" s="148"/>
      <c r="C29" s="118" t="s">
        <v>157</v>
      </c>
      <c r="D29" s="118" t="s">
        <v>158</v>
      </c>
      <c r="E29" s="119">
        <v>40</v>
      </c>
      <c r="F29" s="145">
        <v>4</v>
      </c>
      <c r="G29" s="151">
        <v>1.7330000000000001</v>
      </c>
      <c r="H29" s="119" t="s">
        <v>56</v>
      </c>
      <c r="I29" s="119">
        <v>14.063000000000001</v>
      </c>
      <c r="J29" s="119">
        <v>1.4239999999999999</v>
      </c>
      <c r="K29" s="119">
        <v>33.83</v>
      </c>
      <c r="L29" s="119" t="s">
        <v>56</v>
      </c>
      <c r="M29" s="119">
        <v>2.4980000000000002</v>
      </c>
      <c r="N29" s="119">
        <v>4.5659999999999998</v>
      </c>
      <c r="O29" s="119">
        <v>3.2389999999999999</v>
      </c>
      <c r="P29" s="119">
        <v>3.4950000000000001</v>
      </c>
      <c r="Q29" s="167">
        <v>3.3079999999999998</v>
      </c>
      <c r="R29" s="175" t="str">
        <f t="shared" si="1"/>
        <v>st</v>
      </c>
      <c r="S29" s="119" t="str">
        <f t="shared" si="1"/>
        <v>st</v>
      </c>
      <c r="T29" s="119" t="str">
        <f t="shared" si="1"/>
        <v>st</v>
      </c>
      <c r="U29" s="119" t="str">
        <f t="shared" si="1"/>
        <v>st</v>
      </c>
      <c r="V29" s="119" t="str">
        <f t="shared" si="1"/>
        <v>st</v>
      </c>
      <c r="W29" s="119" t="str">
        <f t="shared" si="2"/>
        <v>NA</v>
      </c>
      <c r="X29" s="119" t="str">
        <f t="shared" si="0"/>
        <v>st</v>
      </c>
      <c r="Y29" s="119">
        <f t="shared" si="0"/>
        <v>5.8479999999999999</v>
      </c>
      <c r="Z29" s="119">
        <f t="shared" si="0"/>
        <v>1.8399999999999999</v>
      </c>
      <c r="AA29" s="119">
        <f t="shared" si="0"/>
        <v>1.8140000000000001</v>
      </c>
      <c r="AB29" s="145">
        <f t="shared" si="0"/>
        <v>1.8479999999999999</v>
      </c>
      <c r="AC29" s="151" t="s">
        <v>5</v>
      </c>
      <c r="AD29" s="119" t="s">
        <v>5</v>
      </c>
      <c r="AE29" s="119" t="s">
        <v>5</v>
      </c>
      <c r="AF29" s="119" t="s">
        <v>5</v>
      </c>
      <c r="AG29" s="119" t="s">
        <v>5</v>
      </c>
      <c r="AH29" s="118">
        <v>9.3759999999999994</v>
      </c>
      <c r="AI29" s="119" t="s">
        <v>5</v>
      </c>
      <c r="AJ29" s="119">
        <v>10.414</v>
      </c>
      <c r="AK29" s="119">
        <v>5.0789999999999997</v>
      </c>
      <c r="AL29" s="119">
        <v>5.3090000000000002</v>
      </c>
      <c r="AM29" s="167">
        <v>5.1559999999999997</v>
      </c>
      <c r="AN29" s="151" t="s">
        <v>5</v>
      </c>
      <c r="AO29" s="119" t="s">
        <v>5</v>
      </c>
      <c r="AP29" s="119" t="s">
        <v>5</v>
      </c>
      <c r="AQ29" s="119" t="s">
        <v>5</v>
      </c>
      <c r="AR29" s="119" t="s">
        <v>5</v>
      </c>
      <c r="AS29" s="119" t="s">
        <v>5</v>
      </c>
      <c r="AT29" s="121">
        <v>36</v>
      </c>
      <c r="AU29" s="121">
        <v>36</v>
      </c>
      <c r="AV29" s="120">
        <v>33</v>
      </c>
      <c r="AW29" s="155">
        <v>33</v>
      </c>
      <c r="AX29" s="151" t="s">
        <v>5</v>
      </c>
      <c r="AY29" s="119" t="s">
        <v>5</v>
      </c>
      <c r="AZ29" s="119" t="s">
        <v>5</v>
      </c>
      <c r="BA29" s="119" t="s">
        <v>5</v>
      </c>
      <c r="BB29" s="119" t="s">
        <v>5</v>
      </c>
      <c r="BC29" s="119" t="s">
        <v>5</v>
      </c>
      <c r="BD29" s="120">
        <v>4</v>
      </c>
      <c r="BE29" s="120">
        <v>4</v>
      </c>
      <c r="BF29" s="120">
        <v>4</v>
      </c>
      <c r="BG29" s="125">
        <v>4</v>
      </c>
      <c r="BK29" s="9"/>
      <c r="BL29" s="9"/>
      <c r="BN29" s="9"/>
      <c r="BO29" s="9"/>
      <c r="BP29" s="113"/>
      <c r="BQ29" s="114"/>
    </row>
    <row r="30" spans="2:69" ht="15.75" thickBot="1" x14ac:dyDescent="0.3">
      <c r="B30" s="148"/>
      <c r="C30" s="118" t="s">
        <v>159</v>
      </c>
      <c r="D30" s="118" t="s">
        <v>160</v>
      </c>
      <c r="E30" s="119">
        <v>43</v>
      </c>
      <c r="F30" s="145">
        <v>4</v>
      </c>
      <c r="G30" s="151">
        <v>1.8360000000000001</v>
      </c>
      <c r="H30" s="119" t="s">
        <v>56</v>
      </c>
      <c r="I30" s="119">
        <v>16.571000000000002</v>
      </c>
      <c r="J30" s="119">
        <v>1.6379999999999999</v>
      </c>
      <c r="K30" s="119">
        <v>34.581000000000003</v>
      </c>
      <c r="L30" s="119" t="s">
        <v>56</v>
      </c>
      <c r="M30" s="119">
        <v>2.645</v>
      </c>
      <c r="N30" s="119">
        <v>4.4039999999999999</v>
      </c>
      <c r="O30" s="119">
        <v>3.5680000000000001</v>
      </c>
      <c r="P30" s="119">
        <v>3.617</v>
      </c>
      <c r="Q30" s="167">
        <v>3.7080000000000002</v>
      </c>
      <c r="R30" s="175" t="str">
        <f t="shared" si="1"/>
        <v>st</v>
      </c>
      <c r="S30" s="119" t="str">
        <f t="shared" si="1"/>
        <v>st</v>
      </c>
      <c r="T30" s="119" t="str">
        <f t="shared" si="1"/>
        <v>st</v>
      </c>
      <c r="U30" s="119" t="str">
        <f t="shared" si="1"/>
        <v>st</v>
      </c>
      <c r="V30" s="119" t="str">
        <f t="shared" si="1"/>
        <v>st</v>
      </c>
      <c r="W30" s="119" t="str">
        <f t="shared" si="2"/>
        <v>NA</v>
      </c>
      <c r="X30" s="119" t="str">
        <f t="shared" si="0"/>
        <v>st</v>
      </c>
      <c r="Y30" s="119" t="str">
        <f t="shared" si="0"/>
        <v>st</v>
      </c>
      <c r="Z30" s="119">
        <f t="shared" si="0"/>
        <v>3.1279999999999997</v>
      </c>
      <c r="AA30" s="119" t="str">
        <f t="shared" si="0"/>
        <v>st</v>
      </c>
      <c r="AB30" s="145">
        <f t="shared" si="0"/>
        <v>10.518000000000001</v>
      </c>
      <c r="AC30" s="151" t="s">
        <v>5</v>
      </c>
      <c r="AD30" s="119" t="s">
        <v>5</v>
      </c>
      <c r="AE30" s="119" t="s">
        <v>5</v>
      </c>
      <c r="AF30" s="119" t="s">
        <v>5</v>
      </c>
      <c r="AG30" s="119" t="s">
        <v>5</v>
      </c>
      <c r="AH30" s="118">
        <v>9.4930000000000003</v>
      </c>
      <c r="AI30" s="119" t="s">
        <v>5</v>
      </c>
      <c r="AJ30" s="119" t="s">
        <v>5</v>
      </c>
      <c r="AK30" s="119">
        <v>6.6959999999999997</v>
      </c>
      <c r="AL30" s="119" t="s">
        <v>5</v>
      </c>
      <c r="AM30" s="167">
        <v>14.226000000000001</v>
      </c>
      <c r="AN30" s="151" t="s">
        <v>5</v>
      </c>
      <c r="AO30" s="119" t="s">
        <v>5</v>
      </c>
      <c r="AP30" s="119" t="s">
        <v>5</v>
      </c>
      <c r="AQ30" s="119" t="s">
        <v>5</v>
      </c>
      <c r="AR30" s="119" t="s">
        <v>5</v>
      </c>
      <c r="AS30" s="119" t="s">
        <v>5</v>
      </c>
      <c r="AT30" s="119" t="s">
        <v>5</v>
      </c>
      <c r="AU30" s="120">
        <v>39</v>
      </c>
      <c r="AV30" s="119" t="s">
        <v>5</v>
      </c>
      <c r="AW30" s="156">
        <v>40</v>
      </c>
      <c r="AX30" s="151" t="s">
        <v>5</v>
      </c>
      <c r="AY30" s="119" t="s">
        <v>5</v>
      </c>
      <c r="AZ30" s="119" t="s">
        <v>5</v>
      </c>
      <c r="BA30" s="119" t="s">
        <v>5</v>
      </c>
      <c r="BB30" s="119" t="s">
        <v>5</v>
      </c>
      <c r="BC30" s="119" t="s">
        <v>5</v>
      </c>
      <c r="BD30" s="119" t="s">
        <v>5</v>
      </c>
      <c r="BE30" s="120">
        <v>4</v>
      </c>
      <c r="BF30" s="119" t="s">
        <v>5</v>
      </c>
      <c r="BG30" s="125">
        <v>4</v>
      </c>
      <c r="BK30" s="9"/>
      <c r="BL30" s="9"/>
      <c r="BN30" s="9"/>
      <c r="BO30" s="9"/>
      <c r="BP30" s="113"/>
      <c r="BQ30" s="114"/>
    </row>
    <row r="31" spans="2:69" ht="15.75" thickBot="1" x14ac:dyDescent="0.3">
      <c r="B31" s="148"/>
      <c r="C31" s="118" t="s">
        <v>161</v>
      </c>
      <c r="D31" s="118" t="s">
        <v>162</v>
      </c>
      <c r="E31" s="119">
        <v>56</v>
      </c>
      <c r="F31" s="145">
        <v>4</v>
      </c>
      <c r="G31" s="151">
        <v>3.173</v>
      </c>
      <c r="H31" s="119" t="s">
        <v>56</v>
      </c>
      <c r="I31" s="119">
        <v>43.893000000000001</v>
      </c>
      <c r="J31" s="119">
        <v>2.9260000000000002</v>
      </c>
      <c r="K31" s="119">
        <v>74.468000000000004</v>
      </c>
      <c r="L31" s="119" t="s">
        <v>56</v>
      </c>
      <c r="M31" s="119">
        <v>3.927</v>
      </c>
      <c r="N31" s="119">
        <v>8.9079999999999995</v>
      </c>
      <c r="O31" s="119">
        <v>8.516</v>
      </c>
      <c r="P31" s="119">
        <v>8.1760000000000002</v>
      </c>
      <c r="Q31" s="167">
        <v>8.3689999999999998</v>
      </c>
      <c r="R31" s="175" t="str">
        <f t="shared" si="1"/>
        <v>st</v>
      </c>
      <c r="S31" s="119" t="str">
        <f t="shared" si="1"/>
        <v>st</v>
      </c>
      <c r="T31" s="119" t="str">
        <f t="shared" si="1"/>
        <v>st</v>
      </c>
      <c r="U31" s="119" t="str">
        <f t="shared" si="1"/>
        <v>st</v>
      </c>
      <c r="V31" s="119" t="str">
        <f t="shared" si="1"/>
        <v>st</v>
      </c>
      <c r="W31" s="119" t="str">
        <f t="shared" si="2"/>
        <v>NA</v>
      </c>
      <c r="X31" s="119" t="str">
        <f t="shared" si="0"/>
        <v>st</v>
      </c>
      <c r="Y31" s="119" t="str">
        <f t="shared" si="0"/>
        <v>st</v>
      </c>
      <c r="Z31" s="119">
        <f t="shared" si="0"/>
        <v>3.0419999999999998</v>
      </c>
      <c r="AA31" s="119">
        <f t="shared" si="0"/>
        <v>2.6120000000000001</v>
      </c>
      <c r="AB31" s="145">
        <f t="shared" si="0"/>
        <v>2.7320000000000011</v>
      </c>
      <c r="AC31" s="151" t="s">
        <v>5</v>
      </c>
      <c r="AD31" s="119" t="s">
        <v>5</v>
      </c>
      <c r="AE31" s="119" t="s">
        <v>5</v>
      </c>
      <c r="AF31" s="119" t="s">
        <v>5</v>
      </c>
      <c r="AG31" s="119" t="s">
        <v>5</v>
      </c>
      <c r="AH31" s="118">
        <v>15.486000000000001</v>
      </c>
      <c r="AI31" s="119" t="s">
        <v>5</v>
      </c>
      <c r="AJ31" s="119" t="s">
        <v>5</v>
      </c>
      <c r="AK31" s="119">
        <v>11.558</v>
      </c>
      <c r="AL31" s="119">
        <v>10.788</v>
      </c>
      <c r="AM31" s="167">
        <v>11.101000000000001</v>
      </c>
      <c r="AN31" s="151" t="s">
        <v>5</v>
      </c>
      <c r="AO31" s="119" t="s">
        <v>5</v>
      </c>
      <c r="AP31" s="119" t="s">
        <v>5</v>
      </c>
      <c r="AQ31" s="119" t="s">
        <v>5</v>
      </c>
      <c r="AR31" s="119" t="s">
        <v>5</v>
      </c>
      <c r="AS31" s="119" t="s">
        <v>5</v>
      </c>
      <c r="AT31" s="119" t="s">
        <v>5</v>
      </c>
      <c r="AU31" s="120">
        <v>48</v>
      </c>
      <c r="AV31" s="121">
        <v>49</v>
      </c>
      <c r="AW31" s="156">
        <v>49</v>
      </c>
      <c r="AX31" s="151" t="s">
        <v>5</v>
      </c>
      <c r="AY31" s="119" t="s">
        <v>5</v>
      </c>
      <c r="AZ31" s="119" t="s">
        <v>5</v>
      </c>
      <c r="BA31" s="119" t="s">
        <v>5</v>
      </c>
      <c r="BB31" s="119" t="s">
        <v>5</v>
      </c>
      <c r="BC31" s="119" t="s">
        <v>5</v>
      </c>
      <c r="BD31" s="119" t="s">
        <v>5</v>
      </c>
      <c r="BE31" s="120">
        <v>4</v>
      </c>
      <c r="BF31" s="120">
        <v>4</v>
      </c>
      <c r="BG31" s="125">
        <v>4</v>
      </c>
      <c r="BK31" s="9"/>
      <c r="BL31" s="9"/>
      <c r="BN31" s="9"/>
      <c r="BO31" s="9"/>
      <c r="BP31" s="113"/>
      <c r="BQ31" s="114"/>
    </row>
    <row r="32" spans="2:69" ht="15.75" thickBot="1" x14ac:dyDescent="0.3">
      <c r="B32" s="148"/>
      <c r="C32" s="118" t="s">
        <v>163</v>
      </c>
      <c r="D32" s="118" t="s">
        <v>164</v>
      </c>
      <c r="E32" s="119">
        <v>53</v>
      </c>
      <c r="F32" s="145">
        <v>4</v>
      </c>
      <c r="G32" s="151">
        <v>3.3410000000000002</v>
      </c>
      <c r="H32" s="119" t="s">
        <v>56</v>
      </c>
      <c r="I32" s="119">
        <v>45.23</v>
      </c>
      <c r="J32" s="119">
        <v>3.077</v>
      </c>
      <c r="K32" s="119">
        <v>91.247</v>
      </c>
      <c r="L32" s="119" t="s">
        <v>56</v>
      </c>
      <c r="M32" s="119">
        <v>3.802</v>
      </c>
      <c r="N32" s="119">
        <v>9.6430000000000007</v>
      </c>
      <c r="O32" s="119">
        <v>8.516</v>
      </c>
      <c r="P32" s="119">
        <v>8.4629999999999992</v>
      </c>
      <c r="Q32" s="167">
        <v>8.66</v>
      </c>
      <c r="R32" s="175" t="str">
        <f t="shared" si="1"/>
        <v>st</v>
      </c>
      <c r="S32" s="119" t="str">
        <f t="shared" si="1"/>
        <v>st</v>
      </c>
      <c r="T32" s="119" t="str">
        <f t="shared" si="1"/>
        <v>st</v>
      </c>
      <c r="U32" s="119" t="str">
        <f t="shared" si="1"/>
        <v>st</v>
      </c>
      <c r="V32" s="119" t="str">
        <f t="shared" si="1"/>
        <v>st</v>
      </c>
      <c r="W32" s="119" t="str">
        <f t="shared" si="2"/>
        <v>NA</v>
      </c>
      <c r="X32" s="119" t="str">
        <f t="shared" si="0"/>
        <v>st</v>
      </c>
      <c r="Y32" s="119" t="str">
        <f t="shared" si="0"/>
        <v>st</v>
      </c>
      <c r="Z32" s="119">
        <f t="shared" si="0"/>
        <v>3.0269999999999992</v>
      </c>
      <c r="AA32" s="119">
        <f t="shared" si="0"/>
        <v>2.354000000000001</v>
      </c>
      <c r="AB32" s="145">
        <f t="shared" si="0"/>
        <v>2.4779999999999998</v>
      </c>
      <c r="AC32" s="151" t="s">
        <v>5</v>
      </c>
      <c r="AD32" s="119" t="s">
        <v>5</v>
      </c>
      <c r="AE32" s="119" t="s">
        <v>5</v>
      </c>
      <c r="AF32" s="119" t="s">
        <v>5</v>
      </c>
      <c r="AG32" s="119" t="s">
        <v>5</v>
      </c>
      <c r="AH32" s="118">
        <v>16.917999999999999</v>
      </c>
      <c r="AI32" s="119" t="s">
        <v>5</v>
      </c>
      <c r="AJ32" s="119" t="s">
        <v>5</v>
      </c>
      <c r="AK32" s="119">
        <v>11.542999999999999</v>
      </c>
      <c r="AL32" s="119">
        <v>10.817</v>
      </c>
      <c r="AM32" s="167">
        <v>11.138</v>
      </c>
      <c r="AN32" s="151" t="s">
        <v>5</v>
      </c>
      <c r="AO32" s="119" t="s">
        <v>5</v>
      </c>
      <c r="AP32" s="119" t="s">
        <v>5</v>
      </c>
      <c r="AQ32" s="119" t="s">
        <v>5</v>
      </c>
      <c r="AR32" s="119" t="s">
        <v>5</v>
      </c>
      <c r="AS32" s="119" t="s">
        <v>5</v>
      </c>
      <c r="AT32" s="119" t="s">
        <v>5</v>
      </c>
      <c r="AU32" s="120">
        <v>50</v>
      </c>
      <c r="AV32" s="121">
        <v>52</v>
      </c>
      <c r="AW32" s="156">
        <v>52</v>
      </c>
      <c r="AX32" s="151" t="s">
        <v>5</v>
      </c>
      <c r="AY32" s="119" t="s">
        <v>5</v>
      </c>
      <c r="AZ32" s="119" t="s">
        <v>5</v>
      </c>
      <c r="BA32" s="119" t="s">
        <v>5</v>
      </c>
      <c r="BB32" s="119" t="s">
        <v>5</v>
      </c>
      <c r="BC32" s="119" t="s">
        <v>5</v>
      </c>
      <c r="BD32" s="119" t="s">
        <v>5</v>
      </c>
      <c r="BE32" s="120">
        <v>4</v>
      </c>
      <c r="BF32" s="120">
        <v>4</v>
      </c>
      <c r="BG32" s="125">
        <v>4</v>
      </c>
      <c r="BK32" s="9"/>
      <c r="BL32" s="9"/>
      <c r="BN32" s="9"/>
      <c r="BO32" s="9"/>
      <c r="BP32" s="113"/>
      <c r="BQ32" s="114"/>
    </row>
    <row r="33" spans="2:69" ht="15.75" thickBot="1" x14ac:dyDescent="0.3">
      <c r="B33" s="148"/>
      <c r="C33" s="118" t="s">
        <v>165</v>
      </c>
      <c r="D33" s="118" t="s">
        <v>166</v>
      </c>
      <c r="E33" s="119">
        <v>58</v>
      </c>
      <c r="F33" s="145">
        <v>4</v>
      </c>
      <c r="G33" s="151">
        <v>3.4580000000000002</v>
      </c>
      <c r="H33" s="119" t="s">
        <v>56</v>
      </c>
      <c r="I33" s="119">
        <v>54.037999999999997</v>
      </c>
      <c r="J33" s="119">
        <v>3.1720000000000002</v>
      </c>
      <c r="K33" s="119">
        <v>95.424000000000007</v>
      </c>
      <c r="L33" s="119" t="s">
        <v>56</v>
      </c>
      <c r="M33" s="119">
        <v>4.5659999999999998</v>
      </c>
      <c r="N33" s="119">
        <v>14.099</v>
      </c>
      <c r="O33" s="119">
        <v>12.497</v>
      </c>
      <c r="P33" s="119">
        <v>12.587999999999999</v>
      </c>
      <c r="Q33" s="167">
        <v>12.797000000000001</v>
      </c>
      <c r="R33" s="175" t="str">
        <f t="shared" si="1"/>
        <v>st</v>
      </c>
      <c r="S33" s="119" t="str">
        <f t="shared" si="1"/>
        <v>st</v>
      </c>
      <c r="T33" s="119" t="str">
        <f t="shared" si="1"/>
        <v>st</v>
      </c>
      <c r="U33" s="119" t="str">
        <f t="shared" si="1"/>
        <v>st</v>
      </c>
      <c r="V33" s="119" t="str">
        <f t="shared" si="1"/>
        <v>st</v>
      </c>
      <c r="W33" s="119" t="str">
        <f t="shared" si="2"/>
        <v>NA</v>
      </c>
      <c r="X33" s="119" t="str">
        <f t="shared" si="0"/>
        <v>st</v>
      </c>
      <c r="Y33" s="119" t="str">
        <f t="shared" si="0"/>
        <v>st</v>
      </c>
      <c r="Z33" s="119" t="str">
        <f t="shared" si="0"/>
        <v>st</v>
      </c>
      <c r="AA33" s="119" t="str">
        <f t="shared" si="0"/>
        <v>st</v>
      </c>
      <c r="AB33" s="145">
        <f t="shared" si="0"/>
        <v>20.913999999999998</v>
      </c>
      <c r="AC33" s="151" t="s">
        <v>5</v>
      </c>
      <c r="AD33" s="119" t="s">
        <v>5</v>
      </c>
      <c r="AE33" s="119" t="s">
        <v>5</v>
      </c>
      <c r="AF33" s="119" t="s">
        <v>5</v>
      </c>
      <c r="AG33" s="119" t="s">
        <v>5</v>
      </c>
      <c r="AH33" s="118">
        <v>17.765000000000001</v>
      </c>
      <c r="AI33" s="119" t="s">
        <v>5</v>
      </c>
      <c r="AJ33" s="119" t="s">
        <v>5</v>
      </c>
      <c r="AK33" s="119" t="s">
        <v>5</v>
      </c>
      <c r="AL33" s="119" t="s">
        <v>5</v>
      </c>
      <c r="AM33" s="167">
        <v>33.710999999999999</v>
      </c>
      <c r="AN33" s="151" t="s">
        <v>5</v>
      </c>
      <c r="AO33" s="119" t="s">
        <v>5</v>
      </c>
      <c r="AP33" s="119" t="s">
        <v>5</v>
      </c>
      <c r="AQ33" s="119" t="s">
        <v>5</v>
      </c>
      <c r="AR33" s="119" t="s">
        <v>5</v>
      </c>
      <c r="AS33" s="119" t="s">
        <v>5</v>
      </c>
      <c r="AT33" s="119" t="s">
        <v>5</v>
      </c>
      <c r="AU33" s="119" t="s">
        <v>5</v>
      </c>
      <c r="AV33" s="119" t="s">
        <v>5</v>
      </c>
      <c r="AW33" s="155">
        <v>57</v>
      </c>
      <c r="AX33" s="151" t="s">
        <v>5</v>
      </c>
      <c r="AY33" s="119" t="s">
        <v>5</v>
      </c>
      <c r="AZ33" s="119" t="s">
        <v>5</v>
      </c>
      <c r="BA33" s="119" t="s">
        <v>5</v>
      </c>
      <c r="BB33" s="119" t="s">
        <v>5</v>
      </c>
      <c r="BC33" s="119" t="s">
        <v>5</v>
      </c>
      <c r="BD33" s="119" t="s">
        <v>5</v>
      </c>
      <c r="BE33" s="119" t="s">
        <v>5</v>
      </c>
      <c r="BF33" s="119" t="s">
        <v>5</v>
      </c>
      <c r="BG33" s="125">
        <v>4</v>
      </c>
      <c r="BK33" s="9"/>
      <c r="BL33" s="9"/>
      <c r="BN33" s="9"/>
      <c r="BO33" s="9"/>
      <c r="BP33" s="113"/>
      <c r="BQ33" s="114"/>
    </row>
    <row r="34" spans="2:69" ht="15.75" thickBot="1" x14ac:dyDescent="0.3">
      <c r="B34" s="148"/>
      <c r="C34" s="118" t="s">
        <v>167</v>
      </c>
      <c r="D34" s="118" t="s">
        <v>168</v>
      </c>
      <c r="E34" s="119">
        <v>63</v>
      </c>
      <c r="F34" s="145">
        <v>3</v>
      </c>
      <c r="G34" s="151">
        <v>1.0169999999999999</v>
      </c>
      <c r="H34" s="119" t="s">
        <v>56</v>
      </c>
      <c r="I34" s="119">
        <v>5.2119999999999997</v>
      </c>
      <c r="J34" s="119">
        <v>0.85799999999999998</v>
      </c>
      <c r="K34" s="119">
        <v>3.7989999999999999</v>
      </c>
      <c r="L34" s="119" t="s">
        <v>56</v>
      </c>
      <c r="M34" s="119">
        <v>1.677</v>
      </c>
      <c r="N34" s="119">
        <v>1.9350000000000001</v>
      </c>
      <c r="O34" s="119">
        <v>1.889</v>
      </c>
      <c r="P34" s="119">
        <v>1.8420000000000001</v>
      </c>
      <c r="Q34" s="167">
        <v>1.9390000000000001</v>
      </c>
      <c r="R34" s="175" t="str">
        <f t="shared" si="1"/>
        <v>st</v>
      </c>
      <c r="S34" s="119" t="str">
        <f t="shared" si="1"/>
        <v>st</v>
      </c>
      <c r="T34" s="119">
        <f t="shared" si="1"/>
        <v>723.18200000000002</v>
      </c>
      <c r="U34" s="119" t="str">
        <f t="shared" si="1"/>
        <v>st</v>
      </c>
      <c r="V34" s="119" t="str">
        <f t="shared" si="1"/>
        <v>st</v>
      </c>
      <c r="W34" s="119" t="str">
        <f t="shared" si="2"/>
        <v>NA</v>
      </c>
      <c r="X34" s="119" t="str">
        <f t="shared" si="0"/>
        <v>st</v>
      </c>
      <c r="Y34" s="119">
        <f t="shared" si="0"/>
        <v>1.181</v>
      </c>
      <c r="Z34" s="119">
        <f t="shared" si="0"/>
        <v>1.0359999999999998</v>
      </c>
      <c r="AA34" s="119">
        <f t="shared" si="0"/>
        <v>0.94599999999999973</v>
      </c>
      <c r="AB34" s="145">
        <f t="shared" si="0"/>
        <v>1.0569999999999999</v>
      </c>
      <c r="AC34" s="151" t="s">
        <v>5</v>
      </c>
      <c r="AD34" s="119" t="s">
        <v>5</v>
      </c>
      <c r="AE34" s="119">
        <v>728.39400000000001</v>
      </c>
      <c r="AF34" s="119" t="s">
        <v>5</v>
      </c>
      <c r="AG34" s="119" t="s">
        <v>5</v>
      </c>
      <c r="AH34" s="118">
        <v>9.7249999999999996</v>
      </c>
      <c r="AI34" s="119" t="s">
        <v>5</v>
      </c>
      <c r="AJ34" s="119">
        <v>3.1160000000000001</v>
      </c>
      <c r="AK34" s="119">
        <v>2.9249999999999998</v>
      </c>
      <c r="AL34" s="119">
        <v>2.7879999999999998</v>
      </c>
      <c r="AM34" s="167">
        <v>2.996</v>
      </c>
      <c r="AN34" s="151" t="s">
        <v>5</v>
      </c>
      <c r="AO34" s="119" t="s">
        <v>5</v>
      </c>
      <c r="AP34" s="120">
        <v>55</v>
      </c>
      <c r="AQ34" s="119" t="s">
        <v>5</v>
      </c>
      <c r="AR34" s="119" t="s">
        <v>5</v>
      </c>
      <c r="AS34" s="119" t="s">
        <v>5</v>
      </c>
      <c r="AT34" s="120">
        <v>55</v>
      </c>
      <c r="AU34" s="120">
        <v>55</v>
      </c>
      <c r="AV34" s="121">
        <v>59</v>
      </c>
      <c r="AW34" s="156">
        <v>59</v>
      </c>
      <c r="AX34" s="151" t="s">
        <v>5</v>
      </c>
      <c r="AY34" s="119" t="s">
        <v>5</v>
      </c>
      <c r="AZ34" s="120">
        <v>3</v>
      </c>
      <c r="BA34" s="119" t="s">
        <v>5</v>
      </c>
      <c r="BB34" s="119" t="s">
        <v>5</v>
      </c>
      <c r="BC34" s="119" t="s">
        <v>5</v>
      </c>
      <c r="BD34" s="120">
        <v>3</v>
      </c>
      <c r="BE34" s="120">
        <v>3</v>
      </c>
      <c r="BF34" s="120">
        <v>3</v>
      </c>
      <c r="BG34" s="125">
        <v>3</v>
      </c>
      <c r="BK34" s="9"/>
      <c r="BL34" s="9"/>
      <c r="BN34" s="9"/>
      <c r="BO34" s="9"/>
      <c r="BP34" s="113"/>
      <c r="BQ34" s="114"/>
    </row>
    <row r="35" spans="2:69" ht="15.75" thickBot="1" x14ac:dyDescent="0.3">
      <c r="B35" s="148"/>
      <c r="C35" s="118" t="s">
        <v>169</v>
      </c>
      <c r="D35" s="118" t="s">
        <v>170</v>
      </c>
      <c r="E35" s="119">
        <v>70</v>
      </c>
      <c r="F35" s="145">
        <v>3</v>
      </c>
      <c r="G35" s="151">
        <v>1.2450000000000001</v>
      </c>
      <c r="H35" s="119">
        <v>748.39599999999996</v>
      </c>
      <c r="I35" s="119">
        <v>7.601</v>
      </c>
      <c r="J35" s="119">
        <v>1.111</v>
      </c>
      <c r="K35" s="119">
        <v>5.1040000000000001</v>
      </c>
      <c r="L35" s="119" t="s">
        <v>56</v>
      </c>
      <c r="M35" s="119">
        <v>2.0390000000000001</v>
      </c>
      <c r="N35" s="119">
        <v>2.641</v>
      </c>
      <c r="O35" s="119">
        <v>2.2719999999999998</v>
      </c>
      <c r="P35" s="119">
        <v>2.2410000000000001</v>
      </c>
      <c r="Q35" s="167">
        <v>2.4809999999999999</v>
      </c>
      <c r="R35" s="175" t="str">
        <f t="shared" si="1"/>
        <v>st</v>
      </c>
      <c r="S35" s="119">
        <f t="shared" si="1"/>
        <v>1.0970000000000937</v>
      </c>
      <c r="T35" s="119">
        <f t="shared" si="1"/>
        <v>830.42399999999998</v>
      </c>
      <c r="U35" s="119" t="str">
        <f t="shared" si="1"/>
        <v>st</v>
      </c>
      <c r="V35" s="119" t="str">
        <f t="shared" si="1"/>
        <v>st</v>
      </c>
      <c r="W35" s="119" t="str">
        <f t="shared" si="2"/>
        <v>NA</v>
      </c>
      <c r="X35" s="119" t="str">
        <f t="shared" si="0"/>
        <v>st</v>
      </c>
      <c r="Y35" s="119">
        <f t="shared" si="0"/>
        <v>1.92</v>
      </c>
      <c r="Z35" s="119">
        <f t="shared" si="0"/>
        <v>1.6320000000000001</v>
      </c>
      <c r="AA35" s="119">
        <f t="shared" si="0"/>
        <v>1.3149999999999999</v>
      </c>
      <c r="AB35" s="145">
        <f t="shared" si="0"/>
        <v>1.5060000000000002</v>
      </c>
      <c r="AC35" s="151" t="s">
        <v>5</v>
      </c>
      <c r="AD35" s="119">
        <v>749.49300000000005</v>
      </c>
      <c r="AE35" s="119">
        <v>838.02499999999998</v>
      </c>
      <c r="AF35" s="119" t="s">
        <v>5</v>
      </c>
      <c r="AG35" s="119" t="s">
        <v>5</v>
      </c>
      <c r="AH35" s="118" t="s">
        <v>5</v>
      </c>
      <c r="AI35" s="119" t="s">
        <v>5</v>
      </c>
      <c r="AJ35" s="119">
        <v>4.5609999999999999</v>
      </c>
      <c r="AK35" s="119">
        <v>3.9039999999999999</v>
      </c>
      <c r="AL35" s="119">
        <v>3.556</v>
      </c>
      <c r="AM35" s="167">
        <v>3.9870000000000001</v>
      </c>
      <c r="AN35" s="151" t="s">
        <v>5</v>
      </c>
      <c r="AO35" s="120">
        <v>60</v>
      </c>
      <c r="AP35" s="120">
        <v>60</v>
      </c>
      <c r="AQ35" s="119" t="s">
        <v>5</v>
      </c>
      <c r="AR35" s="119" t="s">
        <v>5</v>
      </c>
      <c r="AS35" s="119" t="s">
        <v>5</v>
      </c>
      <c r="AT35" s="120">
        <v>60</v>
      </c>
      <c r="AU35" s="120">
        <v>60</v>
      </c>
      <c r="AV35" s="121">
        <v>62</v>
      </c>
      <c r="AW35" s="156">
        <v>62</v>
      </c>
      <c r="AX35" s="151" t="s">
        <v>5</v>
      </c>
      <c r="AY35" s="120">
        <v>3</v>
      </c>
      <c r="AZ35" s="120">
        <v>3</v>
      </c>
      <c r="BA35" s="119" t="s">
        <v>5</v>
      </c>
      <c r="BB35" s="119" t="s">
        <v>5</v>
      </c>
      <c r="BC35" s="119" t="s">
        <v>5</v>
      </c>
      <c r="BD35" s="120">
        <v>3</v>
      </c>
      <c r="BE35" s="120">
        <v>3</v>
      </c>
      <c r="BF35" s="120">
        <v>3</v>
      </c>
      <c r="BG35" s="125">
        <v>3</v>
      </c>
      <c r="BK35" s="9"/>
      <c r="BL35" s="9"/>
      <c r="BN35" s="9"/>
      <c r="BO35" s="9"/>
      <c r="BP35" s="113"/>
      <c r="BQ35" s="114"/>
    </row>
    <row r="36" spans="2:69" ht="15.75" thickBot="1" x14ac:dyDescent="0.3">
      <c r="B36" s="148"/>
      <c r="C36" s="118" t="s">
        <v>171</v>
      </c>
      <c r="D36" s="118" t="s">
        <v>172</v>
      </c>
      <c r="E36" s="119">
        <v>75</v>
      </c>
      <c r="F36" s="145">
        <v>3</v>
      </c>
      <c r="G36" s="151">
        <v>1.5109999999999999</v>
      </c>
      <c r="H36" s="119" t="s">
        <v>56</v>
      </c>
      <c r="I36" s="119">
        <v>10.353</v>
      </c>
      <c r="J36" s="119">
        <v>1.357</v>
      </c>
      <c r="K36" s="119">
        <v>6.7619999999999996</v>
      </c>
      <c r="L36" s="119" t="s">
        <v>56</v>
      </c>
      <c r="M36" s="119">
        <v>2.4550000000000001</v>
      </c>
      <c r="N36" s="119">
        <v>3.1859999999999999</v>
      </c>
      <c r="O36" s="119">
        <v>2.7829999999999999</v>
      </c>
      <c r="P36" s="119">
        <v>2.7</v>
      </c>
      <c r="Q36" s="167">
        <v>2.9910000000000001</v>
      </c>
      <c r="R36" s="175" t="str">
        <f t="shared" si="1"/>
        <v>st</v>
      </c>
      <c r="S36" s="119" t="str">
        <f t="shared" si="1"/>
        <v>st</v>
      </c>
      <c r="T36" s="119" t="str">
        <f t="shared" si="1"/>
        <v>st</v>
      </c>
      <c r="U36" s="119" t="str">
        <f t="shared" si="1"/>
        <v>st</v>
      </c>
      <c r="V36" s="119" t="str">
        <f t="shared" si="1"/>
        <v>st</v>
      </c>
      <c r="W36" s="119" t="str">
        <f t="shared" si="2"/>
        <v>NA</v>
      </c>
      <c r="X36" s="119" t="str">
        <f t="shared" si="0"/>
        <v>st</v>
      </c>
      <c r="Y36" s="119">
        <f t="shared" si="0"/>
        <v>1.9649999999999999</v>
      </c>
      <c r="Z36" s="119" t="str">
        <f t="shared" si="0"/>
        <v>st</v>
      </c>
      <c r="AA36" s="119">
        <f t="shared" si="0"/>
        <v>1.4829999999999997</v>
      </c>
      <c r="AB36" s="145">
        <f t="shared" si="0"/>
        <v>1.706</v>
      </c>
      <c r="AC36" s="151" t="s">
        <v>5</v>
      </c>
      <c r="AD36" s="119" t="s">
        <v>5</v>
      </c>
      <c r="AE36" s="119" t="s">
        <v>5</v>
      </c>
      <c r="AF36" s="119" t="s">
        <v>5</v>
      </c>
      <c r="AG36" s="119" t="s">
        <v>5</v>
      </c>
      <c r="AH36" s="118">
        <v>16.277000000000001</v>
      </c>
      <c r="AI36" s="119" t="s">
        <v>5</v>
      </c>
      <c r="AJ36" s="119">
        <v>5.1509999999999998</v>
      </c>
      <c r="AK36" s="119" t="s">
        <v>5</v>
      </c>
      <c r="AL36" s="119">
        <v>4.1829999999999998</v>
      </c>
      <c r="AM36" s="167">
        <v>4.6970000000000001</v>
      </c>
      <c r="AN36" s="151" t="s">
        <v>5</v>
      </c>
      <c r="AO36" s="119" t="s">
        <v>5</v>
      </c>
      <c r="AP36" s="119" t="s">
        <v>5</v>
      </c>
      <c r="AQ36" s="119" t="s">
        <v>5</v>
      </c>
      <c r="AR36" s="119" t="s">
        <v>5</v>
      </c>
      <c r="AS36" s="119" t="s">
        <v>5</v>
      </c>
      <c r="AT36" s="120">
        <v>67</v>
      </c>
      <c r="AU36" s="119" t="s">
        <v>5</v>
      </c>
      <c r="AV36" s="121">
        <v>69</v>
      </c>
      <c r="AW36" s="156">
        <v>69</v>
      </c>
      <c r="AX36" s="151" t="s">
        <v>5</v>
      </c>
      <c r="AY36" s="119" t="s">
        <v>5</v>
      </c>
      <c r="AZ36" s="119" t="s">
        <v>5</v>
      </c>
      <c r="BA36" s="119" t="s">
        <v>5</v>
      </c>
      <c r="BB36" s="119" t="s">
        <v>5</v>
      </c>
      <c r="BC36" s="119" t="s">
        <v>5</v>
      </c>
      <c r="BD36" s="120">
        <v>3</v>
      </c>
      <c r="BE36" s="119" t="s">
        <v>5</v>
      </c>
      <c r="BF36" s="120">
        <v>3</v>
      </c>
      <c r="BG36" s="125">
        <v>3</v>
      </c>
      <c r="BK36" s="9"/>
      <c r="BL36" s="9"/>
      <c r="BN36" s="9"/>
      <c r="BO36" s="9"/>
      <c r="BP36" s="113"/>
      <c r="BQ36" s="114"/>
    </row>
    <row r="37" spans="2:69" ht="15.75" thickBot="1" x14ac:dyDescent="0.3">
      <c r="B37" s="148"/>
      <c r="C37" s="118" t="s">
        <v>173</v>
      </c>
      <c r="D37" s="118" t="s">
        <v>174</v>
      </c>
      <c r="E37" s="119">
        <v>90</v>
      </c>
      <c r="F37" s="145">
        <v>3</v>
      </c>
      <c r="G37" s="151">
        <v>2.0329999999999999</v>
      </c>
      <c r="H37" s="119" t="s">
        <v>56</v>
      </c>
      <c r="I37" s="119">
        <v>17.082999999999998</v>
      </c>
      <c r="J37" s="119">
        <v>1.8620000000000001</v>
      </c>
      <c r="K37" s="119">
        <v>9.2219999999999995</v>
      </c>
      <c r="L37" s="119" t="s">
        <v>56</v>
      </c>
      <c r="M37" s="119">
        <v>3.3050000000000002</v>
      </c>
      <c r="N37" s="119">
        <v>3.8730000000000002</v>
      </c>
      <c r="O37" s="119">
        <v>4.0999999999999996</v>
      </c>
      <c r="P37" s="119">
        <v>3.694</v>
      </c>
      <c r="Q37" s="167">
        <v>3.8580000000000001</v>
      </c>
      <c r="R37" s="175" t="str">
        <f t="shared" si="1"/>
        <v>st</v>
      </c>
      <c r="S37" s="119" t="str">
        <f t="shared" si="1"/>
        <v>st</v>
      </c>
      <c r="T37" s="119" t="str">
        <f t="shared" si="1"/>
        <v>st</v>
      </c>
      <c r="U37" s="119" t="str">
        <f t="shared" si="1"/>
        <v>st</v>
      </c>
      <c r="V37" s="119" t="str">
        <f t="shared" si="1"/>
        <v>st</v>
      </c>
      <c r="W37" s="119" t="str">
        <f t="shared" si="2"/>
        <v>NA</v>
      </c>
      <c r="X37" s="119" t="str">
        <f t="shared" si="0"/>
        <v>st</v>
      </c>
      <c r="Y37" s="119">
        <f t="shared" si="0"/>
        <v>3.0889999999999995</v>
      </c>
      <c r="Z37" s="119">
        <f t="shared" si="0"/>
        <v>2.92</v>
      </c>
      <c r="AA37" s="119">
        <f t="shared" si="0"/>
        <v>2.2370000000000001</v>
      </c>
      <c r="AB37" s="145">
        <f t="shared" si="0"/>
        <v>2.4510000000000001</v>
      </c>
      <c r="AC37" s="151" t="s">
        <v>5</v>
      </c>
      <c r="AD37" s="119" t="s">
        <v>5</v>
      </c>
      <c r="AE37" s="119" t="s">
        <v>5</v>
      </c>
      <c r="AF37" s="119" t="s">
        <v>5</v>
      </c>
      <c r="AG37" s="119" t="s">
        <v>5</v>
      </c>
      <c r="AH37" s="118" t="s">
        <v>5</v>
      </c>
      <c r="AI37" s="119" t="s">
        <v>5</v>
      </c>
      <c r="AJ37" s="119">
        <v>6.9619999999999997</v>
      </c>
      <c r="AK37" s="119">
        <v>7.02</v>
      </c>
      <c r="AL37" s="119">
        <v>5.931</v>
      </c>
      <c r="AM37" s="167">
        <v>6.3090000000000002</v>
      </c>
      <c r="AN37" s="151" t="s">
        <v>5</v>
      </c>
      <c r="AO37" s="119" t="s">
        <v>5</v>
      </c>
      <c r="AP37" s="119" t="s">
        <v>5</v>
      </c>
      <c r="AQ37" s="119" t="s">
        <v>5</v>
      </c>
      <c r="AR37" s="119" t="s">
        <v>5</v>
      </c>
      <c r="AS37" s="119" t="s">
        <v>5</v>
      </c>
      <c r="AT37" s="120">
        <v>76</v>
      </c>
      <c r="AU37" s="120">
        <v>76</v>
      </c>
      <c r="AV37" s="121">
        <v>78</v>
      </c>
      <c r="AW37" s="156">
        <v>78</v>
      </c>
      <c r="AX37" s="151" t="s">
        <v>5</v>
      </c>
      <c r="AY37" s="119" t="s">
        <v>5</v>
      </c>
      <c r="AZ37" s="119" t="s">
        <v>5</v>
      </c>
      <c r="BA37" s="119" t="s">
        <v>5</v>
      </c>
      <c r="BB37" s="119" t="s">
        <v>5</v>
      </c>
      <c r="BC37" s="119" t="s">
        <v>5</v>
      </c>
      <c r="BD37" s="120">
        <v>3</v>
      </c>
      <c r="BE37" s="120">
        <v>3</v>
      </c>
      <c r="BF37" s="120">
        <v>3</v>
      </c>
      <c r="BG37" s="125">
        <v>3</v>
      </c>
      <c r="BK37" s="9"/>
      <c r="BL37" s="9"/>
      <c r="BN37" s="9"/>
      <c r="BO37" s="9"/>
      <c r="BP37" s="113"/>
      <c r="BQ37" s="114"/>
    </row>
    <row r="38" spans="2:69" ht="15.75" thickBot="1" x14ac:dyDescent="0.3">
      <c r="B38" s="148"/>
      <c r="C38" s="118" t="s">
        <v>175</v>
      </c>
      <c r="D38" s="118" t="s">
        <v>176</v>
      </c>
      <c r="E38" s="119">
        <v>89</v>
      </c>
      <c r="F38" s="145">
        <v>3</v>
      </c>
      <c r="G38" s="151">
        <v>2.222</v>
      </c>
      <c r="H38" s="119" t="s">
        <v>56</v>
      </c>
      <c r="I38" s="119">
        <v>19.991</v>
      </c>
      <c r="J38" s="119">
        <v>2.0539999999999998</v>
      </c>
      <c r="K38" s="119">
        <v>11.379</v>
      </c>
      <c r="L38" s="119" t="s">
        <v>56</v>
      </c>
      <c r="M38" s="119">
        <v>3.6680000000000001</v>
      </c>
      <c r="N38" s="119">
        <v>4.2930000000000001</v>
      </c>
      <c r="O38" s="119">
        <v>5.4039999999999999</v>
      </c>
      <c r="P38" s="119">
        <v>4.1269999999999998</v>
      </c>
      <c r="Q38" s="167">
        <v>4.2859999999999996</v>
      </c>
      <c r="R38" s="175" t="str">
        <f t="shared" si="1"/>
        <v>st</v>
      </c>
      <c r="S38" s="119" t="str">
        <f t="shared" si="1"/>
        <v>st</v>
      </c>
      <c r="T38" s="119" t="str">
        <f t="shared" si="1"/>
        <v>st</v>
      </c>
      <c r="U38" s="119" t="str">
        <f t="shared" si="1"/>
        <v>st</v>
      </c>
      <c r="V38" s="119" t="str">
        <f t="shared" si="1"/>
        <v>st</v>
      </c>
      <c r="W38" s="119" t="str">
        <f t="shared" si="2"/>
        <v>NA</v>
      </c>
      <c r="X38" s="119" t="str">
        <f t="shared" si="0"/>
        <v>st</v>
      </c>
      <c r="Y38" s="119">
        <f t="shared" si="0"/>
        <v>2.9299999999999997</v>
      </c>
      <c r="Z38" s="119" t="str">
        <f t="shared" si="0"/>
        <v>st</v>
      </c>
      <c r="AA38" s="119" t="str">
        <f t="shared" si="0"/>
        <v>st</v>
      </c>
      <c r="AB38" s="145">
        <f t="shared" si="0"/>
        <v>10.815000000000001</v>
      </c>
      <c r="AC38" s="151" t="s">
        <v>5</v>
      </c>
      <c r="AD38" s="119" t="s">
        <v>5</v>
      </c>
      <c r="AE38" s="119" t="s">
        <v>5</v>
      </c>
      <c r="AF38" s="119" t="s">
        <v>5</v>
      </c>
      <c r="AG38" s="119" t="s">
        <v>5</v>
      </c>
      <c r="AH38" s="118">
        <v>24.404</v>
      </c>
      <c r="AI38" s="119" t="s">
        <v>5</v>
      </c>
      <c r="AJ38" s="119">
        <v>7.2229999999999999</v>
      </c>
      <c r="AK38" s="119" t="s">
        <v>5</v>
      </c>
      <c r="AL38" s="119" t="s">
        <v>5</v>
      </c>
      <c r="AM38" s="167">
        <v>15.101000000000001</v>
      </c>
      <c r="AN38" s="151" t="s">
        <v>5</v>
      </c>
      <c r="AO38" s="119" t="s">
        <v>5</v>
      </c>
      <c r="AP38" s="119" t="s">
        <v>5</v>
      </c>
      <c r="AQ38" s="119" t="s">
        <v>5</v>
      </c>
      <c r="AR38" s="119" t="s">
        <v>5</v>
      </c>
      <c r="AS38" s="119" t="s">
        <v>5</v>
      </c>
      <c r="AT38" s="120">
        <v>81</v>
      </c>
      <c r="AU38" s="119" t="s">
        <v>5</v>
      </c>
      <c r="AV38" s="119" t="s">
        <v>5</v>
      </c>
      <c r="AW38" s="156">
        <v>83</v>
      </c>
      <c r="AX38" s="151" t="s">
        <v>5</v>
      </c>
      <c r="AY38" s="119" t="s">
        <v>5</v>
      </c>
      <c r="AZ38" s="119" t="s">
        <v>5</v>
      </c>
      <c r="BA38" s="119" t="s">
        <v>5</v>
      </c>
      <c r="BB38" s="119" t="s">
        <v>5</v>
      </c>
      <c r="BC38" s="119" t="s">
        <v>5</v>
      </c>
      <c r="BD38" s="120">
        <v>3</v>
      </c>
      <c r="BE38" s="119" t="s">
        <v>5</v>
      </c>
      <c r="BF38" s="119" t="s">
        <v>5</v>
      </c>
      <c r="BG38" s="125">
        <v>3</v>
      </c>
      <c r="BK38" s="9"/>
      <c r="BL38" s="9"/>
      <c r="BN38" s="9"/>
      <c r="BO38" s="9"/>
      <c r="BP38" s="113"/>
      <c r="BQ38" s="114"/>
    </row>
    <row r="39" spans="2:69" ht="15.75" thickBot="1" x14ac:dyDescent="0.3">
      <c r="B39" s="148"/>
      <c r="C39" s="118" t="s">
        <v>177</v>
      </c>
      <c r="D39" s="118" t="s">
        <v>178</v>
      </c>
      <c r="E39" s="119">
        <v>104</v>
      </c>
      <c r="F39" s="145">
        <v>3</v>
      </c>
      <c r="G39" s="151">
        <v>3.0019999999999998</v>
      </c>
      <c r="H39" s="119" t="s">
        <v>56</v>
      </c>
      <c r="I39" s="119">
        <v>31.728000000000002</v>
      </c>
      <c r="J39" s="119">
        <v>2.7210000000000001</v>
      </c>
      <c r="K39" s="119">
        <v>15.124000000000001</v>
      </c>
      <c r="L39" s="119" t="s">
        <v>56</v>
      </c>
      <c r="M39" s="119">
        <v>4.2590000000000003</v>
      </c>
      <c r="N39" s="119">
        <v>7.2720000000000002</v>
      </c>
      <c r="O39" s="119">
        <v>7.4349999999999996</v>
      </c>
      <c r="P39" s="119">
        <v>6.8410000000000002</v>
      </c>
      <c r="Q39" s="167">
        <v>7.0720000000000001</v>
      </c>
      <c r="R39" s="175" t="str">
        <f t="shared" si="1"/>
        <v>st</v>
      </c>
      <c r="S39" s="119" t="str">
        <f t="shared" si="1"/>
        <v>st</v>
      </c>
      <c r="T39" s="119" t="str">
        <f t="shared" si="1"/>
        <v>st</v>
      </c>
      <c r="U39" s="119" t="str">
        <f t="shared" si="1"/>
        <v>st</v>
      </c>
      <c r="V39" s="119" t="str">
        <f t="shared" si="1"/>
        <v>st</v>
      </c>
      <c r="W39" s="119" t="str">
        <f t="shared" si="2"/>
        <v>NA</v>
      </c>
      <c r="X39" s="119" t="str">
        <f t="shared" si="0"/>
        <v>st</v>
      </c>
      <c r="Y39" s="119">
        <f t="shared" si="0"/>
        <v>3.6039999999999992</v>
      </c>
      <c r="Z39" s="119">
        <f t="shared" si="0"/>
        <v>3.4560000000000004</v>
      </c>
      <c r="AA39" s="119">
        <f t="shared" si="0"/>
        <v>2.3779999999999992</v>
      </c>
      <c r="AB39" s="145">
        <f t="shared" si="0"/>
        <v>2.5479999999999992</v>
      </c>
      <c r="AC39" s="151" t="s">
        <v>5</v>
      </c>
      <c r="AD39" s="119" t="s">
        <v>5</v>
      </c>
      <c r="AE39" s="119" t="s">
        <v>5</v>
      </c>
      <c r="AF39" s="119" t="s">
        <v>5</v>
      </c>
      <c r="AG39" s="119" t="s">
        <v>5</v>
      </c>
      <c r="AH39" s="118">
        <v>28.643999999999998</v>
      </c>
      <c r="AI39" s="119" t="s">
        <v>5</v>
      </c>
      <c r="AJ39" s="119">
        <v>10.875999999999999</v>
      </c>
      <c r="AK39" s="119">
        <v>10.891</v>
      </c>
      <c r="AL39" s="119">
        <v>9.2189999999999994</v>
      </c>
      <c r="AM39" s="167">
        <v>9.6199999999999992</v>
      </c>
      <c r="AN39" s="151" t="s">
        <v>5</v>
      </c>
      <c r="AO39" s="119" t="s">
        <v>5</v>
      </c>
      <c r="AP39" s="119" t="s">
        <v>5</v>
      </c>
      <c r="AQ39" s="119" t="s">
        <v>5</v>
      </c>
      <c r="AR39" s="119" t="s">
        <v>5</v>
      </c>
      <c r="AS39" s="119" t="s">
        <v>5</v>
      </c>
      <c r="AT39" s="120">
        <v>88</v>
      </c>
      <c r="AU39" s="120">
        <v>88</v>
      </c>
      <c r="AV39" s="121">
        <v>102</v>
      </c>
      <c r="AW39" s="156">
        <v>102</v>
      </c>
      <c r="AX39" s="151" t="s">
        <v>5</v>
      </c>
      <c r="AY39" s="119" t="s">
        <v>5</v>
      </c>
      <c r="AZ39" s="119" t="s">
        <v>5</v>
      </c>
      <c r="BA39" s="119" t="s">
        <v>5</v>
      </c>
      <c r="BB39" s="119" t="s">
        <v>5</v>
      </c>
      <c r="BC39" s="119" t="s">
        <v>5</v>
      </c>
      <c r="BD39" s="120">
        <v>3</v>
      </c>
      <c r="BE39" s="120">
        <v>3</v>
      </c>
      <c r="BF39" s="120">
        <v>3</v>
      </c>
      <c r="BG39" s="125">
        <v>3</v>
      </c>
      <c r="BK39" s="9"/>
      <c r="BL39" s="9"/>
      <c r="BN39" s="9"/>
      <c r="BO39" s="9"/>
      <c r="BP39" s="113"/>
      <c r="BQ39" s="114"/>
    </row>
    <row r="40" spans="2:69" ht="15.75" thickBot="1" x14ac:dyDescent="0.3">
      <c r="B40" s="148"/>
      <c r="C40" s="118" t="s">
        <v>179</v>
      </c>
      <c r="D40" s="118" t="s">
        <v>180</v>
      </c>
      <c r="E40" s="119">
        <v>114</v>
      </c>
      <c r="F40" s="145">
        <v>3</v>
      </c>
      <c r="G40" s="151">
        <v>3.6070000000000002</v>
      </c>
      <c r="H40" s="119" t="s">
        <v>56</v>
      </c>
      <c r="I40" s="119">
        <v>44.466999999999999</v>
      </c>
      <c r="J40" s="119">
        <v>3.331</v>
      </c>
      <c r="K40" s="119">
        <v>18.963999999999999</v>
      </c>
      <c r="L40" s="119" t="s">
        <v>56</v>
      </c>
      <c r="M40" s="119">
        <v>5.1429999999999998</v>
      </c>
      <c r="N40" s="119">
        <v>9.61</v>
      </c>
      <c r="O40" s="119">
        <v>9.8819999999999997</v>
      </c>
      <c r="P40" s="119">
        <v>9.1929999999999996</v>
      </c>
      <c r="Q40" s="167">
        <v>9.5169999999999995</v>
      </c>
      <c r="R40" s="175" t="str">
        <f t="shared" si="1"/>
        <v>st</v>
      </c>
      <c r="S40" s="119" t="str">
        <f t="shared" si="1"/>
        <v>st</v>
      </c>
      <c r="T40" s="119" t="str">
        <f t="shared" si="1"/>
        <v>st</v>
      </c>
      <c r="U40" s="119" t="str">
        <f t="shared" si="1"/>
        <v>st</v>
      </c>
      <c r="V40" s="119" t="str">
        <f t="shared" si="1"/>
        <v>st</v>
      </c>
      <c r="W40" s="119" t="str">
        <f t="shared" si="2"/>
        <v>NA</v>
      </c>
      <c r="X40" s="119" t="str">
        <f t="shared" si="0"/>
        <v>st</v>
      </c>
      <c r="Y40" s="119" t="str">
        <f t="shared" si="0"/>
        <v>st</v>
      </c>
      <c r="Z40" s="119" t="str">
        <f t="shared" si="0"/>
        <v>st</v>
      </c>
      <c r="AA40" s="119" t="str">
        <f t="shared" si="0"/>
        <v>st</v>
      </c>
      <c r="AB40" s="145">
        <f t="shared" si="0"/>
        <v>10.975999999999999</v>
      </c>
      <c r="AC40" s="151" t="s">
        <v>5</v>
      </c>
      <c r="AD40" s="119" t="s">
        <v>5</v>
      </c>
      <c r="AE40" s="119" t="s">
        <v>5</v>
      </c>
      <c r="AF40" s="119" t="s">
        <v>5</v>
      </c>
      <c r="AG40" s="119" t="s">
        <v>5</v>
      </c>
      <c r="AH40" s="118">
        <v>36.29</v>
      </c>
      <c r="AI40" s="119" t="s">
        <v>5</v>
      </c>
      <c r="AJ40" s="119" t="s">
        <v>5</v>
      </c>
      <c r="AK40" s="119" t="s">
        <v>5</v>
      </c>
      <c r="AL40" s="119" t="s">
        <v>5</v>
      </c>
      <c r="AM40" s="167">
        <v>20.492999999999999</v>
      </c>
      <c r="AN40" s="151" t="s">
        <v>5</v>
      </c>
      <c r="AO40" s="119" t="s">
        <v>5</v>
      </c>
      <c r="AP40" s="119" t="s">
        <v>5</v>
      </c>
      <c r="AQ40" s="119" t="s">
        <v>5</v>
      </c>
      <c r="AR40" s="119" t="s">
        <v>5</v>
      </c>
      <c r="AS40" s="119" t="s">
        <v>5</v>
      </c>
      <c r="AT40" s="119" t="s">
        <v>5</v>
      </c>
      <c r="AU40" s="119" t="s">
        <v>5</v>
      </c>
      <c r="AV40" s="119" t="s">
        <v>5</v>
      </c>
      <c r="AW40" s="155">
        <v>102</v>
      </c>
      <c r="AX40" s="151" t="s">
        <v>5</v>
      </c>
      <c r="AY40" s="119" t="s">
        <v>5</v>
      </c>
      <c r="AZ40" s="119" t="s">
        <v>5</v>
      </c>
      <c r="BA40" s="119" t="s">
        <v>5</v>
      </c>
      <c r="BB40" s="119" t="s">
        <v>5</v>
      </c>
      <c r="BC40" s="119" t="s">
        <v>5</v>
      </c>
      <c r="BD40" s="119" t="s">
        <v>5</v>
      </c>
      <c r="BE40" s="119" t="s">
        <v>5</v>
      </c>
      <c r="BF40" s="119" t="s">
        <v>5</v>
      </c>
      <c r="BG40" s="125">
        <v>3</v>
      </c>
      <c r="BK40" s="9"/>
      <c r="BL40" s="9"/>
      <c r="BN40" s="9"/>
      <c r="BO40" s="9"/>
      <c r="BP40" s="113"/>
      <c r="BQ40" s="114"/>
    </row>
    <row r="41" spans="2:69" ht="15.75" thickBot="1" x14ac:dyDescent="0.3">
      <c r="B41" s="148"/>
      <c r="C41" s="118" t="s">
        <v>181</v>
      </c>
      <c r="D41" s="118" t="s">
        <v>182</v>
      </c>
      <c r="E41" s="119">
        <v>117</v>
      </c>
      <c r="F41" s="145">
        <v>3</v>
      </c>
      <c r="G41" s="151">
        <v>4.077</v>
      </c>
      <c r="H41" s="119" t="s">
        <v>56</v>
      </c>
      <c r="I41" s="119">
        <v>54.978000000000002</v>
      </c>
      <c r="J41" s="119">
        <v>3.7679999999999998</v>
      </c>
      <c r="K41" s="119">
        <v>24.221</v>
      </c>
      <c r="L41" s="119" t="s">
        <v>56</v>
      </c>
      <c r="M41" s="119">
        <v>5.3330000000000002</v>
      </c>
      <c r="N41" s="119">
        <v>10.885</v>
      </c>
      <c r="O41" s="119">
        <v>10.930999999999999</v>
      </c>
      <c r="P41" s="119">
        <v>10.824</v>
      </c>
      <c r="Q41" s="167">
        <v>10.679</v>
      </c>
      <c r="R41" s="175" t="str">
        <f t="shared" si="1"/>
        <v>st</v>
      </c>
      <c r="S41" s="119" t="str">
        <f t="shared" si="1"/>
        <v>st</v>
      </c>
      <c r="T41" s="119" t="str">
        <f t="shared" si="1"/>
        <v>st</v>
      </c>
      <c r="U41" s="119" t="str">
        <f t="shared" si="1"/>
        <v>st</v>
      </c>
      <c r="V41" s="119" t="str">
        <f t="shared" si="1"/>
        <v>st</v>
      </c>
      <c r="W41" s="119" t="str">
        <f t="shared" si="2"/>
        <v>NA</v>
      </c>
      <c r="X41" s="119" t="str">
        <f t="shared" si="0"/>
        <v>st</v>
      </c>
      <c r="Y41" s="119">
        <f t="shared" si="0"/>
        <v>5.0709999999999997</v>
      </c>
      <c r="Z41" s="119">
        <f t="shared" si="0"/>
        <v>4.979000000000001</v>
      </c>
      <c r="AA41" s="119">
        <f t="shared" si="0"/>
        <v>3.6419999999999995</v>
      </c>
      <c r="AB41" s="145">
        <f t="shared" si="0"/>
        <v>3.7539999999999996</v>
      </c>
      <c r="AC41" s="151" t="s">
        <v>5</v>
      </c>
      <c r="AD41" s="119" t="s">
        <v>5</v>
      </c>
      <c r="AE41" s="119" t="s">
        <v>5</v>
      </c>
      <c r="AF41" s="119" t="s">
        <v>5</v>
      </c>
      <c r="AG41" s="119" t="s">
        <v>5</v>
      </c>
      <c r="AH41" s="118">
        <v>40.308999999999997</v>
      </c>
      <c r="AI41" s="119" t="s">
        <v>5</v>
      </c>
      <c r="AJ41" s="119">
        <v>15.956</v>
      </c>
      <c r="AK41" s="119">
        <v>15.91</v>
      </c>
      <c r="AL41" s="119">
        <v>14.465999999999999</v>
      </c>
      <c r="AM41" s="167">
        <v>14.433</v>
      </c>
      <c r="AN41" s="151" t="s">
        <v>5</v>
      </c>
      <c r="AO41" s="119" t="s">
        <v>5</v>
      </c>
      <c r="AP41" s="119" t="s">
        <v>5</v>
      </c>
      <c r="AQ41" s="119" t="s">
        <v>5</v>
      </c>
      <c r="AR41" s="119" t="s">
        <v>5</v>
      </c>
      <c r="AS41" s="119" t="s">
        <v>5</v>
      </c>
      <c r="AT41" s="120">
        <v>106</v>
      </c>
      <c r="AU41" s="120">
        <v>106</v>
      </c>
      <c r="AV41" s="121">
        <v>115</v>
      </c>
      <c r="AW41" s="156">
        <v>115</v>
      </c>
      <c r="AX41" s="151" t="s">
        <v>5</v>
      </c>
      <c r="AY41" s="119" t="s">
        <v>5</v>
      </c>
      <c r="AZ41" s="119" t="s">
        <v>5</v>
      </c>
      <c r="BA41" s="119" t="s">
        <v>5</v>
      </c>
      <c r="BB41" s="119" t="s">
        <v>5</v>
      </c>
      <c r="BC41" s="119" t="s">
        <v>5</v>
      </c>
      <c r="BD41" s="120">
        <v>3</v>
      </c>
      <c r="BE41" s="120">
        <v>3</v>
      </c>
      <c r="BF41" s="120">
        <v>3</v>
      </c>
      <c r="BG41" s="125">
        <v>3</v>
      </c>
      <c r="BK41" s="9"/>
      <c r="BL41" s="9"/>
      <c r="BN41" s="9"/>
      <c r="BO41" s="9"/>
      <c r="BP41" s="113"/>
      <c r="BQ41" s="114"/>
    </row>
    <row r="42" spans="2:69" ht="15.75" thickBot="1" x14ac:dyDescent="0.3">
      <c r="B42" s="148"/>
      <c r="C42" s="118" t="s">
        <v>183</v>
      </c>
      <c r="D42" s="118" t="s">
        <v>184</v>
      </c>
      <c r="E42" s="119">
        <v>125</v>
      </c>
      <c r="F42" s="145">
        <v>3</v>
      </c>
      <c r="G42" s="151">
        <v>4.7629999999999999</v>
      </c>
      <c r="H42" s="119" t="s">
        <v>56</v>
      </c>
      <c r="I42" s="119">
        <v>72.921999999999997</v>
      </c>
      <c r="J42" s="119">
        <v>4.4279999999999999</v>
      </c>
      <c r="K42" s="119">
        <v>29.911999999999999</v>
      </c>
      <c r="L42" s="119" t="s">
        <v>56</v>
      </c>
      <c r="M42" s="119">
        <v>5.8380000000000001</v>
      </c>
      <c r="N42" s="119">
        <v>12.039</v>
      </c>
      <c r="O42" s="119">
        <v>12.404999999999999</v>
      </c>
      <c r="P42" s="119">
        <v>11.484</v>
      </c>
      <c r="Q42" s="167">
        <v>11.510999999999999</v>
      </c>
      <c r="R42" s="175" t="str">
        <f t="shared" si="1"/>
        <v>st</v>
      </c>
      <c r="S42" s="119" t="str">
        <f t="shared" si="1"/>
        <v>st</v>
      </c>
      <c r="T42" s="119" t="str">
        <f t="shared" si="1"/>
        <v>st</v>
      </c>
      <c r="U42" s="119" t="str">
        <f t="shared" si="1"/>
        <v>st</v>
      </c>
      <c r="V42" s="119" t="str">
        <f t="shared" si="1"/>
        <v>st</v>
      </c>
      <c r="W42" s="119" t="str">
        <f t="shared" si="2"/>
        <v>NA</v>
      </c>
      <c r="X42" s="119" t="str">
        <f t="shared" si="0"/>
        <v>st</v>
      </c>
      <c r="Y42" s="119">
        <f t="shared" si="0"/>
        <v>5.4680000000000017</v>
      </c>
      <c r="Z42" s="119" t="str">
        <f t="shared" si="0"/>
        <v>st</v>
      </c>
      <c r="AA42" s="119" t="str">
        <f t="shared" si="0"/>
        <v>st</v>
      </c>
      <c r="AB42" s="145">
        <f t="shared" si="0"/>
        <v>11.654</v>
      </c>
      <c r="AC42" s="151" t="s">
        <v>5</v>
      </c>
      <c r="AD42" s="119" t="s">
        <v>5</v>
      </c>
      <c r="AE42" s="119" t="s">
        <v>5</v>
      </c>
      <c r="AF42" s="119" t="s">
        <v>5</v>
      </c>
      <c r="AG42" s="119" t="s">
        <v>5</v>
      </c>
      <c r="AH42" s="118">
        <v>51.85</v>
      </c>
      <c r="AI42" s="119" t="s">
        <v>5</v>
      </c>
      <c r="AJ42" s="119">
        <v>17.507000000000001</v>
      </c>
      <c r="AK42" s="119" t="s">
        <v>5</v>
      </c>
      <c r="AL42" s="119" t="s">
        <v>5</v>
      </c>
      <c r="AM42" s="167">
        <v>23.164999999999999</v>
      </c>
      <c r="AN42" s="151" t="s">
        <v>5</v>
      </c>
      <c r="AO42" s="119" t="s">
        <v>5</v>
      </c>
      <c r="AP42" s="119" t="s">
        <v>5</v>
      </c>
      <c r="AQ42" s="119" t="s">
        <v>5</v>
      </c>
      <c r="AR42" s="119" t="s">
        <v>5</v>
      </c>
      <c r="AS42" s="119" t="s">
        <v>5</v>
      </c>
      <c r="AT42" s="120">
        <v>107</v>
      </c>
      <c r="AU42" s="119" t="s">
        <v>5</v>
      </c>
      <c r="AV42" s="119" t="s">
        <v>5</v>
      </c>
      <c r="AW42" s="156">
        <v>117</v>
      </c>
      <c r="AX42" s="151" t="s">
        <v>5</v>
      </c>
      <c r="AY42" s="119" t="s">
        <v>5</v>
      </c>
      <c r="AZ42" s="119" t="s">
        <v>5</v>
      </c>
      <c r="BA42" s="119" t="s">
        <v>5</v>
      </c>
      <c r="BB42" s="119" t="s">
        <v>5</v>
      </c>
      <c r="BC42" s="119" t="s">
        <v>5</v>
      </c>
      <c r="BD42" s="120">
        <v>3</v>
      </c>
      <c r="BE42" s="119" t="s">
        <v>5</v>
      </c>
      <c r="BF42" s="119" t="s">
        <v>5</v>
      </c>
      <c r="BG42" s="125">
        <v>3</v>
      </c>
      <c r="BK42" s="9"/>
      <c r="BL42" s="9"/>
      <c r="BN42" s="9"/>
      <c r="BO42" s="9"/>
      <c r="BP42" s="113"/>
      <c r="BQ42" s="114"/>
    </row>
    <row r="43" spans="2:69" ht="15.75" thickBot="1" x14ac:dyDescent="0.3">
      <c r="B43" s="148"/>
      <c r="C43" s="118" t="s">
        <v>185</v>
      </c>
      <c r="D43" s="118" t="s">
        <v>186</v>
      </c>
      <c r="E43" s="119">
        <v>144</v>
      </c>
      <c r="F43" s="145">
        <v>3</v>
      </c>
      <c r="G43" s="151">
        <v>6.1239999999999997</v>
      </c>
      <c r="H43" s="119" t="s">
        <v>56</v>
      </c>
      <c r="I43" s="119">
        <v>111.554</v>
      </c>
      <c r="J43" s="119">
        <v>5.6109999999999998</v>
      </c>
      <c r="K43" s="119">
        <v>38.603000000000002</v>
      </c>
      <c r="L43" s="119" t="s">
        <v>56</v>
      </c>
      <c r="M43" s="119">
        <v>6.6139999999999999</v>
      </c>
      <c r="N43" s="119">
        <v>15.161</v>
      </c>
      <c r="O43" s="119">
        <v>15.433</v>
      </c>
      <c r="P43" s="119">
        <v>15.428000000000001</v>
      </c>
      <c r="Q43" s="167">
        <v>14.769</v>
      </c>
      <c r="R43" s="175" t="str">
        <f t="shared" si="1"/>
        <v>st</v>
      </c>
      <c r="S43" s="119" t="str">
        <f t="shared" si="1"/>
        <v>st</v>
      </c>
      <c r="T43" s="119" t="str">
        <f t="shared" si="1"/>
        <v>st</v>
      </c>
      <c r="U43" s="119" t="str">
        <f t="shared" si="1"/>
        <v>st</v>
      </c>
      <c r="V43" s="119" t="str">
        <f t="shared" si="1"/>
        <v>st</v>
      </c>
      <c r="W43" s="119" t="str">
        <f t="shared" si="2"/>
        <v>NA</v>
      </c>
      <c r="X43" s="119" t="str">
        <f t="shared" si="0"/>
        <v>st</v>
      </c>
      <c r="Y43" s="119">
        <f t="shared" si="0"/>
        <v>8.1369999999999987</v>
      </c>
      <c r="Z43" s="119">
        <f t="shared" si="0"/>
        <v>7.5740000000000016</v>
      </c>
      <c r="AA43" s="119">
        <f t="shared" si="0"/>
        <v>5.2899999999999991</v>
      </c>
      <c r="AB43" s="145">
        <f t="shared" si="0"/>
        <v>5.1330000000000009</v>
      </c>
      <c r="AC43" s="151" t="s">
        <v>5</v>
      </c>
      <c r="AD43" s="119" t="s">
        <v>5</v>
      </c>
      <c r="AE43" s="119" t="s">
        <v>5</v>
      </c>
      <c r="AF43" s="119" t="s">
        <v>5</v>
      </c>
      <c r="AG43" s="119" t="s">
        <v>5</v>
      </c>
      <c r="AH43" s="118">
        <v>58.070999999999998</v>
      </c>
      <c r="AI43" s="119" t="s">
        <v>5</v>
      </c>
      <c r="AJ43" s="119">
        <v>23.297999999999998</v>
      </c>
      <c r="AK43" s="119">
        <v>23.007000000000001</v>
      </c>
      <c r="AL43" s="119">
        <v>20.718</v>
      </c>
      <c r="AM43" s="167">
        <v>19.902000000000001</v>
      </c>
      <c r="AN43" s="151" t="s">
        <v>5</v>
      </c>
      <c r="AO43" s="119" t="s">
        <v>5</v>
      </c>
      <c r="AP43" s="119" t="s">
        <v>5</v>
      </c>
      <c r="AQ43" s="119" t="s">
        <v>5</v>
      </c>
      <c r="AR43" s="119" t="s">
        <v>5</v>
      </c>
      <c r="AS43" s="119" t="s">
        <v>5</v>
      </c>
      <c r="AT43" s="120">
        <v>123</v>
      </c>
      <c r="AU43" s="120">
        <v>123</v>
      </c>
      <c r="AV43" s="121">
        <v>140</v>
      </c>
      <c r="AW43" s="156">
        <v>140</v>
      </c>
      <c r="AX43" s="151" t="s">
        <v>5</v>
      </c>
      <c r="AY43" s="119" t="s">
        <v>5</v>
      </c>
      <c r="AZ43" s="119" t="s">
        <v>5</v>
      </c>
      <c r="BA43" s="119" t="s">
        <v>5</v>
      </c>
      <c r="BB43" s="119" t="s">
        <v>5</v>
      </c>
      <c r="BC43" s="119" t="s">
        <v>5</v>
      </c>
      <c r="BD43" s="120">
        <v>3</v>
      </c>
      <c r="BE43" s="120">
        <v>3</v>
      </c>
      <c r="BF43" s="120">
        <v>3</v>
      </c>
      <c r="BG43" s="125">
        <v>3</v>
      </c>
      <c r="BK43" s="9"/>
      <c r="BL43" s="9"/>
      <c r="BN43" s="9"/>
      <c r="BO43" s="9"/>
      <c r="BP43" s="113"/>
      <c r="BQ43" s="114"/>
    </row>
    <row r="44" spans="2:69" ht="15.75" thickBot="1" x14ac:dyDescent="0.3">
      <c r="B44" s="148"/>
      <c r="C44" s="118" t="s">
        <v>187</v>
      </c>
      <c r="D44" s="118" t="s">
        <v>188</v>
      </c>
      <c r="E44" s="119">
        <v>145</v>
      </c>
      <c r="F44" s="145">
        <v>3</v>
      </c>
      <c r="G44" s="151">
        <v>6.6879999999999997</v>
      </c>
      <c r="H44" s="119" t="s">
        <v>56</v>
      </c>
      <c r="I44" s="119">
        <v>130.524</v>
      </c>
      <c r="J44" s="119">
        <v>6.1589999999999998</v>
      </c>
      <c r="K44" s="119">
        <v>45.531999999999996</v>
      </c>
      <c r="L44" s="119" t="s">
        <v>56</v>
      </c>
      <c r="M44" s="119">
        <v>7.12</v>
      </c>
      <c r="N44" s="119">
        <v>18.257999999999999</v>
      </c>
      <c r="O44" s="119">
        <v>19.577000000000002</v>
      </c>
      <c r="P44" s="119">
        <v>21.763000000000002</v>
      </c>
      <c r="Q44" s="167">
        <v>16.875</v>
      </c>
      <c r="R44" s="175" t="str">
        <f t="shared" si="1"/>
        <v>st</v>
      </c>
      <c r="S44" s="119" t="str">
        <f t="shared" si="1"/>
        <v>st</v>
      </c>
      <c r="T44" s="119" t="str">
        <f t="shared" si="1"/>
        <v>st</v>
      </c>
      <c r="U44" s="119" t="str">
        <f t="shared" si="1"/>
        <v>st</v>
      </c>
      <c r="V44" s="119" t="str">
        <f t="shared" si="1"/>
        <v>st</v>
      </c>
      <c r="W44" s="119" t="str">
        <f t="shared" si="2"/>
        <v>NA</v>
      </c>
      <c r="X44" s="119" t="str">
        <f t="shared" si="0"/>
        <v>st</v>
      </c>
      <c r="Y44" s="119" t="str">
        <f t="shared" si="0"/>
        <v>st</v>
      </c>
      <c r="Z44" s="119" t="str">
        <f t="shared" si="0"/>
        <v>st</v>
      </c>
      <c r="AA44" s="119">
        <f t="shared" si="0"/>
        <v>6.3169999999999966</v>
      </c>
      <c r="AB44" s="145">
        <f t="shared" si="0"/>
        <v>6.2779999999999987</v>
      </c>
      <c r="AC44" s="151" t="s">
        <v>5</v>
      </c>
      <c r="AD44" s="119" t="s">
        <v>5</v>
      </c>
      <c r="AE44" s="119" t="s">
        <v>5</v>
      </c>
      <c r="AF44" s="119" t="s">
        <v>5</v>
      </c>
      <c r="AG44" s="119" t="s">
        <v>5</v>
      </c>
      <c r="AH44" s="118">
        <v>75.350999999999999</v>
      </c>
      <c r="AI44" s="119" t="s">
        <v>5</v>
      </c>
      <c r="AJ44" s="119" t="s">
        <v>5</v>
      </c>
      <c r="AK44" s="119" t="s">
        <v>5</v>
      </c>
      <c r="AL44" s="119">
        <v>28.08</v>
      </c>
      <c r="AM44" s="167">
        <v>23.152999999999999</v>
      </c>
      <c r="AN44" s="151" t="s">
        <v>5</v>
      </c>
      <c r="AO44" s="119" t="s">
        <v>5</v>
      </c>
      <c r="AP44" s="119" t="s">
        <v>5</v>
      </c>
      <c r="AQ44" s="119" t="s">
        <v>5</v>
      </c>
      <c r="AR44" s="119" t="s">
        <v>5</v>
      </c>
      <c r="AS44" s="119" t="s">
        <v>5</v>
      </c>
      <c r="AT44" s="119" t="s">
        <v>5</v>
      </c>
      <c r="AU44" s="119" t="s">
        <v>5</v>
      </c>
      <c r="AV44" s="120">
        <v>142</v>
      </c>
      <c r="AW44" s="155">
        <v>142</v>
      </c>
      <c r="AX44" s="151" t="s">
        <v>5</v>
      </c>
      <c r="AY44" s="119" t="s">
        <v>5</v>
      </c>
      <c r="AZ44" s="119" t="s">
        <v>5</v>
      </c>
      <c r="BA44" s="119" t="s">
        <v>5</v>
      </c>
      <c r="BB44" s="119" t="s">
        <v>5</v>
      </c>
      <c r="BC44" s="119" t="s">
        <v>5</v>
      </c>
      <c r="BD44" s="119" t="s">
        <v>5</v>
      </c>
      <c r="BE44" s="119" t="s">
        <v>5</v>
      </c>
      <c r="BF44" s="120">
        <v>3</v>
      </c>
      <c r="BG44" s="125">
        <v>3</v>
      </c>
      <c r="BK44" s="9"/>
      <c r="BL44" s="9"/>
      <c r="BN44" s="9"/>
      <c r="BO44" s="9"/>
      <c r="BP44" s="113"/>
      <c r="BQ44" s="114"/>
    </row>
    <row r="45" spans="2:69" ht="15.75" thickBot="1" x14ac:dyDescent="0.3">
      <c r="B45" s="148"/>
      <c r="C45" s="118" t="s">
        <v>189</v>
      </c>
      <c r="D45" s="118" t="s">
        <v>190</v>
      </c>
      <c r="E45" s="119">
        <v>171</v>
      </c>
      <c r="F45" s="145">
        <v>3</v>
      </c>
      <c r="G45" s="151">
        <v>9.8520000000000003</v>
      </c>
      <c r="H45" s="119" t="s">
        <v>56</v>
      </c>
      <c r="I45" s="119">
        <v>9.4640000000000004</v>
      </c>
      <c r="J45" s="119">
        <v>8.0299999999999994</v>
      </c>
      <c r="K45" s="119">
        <v>60.368000000000002</v>
      </c>
      <c r="L45" s="119" t="s">
        <v>56</v>
      </c>
      <c r="M45" s="119">
        <v>9.3659999999999997</v>
      </c>
      <c r="N45" s="119">
        <v>23.901</v>
      </c>
      <c r="O45" s="119">
        <v>24.754999999999999</v>
      </c>
      <c r="P45" s="119">
        <v>26.983000000000001</v>
      </c>
      <c r="Q45" s="167">
        <v>22.734999999999999</v>
      </c>
      <c r="R45" s="175" t="str">
        <f t="shared" si="1"/>
        <v>st</v>
      </c>
      <c r="S45" s="119" t="str">
        <f t="shared" si="1"/>
        <v>st</v>
      </c>
      <c r="T45" s="119" t="str">
        <f t="shared" si="1"/>
        <v>st</v>
      </c>
      <c r="U45" s="119" t="str">
        <f t="shared" si="1"/>
        <v>st</v>
      </c>
      <c r="V45" s="119" t="str">
        <f t="shared" si="1"/>
        <v>st</v>
      </c>
      <c r="W45" s="119" t="str">
        <f t="shared" si="2"/>
        <v>NA</v>
      </c>
      <c r="X45" s="119" t="str">
        <f t="shared" si="0"/>
        <v>st</v>
      </c>
      <c r="Y45" s="119" t="str">
        <f t="shared" si="0"/>
        <v>st</v>
      </c>
      <c r="Z45" s="119" t="str">
        <f t="shared" si="0"/>
        <v>st</v>
      </c>
      <c r="AA45" s="119">
        <f t="shared" si="0"/>
        <v>7.7570000000000014</v>
      </c>
      <c r="AB45" s="145">
        <f t="shared" si="0"/>
        <v>7.554000000000002</v>
      </c>
      <c r="AC45" s="151" t="s">
        <v>5</v>
      </c>
      <c r="AD45" s="119" t="s">
        <v>5</v>
      </c>
      <c r="AE45" s="119" t="s">
        <v>5</v>
      </c>
      <c r="AF45" s="119" t="s">
        <v>5</v>
      </c>
      <c r="AG45" s="119" t="s">
        <v>5</v>
      </c>
      <c r="AH45" s="118">
        <v>82.132999999999996</v>
      </c>
      <c r="AI45" s="119" t="s">
        <v>5</v>
      </c>
      <c r="AJ45" s="119" t="s">
        <v>5</v>
      </c>
      <c r="AK45" s="119" t="s">
        <v>5</v>
      </c>
      <c r="AL45" s="119">
        <v>34.74</v>
      </c>
      <c r="AM45" s="167">
        <v>30.289000000000001</v>
      </c>
      <c r="AN45" s="151" t="s">
        <v>5</v>
      </c>
      <c r="AO45" s="119" t="s">
        <v>5</v>
      </c>
      <c r="AP45" s="119" t="s">
        <v>5</v>
      </c>
      <c r="AQ45" s="119" t="s">
        <v>5</v>
      </c>
      <c r="AR45" s="119" t="s">
        <v>5</v>
      </c>
      <c r="AS45" s="119" t="s">
        <v>5</v>
      </c>
      <c r="AT45" s="119" t="s">
        <v>5</v>
      </c>
      <c r="AU45" s="119" t="s">
        <v>5</v>
      </c>
      <c r="AV45" s="120">
        <v>153</v>
      </c>
      <c r="AW45" s="155">
        <v>153</v>
      </c>
      <c r="AX45" s="151" t="s">
        <v>5</v>
      </c>
      <c r="AY45" s="119" t="s">
        <v>5</v>
      </c>
      <c r="AZ45" s="119" t="s">
        <v>5</v>
      </c>
      <c r="BA45" s="119" t="s">
        <v>5</v>
      </c>
      <c r="BB45" s="119" t="s">
        <v>5</v>
      </c>
      <c r="BC45" s="119" t="s">
        <v>5</v>
      </c>
      <c r="BD45" s="119" t="s">
        <v>5</v>
      </c>
      <c r="BE45" s="119" t="s">
        <v>5</v>
      </c>
      <c r="BF45" s="120">
        <v>3</v>
      </c>
      <c r="BG45" s="125">
        <v>3</v>
      </c>
      <c r="BK45" s="9"/>
      <c r="BL45" s="9"/>
      <c r="BN45" s="9"/>
      <c r="BO45" s="9"/>
      <c r="BP45" s="113"/>
      <c r="BQ45" s="114"/>
    </row>
    <row r="46" spans="2:69" ht="15.75" thickBot="1" x14ac:dyDescent="0.3">
      <c r="B46" s="148"/>
      <c r="C46" s="118" t="s">
        <v>191</v>
      </c>
      <c r="D46" s="118" t="s">
        <v>192</v>
      </c>
      <c r="E46" s="119">
        <v>168</v>
      </c>
      <c r="F46" s="145">
        <v>3</v>
      </c>
      <c r="G46" s="151">
        <v>11.685</v>
      </c>
      <c r="H46" s="119" t="s">
        <v>56</v>
      </c>
      <c r="I46" s="119">
        <v>10.044</v>
      </c>
      <c r="J46" s="119">
        <v>8.5139999999999993</v>
      </c>
      <c r="K46" s="119">
        <v>71.150999999999996</v>
      </c>
      <c r="L46" s="119" t="s">
        <v>56</v>
      </c>
      <c r="M46" s="119">
        <v>9.9019999999999992</v>
      </c>
      <c r="N46" s="119">
        <v>25.007999999999999</v>
      </c>
      <c r="O46" s="119">
        <v>23.405000000000001</v>
      </c>
      <c r="P46" s="119">
        <v>25.390999999999998</v>
      </c>
      <c r="Q46" s="167">
        <v>22.876000000000001</v>
      </c>
      <c r="R46" s="175" t="str">
        <f t="shared" si="1"/>
        <v>st</v>
      </c>
      <c r="S46" s="119" t="str">
        <f t="shared" si="1"/>
        <v>st</v>
      </c>
      <c r="T46" s="119" t="str">
        <f t="shared" si="1"/>
        <v>st</v>
      </c>
      <c r="U46" s="119" t="str">
        <f t="shared" si="1"/>
        <v>st</v>
      </c>
      <c r="V46" s="119" t="str">
        <f t="shared" si="1"/>
        <v>st</v>
      </c>
      <c r="W46" s="119" t="str">
        <f t="shared" si="2"/>
        <v>NA</v>
      </c>
      <c r="X46" s="119" t="str">
        <f t="shared" si="0"/>
        <v>st</v>
      </c>
      <c r="Y46" s="119" t="str">
        <f t="shared" si="0"/>
        <v>st</v>
      </c>
      <c r="Z46" s="119" t="str">
        <f t="shared" si="0"/>
        <v>st</v>
      </c>
      <c r="AA46" s="119" t="str">
        <f t="shared" si="0"/>
        <v>st</v>
      </c>
      <c r="AB46" s="145">
        <f t="shared" si="0"/>
        <v>13.492000000000001</v>
      </c>
      <c r="AC46" s="151" t="s">
        <v>5</v>
      </c>
      <c r="AD46" s="119" t="s">
        <v>5</v>
      </c>
      <c r="AE46" s="119" t="s">
        <v>5</v>
      </c>
      <c r="AF46" s="119" t="s">
        <v>5</v>
      </c>
      <c r="AG46" s="119" t="s">
        <v>5</v>
      </c>
      <c r="AH46" s="118">
        <v>96.757000000000005</v>
      </c>
      <c r="AI46" s="119" t="s">
        <v>5</v>
      </c>
      <c r="AJ46" s="119" t="s">
        <v>5</v>
      </c>
      <c r="AK46" s="119" t="s">
        <v>5</v>
      </c>
      <c r="AL46" s="119" t="s">
        <v>5</v>
      </c>
      <c r="AM46" s="167">
        <v>36.368000000000002</v>
      </c>
      <c r="AN46" s="151" t="s">
        <v>5</v>
      </c>
      <c r="AO46" s="119" t="s">
        <v>5</v>
      </c>
      <c r="AP46" s="119" t="s">
        <v>5</v>
      </c>
      <c r="AQ46" s="119" t="s">
        <v>5</v>
      </c>
      <c r="AR46" s="119" t="s">
        <v>5</v>
      </c>
      <c r="AS46" s="119" t="s">
        <v>5</v>
      </c>
      <c r="AT46" s="119" t="s">
        <v>5</v>
      </c>
      <c r="AU46" s="119" t="s">
        <v>5</v>
      </c>
      <c r="AV46" s="119" t="s">
        <v>5</v>
      </c>
      <c r="AW46" s="155">
        <v>155</v>
      </c>
      <c r="AX46" s="151" t="s">
        <v>5</v>
      </c>
      <c r="AY46" s="119" t="s">
        <v>5</v>
      </c>
      <c r="AZ46" s="119" t="s">
        <v>5</v>
      </c>
      <c r="BA46" s="119" t="s">
        <v>5</v>
      </c>
      <c r="BB46" s="119" t="s">
        <v>5</v>
      </c>
      <c r="BC46" s="119" t="s">
        <v>5</v>
      </c>
      <c r="BD46" s="119" t="s">
        <v>5</v>
      </c>
      <c r="BE46" s="119" t="s">
        <v>5</v>
      </c>
      <c r="BF46" s="119" t="s">
        <v>5</v>
      </c>
      <c r="BG46" s="125">
        <v>3</v>
      </c>
      <c r="BK46" s="9"/>
      <c r="BL46" s="9"/>
      <c r="BN46" s="9"/>
      <c r="BO46" s="9"/>
      <c r="BP46" s="113"/>
      <c r="BQ46" s="114"/>
    </row>
    <row r="47" spans="2:69" ht="15.75" thickBot="1" x14ac:dyDescent="0.3">
      <c r="B47" s="148"/>
      <c r="C47" s="118" t="s">
        <v>193</v>
      </c>
      <c r="D47" s="118" t="s">
        <v>194</v>
      </c>
      <c r="E47" s="119">
        <v>189</v>
      </c>
      <c r="F47" s="145">
        <v>3</v>
      </c>
      <c r="G47" s="151">
        <v>14.214</v>
      </c>
      <c r="H47" s="119" t="s">
        <v>56</v>
      </c>
      <c r="I47" s="119">
        <v>12.340999999999999</v>
      </c>
      <c r="J47" s="119">
        <v>10.459</v>
      </c>
      <c r="K47" s="119">
        <v>84.555000000000007</v>
      </c>
      <c r="L47" s="119" t="s">
        <v>56</v>
      </c>
      <c r="M47" s="119">
        <v>11.606999999999999</v>
      </c>
      <c r="N47" s="119">
        <v>28.093</v>
      </c>
      <c r="O47" s="119">
        <v>29.603000000000002</v>
      </c>
      <c r="P47" s="119">
        <v>31.013999999999999</v>
      </c>
      <c r="Q47" s="167">
        <v>29.28</v>
      </c>
      <c r="R47" s="175" t="str">
        <f t="shared" si="1"/>
        <v>st</v>
      </c>
      <c r="S47" s="119" t="str">
        <f t="shared" si="1"/>
        <v>st</v>
      </c>
      <c r="T47" s="119" t="str">
        <f t="shared" si="1"/>
        <v>st</v>
      </c>
      <c r="U47" s="119" t="str">
        <f t="shared" si="1"/>
        <v>st</v>
      </c>
      <c r="V47" s="119" t="str">
        <f t="shared" si="1"/>
        <v>st</v>
      </c>
      <c r="W47" s="119" t="str">
        <f t="shared" si="2"/>
        <v>NA</v>
      </c>
      <c r="X47" s="119" t="str">
        <f t="shared" si="0"/>
        <v>st</v>
      </c>
      <c r="Y47" s="119" t="str">
        <f t="shared" si="0"/>
        <v>st</v>
      </c>
      <c r="Z47" s="119" t="str">
        <f t="shared" si="0"/>
        <v>st</v>
      </c>
      <c r="AA47" s="119" t="str">
        <f t="shared" si="0"/>
        <v>st</v>
      </c>
      <c r="AB47" s="145">
        <f t="shared" si="0"/>
        <v>24.363999999999997</v>
      </c>
      <c r="AC47" s="151" t="s">
        <v>5</v>
      </c>
      <c r="AD47" s="119" t="s">
        <v>5</v>
      </c>
      <c r="AE47" s="119" t="s">
        <v>5</v>
      </c>
      <c r="AF47" s="119" t="s">
        <v>5</v>
      </c>
      <c r="AG47" s="119" t="s">
        <v>5</v>
      </c>
      <c r="AH47" s="118">
        <v>109.586</v>
      </c>
      <c r="AI47" s="119" t="s">
        <v>5</v>
      </c>
      <c r="AJ47" s="119" t="s">
        <v>5</v>
      </c>
      <c r="AK47" s="119" t="s">
        <v>5</v>
      </c>
      <c r="AL47" s="119" t="s">
        <v>5</v>
      </c>
      <c r="AM47" s="167">
        <v>53.643999999999998</v>
      </c>
      <c r="AN47" s="151" t="s">
        <v>5</v>
      </c>
      <c r="AO47" s="119" t="s">
        <v>5</v>
      </c>
      <c r="AP47" s="119" t="s">
        <v>5</v>
      </c>
      <c r="AQ47" s="119" t="s">
        <v>5</v>
      </c>
      <c r="AR47" s="119" t="s">
        <v>5</v>
      </c>
      <c r="AS47" s="119" t="s">
        <v>5</v>
      </c>
      <c r="AT47" s="119" t="s">
        <v>5</v>
      </c>
      <c r="AU47" s="119" t="s">
        <v>5</v>
      </c>
      <c r="AV47" s="119" t="s">
        <v>5</v>
      </c>
      <c r="AW47" s="155">
        <v>166</v>
      </c>
      <c r="AX47" s="151" t="s">
        <v>5</v>
      </c>
      <c r="AY47" s="119" t="s">
        <v>5</v>
      </c>
      <c r="AZ47" s="119" t="s">
        <v>5</v>
      </c>
      <c r="BA47" s="119" t="s">
        <v>5</v>
      </c>
      <c r="BB47" s="119" t="s">
        <v>5</v>
      </c>
      <c r="BC47" s="119" t="s">
        <v>5</v>
      </c>
      <c r="BD47" s="119" t="s">
        <v>5</v>
      </c>
      <c r="BE47" s="119" t="s">
        <v>5</v>
      </c>
      <c r="BF47" s="119" t="s">
        <v>5</v>
      </c>
      <c r="BG47" s="125">
        <v>3</v>
      </c>
      <c r="BK47" s="9"/>
      <c r="BL47" s="9"/>
      <c r="BN47" s="9"/>
      <c r="BO47" s="9"/>
      <c r="BP47" s="113"/>
      <c r="BQ47" s="114"/>
    </row>
    <row r="48" spans="2:69" ht="15.75" thickBot="1" x14ac:dyDescent="0.3">
      <c r="B48" s="148"/>
      <c r="C48" s="118" t="s">
        <v>195</v>
      </c>
      <c r="D48" s="118" t="s">
        <v>196</v>
      </c>
      <c r="E48" s="119">
        <v>190</v>
      </c>
      <c r="F48" s="145">
        <v>3</v>
      </c>
      <c r="G48" s="151">
        <v>17.12</v>
      </c>
      <c r="H48" s="119" t="s">
        <v>56</v>
      </c>
      <c r="I48" s="119">
        <v>13.262</v>
      </c>
      <c r="J48" s="119">
        <v>11.391999999999999</v>
      </c>
      <c r="K48" s="119">
        <v>102.223</v>
      </c>
      <c r="L48" s="119" t="s">
        <v>56</v>
      </c>
      <c r="M48" s="119">
        <v>11.989000000000001</v>
      </c>
      <c r="N48" s="119">
        <v>30.741</v>
      </c>
      <c r="O48" s="119">
        <v>31.762</v>
      </c>
      <c r="P48" s="119">
        <v>37.658999999999999</v>
      </c>
      <c r="Q48" s="167">
        <v>32.231999999999999</v>
      </c>
      <c r="R48" s="175" t="str">
        <f t="shared" si="1"/>
        <v>st</v>
      </c>
      <c r="S48" s="119" t="str">
        <f t="shared" si="1"/>
        <v>st</v>
      </c>
      <c r="T48" s="119" t="str">
        <f t="shared" si="1"/>
        <v>st</v>
      </c>
      <c r="U48" s="119" t="str">
        <f t="shared" si="1"/>
        <v>st</v>
      </c>
      <c r="V48" s="119" t="str">
        <f t="shared" si="1"/>
        <v>st</v>
      </c>
      <c r="W48" s="119" t="str">
        <f t="shared" si="2"/>
        <v>NA</v>
      </c>
      <c r="X48" s="119" t="str">
        <f t="shared" si="0"/>
        <v>st</v>
      </c>
      <c r="Y48" s="119" t="str">
        <f t="shared" si="0"/>
        <v>st</v>
      </c>
      <c r="Z48" s="119" t="str">
        <f t="shared" si="0"/>
        <v>st</v>
      </c>
      <c r="AA48" s="119" t="str">
        <f t="shared" si="0"/>
        <v>st</v>
      </c>
      <c r="AB48" s="145">
        <f t="shared" si="0"/>
        <v>35.049000000000007</v>
      </c>
      <c r="AC48" s="151" t="s">
        <v>5</v>
      </c>
      <c r="AD48" s="119" t="s">
        <v>5</v>
      </c>
      <c r="AE48" s="119" t="s">
        <v>5</v>
      </c>
      <c r="AF48" s="119" t="s">
        <v>5</v>
      </c>
      <c r="AG48" s="119" t="s">
        <v>5</v>
      </c>
      <c r="AH48" s="118">
        <v>147.73099999999999</v>
      </c>
      <c r="AI48" s="119" t="s">
        <v>5</v>
      </c>
      <c r="AJ48" s="119" t="s">
        <v>5</v>
      </c>
      <c r="AK48" s="119" t="s">
        <v>5</v>
      </c>
      <c r="AL48" s="119" t="s">
        <v>5</v>
      </c>
      <c r="AM48" s="167">
        <v>67.281000000000006</v>
      </c>
      <c r="AN48" s="151" t="s">
        <v>5</v>
      </c>
      <c r="AO48" s="119" t="s">
        <v>5</v>
      </c>
      <c r="AP48" s="119" t="s">
        <v>5</v>
      </c>
      <c r="AQ48" s="119" t="s">
        <v>5</v>
      </c>
      <c r="AR48" s="119" t="s">
        <v>5</v>
      </c>
      <c r="AS48" s="119" t="s">
        <v>5</v>
      </c>
      <c r="AT48" s="119" t="s">
        <v>5</v>
      </c>
      <c r="AU48" s="119" t="s">
        <v>5</v>
      </c>
      <c r="AV48" s="119" t="s">
        <v>5</v>
      </c>
      <c r="AW48" s="155">
        <v>171</v>
      </c>
      <c r="AX48" s="151" t="s">
        <v>5</v>
      </c>
      <c r="AY48" s="119" t="s">
        <v>5</v>
      </c>
      <c r="AZ48" s="119" t="s">
        <v>5</v>
      </c>
      <c r="BA48" s="119" t="s">
        <v>5</v>
      </c>
      <c r="BB48" s="119" t="s">
        <v>5</v>
      </c>
      <c r="BC48" s="119" t="s">
        <v>5</v>
      </c>
      <c r="BD48" s="119" t="s">
        <v>5</v>
      </c>
      <c r="BE48" s="119" t="s">
        <v>5</v>
      </c>
      <c r="BF48" s="119" t="s">
        <v>5</v>
      </c>
      <c r="BG48" s="125">
        <v>3</v>
      </c>
      <c r="BK48" s="9"/>
      <c r="BL48" s="9"/>
      <c r="BN48" s="9"/>
      <c r="BO48" s="9"/>
      <c r="BP48" s="113"/>
      <c r="BQ48" s="114"/>
    </row>
    <row r="49" spans="2:69" ht="15.75" thickBot="1" x14ac:dyDescent="0.3">
      <c r="B49" s="177"/>
      <c r="C49" s="126" t="s">
        <v>197</v>
      </c>
      <c r="D49" s="126" t="s">
        <v>198</v>
      </c>
      <c r="E49" s="127">
        <v>211</v>
      </c>
      <c r="F49" s="146">
        <v>3</v>
      </c>
      <c r="G49" s="152">
        <v>14.878</v>
      </c>
      <c r="H49" s="127" t="s">
        <v>56</v>
      </c>
      <c r="I49" s="127">
        <v>15.909000000000001</v>
      </c>
      <c r="J49" s="127">
        <v>13.632</v>
      </c>
      <c r="K49" s="127">
        <v>122.68300000000001</v>
      </c>
      <c r="L49" s="127" t="s">
        <v>56</v>
      </c>
      <c r="M49" s="127">
        <v>13.92</v>
      </c>
      <c r="N49" s="127">
        <v>53.097999999999999</v>
      </c>
      <c r="O49" s="127">
        <v>41.734000000000002</v>
      </c>
      <c r="P49" s="127">
        <v>56.100999999999999</v>
      </c>
      <c r="Q49" s="168">
        <v>41.015000000000001</v>
      </c>
      <c r="R49" s="176" t="str">
        <f t="shared" si="1"/>
        <v>st</v>
      </c>
      <c r="S49" s="127" t="str">
        <f t="shared" si="1"/>
        <v>st</v>
      </c>
      <c r="T49" s="127" t="str">
        <f t="shared" si="1"/>
        <v>st</v>
      </c>
      <c r="U49" s="127" t="str">
        <f t="shared" si="1"/>
        <v>st</v>
      </c>
      <c r="V49" s="127" t="str">
        <f t="shared" si="1"/>
        <v>st</v>
      </c>
      <c r="W49" s="127" t="str">
        <f t="shared" si="2"/>
        <v>NA</v>
      </c>
      <c r="X49" s="127" t="str">
        <f t="shared" si="0"/>
        <v>st</v>
      </c>
      <c r="Y49" s="127" t="str">
        <f t="shared" si="0"/>
        <v>st</v>
      </c>
      <c r="Z49" s="127" t="str">
        <f t="shared" si="0"/>
        <v>st</v>
      </c>
      <c r="AA49" s="127" t="str">
        <f t="shared" si="0"/>
        <v>st</v>
      </c>
      <c r="AB49" s="146">
        <f t="shared" si="0"/>
        <v>26.153000000000006</v>
      </c>
      <c r="AC49" s="152" t="s">
        <v>5</v>
      </c>
      <c r="AD49" s="127" t="s">
        <v>5</v>
      </c>
      <c r="AE49" s="127" t="s">
        <v>5</v>
      </c>
      <c r="AF49" s="127" t="s">
        <v>5</v>
      </c>
      <c r="AG49" s="127" t="s">
        <v>5</v>
      </c>
      <c r="AH49" s="126">
        <v>144.595</v>
      </c>
      <c r="AI49" s="127" t="s">
        <v>5</v>
      </c>
      <c r="AJ49" s="127" t="s">
        <v>5</v>
      </c>
      <c r="AK49" s="127" t="s">
        <v>5</v>
      </c>
      <c r="AL49" s="127" t="s">
        <v>5</v>
      </c>
      <c r="AM49" s="168">
        <v>67.168000000000006</v>
      </c>
      <c r="AN49" s="152" t="s">
        <v>5</v>
      </c>
      <c r="AO49" s="127" t="s">
        <v>5</v>
      </c>
      <c r="AP49" s="127" t="s">
        <v>5</v>
      </c>
      <c r="AQ49" s="127" t="s">
        <v>5</v>
      </c>
      <c r="AR49" s="127" t="s">
        <v>5</v>
      </c>
      <c r="AS49" s="127" t="s">
        <v>5</v>
      </c>
      <c r="AT49" s="127" t="s">
        <v>5</v>
      </c>
      <c r="AU49" s="127" t="s">
        <v>5</v>
      </c>
      <c r="AV49" s="127" t="s">
        <v>5</v>
      </c>
      <c r="AW49" s="157">
        <v>186</v>
      </c>
      <c r="AX49" s="152" t="s">
        <v>5</v>
      </c>
      <c r="AY49" s="127" t="s">
        <v>5</v>
      </c>
      <c r="AZ49" s="127" t="s">
        <v>5</v>
      </c>
      <c r="BA49" s="127" t="s">
        <v>5</v>
      </c>
      <c r="BB49" s="127" t="s">
        <v>5</v>
      </c>
      <c r="BC49" s="127" t="s">
        <v>5</v>
      </c>
      <c r="BD49" s="127" t="s">
        <v>5</v>
      </c>
      <c r="BE49" s="127" t="s">
        <v>5</v>
      </c>
      <c r="BF49" s="127" t="s">
        <v>5</v>
      </c>
      <c r="BG49" s="128">
        <v>3</v>
      </c>
      <c r="BK49" s="9"/>
      <c r="BL49" s="9"/>
      <c r="BN49" s="9"/>
      <c r="BO49" s="9"/>
      <c r="BP49" s="113"/>
      <c r="BQ49" s="114"/>
    </row>
    <row r="51" spans="2:69" x14ac:dyDescent="0.25">
      <c r="AI51" s="9"/>
    </row>
    <row r="54" spans="2:69" x14ac:dyDescent="0.25">
      <c r="H54" s="95"/>
      <c r="I54" s="96"/>
      <c r="J54" s="96"/>
      <c r="K54" s="95"/>
      <c r="L54" s="95"/>
      <c r="M54" s="96"/>
      <c r="N54" s="96"/>
      <c r="O54" s="96"/>
      <c r="P54" s="96"/>
    </row>
  </sheetData>
  <mergeCells count="30">
    <mergeCell ref="I54:J54"/>
    <mergeCell ref="M54:N54"/>
    <mergeCell ref="O54:P54"/>
    <mergeCell ref="E4:H4"/>
    <mergeCell ref="E5:H5"/>
    <mergeCell ref="E6:H6"/>
    <mergeCell ref="E7:H7"/>
    <mergeCell ref="E8:H8"/>
    <mergeCell ref="AX11:BG11"/>
    <mergeCell ref="AN12:AQ12"/>
    <mergeCell ref="AT12:AW12"/>
    <mergeCell ref="AX12:BA12"/>
    <mergeCell ref="BD12:BG12"/>
    <mergeCell ref="B14:B49"/>
    <mergeCell ref="R10:AB10"/>
    <mergeCell ref="AC10:AM10"/>
    <mergeCell ref="AN10:BG10"/>
    <mergeCell ref="G11:J11"/>
    <mergeCell ref="N11:Q11"/>
    <mergeCell ref="R11:U11"/>
    <mergeCell ref="Y11:AB11"/>
    <mergeCell ref="AC11:AF11"/>
    <mergeCell ref="AJ11:AM11"/>
    <mergeCell ref="AN11:AW11"/>
    <mergeCell ref="E2:F2"/>
    <mergeCell ref="G2:H2"/>
    <mergeCell ref="I2:J2"/>
    <mergeCell ref="O2:P2"/>
    <mergeCell ref="C10:F10"/>
    <mergeCell ref="G10:Q10"/>
  </mergeCells>
  <conditionalFormatting sqref="G14:Q14 L15:L48">
    <cfRule type="cellIs" dxfId="326" priority="325" operator="equal">
      <formula>"st"</formula>
    </cfRule>
    <cfRule type="top10" dxfId="325" priority="326" bottom="1" rank="1"/>
    <cfRule type="top10" dxfId="324" priority="327" bottom="1" rank="2"/>
  </conditionalFormatting>
  <conditionalFormatting sqref="G15:K15 M15:Q15">
    <cfRule type="cellIs" dxfId="323" priority="322" operator="equal">
      <formula>"st"</formula>
    </cfRule>
    <cfRule type="top10" dxfId="322" priority="323" bottom="1" rank="1"/>
    <cfRule type="top10" dxfId="321" priority="324" bottom="1" rank="2"/>
  </conditionalFormatting>
  <conditionalFormatting sqref="G16:K16 M16:Q16">
    <cfRule type="cellIs" dxfId="320" priority="319" operator="equal">
      <formula>"st"</formula>
    </cfRule>
    <cfRule type="top10" dxfId="319" priority="320" bottom="1" rank="1"/>
    <cfRule type="top10" dxfId="318" priority="321" bottom="1" rank="2"/>
  </conditionalFormatting>
  <conditionalFormatting sqref="G17:K17 M17:Q17">
    <cfRule type="cellIs" dxfId="317" priority="316" operator="equal">
      <formula>"st"</formula>
    </cfRule>
    <cfRule type="top10" dxfId="316" priority="317" bottom="1" rank="1"/>
    <cfRule type="top10" dxfId="315" priority="318" bottom="1" rank="2"/>
  </conditionalFormatting>
  <conditionalFormatting sqref="G18:K18 M18:Q18">
    <cfRule type="cellIs" dxfId="314" priority="313" operator="equal">
      <formula>"st"</formula>
    </cfRule>
    <cfRule type="top10" dxfId="313" priority="314" bottom="1" rank="1"/>
    <cfRule type="top10" dxfId="312" priority="315" bottom="1" rank="2"/>
  </conditionalFormatting>
  <conditionalFormatting sqref="G19:K19 M19:Q19">
    <cfRule type="cellIs" dxfId="311" priority="310" operator="equal">
      <formula>"st"</formula>
    </cfRule>
    <cfRule type="top10" dxfId="310" priority="311" bottom="1" rank="1"/>
    <cfRule type="top10" dxfId="309" priority="312" bottom="1" rank="2"/>
  </conditionalFormatting>
  <conditionalFormatting sqref="G20:K20 M20:Q20">
    <cfRule type="cellIs" dxfId="308" priority="307" operator="equal">
      <formula>"st"</formula>
    </cfRule>
    <cfRule type="top10" dxfId="307" priority="308" bottom="1" rank="1"/>
    <cfRule type="top10" dxfId="306" priority="309" bottom="1" rank="2"/>
  </conditionalFormatting>
  <conditionalFormatting sqref="G21:K21 M21:Q21">
    <cfRule type="cellIs" dxfId="305" priority="304" operator="equal">
      <formula>"st"</formula>
    </cfRule>
    <cfRule type="top10" dxfId="304" priority="305" bottom="1" rank="1"/>
    <cfRule type="top10" dxfId="303" priority="306" bottom="1" rank="2"/>
  </conditionalFormatting>
  <conditionalFormatting sqref="G22:K22 M22:Q22">
    <cfRule type="cellIs" dxfId="302" priority="301" operator="equal">
      <formula>"st"</formula>
    </cfRule>
    <cfRule type="top10" dxfId="301" priority="302" bottom="1" rank="1"/>
    <cfRule type="top10" dxfId="300" priority="303" bottom="1" rank="2"/>
  </conditionalFormatting>
  <conditionalFormatting sqref="G23:K23 M23:Q23">
    <cfRule type="cellIs" dxfId="299" priority="298" operator="equal">
      <formula>"st"</formula>
    </cfRule>
    <cfRule type="top10" dxfId="298" priority="299" bottom="1" rank="1"/>
    <cfRule type="top10" dxfId="297" priority="300" bottom="1" rank="2"/>
  </conditionalFormatting>
  <conditionalFormatting sqref="G24:K24 M24:Q24">
    <cfRule type="cellIs" dxfId="296" priority="295" operator="equal">
      <formula>"st"</formula>
    </cfRule>
    <cfRule type="top10" dxfId="295" priority="296" bottom="1" rank="1"/>
    <cfRule type="top10" dxfId="294" priority="297" bottom="1" rank="2"/>
  </conditionalFormatting>
  <conditionalFormatting sqref="G25:K25 M25:Q25">
    <cfRule type="cellIs" dxfId="293" priority="292" operator="equal">
      <formula>"st"</formula>
    </cfRule>
    <cfRule type="top10" dxfId="292" priority="293" bottom="1" rank="1"/>
    <cfRule type="top10" dxfId="291" priority="294" bottom="1" rank="2"/>
  </conditionalFormatting>
  <conditionalFormatting sqref="G26:K26 M26:Q26">
    <cfRule type="cellIs" dxfId="290" priority="289" operator="equal">
      <formula>"st"</formula>
    </cfRule>
    <cfRule type="top10" dxfId="289" priority="290" bottom="1" rank="1"/>
    <cfRule type="top10" dxfId="288" priority="291" bottom="1" rank="2"/>
  </conditionalFormatting>
  <conditionalFormatting sqref="G27:K27 M27:Q27">
    <cfRule type="cellIs" dxfId="287" priority="286" operator="equal">
      <formula>"st"</formula>
    </cfRule>
    <cfRule type="top10" dxfId="286" priority="287" bottom="1" rank="1"/>
    <cfRule type="top10" dxfId="285" priority="288" bottom="1" rank="2"/>
  </conditionalFormatting>
  <conditionalFormatting sqref="G28:K28 M28:Q28">
    <cfRule type="cellIs" dxfId="284" priority="283" operator="equal">
      <formula>"st"</formula>
    </cfRule>
    <cfRule type="top10" dxfId="283" priority="284" bottom="1" rank="1"/>
    <cfRule type="top10" dxfId="282" priority="285" bottom="1" rank="2"/>
  </conditionalFormatting>
  <conditionalFormatting sqref="G29:K29 M29:Q29">
    <cfRule type="cellIs" dxfId="281" priority="280" operator="equal">
      <formula>"st"</formula>
    </cfRule>
    <cfRule type="top10" dxfId="280" priority="281" bottom="1" rank="1"/>
    <cfRule type="top10" dxfId="279" priority="282" bottom="1" rank="2"/>
  </conditionalFormatting>
  <conditionalFormatting sqref="G30:K30 M30:Q30">
    <cfRule type="cellIs" dxfId="278" priority="277" operator="equal">
      <formula>"st"</formula>
    </cfRule>
    <cfRule type="top10" dxfId="277" priority="278" bottom="1" rank="1"/>
    <cfRule type="top10" dxfId="276" priority="279" bottom="1" rank="2"/>
  </conditionalFormatting>
  <conditionalFormatting sqref="G31:K31 M31:Q31">
    <cfRule type="cellIs" dxfId="275" priority="274" operator="equal">
      <formula>"st"</formula>
    </cfRule>
    <cfRule type="top10" dxfId="274" priority="275" bottom="1" rank="1"/>
    <cfRule type="top10" dxfId="273" priority="276" bottom="1" rank="2"/>
  </conditionalFormatting>
  <conditionalFormatting sqref="G32:K32 M32:Q32">
    <cfRule type="cellIs" dxfId="272" priority="271" operator="equal">
      <formula>"st"</formula>
    </cfRule>
    <cfRule type="top10" dxfId="271" priority="272" bottom="1" rank="1"/>
    <cfRule type="top10" dxfId="270" priority="273" bottom="1" rank="2"/>
  </conditionalFormatting>
  <conditionalFormatting sqref="G33:K33 M33:Q33">
    <cfRule type="cellIs" dxfId="269" priority="268" operator="equal">
      <formula>"st"</formula>
    </cfRule>
    <cfRule type="top10" dxfId="268" priority="269" bottom="1" rank="1"/>
    <cfRule type="top10" dxfId="267" priority="270" bottom="1" rank="2"/>
  </conditionalFormatting>
  <conditionalFormatting sqref="G34:K34 M34:Q34">
    <cfRule type="cellIs" dxfId="266" priority="265" operator="equal">
      <formula>"st"</formula>
    </cfRule>
    <cfRule type="top10" dxfId="265" priority="266" bottom="1" rank="1"/>
    <cfRule type="top10" dxfId="264" priority="267" bottom="1" rank="2"/>
  </conditionalFormatting>
  <conditionalFormatting sqref="G35:K35 M35:Q35">
    <cfRule type="cellIs" dxfId="263" priority="262" operator="equal">
      <formula>"st"</formula>
    </cfRule>
    <cfRule type="top10" dxfId="262" priority="263" bottom="1" rank="1"/>
    <cfRule type="top10" dxfId="261" priority="264" bottom="1" rank="2"/>
  </conditionalFormatting>
  <conditionalFormatting sqref="G36:K36 M36:Q36">
    <cfRule type="cellIs" dxfId="260" priority="259" operator="equal">
      <formula>"st"</formula>
    </cfRule>
    <cfRule type="top10" dxfId="259" priority="260" bottom="1" rank="1"/>
    <cfRule type="top10" dxfId="258" priority="261" bottom="1" rank="2"/>
  </conditionalFormatting>
  <conditionalFormatting sqref="G37:K37 M37:Q37">
    <cfRule type="cellIs" dxfId="257" priority="256" operator="equal">
      <formula>"st"</formula>
    </cfRule>
    <cfRule type="top10" dxfId="256" priority="257" bottom="1" rank="1"/>
    <cfRule type="top10" dxfId="255" priority="258" bottom="1" rank="2"/>
  </conditionalFormatting>
  <conditionalFormatting sqref="G38:K38 M38:Q38">
    <cfRule type="cellIs" dxfId="254" priority="253" operator="equal">
      <formula>"st"</formula>
    </cfRule>
    <cfRule type="top10" dxfId="253" priority="254" bottom="1" rank="1"/>
    <cfRule type="top10" dxfId="252" priority="255" bottom="1" rank="2"/>
  </conditionalFormatting>
  <conditionalFormatting sqref="G39:K39 M39:Q39">
    <cfRule type="cellIs" dxfId="251" priority="250" operator="equal">
      <formula>"st"</formula>
    </cfRule>
    <cfRule type="top10" dxfId="250" priority="251" bottom="1" rank="1"/>
    <cfRule type="top10" dxfId="249" priority="252" bottom="1" rank="2"/>
  </conditionalFormatting>
  <conditionalFormatting sqref="G40:K40 M40:Q40">
    <cfRule type="cellIs" dxfId="248" priority="247" operator="equal">
      <formula>"st"</formula>
    </cfRule>
    <cfRule type="top10" dxfId="247" priority="248" bottom="1" rank="1"/>
    <cfRule type="top10" dxfId="246" priority="249" bottom="1" rank="2"/>
  </conditionalFormatting>
  <conditionalFormatting sqref="G41:K41 M41:Q41">
    <cfRule type="cellIs" dxfId="245" priority="244" operator="equal">
      <formula>"st"</formula>
    </cfRule>
    <cfRule type="top10" dxfId="244" priority="245" bottom="1" rank="1"/>
    <cfRule type="top10" dxfId="243" priority="246" bottom="1" rank="2"/>
  </conditionalFormatting>
  <conditionalFormatting sqref="G42:K42 M42:Q42">
    <cfRule type="cellIs" dxfId="242" priority="241" operator="equal">
      <formula>"st"</formula>
    </cfRule>
    <cfRule type="top10" dxfId="241" priority="242" bottom="1" rank="1"/>
    <cfRule type="top10" dxfId="240" priority="243" bottom="1" rank="2"/>
  </conditionalFormatting>
  <conditionalFormatting sqref="G43:K43 M43:Q43">
    <cfRule type="cellIs" dxfId="239" priority="238" operator="equal">
      <formula>"st"</formula>
    </cfRule>
    <cfRule type="top10" dxfId="238" priority="239" bottom="1" rank="1"/>
    <cfRule type="top10" dxfId="237" priority="240" bottom="1" rank="2"/>
  </conditionalFormatting>
  <conditionalFormatting sqref="G44:K44 M44:Q44">
    <cfRule type="cellIs" dxfId="236" priority="235" operator="equal">
      <formula>"st"</formula>
    </cfRule>
    <cfRule type="top10" dxfId="235" priority="236" bottom="1" rank="1"/>
    <cfRule type="top10" dxfId="234" priority="237" bottom="1" rank="2"/>
  </conditionalFormatting>
  <conditionalFormatting sqref="G45:K45 M45:Q45">
    <cfRule type="cellIs" dxfId="233" priority="232" operator="equal">
      <formula>"st"</formula>
    </cfRule>
    <cfRule type="top10" dxfId="232" priority="233" bottom="1" rank="1"/>
    <cfRule type="top10" dxfId="231" priority="234" bottom="1" rank="2"/>
  </conditionalFormatting>
  <conditionalFormatting sqref="G46:K46 M46:Q46">
    <cfRule type="cellIs" dxfId="230" priority="229" operator="equal">
      <formula>"st"</formula>
    </cfRule>
    <cfRule type="top10" dxfId="229" priority="230" bottom="1" rank="1"/>
    <cfRule type="top10" dxfId="228" priority="231" bottom="1" rank="2"/>
  </conditionalFormatting>
  <conditionalFormatting sqref="G47:K47 M47:Q47">
    <cfRule type="cellIs" dxfId="227" priority="226" operator="equal">
      <formula>"st"</formula>
    </cfRule>
    <cfRule type="top10" dxfId="226" priority="227" bottom="1" rank="1"/>
    <cfRule type="top10" dxfId="225" priority="228" bottom="1" rank="2"/>
  </conditionalFormatting>
  <conditionalFormatting sqref="G48:K48 M48:Q48">
    <cfRule type="cellIs" dxfId="224" priority="223" operator="equal">
      <formula>"st"</formula>
    </cfRule>
    <cfRule type="top10" dxfId="223" priority="224" bottom="1" rank="1"/>
    <cfRule type="top10" dxfId="222" priority="225" bottom="1" rank="2"/>
  </conditionalFormatting>
  <conditionalFormatting sqref="G49:Q49">
    <cfRule type="cellIs" dxfId="221" priority="220" operator="equal">
      <formula>"st"</formula>
    </cfRule>
    <cfRule type="top10" dxfId="220" priority="221" bottom="1" rank="1"/>
    <cfRule type="top10" dxfId="219" priority="222" bottom="1" rank="2"/>
  </conditionalFormatting>
  <conditionalFormatting sqref="R20:V20 X20:AB20">
    <cfRule type="cellIs" dxfId="218" priority="217" operator="equal">
      <formula>"st"</formula>
    </cfRule>
    <cfRule type="top10" dxfId="217" priority="218" bottom="1" rank="1"/>
    <cfRule type="top10" dxfId="216" priority="219" bottom="1" rank="2"/>
  </conditionalFormatting>
  <conditionalFormatting sqref="R21:V21 X21:AB21">
    <cfRule type="cellIs" dxfId="215" priority="214" operator="equal">
      <formula>"st"</formula>
    </cfRule>
    <cfRule type="top10" dxfId="214" priority="215" bottom="1" rank="1"/>
    <cfRule type="top10" dxfId="213" priority="216" bottom="1" rank="2"/>
  </conditionalFormatting>
  <conditionalFormatting sqref="R22:V22 X22:AB22">
    <cfRule type="cellIs" dxfId="212" priority="211" operator="equal">
      <formula>"st"</formula>
    </cfRule>
    <cfRule type="top10" dxfId="211" priority="212" bottom="1" rank="1"/>
    <cfRule type="top10" dxfId="210" priority="213" bottom="1" rank="2"/>
  </conditionalFormatting>
  <conditionalFormatting sqref="R23:V23 X23:AB23">
    <cfRule type="cellIs" dxfId="209" priority="208" operator="equal">
      <formula>"st"</formula>
    </cfRule>
    <cfRule type="top10" dxfId="208" priority="209" bottom="1" rank="1"/>
    <cfRule type="top10" dxfId="207" priority="210" bottom="1" rank="2"/>
  </conditionalFormatting>
  <conditionalFormatting sqref="R24:V24 X24:AB24">
    <cfRule type="cellIs" dxfId="206" priority="205" operator="equal">
      <formula>"st"</formula>
    </cfRule>
    <cfRule type="top10" dxfId="205" priority="206" bottom="1" rank="1"/>
    <cfRule type="top10" dxfId="204" priority="207" bottom="1" rank="2"/>
  </conditionalFormatting>
  <conditionalFormatting sqref="R25:V25 X25:AB25">
    <cfRule type="cellIs" dxfId="203" priority="202" operator="equal">
      <formula>"st"</formula>
    </cfRule>
    <cfRule type="top10" dxfId="202" priority="203" bottom="1" rank="1"/>
    <cfRule type="top10" dxfId="201" priority="204" bottom="1" rank="2"/>
  </conditionalFormatting>
  <conditionalFormatting sqref="R26:V26 X26:AB26">
    <cfRule type="cellIs" dxfId="200" priority="199" operator="equal">
      <formula>"st"</formula>
    </cfRule>
    <cfRule type="top10" dxfId="199" priority="200" bottom="1" rank="1"/>
    <cfRule type="top10" dxfId="198" priority="201" bottom="1" rank="2"/>
  </conditionalFormatting>
  <conditionalFormatting sqref="R27:V27 X27:AB27">
    <cfRule type="cellIs" dxfId="197" priority="196" operator="equal">
      <formula>"st"</formula>
    </cfRule>
    <cfRule type="top10" dxfId="196" priority="197" bottom="1" rank="1"/>
    <cfRule type="top10" dxfId="195" priority="198" bottom="1" rank="2"/>
  </conditionalFormatting>
  <conditionalFormatting sqref="R28:V28 X28:AB28">
    <cfRule type="cellIs" dxfId="194" priority="193" operator="equal">
      <formula>"st"</formula>
    </cfRule>
    <cfRule type="top10" dxfId="193" priority="194" bottom="1" rank="1"/>
    <cfRule type="top10" dxfId="192" priority="195" bottom="1" rank="2"/>
  </conditionalFormatting>
  <conditionalFormatting sqref="R29:V29 X29:AB29">
    <cfRule type="cellIs" dxfId="191" priority="190" operator="equal">
      <formula>"st"</formula>
    </cfRule>
    <cfRule type="top10" dxfId="190" priority="191" bottom="1" rank="1"/>
    <cfRule type="top10" dxfId="189" priority="192" bottom="1" rank="2"/>
  </conditionalFormatting>
  <conditionalFormatting sqref="R30:V30 X30:AB30">
    <cfRule type="cellIs" dxfId="188" priority="187" operator="equal">
      <formula>"st"</formula>
    </cfRule>
    <cfRule type="top10" dxfId="187" priority="188" bottom="1" rank="1"/>
    <cfRule type="top10" dxfId="186" priority="189" bottom="1" rank="2"/>
  </conditionalFormatting>
  <conditionalFormatting sqref="R31:V31 X31:AB31">
    <cfRule type="cellIs" dxfId="185" priority="184" operator="equal">
      <formula>"st"</formula>
    </cfRule>
    <cfRule type="top10" dxfId="184" priority="185" bottom="1" rank="1"/>
    <cfRule type="top10" dxfId="183" priority="186" bottom="1" rank="2"/>
  </conditionalFormatting>
  <conditionalFormatting sqref="R32:V32 X32:AB32">
    <cfRule type="cellIs" dxfId="182" priority="181" operator="equal">
      <formula>"st"</formula>
    </cfRule>
    <cfRule type="top10" dxfId="181" priority="182" bottom="1" rank="1"/>
    <cfRule type="top10" dxfId="180" priority="183" bottom="1" rank="2"/>
  </conditionalFormatting>
  <conditionalFormatting sqref="R33:V33 X33:AB33">
    <cfRule type="cellIs" dxfId="179" priority="178" operator="equal">
      <formula>"st"</formula>
    </cfRule>
    <cfRule type="top10" dxfId="178" priority="179" bottom="1" rank="1"/>
    <cfRule type="top10" dxfId="177" priority="180" bottom="1" rank="2"/>
  </conditionalFormatting>
  <conditionalFormatting sqref="R34:V34 X34:AB34">
    <cfRule type="cellIs" dxfId="176" priority="175" operator="equal">
      <formula>"st"</formula>
    </cfRule>
    <cfRule type="top10" dxfId="175" priority="176" bottom="1" rank="1"/>
    <cfRule type="top10" dxfId="174" priority="177" bottom="1" rank="2"/>
  </conditionalFormatting>
  <conditionalFormatting sqref="R35:V35 X35:AB35">
    <cfRule type="cellIs" dxfId="173" priority="172" operator="equal">
      <formula>"st"</formula>
    </cfRule>
    <cfRule type="top10" dxfId="172" priority="173" bottom="1" rank="1"/>
    <cfRule type="top10" dxfId="171" priority="174" bottom="1" rank="2"/>
  </conditionalFormatting>
  <conditionalFormatting sqref="R36:V36 X36:AB36">
    <cfRule type="cellIs" dxfId="170" priority="169" operator="equal">
      <formula>"st"</formula>
    </cfRule>
    <cfRule type="top10" dxfId="169" priority="170" bottom="1" rank="1"/>
    <cfRule type="top10" dxfId="168" priority="171" bottom="1" rank="2"/>
  </conditionalFormatting>
  <conditionalFormatting sqref="R37:V37 X37:AB37">
    <cfRule type="cellIs" dxfId="167" priority="166" operator="equal">
      <formula>"st"</formula>
    </cfRule>
    <cfRule type="top10" dxfId="166" priority="167" bottom="1" rank="1"/>
    <cfRule type="top10" dxfId="165" priority="168" bottom="1" rank="2"/>
  </conditionalFormatting>
  <conditionalFormatting sqref="R38:V38 X38:AB38">
    <cfRule type="cellIs" dxfId="164" priority="163" operator="equal">
      <formula>"st"</formula>
    </cfRule>
    <cfRule type="top10" dxfId="163" priority="164" bottom="1" rank="1"/>
    <cfRule type="top10" dxfId="162" priority="165" bottom="1" rank="2"/>
  </conditionalFormatting>
  <conditionalFormatting sqref="R39:V39 X39:AB39">
    <cfRule type="cellIs" dxfId="161" priority="160" operator="equal">
      <formula>"st"</formula>
    </cfRule>
    <cfRule type="top10" dxfId="160" priority="161" bottom="1" rank="1"/>
    <cfRule type="top10" dxfId="159" priority="162" bottom="1" rank="2"/>
  </conditionalFormatting>
  <conditionalFormatting sqref="R40:V40 X40:AB40">
    <cfRule type="cellIs" dxfId="158" priority="157" operator="equal">
      <formula>"st"</formula>
    </cfRule>
    <cfRule type="top10" dxfId="157" priority="158" bottom="1" rank="1"/>
    <cfRule type="top10" dxfId="156" priority="159" bottom="1" rank="2"/>
  </conditionalFormatting>
  <conditionalFormatting sqref="R41:V41 X41:AB41">
    <cfRule type="cellIs" dxfId="155" priority="154" operator="equal">
      <formula>"st"</formula>
    </cfRule>
    <cfRule type="top10" dxfId="154" priority="155" bottom="1" rank="1"/>
    <cfRule type="top10" dxfId="153" priority="156" bottom="1" rank="2"/>
  </conditionalFormatting>
  <conditionalFormatting sqref="R42:V42 X42:AB42">
    <cfRule type="cellIs" dxfId="152" priority="151" operator="equal">
      <formula>"st"</formula>
    </cfRule>
    <cfRule type="top10" dxfId="151" priority="152" bottom="1" rank="1"/>
    <cfRule type="top10" dxfId="150" priority="153" bottom="1" rank="2"/>
  </conditionalFormatting>
  <conditionalFormatting sqref="R43:V43 X43:AB43">
    <cfRule type="cellIs" dxfId="149" priority="148" operator="equal">
      <formula>"st"</formula>
    </cfRule>
    <cfRule type="top10" dxfId="148" priority="149" bottom="1" rank="1"/>
    <cfRule type="top10" dxfId="147" priority="150" bottom="1" rank="2"/>
  </conditionalFormatting>
  <conditionalFormatting sqref="R44:V44 X44:AB44">
    <cfRule type="cellIs" dxfId="146" priority="145" operator="equal">
      <formula>"st"</formula>
    </cfRule>
    <cfRule type="top10" dxfId="145" priority="146" bottom="1" rank="1"/>
    <cfRule type="top10" dxfId="144" priority="147" bottom="1" rank="2"/>
  </conditionalFormatting>
  <conditionalFormatting sqref="R45:V45 X45:AB45">
    <cfRule type="cellIs" dxfId="143" priority="142" operator="equal">
      <formula>"st"</formula>
    </cfRule>
    <cfRule type="top10" dxfId="142" priority="143" bottom="1" rank="1"/>
    <cfRule type="top10" dxfId="141" priority="144" bottom="1" rank="2"/>
  </conditionalFormatting>
  <conditionalFormatting sqref="R46:V46 X46:AB46">
    <cfRule type="cellIs" dxfId="140" priority="139" operator="equal">
      <formula>"st"</formula>
    </cfRule>
    <cfRule type="top10" dxfId="139" priority="140" bottom="1" rank="1"/>
    <cfRule type="top10" dxfId="138" priority="141" bottom="1" rank="2"/>
  </conditionalFormatting>
  <conditionalFormatting sqref="R47:V47 X47:AB47">
    <cfRule type="cellIs" dxfId="137" priority="136" operator="equal">
      <formula>"st"</formula>
    </cfRule>
    <cfRule type="top10" dxfId="136" priority="137" bottom="1" rank="1"/>
    <cfRule type="top10" dxfId="135" priority="138" bottom="1" rank="2"/>
  </conditionalFormatting>
  <conditionalFormatting sqref="R48:V48 X48:AB48">
    <cfRule type="cellIs" dxfId="134" priority="133" operator="equal">
      <formula>"st"</formula>
    </cfRule>
    <cfRule type="top10" dxfId="133" priority="134" bottom="1" rank="1"/>
    <cfRule type="top10" dxfId="132" priority="135" bottom="1" rank="2"/>
  </conditionalFormatting>
  <conditionalFormatting sqref="R49:V49 X49:AB49">
    <cfRule type="cellIs" dxfId="131" priority="130" operator="equal">
      <formula>"st"</formula>
    </cfRule>
    <cfRule type="top10" dxfId="130" priority="131" bottom="1" rank="1"/>
    <cfRule type="top10" dxfId="129" priority="132" bottom="1" rank="2"/>
  </conditionalFormatting>
  <conditionalFormatting sqref="AC21:AM21">
    <cfRule type="cellIs" dxfId="128" priority="127" operator="equal">
      <formula>"st"</formula>
    </cfRule>
    <cfRule type="top10" dxfId="127" priority="128" bottom="1" rank="1"/>
    <cfRule type="top10" dxfId="126" priority="129" bottom="1" rank="2"/>
  </conditionalFormatting>
  <conditionalFormatting sqref="AC22:AM22">
    <cfRule type="cellIs" dxfId="125" priority="124" operator="equal">
      <formula>"st"</formula>
    </cfRule>
    <cfRule type="top10" dxfId="124" priority="125" bottom="1" rank="1"/>
    <cfRule type="top10" dxfId="123" priority="126" bottom="1" rank="2"/>
  </conditionalFormatting>
  <conditionalFormatting sqref="AC23:AM23">
    <cfRule type="cellIs" dxfId="122" priority="121" operator="equal">
      <formula>"st"</formula>
    </cfRule>
    <cfRule type="top10" dxfId="121" priority="122" bottom="1" rank="1"/>
    <cfRule type="top10" dxfId="120" priority="123" bottom="1" rank="2"/>
  </conditionalFormatting>
  <conditionalFormatting sqref="AC24:AM24">
    <cfRule type="cellIs" dxfId="119" priority="118" operator="equal">
      <formula>"st"</formula>
    </cfRule>
    <cfRule type="top10" dxfId="118" priority="119" bottom="1" rank="1"/>
    <cfRule type="top10" dxfId="117" priority="120" bottom="1" rank="2"/>
  </conditionalFormatting>
  <conditionalFormatting sqref="AC25:AM25">
    <cfRule type="cellIs" dxfId="116" priority="115" operator="equal">
      <formula>"st"</formula>
    </cfRule>
    <cfRule type="top10" dxfId="115" priority="116" bottom="1" rank="1"/>
    <cfRule type="top10" dxfId="114" priority="117" bottom="1" rank="2"/>
  </conditionalFormatting>
  <conditionalFormatting sqref="AC26:AM26">
    <cfRule type="cellIs" dxfId="113" priority="112" operator="equal">
      <formula>"st"</formula>
    </cfRule>
    <cfRule type="top10" dxfId="112" priority="113" bottom="1" rank="1"/>
    <cfRule type="top10" dxfId="111" priority="114" bottom="1" rank="2"/>
  </conditionalFormatting>
  <conditionalFormatting sqref="AC27:AM27">
    <cfRule type="cellIs" dxfId="110" priority="109" operator="equal">
      <formula>"st"</formula>
    </cfRule>
    <cfRule type="top10" dxfId="109" priority="110" bottom="1" rank="1"/>
    <cfRule type="top10" dxfId="108" priority="111" bottom="1" rank="2"/>
  </conditionalFormatting>
  <conditionalFormatting sqref="AC28:AM28">
    <cfRule type="cellIs" dxfId="107" priority="106" operator="equal">
      <formula>"st"</formula>
    </cfRule>
    <cfRule type="top10" dxfId="106" priority="107" bottom="1" rank="1"/>
    <cfRule type="top10" dxfId="105" priority="108" bottom="1" rank="2"/>
  </conditionalFormatting>
  <conditionalFormatting sqref="AC29:AM29">
    <cfRule type="cellIs" dxfId="104" priority="103" operator="equal">
      <formula>"st"</formula>
    </cfRule>
    <cfRule type="top10" dxfId="103" priority="104" bottom="1" rank="1"/>
    <cfRule type="top10" dxfId="102" priority="105" bottom="1" rank="2"/>
  </conditionalFormatting>
  <conditionalFormatting sqref="AC30:AM30">
    <cfRule type="cellIs" dxfId="101" priority="100" operator="equal">
      <formula>"st"</formula>
    </cfRule>
    <cfRule type="top10" dxfId="100" priority="101" bottom="1" rank="1"/>
    <cfRule type="top10" dxfId="99" priority="102" bottom="1" rank="2"/>
  </conditionalFormatting>
  <conditionalFormatting sqref="AC31:AM31">
    <cfRule type="cellIs" dxfId="98" priority="97" operator="equal">
      <formula>"st"</formula>
    </cfRule>
    <cfRule type="top10" dxfId="97" priority="98" bottom="1" rank="1"/>
    <cfRule type="top10" dxfId="96" priority="99" bottom="1" rank="2"/>
  </conditionalFormatting>
  <conditionalFormatting sqref="AC32:AM32">
    <cfRule type="cellIs" dxfId="95" priority="94" operator="equal">
      <formula>"st"</formula>
    </cfRule>
    <cfRule type="top10" dxfId="94" priority="95" bottom="1" rank="1"/>
    <cfRule type="top10" dxfId="93" priority="96" bottom="1" rank="2"/>
  </conditionalFormatting>
  <conditionalFormatting sqref="AC33:AM33">
    <cfRule type="cellIs" dxfId="92" priority="91" operator="equal">
      <formula>"st"</formula>
    </cfRule>
    <cfRule type="top10" dxfId="91" priority="92" bottom="1" rank="1"/>
    <cfRule type="top10" dxfId="90" priority="93" bottom="1" rank="2"/>
  </conditionalFormatting>
  <conditionalFormatting sqref="AC34:AM34">
    <cfRule type="cellIs" dxfId="89" priority="88" operator="equal">
      <formula>"st"</formula>
    </cfRule>
    <cfRule type="top10" dxfId="88" priority="89" bottom="1" rank="1"/>
    <cfRule type="top10" dxfId="87" priority="90" bottom="1" rank="2"/>
  </conditionalFormatting>
  <conditionalFormatting sqref="AC35:AM35">
    <cfRule type="cellIs" dxfId="86" priority="85" operator="equal">
      <formula>"st"</formula>
    </cfRule>
    <cfRule type="top10" dxfId="85" priority="86" bottom="1" rank="1"/>
    <cfRule type="top10" dxfId="84" priority="87" bottom="1" rank="2"/>
  </conditionalFormatting>
  <conditionalFormatting sqref="AC36:AM36">
    <cfRule type="cellIs" dxfId="83" priority="82" operator="equal">
      <formula>"st"</formula>
    </cfRule>
    <cfRule type="top10" dxfId="82" priority="83" bottom="1" rank="1"/>
    <cfRule type="top10" dxfId="81" priority="84" bottom="1" rank="2"/>
  </conditionalFormatting>
  <conditionalFormatting sqref="AC37:AM37">
    <cfRule type="cellIs" dxfId="80" priority="79" operator="equal">
      <formula>"st"</formula>
    </cfRule>
    <cfRule type="top10" dxfId="79" priority="80" bottom="1" rank="1"/>
    <cfRule type="top10" dxfId="78" priority="81" bottom="1" rank="2"/>
  </conditionalFormatting>
  <conditionalFormatting sqref="AC38:AM38">
    <cfRule type="cellIs" dxfId="77" priority="76" operator="equal">
      <formula>"st"</formula>
    </cfRule>
    <cfRule type="top10" dxfId="76" priority="77" bottom="1" rank="1"/>
    <cfRule type="top10" dxfId="75" priority="78" bottom="1" rank="2"/>
  </conditionalFormatting>
  <conditionalFormatting sqref="AC39">
    <cfRule type="cellIs" dxfId="74" priority="73" operator="equal">
      <formula>"st"</formula>
    </cfRule>
    <cfRule type="top10" dxfId="73" priority="74" bottom="1" rank="1"/>
    <cfRule type="top10" dxfId="72" priority="75" bottom="1" rank="2"/>
  </conditionalFormatting>
  <conditionalFormatting sqref="AC40:AM40">
    <cfRule type="cellIs" dxfId="71" priority="70" operator="equal">
      <formula>"st"</formula>
    </cfRule>
    <cfRule type="top10" dxfId="70" priority="71" bottom="1" rank="1"/>
    <cfRule type="top10" dxfId="69" priority="72" bottom="1" rank="2"/>
  </conditionalFormatting>
  <conditionalFormatting sqref="AC41:AM41">
    <cfRule type="cellIs" dxfId="68" priority="67" operator="equal">
      <formula>"st"</formula>
    </cfRule>
    <cfRule type="top10" dxfId="67" priority="68" bottom="1" rank="1"/>
    <cfRule type="top10" dxfId="66" priority="69" bottom="1" rank="2"/>
  </conditionalFormatting>
  <conditionalFormatting sqref="AC42:AM42">
    <cfRule type="cellIs" dxfId="65" priority="64" operator="equal">
      <formula>"st"</formula>
    </cfRule>
    <cfRule type="top10" dxfId="64" priority="65" bottom="1" rank="1"/>
    <cfRule type="top10" dxfId="63" priority="66" bottom="1" rank="2"/>
  </conditionalFormatting>
  <conditionalFormatting sqref="AC43:AM43">
    <cfRule type="cellIs" dxfId="62" priority="61" operator="equal">
      <formula>"st"</formula>
    </cfRule>
    <cfRule type="top10" dxfId="61" priority="62" bottom="1" rank="1"/>
    <cfRule type="top10" dxfId="60" priority="63" bottom="1" rank="2"/>
  </conditionalFormatting>
  <conditionalFormatting sqref="AC44:AM44">
    <cfRule type="cellIs" dxfId="59" priority="58" operator="equal">
      <formula>"st"</formula>
    </cfRule>
    <cfRule type="top10" dxfId="58" priority="59" bottom="1" rank="1"/>
    <cfRule type="top10" dxfId="57" priority="60" bottom="1" rank="2"/>
  </conditionalFormatting>
  <conditionalFormatting sqref="AC45:AM45">
    <cfRule type="cellIs" dxfId="56" priority="55" operator="equal">
      <formula>"st"</formula>
    </cfRule>
    <cfRule type="top10" dxfId="55" priority="56" bottom="1" rank="1"/>
    <cfRule type="top10" dxfId="54" priority="57" bottom="1" rank="2"/>
  </conditionalFormatting>
  <conditionalFormatting sqref="AC46:AM46">
    <cfRule type="cellIs" dxfId="53" priority="52" operator="equal">
      <formula>"st"</formula>
    </cfRule>
    <cfRule type="top10" dxfId="52" priority="53" bottom="1" rank="1"/>
    <cfRule type="top10" dxfId="51" priority="54" bottom="1" rank="2"/>
  </conditionalFormatting>
  <conditionalFormatting sqref="AC47:AM47">
    <cfRule type="cellIs" dxfId="50" priority="49" operator="equal">
      <formula>"st"</formula>
    </cfRule>
    <cfRule type="top10" dxfId="49" priority="50" bottom="1" rank="1"/>
    <cfRule type="top10" dxfId="48" priority="51" bottom="1" rank="2"/>
  </conditionalFormatting>
  <conditionalFormatting sqref="AC48:AM48">
    <cfRule type="cellIs" dxfId="47" priority="46" operator="equal">
      <formula>"st"</formula>
    </cfRule>
    <cfRule type="top10" dxfId="46" priority="47" bottom="1" rank="1"/>
    <cfRule type="top10" dxfId="45" priority="48" bottom="1" rank="2"/>
  </conditionalFormatting>
  <conditionalFormatting sqref="AC49:AM49">
    <cfRule type="cellIs" dxfId="44" priority="43" operator="equal">
      <formula>"st"</formula>
    </cfRule>
    <cfRule type="top10" dxfId="43" priority="44" bottom="1" rank="1"/>
    <cfRule type="top10" dxfId="42" priority="45" bottom="1" rank="2"/>
  </conditionalFormatting>
  <conditionalFormatting sqref="AD39:AN39">
    <cfRule type="cellIs" dxfId="41" priority="40" operator="equal">
      <formula>"st"</formula>
    </cfRule>
    <cfRule type="top10" dxfId="40" priority="41" bottom="1" rank="1"/>
    <cfRule type="top10" dxfId="39" priority="42" bottom="1" rank="2"/>
  </conditionalFormatting>
  <conditionalFormatting sqref="R14:AB14">
    <cfRule type="cellIs" dxfId="38" priority="37" operator="equal">
      <formula>"st"</formula>
    </cfRule>
    <cfRule type="top10" dxfId="37" priority="38" bottom="1" rank="1"/>
    <cfRule type="top10" dxfId="36" priority="39" bottom="1" rank="2"/>
  </conditionalFormatting>
  <conditionalFormatting sqref="R15:AB15">
    <cfRule type="cellIs" dxfId="35" priority="34" operator="equal">
      <formula>"st"</formula>
    </cfRule>
    <cfRule type="top10" dxfId="34" priority="35" bottom="1" rank="1"/>
    <cfRule type="top10" dxfId="33" priority="36" bottom="1" rank="2"/>
  </conditionalFormatting>
  <conditionalFormatting sqref="R16:AB16">
    <cfRule type="cellIs" dxfId="32" priority="31" operator="equal">
      <formula>"st"</formula>
    </cfRule>
    <cfRule type="top10" dxfId="31" priority="32" bottom="1" rank="1"/>
    <cfRule type="top10" dxfId="30" priority="33" bottom="1" rank="2"/>
  </conditionalFormatting>
  <conditionalFormatting sqref="R17:AB17">
    <cfRule type="cellIs" dxfId="29" priority="28" operator="equal">
      <formula>"st"</formula>
    </cfRule>
    <cfRule type="top10" dxfId="28" priority="29" bottom="1" rank="1"/>
    <cfRule type="top10" dxfId="27" priority="30" bottom="1" rank="2"/>
  </conditionalFormatting>
  <conditionalFormatting sqref="R18:AB18">
    <cfRule type="cellIs" dxfId="26" priority="25" operator="equal">
      <formula>"st"</formula>
    </cfRule>
    <cfRule type="top10" dxfId="25" priority="26" bottom="1" rank="1"/>
    <cfRule type="top10" dxfId="24" priority="27" bottom="1" rank="2"/>
  </conditionalFormatting>
  <conditionalFormatting sqref="R19:AB19">
    <cfRule type="cellIs" dxfId="23" priority="22" operator="equal">
      <formula>"st"</formula>
    </cfRule>
    <cfRule type="top10" dxfId="22" priority="23" bottom="1" rank="1"/>
    <cfRule type="top10" dxfId="21" priority="24" bottom="1" rank="2"/>
  </conditionalFormatting>
  <conditionalFormatting sqref="AC14:AM14">
    <cfRule type="cellIs" dxfId="20" priority="19" operator="equal">
      <formula>"st"</formula>
    </cfRule>
    <cfRule type="top10" dxfId="19" priority="20" bottom="1" rank="1"/>
    <cfRule type="top10" dxfId="18" priority="21" bottom="1" rank="2"/>
  </conditionalFormatting>
  <conditionalFormatting sqref="AC15:AM15">
    <cfRule type="cellIs" dxfId="17" priority="16" operator="equal">
      <formula>"st"</formula>
    </cfRule>
    <cfRule type="top10" dxfId="16" priority="17" bottom="1" rank="1"/>
    <cfRule type="top10" dxfId="15" priority="18" bottom="1" rank="2"/>
  </conditionalFormatting>
  <conditionalFormatting sqref="AC16:AM16">
    <cfRule type="cellIs" dxfId="14" priority="13" operator="equal">
      <formula>"st"</formula>
    </cfRule>
    <cfRule type="top10" dxfId="13" priority="14" bottom="1" rank="1"/>
    <cfRule type="top10" dxfId="12" priority="15" bottom="1" rank="2"/>
  </conditionalFormatting>
  <conditionalFormatting sqref="AC17:AM17">
    <cfRule type="cellIs" dxfId="11" priority="10" operator="equal">
      <formula>"st"</formula>
    </cfRule>
    <cfRule type="top10" dxfId="10" priority="11" bottom="1" rank="1"/>
    <cfRule type="top10" dxfId="9" priority="12" bottom="1" rank="2"/>
  </conditionalFormatting>
  <conditionalFormatting sqref="AC18:AM18">
    <cfRule type="cellIs" dxfId="8" priority="7" operator="equal">
      <formula>"st"</formula>
    </cfRule>
    <cfRule type="top10" dxfId="7" priority="8" bottom="1" rank="1"/>
    <cfRule type="top10" dxfId="6" priority="9" bottom="1" rank="2"/>
  </conditionalFormatting>
  <conditionalFormatting sqref="AC19:AM19">
    <cfRule type="cellIs" dxfId="5" priority="4" operator="equal">
      <formula>"st"</formula>
    </cfRule>
    <cfRule type="top10" dxfId="4" priority="5" bottom="1" rank="1"/>
    <cfRule type="top10" dxfId="3" priority="6" bottom="1" rank="2"/>
  </conditionalFormatting>
  <conditionalFormatting sqref="AC20:AM20">
    <cfRule type="cellIs" dxfId="2" priority="1" operator="equal">
      <formula>"st"</formula>
    </cfRule>
    <cfRule type="top10" dxfId="1" priority="2" bottom="1" rank="1"/>
    <cfRule type="top10" dxfId="0" priority="3" bottom="1" rank="2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PUP</vt:lpstr>
      <vt:lpstr>CCP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benja_000</dc:creator>
  <cp:lastModifiedBy>benja_000</cp:lastModifiedBy>
  <dcterms:created xsi:type="dcterms:W3CDTF">2016-05-06T11:50:23Z</dcterms:created>
  <dcterms:modified xsi:type="dcterms:W3CDTF">2016-05-06T12:14:19Z</dcterms:modified>
</cp:coreProperties>
</file>