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1430" windowHeight="7920"/>
  </bookViews>
  <sheets>
    <sheet name="BOM_V1.0A" sheetId="3" r:id="rId1"/>
    <sheet name="Лист1" sheetId="4" r:id="rId2"/>
  </sheets>
  <definedNames>
    <definedName name="Devices">BOM_V1.0A!#REF!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4"/>
  <c r="D7"/>
  <c r="E3"/>
  <c r="E2"/>
</calcChain>
</file>

<file path=xl/sharedStrings.xml><?xml version="1.0" encoding="utf-8"?>
<sst xmlns="http://schemas.openxmlformats.org/spreadsheetml/2006/main" count="156" uniqueCount="109">
  <si>
    <t>Comment</t>
  </si>
  <si>
    <t>Footprint</t>
  </si>
  <si>
    <t>Designator</t>
  </si>
  <si>
    <t>U1</t>
  </si>
  <si>
    <t>Value</t>
  </si>
  <si>
    <t>Supplier</t>
  </si>
  <si>
    <t>Code</t>
  </si>
  <si>
    <t>0805 (imperial)</t>
  </si>
  <si>
    <t>through hole</t>
  </si>
  <si>
    <t>SMT</t>
  </si>
  <si>
    <t>Digikey</t>
  </si>
  <si>
    <t>Total</t>
  </si>
  <si>
    <t>R1</t>
  </si>
  <si>
    <t>boost converter</t>
  </si>
  <si>
    <t>R2</t>
  </si>
  <si>
    <t>Vout</t>
  </si>
  <si>
    <t>PA2512FKF7W0R05E</t>
  </si>
  <si>
    <t>joint value</t>
  </si>
  <si>
    <t>ECA-2CHG4R7</t>
  </si>
  <si>
    <t>HV board</t>
  </si>
  <si>
    <t>Mouser</t>
  </si>
  <si>
    <t>d 6.3mm, pitch 2.54 mm, aluminium</t>
  </si>
  <si>
    <t>C3, C7</t>
  </si>
  <si>
    <t>C4</t>
  </si>
  <si>
    <t>3528(metric)</t>
  </si>
  <si>
    <t>chip tantalum</t>
  </si>
  <si>
    <t>4.7uf x 160 V</t>
  </si>
  <si>
    <t>47.0uf x 10V</t>
  </si>
  <si>
    <t>1 uf  x 16V</t>
  </si>
  <si>
    <t>10 uf  x 16V</t>
  </si>
  <si>
    <t>C5, C6</t>
  </si>
  <si>
    <t>C1, C2, C8, C9</t>
  </si>
  <si>
    <t>C10</t>
  </si>
  <si>
    <t>22 pf</t>
  </si>
  <si>
    <t>C11, C13</t>
  </si>
  <si>
    <t>0.1 uf</t>
  </si>
  <si>
    <t>chip ceramic    X7R</t>
  </si>
  <si>
    <t xml:space="preserve">chip ceramic </t>
  </si>
  <si>
    <t>C12</t>
  </si>
  <si>
    <t>1 nf</t>
  </si>
  <si>
    <t>BAV99S</t>
  </si>
  <si>
    <t>SOT343</t>
  </si>
  <si>
    <t>1727-6383-1-ND</t>
  </si>
  <si>
    <t>D1, D5</t>
  </si>
  <si>
    <t>D2</t>
  </si>
  <si>
    <t>D3, D4</t>
  </si>
  <si>
    <t>BZT52-C3V3J</t>
  </si>
  <si>
    <t>1727-7754-6-ND</t>
  </si>
  <si>
    <t>SOD123</t>
  </si>
  <si>
    <t>zener  3V3</t>
  </si>
  <si>
    <t>PDZ5.1BGWJ</t>
  </si>
  <si>
    <t>1727-7769-1-ND</t>
  </si>
  <si>
    <t>zener  5V1</t>
  </si>
  <si>
    <t>L1, L2</t>
  </si>
  <si>
    <t>490-2520-2-ND</t>
  </si>
  <si>
    <t>LQH43CN330K03L</t>
  </si>
  <si>
    <t>33 uH</t>
  </si>
  <si>
    <t>pls 2.54mm, 1 row 2 pins</t>
  </si>
  <si>
    <t>2k, 5%</t>
  </si>
  <si>
    <t>chip resistor</t>
  </si>
  <si>
    <t>15K, 5%</t>
  </si>
  <si>
    <t>R3, R4</t>
  </si>
  <si>
    <t>340 k, 1%</t>
  </si>
  <si>
    <t>R5</t>
  </si>
  <si>
    <t>R6</t>
  </si>
  <si>
    <t>100K, 5%</t>
  </si>
  <si>
    <t>127K, 1%</t>
  </si>
  <si>
    <t>R7, R8</t>
  </si>
  <si>
    <t>4.7k, 5%</t>
  </si>
  <si>
    <t>R9</t>
  </si>
  <si>
    <t>R10</t>
  </si>
  <si>
    <t>9k1, 5%</t>
  </si>
  <si>
    <t>R11</t>
  </si>
  <si>
    <t>R12</t>
  </si>
  <si>
    <t>R13</t>
  </si>
  <si>
    <t>R14</t>
  </si>
  <si>
    <t>R15</t>
  </si>
  <si>
    <t>22k, 5%</t>
  </si>
  <si>
    <t>150k, 5%</t>
  </si>
  <si>
    <t>50 mohm</t>
  </si>
  <si>
    <t>220k, 5%</t>
  </si>
  <si>
    <t>10k, 1%</t>
  </si>
  <si>
    <t>390k, 1%</t>
  </si>
  <si>
    <t>R16</t>
  </si>
  <si>
    <t>Q1</t>
  </si>
  <si>
    <t>Q2</t>
  </si>
  <si>
    <t>TSON 3.4x3.4</t>
  </si>
  <si>
    <t>Si7113ADN</t>
  </si>
  <si>
    <t>BSZ42DN25NS3</t>
  </si>
  <si>
    <t>BSZ42DN25NS3GATMA1CT-ND</t>
  </si>
  <si>
    <t xml:space="preserve"> SI7113ADN-T1-GE3CT-ND</t>
  </si>
  <si>
    <t>QFN-16 3x3 mm</t>
  </si>
  <si>
    <t>HV9150</t>
  </si>
  <si>
    <t>HV9150K6-GCT-ND</t>
  </si>
  <si>
    <t>U2</t>
  </si>
  <si>
    <t>U3</t>
  </si>
  <si>
    <t>sc70-6</t>
  </si>
  <si>
    <t>MCP4017T-104E/LT</t>
  </si>
  <si>
    <t>100k I2C DIGIPOT</t>
  </si>
  <si>
    <t>MCP4017T-104E/LTCT-ND</t>
  </si>
  <si>
    <t>MAX1846EUB+</t>
  </si>
  <si>
    <t>MSOP-10</t>
  </si>
  <si>
    <t xml:space="preserve"> MAX1846EUB+-ND</t>
  </si>
  <si>
    <t>inverter converter</t>
  </si>
  <si>
    <t>N mosfet, Vgs 4.5V operational</t>
  </si>
  <si>
    <t>P mosfet, Vgs 4.5V operational</t>
  </si>
  <si>
    <t>K1,  K3</t>
  </si>
  <si>
    <t>K2</t>
  </si>
  <si>
    <t>Grove 4 pin, through hole, vertical/straight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</si>
</sst>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charset val="238"/>
      <scheme val="minor"/>
    </font>
    <font>
      <sz val="14"/>
      <name val="Arial CE"/>
      <charset val="238"/>
    </font>
    <font>
      <b/>
      <sz val="10"/>
      <name val="Arial CE"/>
      <charset val="238"/>
    </font>
    <font>
      <b/>
      <sz val="14"/>
      <name val="Arial CE"/>
      <charset val="238"/>
    </font>
    <font>
      <sz val="8"/>
      <color indexed="8"/>
      <name val="Arial"/>
      <family val="2"/>
      <charset val="238"/>
    </font>
    <font>
      <sz val="8"/>
      <color rgb="FF000000"/>
      <name val="Arial"/>
      <family val="2"/>
      <charset val="238"/>
    </font>
    <font>
      <sz val="8"/>
      <color theme="1"/>
      <name val="Arial"/>
      <family val="2"/>
      <charset val="238"/>
    </font>
    <font>
      <sz val="8"/>
      <name val="Arial"/>
      <family val="2"/>
      <charset val="238"/>
    </font>
    <font>
      <b/>
      <sz val="8"/>
      <color rgb="FF333333"/>
      <name val="Arial"/>
      <family val="2"/>
      <charset val="204"/>
    </font>
    <font>
      <u/>
      <sz val="11"/>
      <color theme="10"/>
      <name val="Calibri"/>
      <family val="2"/>
      <charset val="238"/>
    </font>
    <font>
      <sz val="8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/>
    <xf numFmtId="0" fontId="0" fillId="0" borderId="0" xfId="0" applyAlignment="1">
      <alignment horizontal="center"/>
    </xf>
    <xf numFmtId="1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quotePrefix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quotePrefix="1" applyFont="1" applyBorder="1" applyAlignment="1">
      <alignment horizontal="center" wrapText="1"/>
    </xf>
    <xf numFmtId="0" fontId="5" fillId="2" borderId="1" xfId="0" quotePrefix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wrapText="1"/>
    </xf>
    <xf numFmtId="0" fontId="0" fillId="0" borderId="1" xfId="0" applyBorder="1"/>
    <xf numFmtId="0" fontId="5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8" fillId="0" borderId="0" xfId="0" applyFont="1" applyAlignment="1">
      <alignment horizontal="center" wrapText="1"/>
    </xf>
    <xf numFmtId="0" fontId="9" fillId="0" borderId="0" xfId="1" applyAlignment="1" applyProtection="1">
      <alignment horizontal="center"/>
    </xf>
    <xf numFmtId="0" fontId="10" fillId="0" borderId="1" xfId="0" applyFont="1" applyBorder="1" applyAlignment="1">
      <alignment horizontal="center"/>
    </xf>
    <xf numFmtId="0" fontId="0" fillId="0" borderId="0" xfId="0" applyAlignmen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51"/>
  <sheetViews>
    <sheetView tabSelected="1" topLeftCell="A7" zoomScaleNormal="100" workbookViewId="0">
      <selection activeCell="H23" sqref="H23"/>
    </sheetView>
  </sheetViews>
  <sheetFormatPr defaultRowHeight="15"/>
  <cols>
    <col min="1" max="1" width="17.85546875" style="1" customWidth="1"/>
    <col min="2" max="2" width="19.7109375" style="1" customWidth="1"/>
    <col min="3" max="3" width="22.5703125" style="1" customWidth="1"/>
    <col min="4" max="4" width="9.28515625" style="1" customWidth="1"/>
    <col min="5" max="5" width="11" customWidth="1"/>
    <col min="6" max="6" width="28.140625" style="1" customWidth="1"/>
    <col min="7" max="7" width="39.28515625" customWidth="1"/>
  </cols>
  <sheetData>
    <row r="2" spans="1:7" ht="18">
      <c r="A2" s="2">
        <v>43565</v>
      </c>
      <c r="B2" s="3" t="s">
        <v>19</v>
      </c>
      <c r="C2" s="4"/>
    </row>
    <row r="4" spans="1:7">
      <c r="A4" s="8" t="s">
        <v>4</v>
      </c>
      <c r="B4" s="8" t="s">
        <v>1</v>
      </c>
      <c r="C4" s="8" t="s">
        <v>2</v>
      </c>
      <c r="D4" s="8" t="s">
        <v>11</v>
      </c>
      <c r="E4" s="8" t="s">
        <v>5</v>
      </c>
      <c r="F4" s="8" t="s">
        <v>6</v>
      </c>
      <c r="G4" s="9" t="s">
        <v>0</v>
      </c>
    </row>
    <row r="5" spans="1:7">
      <c r="A5" s="6" t="s">
        <v>29</v>
      </c>
      <c r="B5" s="5" t="s">
        <v>7</v>
      </c>
      <c r="C5" s="7" t="s">
        <v>31</v>
      </c>
      <c r="D5" s="10">
        <v>4</v>
      </c>
      <c r="E5" s="10"/>
      <c r="F5" s="11"/>
      <c r="G5" s="14" t="s">
        <v>36</v>
      </c>
    </row>
    <row r="6" spans="1:7">
      <c r="A6" s="5" t="s">
        <v>26</v>
      </c>
      <c r="B6" s="6" t="s">
        <v>8</v>
      </c>
      <c r="C6" s="7" t="s">
        <v>22</v>
      </c>
      <c r="D6" s="10">
        <v>2</v>
      </c>
      <c r="E6" s="10" t="s">
        <v>20</v>
      </c>
      <c r="F6" s="11" t="s">
        <v>18</v>
      </c>
      <c r="G6" s="14" t="s">
        <v>21</v>
      </c>
    </row>
    <row r="7" spans="1:7" ht="16.5" customHeight="1">
      <c r="A7" s="6" t="s">
        <v>27</v>
      </c>
      <c r="B7" s="6" t="s">
        <v>24</v>
      </c>
      <c r="C7" s="7" t="s">
        <v>23</v>
      </c>
      <c r="D7" s="10">
        <v>1</v>
      </c>
      <c r="E7" s="10"/>
      <c r="F7" s="11"/>
      <c r="G7" s="14" t="s">
        <v>25</v>
      </c>
    </row>
    <row r="8" spans="1:7" ht="16.5" customHeight="1">
      <c r="A8" s="6" t="s">
        <v>28</v>
      </c>
      <c r="B8" s="5" t="s">
        <v>7</v>
      </c>
      <c r="C8" s="15" t="s">
        <v>30</v>
      </c>
      <c r="D8" s="10">
        <v>2</v>
      </c>
      <c r="E8" s="10"/>
      <c r="F8" s="11"/>
      <c r="G8" s="14" t="s">
        <v>36</v>
      </c>
    </row>
    <row r="9" spans="1:7" ht="16.5" customHeight="1">
      <c r="A9" s="6" t="s">
        <v>33</v>
      </c>
      <c r="B9" s="5" t="s">
        <v>7</v>
      </c>
      <c r="C9" s="15" t="s">
        <v>32</v>
      </c>
      <c r="D9" s="10">
        <v>1</v>
      </c>
      <c r="E9" s="10"/>
      <c r="F9" s="11"/>
      <c r="G9" s="14" t="s">
        <v>37</v>
      </c>
    </row>
    <row r="10" spans="1:7" ht="16.5" customHeight="1">
      <c r="A10" s="6" t="s">
        <v>35</v>
      </c>
      <c r="B10" s="5" t="s">
        <v>7</v>
      </c>
      <c r="C10" s="15" t="s">
        <v>34</v>
      </c>
      <c r="D10" s="10">
        <v>2</v>
      </c>
      <c r="E10" s="10"/>
      <c r="F10" s="11"/>
      <c r="G10" s="14" t="s">
        <v>36</v>
      </c>
    </row>
    <row r="11" spans="1:7" ht="16.5" customHeight="1">
      <c r="A11" s="6" t="s">
        <v>39</v>
      </c>
      <c r="B11" s="5" t="s">
        <v>7</v>
      </c>
      <c r="C11" s="15" t="s">
        <v>38</v>
      </c>
      <c r="D11" s="10">
        <v>1</v>
      </c>
      <c r="E11" s="10"/>
      <c r="F11" s="11"/>
      <c r="G11" s="14" t="s">
        <v>37</v>
      </c>
    </row>
    <row r="12" spans="1:7" ht="18" customHeight="1">
      <c r="A12" s="5"/>
      <c r="B12" s="5"/>
      <c r="C12" s="7"/>
      <c r="D12" s="10"/>
      <c r="E12" s="10"/>
      <c r="F12" s="11"/>
      <c r="G12" s="14"/>
    </row>
    <row r="13" spans="1:7">
      <c r="A13" s="6" t="s">
        <v>40</v>
      </c>
      <c r="B13" s="6" t="s">
        <v>41</v>
      </c>
      <c r="C13" s="7" t="s">
        <v>43</v>
      </c>
      <c r="D13" s="10">
        <v>2</v>
      </c>
      <c r="E13" s="10" t="s">
        <v>10</v>
      </c>
      <c r="F13" s="11" t="s">
        <v>42</v>
      </c>
      <c r="G13" s="14"/>
    </row>
    <row r="14" spans="1:7">
      <c r="A14" s="6" t="s">
        <v>46</v>
      </c>
      <c r="B14" s="6" t="s">
        <v>48</v>
      </c>
      <c r="C14" s="15" t="s">
        <v>44</v>
      </c>
      <c r="D14" s="10">
        <v>1</v>
      </c>
      <c r="E14" s="10" t="s">
        <v>10</v>
      </c>
      <c r="F14" s="16" t="s">
        <v>47</v>
      </c>
      <c r="G14" s="14" t="s">
        <v>49</v>
      </c>
    </row>
    <row r="15" spans="1:7">
      <c r="A15" s="6" t="s">
        <v>50</v>
      </c>
      <c r="B15" s="6" t="s">
        <v>48</v>
      </c>
      <c r="C15" s="15" t="s">
        <v>45</v>
      </c>
      <c r="D15" s="10">
        <v>2</v>
      </c>
      <c r="E15" s="10" t="s">
        <v>10</v>
      </c>
      <c r="F15" s="11" t="s">
        <v>51</v>
      </c>
      <c r="G15" s="14" t="s">
        <v>52</v>
      </c>
    </row>
    <row r="16" spans="1:7">
      <c r="A16" s="5"/>
      <c r="B16" s="5"/>
      <c r="C16" s="7"/>
      <c r="D16" s="10"/>
      <c r="E16" s="10"/>
      <c r="F16" s="12"/>
      <c r="G16" s="14"/>
    </row>
    <row r="17" spans="1:7">
      <c r="A17" s="5" t="s">
        <v>56</v>
      </c>
      <c r="B17" s="5" t="s">
        <v>9</v>
      </c>
      <c r="C17" s="7" t="s">
        <v>53</v>
      </c>
      <c r="D17" s="10"/>
      <c r="E17" s="10" t="s">
        <v>10</v>
      </c>
      <c r="F17" s="12" t="s">
        <v>54</v>
      </c>
      <c r="G17" s="14" t="s">
        <v>55</v>
      </c>
    </row>
    <row r="18" spans="1:7">
      <c r="A18" s="5"/>
      <c r="B18" s="5"/>
      <c r="C18" s="7"/>
      <c r="D18" s="10"/>
      <c r="E18" s="10"/>
      <c r="F18" s="12"/>
      <c r="G18" s="14"/>
    </row>
    <row r="19" spans="1:7">
      <c r="A19" s="5"/>
      <c r="B19" s="6" t="s">
        <v>8</v>
      </c>
      <c r="C19" s="7" t="s">
        <v>106</v>
      </c>
      <c r="D19" s="10">
        <v>2</v>
      </c>
      <c r="E19" s="10"/>
      <c r="F19" s="11"/>
      <c r="G19" s="14" t="s">
        <v>57</v>
      </c>
    </row>
    <row r="20" spans="1:7">
      <c r="A20" s="5"/>
      <c r="B20" s="6"/>
      <c r="C20" s="15" t="s">
        <v>107</v>
      </c>
      <c r="D20" s="10">
        <v>1</v>
      </c>
      <c r="E20" s="10"/>
      <c r="F20" s="11"/>
      <c r="G20" s="14" t="s">
        <v>108</v>
      </c>
    </row>
    <row r="21" spans="1:7">
      <c r="A21" s="5"/>
      <c r="B21" s="5"/>
      <c r="C21" s="7"/>
      <c r="D21" s="10"/>
      <c r="E21" s="10"/>
      <c r="F21" s="13"/>
      <c r="G21" s="14"/>
    </row>
    <row r="22" spans="1:7">
      <c r="A22" s="5" t="s">
        <v>58</v>
      </c>
      <c r="B22" s="5" t="s">
        <v>7</v>
      </c>
      <c r="C22" s="7" t="s">
        <v>12</v>
      </c>
      <c r="D22" s="10">
        <v>1</v>
      </c>
      <c r="E22" s="10"/>
      <c r="F22" s="11"/>
      <c r="G22" s="14" t="s">
        <v>59</v>
      </c>
    </row>
    <row r="23" spans="1:7">
      <c r="A23" s="5" t="s">
        <v>60</v>
      </c>
      <c r="B23" s="5" t="s">
        <v>7</v>
      </c>
      <c r="C23" s="7" t="s">
        <v>14</v>
      </c>
      <c r="D23" s="10">
        <v>1</v>
      </c>
      <c r="E23" s="10"/>
      <c r="F23" s="11"/>
      <c r="G23" s="14" t="s">
        <v>59</v>
      </c>
    </row>
    <row r="24" spans="1:7">
      <c r="A24" s="6" t="s">
        <v>62</v>
      </c>
      <c r="B24" s="5" t="s">
        <v>7</v>
      </c>
      <c r="C24" s="7" t="s">
        <v>61</v>
      </c>
      <c r="D24" s="10">
        <v>2</v>
      </c>
      <c r="E24" s="10"/>
      <c r="F24" s="11"/>
      <c r="G24" s="14" t="s">
        <v>59</v>
      </c>
    </row>
    <row r="25" spans="1:7">
      <c r="A25" s="5" t="s">
        <v>65</v>
      </c>
      <c r="B25" s="5" t="s">
        <v>7</v>
      </c>
      <c r="C25" s="15" t="s">
        <v>63</v>
      </c>
      <c r="D25" s="10">
        <v>1</v>
      </c>
      <c r="E25" s="10"/>
      <c r="F25" s="11"/>
      <c r="G25" s="14" t="s">
        <v>59</v>
      </c>
    </row>
    <row r="26" spans="1:7">
      <c r="A26" s="5" t="s">
        <v>66</v>
      </c>
      <c r="B26" s="5" t="s">
        <v>7</v>
      </c>
      <c r="C26" s="15" t="s">
        <v>64</v>
      </c>
      <c r="D26" s="10">
        <v>1</v>
      </c>
      <c r="E26" s="10"/>
      <c r="F26" s="11"/>
      <c r="G26" s="14" t="s">
        <v>59</v>
      </c>
    </row>
    <row r="27" spans="1:7">
      <c r="A27" s="6" t="s">
        <v>68</v>
      </c>
      <c r="B27" s="5" t="s">
        <v>7</v>
      </c>
      <c r="C27" s="15" t="s">
        <v>67</v>
      </c>
      <c r="D27" s="10">
        <v>2</v>
      </c>
      <c r="E27" s="10"/>
      <c r="F27" s="11"/>
      <c r="G27" s="14" t="s">
        <v>59</v>
      </c>
    </row>
    <row r="28" spans="1:7">
      <c r="A28" s="6" t="s">
        <v>71</v>
      </c>
      <c r="B28" s="5" t="s">
        <v>7</v>
      </c>
      <c r="C28" s="15" t="s">
        <v>69</v>
      </c>
      <c r="D28" s="10">
        <v>1</v>
      </c>
      <c r="E28" s="10"/>
      <c r="F28" s="11"/>
      <c r="G28" s="14" t="s">
        <v>59</v>
      </c>
    </row>
    <row r="29" spans="1:7">
      <c r="A29" s="5">
        <v>100</v>
      </c>
      <c r="B29" s="5" t="s">
        <v>7</v>
      </c>
      <c r="C29" s="15" t="s">
        <v>70</v>
      </c>
      <c r="D29" s="10">
        <v>1</v>
      </c>
      <c r="E29" s="10"/>
      <c r="F29" s="11"/>
      <c r="G29" s="14" t="s">
        <v>59</v>
      </c>
    </row>
    <row r="30" spans="1:7">
      <c r="A30" s="6" t="s">
        <v>77</v>
      </c>
      <c r="B30" s="5" t="s">
        <v>7</v>
      </c>
      <c r="C30" s="15" t="s">
        <v>72</v>
      </c>
      <c r="D30" s="10">
        <v>1</v>
      </c>
      <c r="E30" s="10"/>
      <c r="F30" s="11"/>
      <c r="G30" s="14" t="s">
        <v>59</v>
      </c>
    </row>
    <row r="31" spans="1:7">
      <c r="A31" s="6" t="s">
        <v>78</v>
      </c>
      <c r="B31" s="5" t="s">
        <v>7</v>
      </c>
      <c r="C31" s="15" t="s">
        <v>73</v>
      </c>
      <c r="D31" s="10">
        <v>1</v>
      </c>
      <c r="E31" s="10"/>
      <c r="F31" s="11"/>
      <c r="G31" s="14" t="s">
        <v>59</v>
      </c>
    </row>
    <row r="32" spans="1:7">
      <c r="A32" s="6" t="s">
        <v>79</v>
      </c>
      <c r="B32" s="5">
        <v>2512</v>
      </c>
      <c r="C32" s="15" t="s">
        <v>74</v>
      </c>
      <c r="D32" s="10">
        <v>1</v>
      </c>
      <c r="E32" s="10" t="s">
        <v>20</v>
      </c>
      <c r="F32" s="11" t="s">
        <v>16</v>
      </c>
      <c r="G32" s="14" t="s">
        <v>59</v>
      </c>
    </row>
    <row r="33" spans="1:7">
      <c r="A33" s="6" t="s">
        <v>80</v>
      </c>
      <c r="B33" s="5" t="s">
        <v>7</v>
      </c>
      <c r="C33" s="15" t="s">
        <v>75</v>
      </c>
      <c r="D33" s="10">
        <v>1</v>
      </c>
      <c r="E33" s="10"/>
      <c r="F33" s="11"/>
      <c r="G33" s="14" t="s">
        <v>59</v>
      </c>
    </row>
    <row r="34" spans="1:7">
      <c r="A34" s="6" t="s">
        <v>81</v>
      </c>
      <c r="B34" s="5" t="s">
        <v>7</v>
      </c>
      <c r="C34" s="15" t="s">
        <v>76</v>
      </c>
      <c r="D34" s="10">
        <v>1</v>
      </c>
      <c r="E34" s="10"/>
      <c r="F34" s="11"/>
      <c r="G34" s="14" t="s">
        <v>59</v>
      </c>
    </row>
    <row r="35" spans="1:7">
      <c r="A35" s="6" t="s">
        <v>82</v>
      </c>
      <c r="B35" s="5" t="s">
        <v>7</v>
      </c>
      <c r="C35" s="15" t="s">
        <v>83</v>
      </c>
      <c r="D35" s="10">
        <v>1</v>
      </c>
      <c r="E35" s="10"/>
      <c r="F35" s="11"/>
      <c r="G35" s="14" t="s">
        <v>59</v>
      </c>
    </row>
    <row r="36" spans="1:7">
      <c r="A36" s="6"/>
      <c r="B36" s="5"/>
      <c r="C36" s="7"/>
      <c r="D36" s="10"/>
      <c r="E36" s="10"/>
      <c r="F36" s="11"/>
      <c r="G36" s="14"/>
    </row>
    <row r="37" spans="1:7">
      <c r="A37" s="6" t="s">
        <v>88</v>
      </c>
      <c r="B37" s="6" t="s">
        <v>86</v>
      </c>
      <c r="C37" s="15" t="s">
        <v>84</v>
      </c>
      <c r="D37" s="10">
        <v>1</v>
      </c>
      <c r="E37" s="10" t="s">
        <v>10</v>
      </c>
      <c r="F37" s="11" t="s">
        <v>89</v>
      </c>
      <c r="G37" s="14" t="s">
        <v>104</v>
      </c>
    </row>
    <row r="38" spans="1:7">
      <c r="A38" s="6" t="s">
        <v>87</v>
      </c>
      <c r="B38" s="6" t="s">
        <v>86</v>
      </c>
      <c r="C38" s="15" t="s">
        <v>85</v>
      </c>
      <c r="D38" s="10">
        <v>1</v>
      </c>
      <c r="E38" s="10" t="s">
        <v>10</v>
      </c>
      <c r="F38" s="11" t="s">
        <v>90</v>
      </c>
      <c r="G38" s="14" t="s">
        <v>105</v>
      </c>
    </row>
    <row r="39" spans="1:7">
      <c r="A39" s="6"/>
      <c r="B39" s="5"/>
      <c r="C39" s="7"/>
      <c r="D39" s="10"/>
      <c r="E39" s="10"/>
      <c r="F39" s="11"/>
      <c r="G39" s="14"/>
    </row>
    <row r="40" spans="1:7">
      <c r="A40" s="6" t="s">
        <v>92</v>
      </c>
      <c r="B40" s="6" t="s">
        <v>91</v>
      </c>
      <c r="C40" s="7" t="s">
        <v>3</v>
      </c>
      <c r="D40" s="10">
        <v>1</v>
      </c>
      <c r="E40" s="10" t="s">
        <v>10</v>
      </c>
      <c r="F40" s="11" t="s">
        <v>93</v>
      </c>
      <c r="G40" s="14" t="s">
        <v>13</v>
      </c>
    </row>
    <row r="41" spans="1:7">
      <c r="A41" s="6" t="s">
        <v>97</v>
      </c>
      <c r="B41" s="6" t="s">
        <v>96</v>
      </c>
      <c r="C41" s="15" t="s">
        <v>94</v>
      </c>
      <c r="D41" s="10">
        <v>1</v>
      </c>
      <c r="E41" s="10" t="s">
        <v>10</v>
      </c>
      <c r="F41" s="11" t="s">
        <v>99</v>
      </c>
      <c r="G41" s="14" t="s">
        <v>98</v>
      </c>
    </row>
    <row r="42" spans="1:7">
      <c r="A42" s="19" t="s">
        <v>100</v>
      </c>
      <c r="B42" s="19" t="s">
        <v>101</v>
      </c>
      <c r="C42" s="19" t="s">
        <v>95</v>
      </c>
      <c r="D42" s="19">
        <v>1</v>
      </c>
      <c r="E42" s="10" t="s">
        <v>10</v>
      </c>
      <c r="F42" s="19" t="s">
        <v>102</v>
      </c>
      <c r="G42" s="14" t="s">
        <v>103</v>
      </c>
    </row>
    <row r="44" spans="1:7">
      <c r="A44" s="20"/>
      <c r="B44" s="20"/>
    </row>
    <row r="48" spans="1:7">
      <c r="F48" s="17"/>
    </row>
    <row r="49" spans="6:6">
      <c r="F49" s="18"/>
    </row>
    <row r="51" spans="6:6">
      <c r="F51" s="18"/>
    </row>
  </sheetData>
  <mergeCells count="1">
    <mergeCell ref="A44:B44"/>
  </mergeCells>
  <pageMargins left="0.25" right="0.25" top="0.75" bottom="0.75" header="0.3" footer="0.3"/>
  <pageSetup paperSize="9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7"/>
  <sheetViews>
    <sheetView workbookViewId="0">
      <selection activeCell="J15" sqref="J15"/>
    </sheetView>
  </sheetViews>
  <sheetFormatPr defaultRowHeight="15"/>
  <cols>
    <col min="1" max="1" width="15" customWidth="1"/>
    <col min="4" max="4" width="23" customWidth="1"/>
    <col min="5" max="5" width="11.5703125" customWidth="1"/>
  </cols>
  <sheetData>
    <row r="1" spans="1:10">
      <c r="C1" t="s">
        <v>15</v>
      </c>
      <c r="E1" t="s">
        <v>12</v>
      </c>
    </row>
    <row r="2" spans="1:10">
      <c r="A2" t="s">
        <v>14</v>
      </c>
      <c r="B2">
        <v>680000</v>
      </c>
      <c r="C2">
        <v>28</v>
      </c>
      <c r="E2">
        <f>B2/((C2/1.25)-1)</f>
        <v>31775.700934579443</v>
      </c>
    </row>
    <row r="3" spans="1:10">
      <c r="B3">
        <v>680000</v>
      </c>
      <c r="C3">
        <v>90</v>
      </c>
      <c r="E3">
        <f>B3/((C3/1.25)-1)</f>
        <v>9577.4647887323936</v>
      </c>
    </row>
    <row r="5" spans="1:10">
      <c r="E5">
        <v>40000</v>
      </c>
      <c r="H5">
        <v>110000</v>
      </c>
      <c r="I5">
        <v>62000</v>
      </c>
      <c r="J5">
        <f>H5*I5/(H5+I5)</f>
        <v>39651.162790697672</v>
      </c>
    </row>
    <row r="6" spans="1:10">
      <c r="D6" t="s">
        <v>17</v>
      </c>
    </row>
    <row r="7" spans="1:10">
      <c r="D7">
        <f>C3*E5/(B3+E5)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BOM_V1.0A</vt:lpstr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uporabnik</dc:creator>
  <cp:lastModifiedBy>vovan</cp:lastModifiedBy>
  <cp:lastPrinted>2015-08-14T13:33:29Z</cp:lastPrinted>
  <dcterms:created xsi:type="dcterms:W3CDTF">2015-08-10T07:18:21Z</dcterms:created>
  <dcterms:modified xsi:type="dcterms:W3CDTF">2019-04-12T16:44:54Z</dcterms:modified>
</cp:coreProperties>
</file>