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F:\Master's\classes\Term2\HW\Hydrology\3\nahayi\"/>
    </mc:Choice>
  </mc:AlternateContent>
  <xr:revisionPtr revIDLastSave="0" documentId="13_ncr:1_{6068E5E0-6995-437C-B325-9C24AD20F3C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definedNames>
    <definedName name="_xlnm._FilterDatabase" localSheetId="0" hidden="1">Sheet1!$A$1:$E$29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29" i="1"/>
</calcChain>
</file>

<file path=xl/sharedStrings.xml><?xml version="1.0" encoding="utf-8"?>
<sst xmlns="http://schemas.openxmlformats.org/spreadsheetml/2006/main" count="6" uniqueCount="6">
  <si>
    <t>abi</t>
  </si>
  <si>
    <t>max dis</t>
  </si>
  <si>
    <t>rank</t>
  </si>
  <si>
    <t>probability</t>
  </si>
  <si>
    <t>R.I.</t>
  </si>
  <si>
    <t>bankfull 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</si>
</sst>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bankful discharge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a-IR"/>
                </a:p>
              </c:txPr>
            </c:trendlineLbl>
          </c:trendline>
          <c:xVal>
            <c:numRef>
              <c:f>Sheet1!$B$13:$B$14</c:f>
              <c:numCache>
                <c:formatCode>General</c:formatCode>
                <c:ptCount val="2"/>
                <c:pt idx="0">
                  <c:v>78.989999999999995</c:v>
                </c:pt>
                <c:pt idx="1">
                  <c:v>69.95</c:v>
                </c:pt>
              </c:numCache>
            </c:numRef>
          </c:xVal>
          <c:yVal>
            <c:numRef>
              <c:f>Sheet1!$E$13:$E$14</c:f>
              <c:numCache>
                <c:formatCode>General</c:formatCode>
                <c:ptCount val="2"/>
                <c:pt idx="0">
                  <c:v>2.4166666666666665</c:v>
                </c:pt>
                <c:pt idx="1">
                  <c:v>2.2307692307692308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08-458D-9A12-3ED412EAE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914111"/>
        <c:axId val="255899135"/>
      </c:scatterChart>
      <c:valAx>
        <c:axId val="25591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55899135"/>
        <c:crosses val="autoZero"/>
        <c:crossBetween val="midCat"/>
      </c:valAx>
      <c:valAx>
        <c:axId val="25589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25591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354330</xdr:colOff>
      <xdr:row>0</xdr:row>
      <xdr:rowOff>19050</xdr:rowOff>
    </xdr:from>
    <xdr:to>
      <xdr:col>12</xdr:col>
      <xdr:colOff>232410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E35CC-6460-42EA-847C-4D89D9CF3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G20" sqref="G20"/>
    </sheetView>
  </sheetViews>
  <sheetFormatPr defaultRowHeight="13.8" x14ac:dyDescent="0.25"/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72</v>
      </c>
      <c r="B2">
        <v>610.79</v>
      </c>
      <c r="C2">
        <v>1</v>
      </c>
      <c r="D2">
        <f>C2/(28+1)</f>
        <v>3.4482758620689655E-2</v>
      </c>
      <c r="E2">
        <f>1/D2</f>
        <v>29</v>
      </c>
    </row>
    <row r="3" spans="1:5" x14ac:dyDescent="0.25">
      <c r="A3" s="1">
        <v>75</v>
      </c>
      <c r="B3">
        <v>432.88</v>
      </c>
      <c r="C3">
        <v>2</v>
      </c>
      <c r="D3">
        <f>C3/(28+1)</f>
        <v>6.8965517241379309E-2</v>
      </c>
      <c r="E3">
        <f t="shared" ref="E3:E29" si="0">1/D3</f>
        <v>14.5</v>
      </c>
    </row>
    <row r="4" spans="1:5" x14ac:dyDescent="0.25">
      <c r="A4" s="1">
        <v>90</v>
      </c>
      <c r="B4">
        <v>380</v>
      </c>
      <c r="C4">
        <v>3</v>
      </c>
      <c r="D4">
        <f>C4/(28+1)</f>
        <v>0.10344827586206896</v>
      </c>
      <c r="E4">
        <f t="shared" si="0"/>
        <v>9.6666666666666661</v>
      </c>
    </row>
    <row r="5" spans="1:5" x14ac:dyDescent="0.25">
      <c r="A5" s="1">
        <v>83</v>
      </c>
      <c r="B5">
        <v>331</v>
      </c>
      <c r="C5">
        <v>4</v>
      </c>
      <c r="D5">
        <f>C5/(28+1)</f>
        <v>0.13793103448275862</v>
      </c>
      <c r="E5">
        <f t="shared" si="0"/>
        <v>7.25</v>
      </c>
    </row>
    <row r="6" spans="1:5" x14ac:dyDescent="0.25">
      <c r="A6" s="1">
        <v>96</v>
      </c>
      <c r="B6">
        <v>314</v>
      </c>
      <c r="C6">
        <v>5</v>
      </c>
      <c r="D6">
        <f>C6/(28+1)</f>
        <v>0.17241379310344829</v>
      </c>
      <c r="E6">
        <f t="shared" si="0"/>
        <v>5.8</v>
      </c>
    </row>
    <row r="7" spans="1:5" x14ac:dyDescent="0.25">
      <c r="A7" s="1">
        <v>84</v>
      </c>
      <c r="B7">
        <v>195</v>
      </c>
      <c r="C7">
        <v>6</v>
      </c>
      <c r="D7">
        <f>C7/(28+1)</f>
        <v>0.20689655172413793</v>
      </c>
      <c r="E7">
        <f t="shared" si="0"/>
        <v>4.833333333333333</v>
      </c>
    </row>
    <row r="8" spans="1:5" x14ac:dyDescent="0.25">
      <c r="A8" s="1">
        <v>74</v>
      </c>
      <c r="B8">
        <v>161.52000000000001</v>
      </c>
      <c r="C8">
        <v>7</v>
      </c>
      <c r="D8">
        <f>C8/(28+1)</f>
        <v>0.2413793103448276</v>
      </c>
      <c r="E8">
        <f t="shared" si="0"/>
        <v>4.1428571428571423</v>
      </c>
    </row>
    <row r="9" spans="1:5" x14ac:dyDescent="0.25">
      <c r="A9" s="1">
        <v>95</v>
      </c>
      <c r="B9">
        <v>147</v>
      </c>
      <c r="C9">
        <v>8</v>
      </c>
      <c r="D9">
        <f>C9/(28+1)</f>
        <v>0.27586206896551724</v>
      </c>
      <c r="E9">
        <f t="shared" si="0"/>
        <v>3.625</v>
      </c>
    </row>
    <row r="10" spans="1:5" x14ac:dyDescent="0.25">
      <c r="A10" s="1">
        <v>76</v>
      </c>
      <c r="B10">
        <v>127.93</v>
      </c>
      <c r="C10">
        <v>9</v>
      </c>
      <c r="D10">
        <f>C10/(28+1)</f>
        <v>0.31034482758620691</v>
      </c>
      <c r="E10">
        <f t="shared" si="0"/>
        <v>3.2222222222222223</v>
      </c>
    </row>
    <row r="11" spans="1:5" x14ac:dyDescent="0.25">
      <c r="A11" s="1">
        <v>88</v>
      </c>
      <c r="B11">
        <v>96.4</v>
      </c>
      <c r="C11">
        <v>10</v>
      </c>
      <c r="D11">
        <f>C11/(28+1)</f>
        <v>0.34482758620689657</v>
      </c>
      <c r="E11">
        <f t="shared" si="0"/>
        <v>2.9</v>
      </c>
    </row>
    <row r="12" spans="1:5" x14ac:dyDescent="0.25">
      <c r="A12" s="1">
        <v>81</v>
      </c>
      <c r="B12">
        <v>79.2</v>
      </c>
      <c r="C12">
        <v>11</v>
      </c>
      <c r="D12">
        <f>C12/(28+1)</f>
        <v>0.37931034482758619</v>
      </c>
      <c r="E12">
        <f t="shared" si="0"/>
        <v>2.6363636363636367</v>
      </c>
    </row>
    <row r="13" spans="1:5" x14ac:dyDescent="0.25">
      <c r="A13" s="2">
        <v>71</v>
      </c>
      <c r="B13" s="3">
        <v>78.989999999999995</v>
      </c>
      <c r="C13" s="3">
        <v>12</v>
      </c>
      <c r="D13" s="3">
        <f>C13/(28+1)</f>
        <v>0.41379310344827586</v>
      </c>
      <c r="E13" s="3">
        <f t="shared" si="0"/>
        <v>2.4166666666666665</v>
      </c>
    </row>
    <row r="14" spans="1:5" x14ac:dyDescent="0.25">
      <c r="A14" s="2">
        <v>78</v>
      </c>
      <c r="B14" s="3">
        <v>69.95</v>
      </c>
      <c r="C14" s="3">
        <v>13</v>
      </c>
      <c r="D14" s="3">
        <f>C14/(28+1)</f>
        <v>0.44827586206896552</v>
      </c>
      <c r="E14" s="3">
        <f t="shared" si="0"/>
        <v>2.2307692307692308</v>
      </c>
    </row>
    <row r="15" spans="1:5" x14ac:dyDescent="0.25">
      <c r="A15" s="1">
        <v>70</v>
      </c>
      <c r="B15">
        <v>69.48</v>
      </c>
      <c r="C15">
        <v>14</v>
      </c>
      <c r="D15">
        <f>C15/(28+1)</f>
        <v>0.48275862068965519</v>
      </c>
      <c r="E15">
        <f t="shared" si="0"/>
        <v>2.0714285714285712</v>
      </c>
    </row>
    <row r="16" spans="1:5" x14ac:dyDescent="0.25">
      <c r="A16" s="1">
        <v>73</v>
      </c>
      <c r="B16">
        <v>53.12</v>
      </c>
      <c r="C16">
        <v>15</v>
      </c>
      <c r="D16">
        <f>C16/(28+1)</f>
        <v>0.51724137931034486</v>
      </c>
      <c r="E16">
        <f t="shared" si="0"/>
        <v>1.9333333333333331</v>
      </c>
    </row>
    <row r="17" spans="1:9" x14ac:dyDescent="0.25">
      <c r="A17" s="1">
        <v>86</v>
      </c>
      <c r="B17">
        <v>44.7</v>
      </c>
      <c r="C17">
        <v>16</v>
      </c>
      <c r="D17">
        <f>C17/(28+1)</f>
        <v>0.55172413793103448</v>
      </c>
      <c r="E17">
        <f t="shared" si="0"/>
        <v>1.8125</v>
      </c>
      <c r="I17" t="s">
        <v>5</v>
      </c>
    </row>
    <row r="18" spans="1:9" x14ac:dyDescent="0.25">
      <c r="A18" s="1">
        <v>69</v>
      </c>
      <c r="B18">
        <v>41.64</v>
      </c>
      <c r="C18">
        <v>17</v>
      </c>
      <c r="D18">
        <f>C18/(28+1)</f>
        <v>0.58620689655172409</v>
      </c>
      <c r="E18">
        <f t="shared" si="0"/>
        <v>1.7058823529411766</v>
      </c>
      <c r="H18">
        <v>2.33</v>
      </c>
      <c r="I18">
        <f>((H18-E13)*(B14-B13)/(E14-E13))+B13</f>
        <v>74.775489655172422</v>
      </c>
    </row>
    <row r="19" spans="1:9" x14ac:dyDescent="0.25">
      <c r="A19" s="1">
        <v>79</v>
      </c>
      <c r="B19">
        <v>36.61</v>
      </c>
      <c r="C19">
        <v>18</v>
      </c>
      <c r="D19">
        <f>C19/(28+1)</f>
        <v>0.62068965517241381</v>
      </c>
      <c r="E19">
        <f t="shared" si="0"/>
        <v>1.6111111111111112</v>
      </c>
    </row>
    <row r="20" spans="1:9" x14ac:dyDescent="0.25">
      <c r="A20" s="1">
        <v>92</v>
      </c>
      <c r="B20">
        <v>28.3</v>
      </c>
      <c r="C20">
        <v>19</v>
      </c>
      <c r="D20">
        <f>C20/(28+1)</f>
        <v>0.65517241379310343</v>
      </c>
      <c r="E20">
        <f t="shared" si="0"/>
        <v>1.5263157894736843</v>
      </c>
    </row>
    <row r="21" spans="1:9" x14ac:dyDescent="0.25">
      <c r="A21" s="1">
        <v>89</v>
      </c>
      <c r="B21">
        <v>27</v>
      </c>
      <c r="C21">
        <v>20</v>
      </c>
      <c r="D21">
        <f>C21/(28+1)</f>
        <v>0.68965517241379315</v>
      </c>
      <c r="E21">
        <f t="shared" si="0"/>
        <v>1.45</v>
      </c>
    </row>
    <row r="22" spans="1:9" x14ac:dyDescent="0.25">
      <c r="A22" s="1">
        <v>80</v>
      </c>
      <c r="B22">
        <v>23.75</v>
      </c>
      <c r="C22">
        <v>21</v>
      </c>
      <c r="D22">
        <f>C22/(28+1)</f>
        <v>0.72413793103448276</v>
      </c>
      <c r="E22">
        <f t="shared" si="0"/>
        <v>1.3809523809523809</v>
      </c>
    </row>
    <row r="23" spans="1:9" x14ac:dyDescent="0.25">
      <c r="A23" s="1">
        <v>94</v>
      </c>
      <c r="B23">
        <v>23.5</v>
      </c>
      <c r="C23">
        <v>22</v>
      </c>
      <c r="D23">
        <f>C23/(28+1)</f>
        <v>0.75862068965517238</v>
      </c>
      <c r="E23">
        <f t="shared" si="0"/>
        <v>1.3181818181818183</v>
      </c>
    </row>
    <row r="24" spans="1:9" x14ac:dyDescent="0.25">
      <c r="A24" s="1">
        <v>77</v>
      </c>
      <c r="B24">
        <v>13.59</v>
      </c>
      <c r="C24">
        <v>23</v>
      </c>
      <c r="D24">
        <f>C24/(28+1)</f>
        <v>0.7931034482758621</v>
      </c>
      <c r="E24">
        <f t="shared" si="0"/>
        <v>1.2608695652173914</v>
      </c>
    </row>
    <row r="25" spans="1:9" x14ac:dyDescent="0.25">
      <c r="A25" s="1">
        <v>85</v>
      </c>
      <c r="B25">
        <v>3.77</v>
      </c>
      <c r="C25">
        <v>24</v>
      </c>
      <c r="D25">
        <f>C25/(28+1)</f>
        <v>0.82758620689655171</v>
      </c>
      <c r="E25">
        <f t="shared" si="0"/>
        <v>1.2083333333333333</v>
      </c>
    </row>
    <row r="26" spans="1:9" x14ac:dyDescent="0.25">
      <c r="A26" s="1">
        <v>91</v>
      </c>
      <c r="B26">
        <v>1.4</v>
      </c>
      <c r="C26">
        <v>25</v>
      </c>
      <c r="D26">
        <f>C26/(28+1)</f>
        <v>0.86206896551724133</v>
      </c>
      <c r="E26">
        <f t="shared" si="0"/>
        <v>1.1600000000000001</v>
      </c>
    </row>
    <row r="27" spans="1:9" x14ac:dyDescent="0.25">
      <c r="A27" s="1">
        <v>93</v>
      </c>
      <c r="B27">
        <v>0.438</v>
      </c>
      <c r="C27">
        <v>26</v>
      </c>
      <c r="D27">
        <f>C27/(28+1)</f>
        <v>0.89655172413793105</v>
      </c>
      <c r="E27">
        <f t="shared" si="0"/>
        <v>1.1153846153846154</v>
      </c>
    </row>
    <row r="28" spans="1:9" x14ac:dyDescent="0.25">
      <c r="A28" s="1">
        <v>87</v>
      </c>
      <c r="B28">
        <v>0.27100000000000002</v>
      </c>
      <c r="C28">
        <v>27</v>
      </c>
      <c r="D28">
        <f>C28/(28+1)</f>
        <v>0.93103448275862066</v>
      </c>
      <c r="E28">
        <f t="shared" si="0"/>
        <v>1.0740740740740742</v>
      </c>
    </row>
    <row r="29" spans="1:9" x14ac:dyDescent="0.25">
      <c r="A29" s="1">
        <v>97</v>
      </c>
      <c r="B29">
        <v>0.106</v>
      </c>
      <c r="C29">
        <v>28</v>
      </c>
      <c r="D29">
        <f>C29/(28+1)</f>
        <v>0.96551724137931039</v>
      </c>
      <c r="E29">
        <f t="shared" si="0"/>
        <v>1.0357142857142856</v>
      </c>
    </row>
  </sheetData>
  <autoFilter ref="A1:E29" xr:uid="{00000000-0001-0000-0000-000000000000}">
    <sortState xmlns:xlrd2="http://schemas.microsoft.com/office/spreadsheetml/2017/richdata2" ref="A2:E29">
      <sortCondition descending="1" ref="B1:B29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yasna yeganeh</cp:lastModifiedBy>
  <dcterms:created xsi:type="dcterms:W3CDTF">2022-04-15T07:34:23Z</dcterms:created>
  <dcterms:modified xsi:type="dcterms:W3CDTF">2022-04-16T22:44:49Z</dcterms:modified>
</cp:coreProperties>
</file>