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F:\Masters\classes\Term2\HW\Hydrology\4\Data\Question15\hambastegi\"/>
    </mc:Choice>
  </mc:AlternateContent>
  <xr:revisionPtr revIDLastSave="0" documentId="13_ncr:1_{30D64533-0B1F-4AE1-AAAB-D45421DB191C}" xr6:coauthVersionLast="47" xr6:coauthVersionMax="47" xr10:uidLastSave="{00000000-0000-0000-0000-000000000000}"/>
  <bookViews>
    <workbookView xWindow="-108" yWindow="-108" windowWidth="23256" windowHeight="12720" activeTab="2" xr2:uid="{00000000-000D-0000-FFFF-FFFF00000000}"/>
  </bookViews>
  <sheets>
    <sheet name="year 90" sheetId="1" r:id="rId1"/>
    <sheet name="year 91" sheetId="2" r:id="rId2"/>
    <sheet name="year 9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" i="1" l="1"/>
  <c r="B20" i="1"/>
  <c r="D19" i="1"/>
  <c r="B19" i="1"/>
  <c r="D18" i="1"/>
  <c r="C18" i="1"/>
  <c r="C19" i="2"/>
  <c r="B19" i="2"/>
  <c r="D18" i="2"/>
  <c r="B18" i="2"/>
  <c r="D17" i="2"/>
  <c r="C17" i="2"/>
  <c r="D18" i="3"/>
  <c r="D17" i="3"/>
  <c r="C19" i="3"/>
  <c r="C17" i="3"/>
  <c r="B19" i="3"/>
  <c r="B18" i="3"/>
</calcChain>
</file>

<file path=xl/sharedStrings.xml><?xml version="1.0" encoding="utf-8"?>
<sst xmlns="http://schemas.openxmlformats.org/spreadsheetml/2006/main" count="69" uniqueCount="18">
  <si>
    <t xml:space="preserve"> rain (mm)</t>
  </si>
  <si>
    <t>evapo (mm)</t>
  </si>
  <si>
    <t>temp ©</t>
  </si>
  <si>
    <t>rain (mm)</t>
  </si>
  <si>
    <t>month</t>
  </si>
  <si>
    <t>mehr</t>
  </si>
  <si>
    <t>aban</t>
  </si>
  <si>
    <t>azar</t>
  </si>
  <si>
    <t>dey</t>
  </si>
  <si>
    <t>bahman</t>
  </si>
  <si>
    <t>esfand</t>
  </si>
  <si>
    <t>farvardin</t>
  </si>
  <si>
    <t>ordibehesht</t>
  </si>
  <si>
    <t>khordad</t>
  </si>
  <si>
    <t xml:space="preserve">tir </t>
  </si>
  <si>
    <t>mordad</t>
  </si>
  <si>
    <t>shahrivar</t>
  </si>
  <si>
    <t>correlation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</si>
</sst>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1" xfId="0" applyFill="1" applyBorder="1"/>
    <xf numFmtId="0" fontId="0" fillId="2" borderId="3" xfId="0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0" fillId="3" borderId="3" xfId="0" applyFill="1" applyBorder="1"/>
    <xf numFmtId="0" fontId="0" fillId="3" borderId="1" xfId="0" applyFill="1" applyBorder="1"/>
    <xf numFmtId="0" fontId="0" fillId="2" borderId="6" xfId="0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2" xfId="0" applyFont="1" applyFill="1" applyBorder="1"/>
    <xf numFmtId="0" fontId="0" fillId="4" borderId="1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3" borderId="13" xfId="0" applyFill="1" applyBorder="1"/>
    <xf numFmtId="0" fontId="0" fillId="5" borderId="0" xfId="0" applyFill="1"/>
    <xf numFmtId="0" fontId="0" fillId="3" borderId="14" xfId="0" applyFill="1" applyBorder="1"/>
    <xf numFmtId="0" fontId="0" fillId="3" borderId="15" xfId="0" applyFill="1" applyBorder="1"/>
    <xf numFmtId="0" fontId="1" fillId="2" borderId="16" xfId="0" applyFont="1" applyFill="1" applyBorder="1"/>
    <xf numFmtId="0" fontId="0" fillId="4" borderId="15" xfId="0" applyFill="1" applyBorder="1"/>
    <xf numFmtId="0" fontId="0" fillId="4" borderId="17" xfId="0" applyFill="1" applyBorder="1"/>
    <xf numFmtId="0" fontId="0" fillId="4" borderId="18" xfId="0" applyFill="1" applyBorder="1"/>
    <xf numFmtId="0" fontId="1" fillId="5" borderId="0" xfId="0" applyFont="1" applyFill="1" applyBorder="1"/>
    <xf numFmtId="0" fontId="0" fillId="5" borderId="0" xfId="0" applyFill="1" applyBorder="1"/>
    <xf numFmtId="0" fontId="0" fillId="5" borderId="1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evapotrans</a:t>
            </a:r>
            <a:r>
              <a:rPr lang="en-US" baseline="0"/>
              <a:t> - temp </a:t>
            </a:r>
            <a:r>
              <a:rPr lang="en-US"/>
              <a:t> (year90)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et-temp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a-IR"/>
                </a:p>
              </c:txPr>
            </c:trendlineLbl>
          </c:trendline>
          <c:xVal>
            <c:numRef>
              <c:f>'year 90'!$C$2:$C$13</c:f>
              <c:numCache>
                <c:formatCode>General</c:formatCode>
                <c:ptCount val="12"/>
                <c:pt idx="0">
                  <c:v>30.79</c:v>
                </c:pt>
                <c:pt idx="1">
                  <c:v>31.7</c:v>
                </c:pt>
                <c:pt idx="2">
                  <c:v>12.78</c:v>
                </c:pt>
                <c:pt idx="3">
                  <c:v>48.7</c:v>
                </c:pt>
                <c:pt idx="4">
                  <c:v>49.51</c:v>
                </c:pt>
                <c:pt idx="5">
                  <c:v>50.77</c:v>
                </c:pt>
                <c:pt idx="6">
                  <c:v>32.21</c:v>
                </c:pt>
                <c:pt idx="7">
                  <c:v>34.409999999999997</c:v>
                </c:pt>
                <c:pt idx="8">
                  <c:v>25.35</c:v>
                </c:pt>
                <c:pt idx="9">
                  <c:v>22.65</c:v>
                </c:pt>
                <c:pt idx="10">
                  <c:v>28.15</c:v>
                </c:pt>
                <c:pt idx="11">
                  <c:v>27.73</c:v>
                </c:pt>
              </c:numCache>
            </c:numRef>
          </c:xVal>
          <c:yVal>
            <c:numRef>
              <c:f>'year 90'!$D$2:$D$13</c:f>
              <c:numCache>
                <c:formatCode>General</c:formatCode>
                <c:ptCount val="12"/>
                <c:pt idx="0">
                  <c:v>3.49</c:v>
                </c:pt>
                <c:pt idx="1">
                  <c:v>2.74</c:v>
                </c:pt>
                <c:pt idx="2">
                  <c:v>3.7</c:v>
                </c:pt>
                <c:pt idx="3">
                  <c:v>5.41</c:v>
                </c:pt>
                <c:pt idx="4">
                  <c:v>8.02</c:v>
                </c:pt>
                <c:pt idx="5">
                  <c:v>5.12</c:v>
                </c:pt>
                <c:pt idx="6">
                  <c:v>4.22</c:v>
                </c:pt>
                <c:pt idx="7">
                  <c:v>2.78</c:v>
                </c:pt>
                <c:pt idx="8">
                  <c:v>2.54</c:v>
                </c:pt>
                <c:pt idx="9">
                  <c:v>2.3199999999999998</c:v>
                </c:pt>
                <c:pt idx="10">
                  <c:v>2.83</c:v>
                </c:pt>
                <c:pt idx="11">
                  <c:v>1.98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5E-4743-A6A1-817399729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715887"/>
        <c:axId val="1693707983"/>
      </c:scatterChart>
      <c:valAx>
        <c:axId val="169371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evapotrans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93707983"/>
        <c:crosses val="autoZero"/>
        <c:crossBetween val="midCat"/>
      </c:valAx>
      <c:valAx>
        <c:axId val="169370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9371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precipitation</a:t>
            </a:r>
            <a:r>
              <a:rPr lang="en-US" baseline="0"/>
              <a:t> time series year 91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'year 90'!$A$2:$A$13</c:f>
              <c:strCache>
                <c:ptCount val="12"/>
                <c:pt idx="0">
                  <c:v>mehr</c:v>
                </c:pt>
                <c:pt idx="1">
                  <c:v>aban</c:v>
                </c:pt>
                <c:pt idx="2">
                  <c:v>azar</c:v>
                </c:pt>
                <c:pt idx="3">
                  <c:v>dey</c:v>
                </c:pt>
                <c:pt idx="4">
                  <c:v>bahman</c:v>
                </c:pt>
                <c:pt idx="5">
                  <c:v>esfand</c:v>
                </c:pt>
                <c:pt idx="6">
                  <c:v>farvardin</c:v>
                </c:pt>
                <c:pt idx="7">
                  <c:v>ordibehesht</c:v>
                </c:pt>
                <c:pt idx="8">
                  <c:v>khordad</c:v>
                </c:pt>
                <c:pt idx="9">
                  <c:v>tir </c:v>
                </c:pt>
                <c:pt idx="10">
                  <c:v>mordad</c:v>
                </c:pt>
                <c:pt idx="11">
                  <c:v>shahrivar</c:v>
                </c:pt>
              </c:strCache>
            </c:strRef>
          </c:xVal>
          <c:yVal>
            <c:numRef>
              <c:f>'year 91'!$B$2:$B$13</c:f>
              <c:numCache>
                <c:formatCode>General</c:formatCode>
                <c:ptCount val="12"/>
                <c:pt idx="0">
                  <c:v>61.52</c:v>
                </c:pt>
                <c:pt idx="1">
                  <c:v>115.81</c:v>
                </c:pt>
                <c:pt idx="2">
                  <c:v>32.909999999999997</c:v>
                </c:pt>
                <c:pt idx="3">
                  <c:v>35.909999999999997</c:v>
                </c:pt>
                <c:pt idx="4">
                  <c:v>66.040000000000006</c:v>
                </c:pt>
                <c:pt idx="5">
                  <c:v>57.86</c:v>
                </c:pt>
                <c:pt idx="6">
                  <c:v>44.23</c:v>
                </c:pt>
                <c:pt idx="7">
                  <c:v>38.57</c:v>
                </c:pt>
                <c:pt idx="8">
                  <c:v>42.66</c:v>
                </c:pt>
                <c:pt idx="9">
                  <c:v>52.64</c:v>
                </c:pt>
                <c:pt idx="10">
                  <c:v>11.21</c:v>
                </c:pt>
                <c:pt idx="11">
                  <c:v>54.41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5A-437E-AEF5-FB583E696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601263"/>
        <c:axId val="1781610415"/>
      </c:scatterChart>
      <c:valAx>
        <c:axId val="1781601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81610415"/>
        <c:crosses val="autoZero"/>
        <c:crossBetween val="midCat"/>
        <c:majorUnit val="1"/>
      </c:valAx>
      <c:valAx>
        <c:axId val="178161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rain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81601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evapotranspiration</a:t>
            </a:r>
            <a:r>
              <a:rPr lang="en-US" baseline="0"/>
              <a:t> year 91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'year 91'!$A$2:$A$13</c:f>
              <c:strCache>
                <c:ptCount val="12"/>
                <c:pt idx="0">
                  <c:v>mehr</c:v>
                </c:pt>
                <c:pt idx="1">
                  <c:v>aban</c:v>
                </c:pt>
                <c:pt idx="2">
                  <c:v>azar</c:v>
                </c:pt>
                <c:pt idx="3">
                  <c:v>dey</c:v>
                </c:pt>
                <c:pt idx="4">
                  <c:v>bahman</c:v>
                </c:pt>
                <c:pt idx="5">
                  <c:v>esfand</c:v>
                </c:pt>
                <c:pt idx="6">
                  <c:v>farvardin</c:v>
                </c:pt>
                <c:pt idx="7">
                  <c:v>ordibehesht</c:v>
                </c:pt>
                <c:pt idx="8">
                  <c:v>khordad</c:v>
                </c:pt>
                <c:pt idx="9">
                  <c:v>tir </c:v>
                </c:pt>
                <c:pt idx="10">
                  <c:v>mordad</c:v>
                </c:pt>
                <c:pt idx="11">
                  <c:v>shahrivar</c:v>
                </c:pt>
              </c:strCache>
            </c:strRef>
          </c:xVal>
          <c:yVal>
            <c:numRef>
              <c:f>'year 91'!$C$2:$C$13</c:f>
              <c:numCache>
                <c:formatCode>General</c:formatCode>
                <c:ptCount val="12"/>
                <c:pt idx="0">
                  <c:v>29.84</c:v>
                </c:pt>
                <c:pt idx="1">
                  <c:v>25.12</c:v>
                </c:pt>
                <c:pt idx="2">
                  <c:v>32.909999999999997</c:v>
                </c:pt>
                <c:pt idx="3">
                  <c:v>35.909999999999997</c:v>
                </c:pt>
                <c:pt idx="4">
                  <c:v>65.599999999999994</c:v>
                </c:pt>
                <c:pt idx="5">
                  <c:v>57.86</c:v>
                </c:pt>
                <c:pt idx="6">
                  <c:v>42.97</c:v>
                </c:pt>
                <c:pt idx="7">
                  <c:v>32.82</c:v>
                </c:pt>
                <c:pt idx="8">
                  <c:v>28.39</c:v>
                </c:pt>
                <c:pt idx="9">
                  <c:v>33.380000000000003</c:v>
                </c:pt>
                <c:pt idx="10">
                  <c:v>11.21</c:v>
                </c:pt>
                <c:pt idx="11">
                  <c:v>28.25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32-4EE5-87B9-12F2D8776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012287"/>
        <c:axId val="2055003135"/>
      </c:scatterChart>
      <c:valAx>
        <c:axId val="205501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2055003135"/>
        <c:crosses val="autoZero"/>
        <c:crossBetween val="midCat"/>
        <c:majorUnit val="1"/>
      </c:valAx>
      <c:valAx>
        <c:axId val="205500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evapotrans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205501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time series year 91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'year 91'!$A$2:$A$13</c:f>
              <c:strCache>
                <c:ptCount val="12"/>
                <c:pt idx="0">
                  <c:v>mehr</c:v>
                </c:pt>
                <c:pt idx="1">
                  <c:v>aban</c:v>
                </c:pt>
                <c:pt idx="2">
                  <c:v>azar</c:v>
                </c:pt>
                <c:pt idx="3">
                  <c:v>dey</c:v>
                </c:pt>
                <c:pt idx="4">
                  <c:v>bahman</c:v>
                </c:pt>
                <c:pt idx="5">
                  <c:v>esfand</c:v>
                </c:pt>
                <c:pt idx="6">
                  <c:v>farvardin</c:v>
                </c:pt>
                <c:pt idx="7">
                  <c:v>ordibehesht</c:v>
                </c:pt>
                <c:pt idx="8">
                  <c:v>khordad</c:v>
                </c:pt>
                <c:pt idx="9">
                  <c:v>tir </c:v>
                </c:pt>
                <c:pt idx="10">
                  <c:v>mordad</c:v>
                </c:pt>
                <c:pt idx="11">
                  <c:v>shahrivar</c:v>
                </c:pt>
              </c:strCache>
            </c:strRef>
          </c:xVal>
          <c:yVal>
            <c:numRef>
              <c:f>'year 91'!$D$2:$D$13</c:f>
              <c:numCache>
                <c:formatCode>General</c:formatCode>
                <c:ptCount val="12"/>
                <c:pt idx="0">
                  <c:v>3.27</c:v>
                </c:pt>
                <c:pt idx="1">
                  <c:v>2.58</c:v>
                </c:pt>
                <c:pt idx="2">
                  <c:v>4.1399999999999997</c:v>
                </c:pt>
                <c:pt idx="3">
                  <c:v>4.78</c:v>
                </c:pt>
                <c:pt idx="4">
                  <c:v>9.67</c:v>
                </c:pt>
                <c:pt idx="5">
                  <c:v>12.82</c:v>
                </c:pt>
                <c:pt idx="6">
                  <c:v>5.4</c:v>
                </c:pt>
                <c:pt idx="7">
                  <c:v>3.72</c:v>
                </c:pt>
                <c:pt idx="8">
                  <c:v>3.05</c:v>
                </c:pt>
                <c:pt idx="9">
                  <c:v>3.81</c:v>
                </c:pt>
                <c:pt idx="10">
                  <c:v>5.0999999999999996</c:v>
                </c:pt>
                <c:pt idx="11">
                  <c:v>3.03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5C-44F1-AD71-94875F70A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601263"/>
        <c:axId val="1781610415"/>
      </c:scatterChart>
      <c:valAx>
        <c:axId val="1781601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81610415"/>
        <c:crosses val="autoZero"/>
        <c:crossBetween val="midCat"/>
        <c:majorUnit val="1"/>
      </c:valAx>
      <c:valAx>
        <c:axId val="178161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81601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evapotrans</a:t>
            </a:r>
            <a:r>
              <a:rPr lang="en-US" baseline="0"/>
              <a:t> - temp </a:t>
            </a:r>
            <a:r>
              <a:rPr lang="en-US"/>
              <a:t> (year93)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et-temp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a-IR"/>
                </a:p>
              </c:txPr>
            </c:trendlineLbl>
          </c:trendline>
          <c:xVal>
            <c:numRef>
              <c:f>'year 93'!$C$2:$C$13</c:f>
              <c:numCache>
                <c:formatCode>General</c:formatCode>
                <c:ptCount val="12"/>
                <c:pt idx="0">
                  <c:v>24.23</c:v>
                </c:pt>
                <c:pt idx="1">
                  <c:v>29.63</c:v>
                </c:pt>
                <c:pt idx="2">
                  <c:v>39.25</c:v>
                </c:pt>
                <c:pt idx="3">
                  <c:v>9.33</c:v>
                </c:pt>
                <c:pt idx="4">
                  <c:v>30.51</c:v>
                </c:pt>
                <c:pt idx="5">
                  <c:v>44.17</c:v>
                </c:pt>
                <c:pt idx="6">
                  <c:v>47.25</c:v>
                </c:pt>
                <c:pt idx="7">
                  <c:v>33.729999999999997</c:v>
                </c:pt>
                <c:pt idx="8">
                  <c:v>39.93</c:v>
                </c:pt>
                <c:pt idx="9">
                  <c:v>25.63</c:v>
                </c:pt>
                <c:pt idx="10">
                  <c:v>13.64</c:v>
                </c:pt>
                <c:pt idx="11">
                  <c:v>17.420000000000002</c:v>
                </c:pt>
              </c:numCache>
            </c:numRef>
          </c:xVal>
          <c:yVal>
            <c:numRef>
              <c:f>'year 93'!$D$2:$D$13</c:f>
              <c:numCache>
                <c:formatCode>General</c:formatCode>
                <c:ptCount val="12"/>
                <c:pt idx="0">
                  <c:v>0.98</c:v>
                </c:pt>
                <c:pt idx="1">
                  <c:v>1.38</c:v>
                </c:pt>
                <c:pt idx="2">
                  <c:v>2.2599999999999998</c:v>
                </c:pt>
                <c:pt idx="3">
                  <c:v>2.87</c:v>
                </c:pt>
                <c:pt idx="4">
                  <c:v>3.63</c:v>
                </c:pt>
                <c:pt idx="5">
                  <c:v>4.38</c:v>
                </c:pt>
                <c:pt idx="6">
                  <c:v>3.12</c:v>
                </c:pt>
                <c:pt idx="7">
                  <c:v>2.4900000000000002</c:v>
                </c:pt>
                <c:pt idx="8">
                  <c:v>2.33</c:v>
                </c:pt>
                <c:pt idx="9">
                  <c:v>3.23</c:v>
                </c:pt>
                <c:pt idx="10">
                  <c:v>3.01</c:v>
                </c:pt>
                <c:pt idx="11">
                  <c:v>1.92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D8-4941-8921-6924EB8A0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715887"/>
        <c:axId val="1693707983"/>
      </c:scatterChart>
      <c:valAx>
        <c:axId val="169371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evapotrans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93707983"/>
        <c:crosses val="autoZero"/>
        <c:crossBetween val="midCat"/>
      </c:valAx>
      <c:valAx>
        <c:axId val="169370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9371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evapotrans</a:t>
            </a:r>
            <a:r>
              <a:rPr lang="en-US" baseline="0"/>
              <a:t> - rain </a:t>
            </a:r>
            <a:r>
              <a:rPr lang="en-US"/>
              <a:t> (year93)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rain-evapotrans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a-IR"/>
                </a:p>
              </c:txPr>
            </c:trendlineLbl>
          </c:trendline>
          <c:xVal>
            <c:numRef>
              <c:f>'year 93'!$B$2:$B$13</c:f>
              <c:numCache>
                <c:formatCode>General</c:formatCode>
                <c:ptCount val="12"/>
                <c:pt idx="0">
                  <c:v>47.46</c:v>
                </c:pt>
                <c:pt idx="1">
                  <c:v>69.87</c:v>
                </c:pt>
                <c:pt idx="2">
                  <c:v>71.260000000000005</c:v>
                </c:pt>
                <c:pt idx="3">
                  <c:v>9.33</c:v>
                </c:pt>
                <c:pt idx="4">
                  <c:v>30.51</c:v>
                </c:pt>
                <c:pt idx="5">
                  <c:v>44.17</c:v>
                </c:pt>
                <c:pt idx="6">
                  <c:v>52.37</c:v>
                </c:pt>
                <c:pt idx="7">
                  <c:v>33.729999999999997</c:v>
                </c:pt>
                <c:pt idx="8">
                  <c:v>45.71</c:v>
                </c:pt>
                <c:pt idx="9">
                  <c:v>25.63</c:v>
                </c:pt>
                <c:pt idx="10">
                  <c:v>13.64</c:v>
                </c:pt>
                <c:pt idx="11">
                  <c:v>17.420000000000002</c:v>
                </c:pt>
              </c:numCache>
            </c:numRef>
          </c:xVal>
          <c:yVal>
            <c:numRef>
              <c:f>'year 93'!$C$2:$C$13</c:f>
              <c:numCache>
                <c:formatCode>General</c:formatCode>
                <c:ptCount val="12"/>
                <c:pt idx="0">
                  <c:v>24.23</c:v>
                </c:pt>
                <c:pt idx="1">
                  <c:v>29.63</c:v>
                </c:pt>
                <c:pt idx="2">
                  <c:v>39.25</c:v>
                </c:pt>
                <c:pt idx="3">
                  <c:v>9.33</c:v>
                </c:pt>
                <c:pt idx="4">
                  <c:v>30.51</c:v>
                </c:pt>
                <c:pt idx="5">
                  <c:v>44.17</c:v>
                </c:pt>
                <c:pt idx="6">
                  <c:v>47.25</c:v>
                </c:pt>
                <c:pt idx="7">
                  <c:v>33.729999999999997</c:v>
                </c:pt>
                <c:pt idx="8">
                  <c:v>39.93</c:v>
                </c:pt>
                <c:pt idx="9">
                  <c:v>25.63</c:v>
                </c:pt>
                <c:pt idx="10">
                  <c:v>13.64</c:v>
                </c:pt>
                <c:pt idx="11">
                  <c:v>17.420000000000002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0C-4D9F-94F2-678F8C06B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715887"/>
        <c:axId val="1693707983"/>
      </c:scatterChart>
      <c:valAx>
        <c:axId val="169371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rain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93707983"/>
        <c:crosses val="autoZero"/>
        <c:crossBetween val="midCat"/>
      </c:valAx>
      <c:valAx>
        <c:axId val="169370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evapotrans </a:t>
                </a:r>
                <a:r>
                  <a:rPr lang="en-US" sz="1000" b="0" i="0" u="none" strike="noStrike" baseline="0">
                    <a:effectLst/>
                  </a:rPr>
                  <a:t>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9371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temperature-rain (year93)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temp-storage (year90)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a-IR"/>
                </a:p>
              </c:txPr>
            </c:trendlineLbl>
          </c:trendline>
          <c:xVal>
            <c:numRef>
              <c:f>'year 93'!$B$2:$B$13</c:f>
              <c:numCache>
                <c:formatCode>General</c:formatCode>
                <c:ptCount val="12"/>
                <c:pt idx="0">
                  <c:v>47.46</c:v>
                </c:pt>
                <c:pt idx="1">
                  <c:v>69.87</c:v>
                </c:pt>
                <c:pt idx="2">
                  <c:v>71.260000000000005</c:v>
                </c:pt>
                <c:pt idx="3">
                  <c:v>9.33</c:v>
                </c:pt>
                <c:pt idx="4">
                  <c:v>30.51</c:v>
                </c:pt>
                <c:pt idx="5">
                  <c:v>44.17</c:v>
                </c:pt>
                <c:pt idx="6">
                  <c:v>52.37</c:v>
                </c:pt>
                <c:pt idx="7">
                  <c:v>33.729999999999997</c:v>
                </c:pt>
                <c:pt idx="8">
                  <c:v>45.71</c:v>
                </c:pt>
                <c:pt idx="9">
                  <c:v>25.63</c:v>
                </c:pt>
                <c:pt idx="10">
                  <c:v>13.64</c:v>
                </c:pt>
                <c:pt idx="11">
                  <c:v>17.420000000000002</c:v>
                </c:pt>
              </c:numCache>
            </c:numRef>
          </c:xVal>
          <c:yVal>
            <c:numRef>
              <c:f>'year 93'!$D$2:$D$13</c:f>
              <c:numCache>
                <c:formatCode>General</c:formatCode>
                <c:ptCount val="12"/>
                <c:pt idx="0">
                  <c:v>0.98</c:v>
                </c:pt>
                <c:pt idx="1">
                  <c:v>1.38</c:v>
                </c:pt>
                <c:pt idx="2">
                  <c:v>2.2599999999999998</c:v>
                </c:pt>
                <c:pt idx="3">
                  <c:v>2.87</c:v>
                </c:pt>
                <c:pt idx="4">
                  <c:v>3.63</c:v>
                </c:pt>
                <c:pt idx="5">
                  <c:v>4.38</c:v>
                </c:pt>
                <c:pt idx="6">
                  <c:v>3.12</c:v>
                </c:pt>
                <c:pt idx="7">
                  <c:v>2.4900000000000002</c:v>
                </c:pt>
                <c:pt idx="8">
                  <c:v>2.33</c:v>
                </c:pt>
                <c:pt idx="9">
                  <c:v>3.23</c:v>
                </c:pt>
                <c:pt idx="10">
                  <c:v>3.01</c:v>
                </c:pt>
                <c:pt idx="11">
                  <c:v>1.92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CD-4F5B-B7C8-E3C0714F1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715887"/>
        <c:axId val="1693707983"/>
      </c:scatterChart>
      <c:valAx>
        <c:axId val="169371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rain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93707983"/>
        <c:crosses val="autoZero"/>
        <c:crossBetween val="midCat"/>
      </c:valAx>
      <c:valAx>
        <c:axId val="169370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temperature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9371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precipitation</a:t>
            </a:r>
            <a:r>
              <a:rPr lang="en-US" baseline="0"/>
              <a:t> time series year 90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'year 90'!$A$2:$A$13</c:f>
              <c:strCache>
                <c:ptCount val="12"/>
                <c:pt idx="0">
                  <c:v>mehr</c:v>
                </c:pt>
                <c:pt idx="1">
                  <c:v>aban</c:v>
                </c:pt>
                <c:pt idx="2">
                  <c:v>azar</c:v>
                </c:pt>
                <c:pt idx="3">
                  <c:v>dey</c:v>
                </c:pt>
                <c:pt idx="4">
                  <c:v>bahman</c:v>
                </c:pt>
                <c:pt idx="5">
                  <c:v>esfand</c:v>
                </c:pt>
                <c:pt idx="6">
                  <c:v>farvardin</c:v>
                </c:pt>
                <c:pt idx="7">
                  <c:v>ordibehesht</c:v>
                </c:pt>
                <c:pt idx="8">
                  <c:v>khordad</c:v>
                </c:pt>
                <c:pt idx="9">
                  <c:v>tir </c:v>
                </c:pt>
                <c:pt idx="10">
                  <c:v>mordad</c:v>
                </c:pt>
                <c:pt idx="11">
                  <c:v>shahrivar</c:v>
                </c:pt>
              </c:strCache>
            </c:strRef>
          </c:xVal>
          <c:yVal>
            <c:numRef>
              <c:f>'year 93'!$B$2:$B$13</c:f>
              <c:numCache>
                <c:formatCode>General</c:formatCode>
                <c:ptCount val="12"/>
                <c:pt idx="0">
                  <c:v>47.46</c:v>
                </c:pt>
                <c:pt idx="1">
                  <c:v>69.87</c:v>
                </c:pt>
                <c:pt idx="2">
                  <c:v>71.260000000000005</c:v>
                </c:pt>
                <c:pt idx="3">
                  <c:v>9.33</c:v>
                </c:pt>
                <c:pt idx="4">
                  <c:v>30.51</c:v>
                </c:pt>
                <c:pt idx="5">
                  <c:v>44.17</c:v>
                </c:pt>
                <c:pt idx="6">
                  <c:v>52.37</c:v>
                </c:pt>
                <c:pt idx="7">
                  <c:v>33.729999999999997</c:v>
                </c:pt>
                <c:pt idx="8">
                  <c:v>45.71</c:v>
                </c:pt>
                <c:pt idx="9">
                  <c:v>25.63</c:v>
                </c:pt>
                <c:pt idx="10">
                  <c:v>13.64</c:v>
                </c:pt>
                <c:pt idx="11">
                  <c:v>17.420000000000002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EB-44FE-A756-87C494A92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601263"/>
        <c:axId val="1781610415"/>
      </c:scatterChart>
      <c:valAx>
        <c:axId val="1781601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81610415"/>
        <c:crosses val="autoZero"/>
        <c:crossBetween val="midCat"/>
        <c:majorUnit val="1"/>
      </c:valAx>
      <c:valAx>
        <c:axId val="178161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rain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81601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evapotranspiration</a:t>
            </a:r>
            <a:r>
              <a:rPr lang="en-US" baseline="0"/>
              <a:t> year 93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'year 93'!$A$2:$A$13</c:f>
              <c:strCache>
                <c:ptCount val="12"/>
                <c:pt idx="0">
                  <c:v>mehr</c:v>
                </c:pt>
                <c:pt idx="1">
                  <c:v>aban</c:v>
                </c:pt>
                <c:pt idx="2">
                  <c:v>azar</c:v>
                </c:pt>
                <c:pt idx="3">
                  <c:v>dey</c:v>
                </c:pt>
                <c:pt idx="4">
                  <c:v>bahman</c:v>
                </c:pt>
                <c:pt idx="5">
                  <c:v>esfand</c:v>
                </c:pt>
                <c:pt idx="6">
                  <c:v>farvardin</c:v>
                </c:pt>
                <c:pt idx="7">
                  <c:v>ordibehesht</c:v>
                </c:pt>
                <c:pt idx="8">
                  <c:v>khordad</c:v>
                </c:pt>
                <c:pt idx="9">
                  <c:v>tir </c:v>
                </c:pt>
                <c:pt idx="10">
                  <c:v>mordad</c:v>
                </c:pt>
                <c:pt idx="11">
                  <c:v>shahrivar</c:v>
                </c:pt>
              </c:strCache>
            </c:strRef>
          </c:xVal>
          <c:yVal>
            <c:numRef>
              <c:f>'year 93'!$C$2:$C$13</c:f>
              <c:numCache>
                <c:formatCode>General</c:formatCode>
                <c:ptCount val="12"/>
                <c:pt idx="0">
                  <c:v>24.23</c:v>
                </c:pt>
                <c:pt idx="1">
                  <c:v>29.63</c:v>
                </c:pt>
                <c:pt idx="2">
                  <c:v>39.25</c:v>
                </c:pt>
                <c:pt idx="3">
                  <c:v>9.33</c:v>
                </c:pt>
                <c:pt idx="4">
                  <c:v>30.51</c:v>
                </c:pt>
                <c:pt idx="5">
                  <c:v>44.17</c:v>
                </c:pt>
                <c:pt idx="6">
                  <c:v>47.25</c:v>
                </c:pt>
                <c:pt idx="7">
                  <c:v>33.729999999999997</c:v>
                </c:pt>
                <c:pt idx="8">
                  <c:v>39.93</c:v>
                </c:pt>
                <c:pt idx="9">
                  <c:v>25.63</c:v>
                </c:pt>
                <c:pt idx="10">
                  <c:v>13.64</c:v>
                </c:pt>
                <c:pt idx="11">
                  <c:v>17.420000000000002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98-45F5-A0A2-1A694F3CF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012287"/>
        <c:axId val="2055003135"/>
      </c:scatterChart>
      <c:valAx>
        <c:axId val="205501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2055003135"/>
        <c:crosses val="autoZero"/>
        <c:crossBetween val="midCat"/>
        <c:majorUnit val="1"/>
      </c:valAx>
      <c:valAx>
        <c:axId val="205500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evapotrans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205501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time series year 93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'year 93'!$A$2:$A$13</c:f>
              <c:strCache>
                <c:ptCount val="12"/>
                <c:pt idx="0">
                  <c:v>mehr</c:v>
                </c:pt>
                <c:pt idx="1">
                  <c:v>aban</c:v>
                </c:pt>
                <c:pt idx="2">
                  <c:v>azar</c:v>
                </c:pt>
                <c:pt idx="3">
                  <c:v>dey</c:v>
                </c:pt>
                <c:pt idx="4">
                  <c:v>bahman</c:v>
                </c:pt>
                <c:pt idx="5">
                  <c:v>esfand</c:v>
                </c:pt>
                <c:pt idx="6">
                  <c:v>farvardin</c:v>
                </c:pt>
                <c:pt idx="7">
                  <c:v>ordibehesht</c:v>
                </c:pt>
                <c:pt idx="8">
                  <c:v>khordad</c:v>
                </c:pt>
                <c:pt idx="9">
                  <c:v>tir </c:v>
                </c:pt>
                <c:pt idx="10">
                  <c:v>mordad</c:v>
                </c:pt>
                <c:pt idx="11">
                  <c:v>shahrivar</c:v>
                </c:pt>
              </c:strCache>
            </c:strRef>
          </c:xVal>
          <c:yVal>
            <c:numRef>
              <c:f>'year 93'!$D$2:$D$13</c:f>
              <c:numCache>
                <c:formatCode>General</c:formatCode>
                <c:ptCount val="12"/>
                <c:pt idx="0">
                  <c:v>0.98</c:v>
                </c:pt>
                <c:pt idx="1">
                  <c:v>1.38</c:v>
                </c:pt>
                <c:pt idx="2">
                  <c:v>2.2599999999999998</c:v>
                </c:pt>
                <c:pt idx="3">
                  <c:v>2.87</c:v>
                </c:pt>
                <c:pt idx="4">
                  <c:v>3.63</c:v>
                </c:pt>
                <c:pt idx="5">
                  <c:v>4.38</c:v>
                </c:pt>
                <c:pt idx="6">
                  <c:v>3.12</c:v>
                </c:pt>
                <c:pt idx="7">
                  <c:v>2.4900000000000002</c:v>
                </c:pt>
                <c:pt idx="8">
                  <c:v>2.33</c:v>
                </c:pt>
                <c:pt idx="9">
                  <c:v>3.23</c:v>
                </c:pt>
                <c:pt idx="10">
                  <c:v>3.01</c:v>
                </c:pt>
                <c:pt idx="11">
                  <c:v>1.92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6D-4178-9FD3-782F3FBF8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601263"/>
        <c:axId val="1781610415"/>
      </c:scatterChart>
      <c:valAx>
        <c:axId val="1781601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81610415"/>
        <c:crosses val="autoZero"/>
        <c:crossBetween val="midCat"/>
        <c:majorUnit val="1"/>
      </c:valAx>
      <c:valAx>
        <c:axId val="178161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81601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evapotrans</a:t>
            </a:r>
            <a:r>
              <a:rPr lang="en-US" baseline="0"/>
              <a:t> - rain </a:t>
            </a:r>
            <a:r>
              <a:rPr lang="en-US"/>
              <a:t> (year90)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rain-evapotrans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a-IR"/>
                </a:p>
              </c:txPr>
            </c:trendlineLbl>
          </c:trendline>
          <c:xVal>
            <c:numRef>
              <c:f>'year 90'!$B$2:$B$13</c:f>
              <c:numCache>
                <c:formatCode>General</c:formatCode>
                <c:ptCount val="12"/>
                <c:pt idx="0">
                  <c:v>30.79</c:v>
                </c:pt>
                <c:pt idx="1">
                  <c:v>31.7</c:v>
                </c:pt>
                <c:pt idx="2">
                  <c:v>12.78</c:v>
                </c:pt>
                <c:pt idx="3">
                  <c:v>48.7</c:v>
                </c:pt>
                <c:pt idx="4">
                  <c:v>49.51</c:v>
                </c:pt>
                <c:pt idx="5">
                  <c:v>65.34</c:v>
                </c:pt>
                <c:pt idx="6">
                  <c:v>32.21</c:v>
                </c:pt>
                <c:pt idx="7">
                  <c:v>65.45</c:v>
                </c:pt>
                <c:pt idx="8">
                  <c:v>25.35</c:v>
                </c:pt>
                <c:pt idx="9">
                  <c:v>22.65</c:v>
                </c:pt>
                <c:pt idx="10">
                  <c:v>28.15</c:v>
                </c:pt>
                <c:pt idx="11">
                  <c:v>59.93</c:v>
                </c:pt>
              </c:numCache>
            </c:numRef>
          </c:xVal>
          <c:yVal>
            <c:numRef>
              <c:f>'year 90'!$C$2:$C$13</c:f>
              <c:numCache>
                <c:formatCode>General</c:formatCode>
                <c:ptCount val="12"/>
                <c:pt idx="0">
                  <c:v>30.79</c:v>
                </c:pt>
                <c:pt idx="1">
                  <c:v>31.7</c:v>
                </c:pt>
                <c:pt idx="2">
                  <c:v>12.78</c:v>
                </c:pt>
                <c:pt idx="3">
                  <c:v>48.7</c:v>
                </c:pt>
                <c:pt idx="4">
                  <c:v>49.51</c:v>
                </c:pt>
                <c:pt idx="5">
                  <c:v>50.77</c:v>
                </c:pt>
                <c:pt idx="6">
                  <c:v>32.21</c:v>
                </c:pt>
                <c:pt idx="7">
                  <c:v>34.409999999999997</c:v>
                </c:pt>
                <c:pt idx="8">
                  <c:v>25.35</c:v>
                </c:pt>
                <c:pt idx="9">
                  <c:v>22.65</c:v>
                </c:pt>
                <c:pt idx="10">
                  <c:v>28.15</c:v>
                </c:pt>
                <c:pt idx="11">
                  <c:v>27.73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45-4705-9B21-E02688088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715887"/>
        <c:axId val="1693707983"/>
      </c:scatterChart>
      <c:valAx>
        <c:axId val="169371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rain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93707983"/>
        <c:crosses val="autoZero"/>
        <c:crossBetween val="midCat"/>
      </c:valAx>
      <c:valAx>
        <c:axId val="169370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evapotrans </a:t>
                </a:r>
                <a:r>
                  <a:rPr lang="en-US" sz="1000" b="0" i="0" u="none" strike="noStrike" baseline="0">
                    <a:effectLst/>
                  </a:rPr>
                  <a:t>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9371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temperature-rain (year90)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t-r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a-IR"/>
                </a:p>
              </c:txPr>
            </c:trendlineLbl>
          </c:trendline>
          <c:xVal>
            <c:numRef>
              <c:f>'year 90'!$B$2:$B$13</c:f>
              <c:numCache>
                <c:formatCode>General</c:formatCode>
                <c:ptCount val="12"/>
                <c:pt idx="0">
                  <c:v>30.79</c:v>
                </c:pt>
                <c:pt idx="1">
                  <c:v>31.7</c:v>
                </c:pt>
                <c:pt idx="2">
                  <c:v>12.78</c:v>
                </c:pt>
                <c:pt idx="3">
                  <c:v>48.7</c:v>
                </c:pt>
                <c:pt idx="4">
                  <c:v>49.51</c:v>
                </c:pt>
                <c:pt idx="5">
                  <c:v>65.34</c:v>
                </c:pt>
                <c:pt idx="6">
                  <c:v>32.21</c:v>
                </c:pt>
                <c:pt idx="7">
                  <c:v>65.45</c:v>
                </c:pt>
                <c:pt idx="8">
                  <c:v>25.35</c:v>
                </c:pt>
                <c:pt idx="9">
                  <c:v>22.65</c:v>
                </c:pt>
                <c:pt idx="10">
                  <c:v>28.15</c:v>
                </c:pt>
                <c:pt idx="11">
                  <c:v>59.93</c:v>
                </c:pt>
              </c:numCache>
            </c:numRef>
          </c:xVal>
          <c:yVal>
            <c:numRef>
              <c:f>'year 90'!$D$2:$D$13</c:f>
              <c:numCache>
                <c:formatCode>General</c:formatCode>
                <c:ptCount val="12"/>
                <c:pt idx="0">
                  <c:v>3.49</c:v>
                </c:pt>
                <c:pt idx="1">
                  <c:v>2.74</c:v>
                </c:pt>
                <c:pt idx="2">
                  <c:v>3.7</c:v>
                </c:pt>
                <c:pt idx="3">
                  <c:v>5.41</c:v>
                </c:pt>
                <c:pt idx="4">
                  <c:v>8.02</c:v>
                </c:pt>
                <c:pt idx="5">
                  <c:v>5.12</c:v>
                </c:pt>
                <c:pt idx="6">
                  <c:v>4.22</c:v>
                </c:pt>
                <c:pt idx="7">
                  <c:v>2.78</c:v>
                </c:pt>
                <c:pt idx="8">
                  <c:v>2.54</c:v>
                </c:pt>
                <c:pt idx="9">
                  <c:v>2.3199999999999998</c:v>
                </c:pt>
                <c:pt idx="10">
                  <c:v>2.83</c:v>
                </c:pt>
                <c:pt idx="11">
                  <c:v>1.98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EB-4898-ADE3-9DEB58BD3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715887"/>
        <c:axId val="1693707983"/>
      </c:scatterChart>
      <c:valAx>
        <c:axId val="169371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rain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93707983"/>
        <c:crosses val="autoZero"/>
        <c:crossBetween val="midCat"/>
      </c:valAx>
      <c:valAx>
        <c:axId val="169370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temperature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9371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precipitation</a:t>
            </a:r>
            <a:r>
              <a:rPr lang="en-US" baseline="0"/>
              <a:t> time series year 90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'year 90'!$A$2:$A$13</c:f>
              <c:strCache>
                <c:ptCount val="12"/>
                <c:pt idx="0">
                  <c:v>mehr</c:v>
                </c:pt>
                <c:pt idx="1">
                  <c:v>aban</c:v>
                </c:pt>
                <c:pt idx="2">
                  <c:v>azar</c:v>
                </c:pt>
                <c:pt idx="3">
                  <c:v>dey</c:v>
                </c:pt>
                <c:pt idx="4">
                  <c:v>bahman</c:v>
                </c:pt>
                <c:pt idx="5">
                  <c:v>esfand</c:v>
                </c:pt>
                <c:pt idx="6">
                  <c:v>farvardin</c:v>
                </c:pt>
                <c:pt idx="7">
                  <c:v>ordibehesht</c:v>
                </c:pt>
                <c:pt idx="8">
                  <c:v>khordad</c:v>
                </c:pt>
                <c:pt idx="9">
                  <c:v>tir </c:v>
                </c:pt>
                <c:pt idx="10">
                  <c:v>mordad</c:v>
                </c:pt>
                <c:pt idx="11">
                  <c:v>shahrivar</c:v>
                </c:pt>
              </c:strCache>
            </c:strRef>
          </c:xVal>
          <c:yVal>
            <c:numRef>
              <c:f>'year 90'!$B$2:$B$13</c:f>
              <c:numCache>
                <c:formatCode>General</c:formatCode>
                <c:ptCount val="12"/>
                <c:pt idx="0">
                  <c:v>30.79</c:v>
                </c:pt>
                <c:pt idx="1">
                  <c:v>31.7</c:v>
                </c:pt>
                <c:pt idx="2">
                  <c:v>12.78</c:v>
                </c:pt>
                <c:pt idx="3">
                  <c:v>48.7</c:v>
                </c:pt>
                <c:pt idx="4">
                  <c:v>49.51</c:v>
                </c:pt>
                <c:pt idx="5">
                  <c:v>65.34</c:v>
                </c:pt>
                <c:pt idx="6">
                  <c:v>32.21</c:v>
                </c:pt>
                <c:pt idx="7">
                  <c:v>65.45</c:v>
                </c:pt>
                <c:pt idx="8">
                  <c:v>25.35</c:v>
                </c:pt>
                <c:pt idx="9">
                  <c:v>22.65</c:v>
                </c:pt>
                <c:pt idx="10">
                  <c:v>28.15</c:v>
                </c:pt>
                <c:pt idx="11">
                  <c:v>59.93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C7-4DC0-B13E-7ECF84400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601263"/>
        <c:axId val="1781610415"/>
      </c:scatterChart>
      <c:valAx>
        <c:axId val="1781601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81610415"/>
        <c:crosses val="autoZero"/>
        <c:crossBetween val="midCat"/>
        <c:majorUnit val="1"/>
      </c:valAx>
      <c:valAx>
        <c:axId val="178161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rain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81601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evapotranspiration</a:t>
            </a:r>
            <a:r>
              <a:rPr lang="en-US" baseline="0"/>
              <a:t> year 90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evapt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'year 90'!$A$2:$A$13</c:f>
              <c:strCache>
                <c:ptCount val="12"/>
                <c:pt idx="0">
                  <c:v>mehr</c:v>
                </c:pt>
                <c:pt idx="1">
                  <c:v>aban</c:v>
                </c:pt>
                <c:pt idx="2">
                  <c:v>azar</c:v>
                </c:pt>
                <c:pt idx="3">
                  <c:v>dey</c:v>
                </c:pt>
                <c:pt idx="4">
                  <c:v>bahman</c:v>
                </c:pt>
                <c:pt idx="5">
                  <c:v>esfand</c:v>
                </c:pt>
                <c:pt idx="6">
                  <c:v>farvardin</c:v>
                </c:pt>
                <c:pt idx="7">
                  <c:v>ordibehesht</c:v>
                </c:pt>
                <c:pt idx="8">
                  <c:v>khordad</c:v>
                </c:pt>
                <c:pt idx="9">
                  <c:v>tir </c:v>
                </c:pt>
                <c:pt idx="10">
                  <c:v>mordad</c:v>
                </c:pt>
                <c:pt idx="11">
                  <c:v>shahrivar</c:v>
                </c:pt>
              </c:strCache>
            </c:strRef>
          </c:xVal>
          <c:yVal>
            <c:numRef>
              <c:f>'year 90'!$C$2:$C$13</c:f>
              <c:numCache>
                <c:formatCode>General</c:formatCode>
                <c:ptCount val="12"/>
                <c:pt idx="0">
                  <c:v>30.79</c:v>
                </c:pt>
                <c:pt idx="1">
                  <c:v>31.7</c:v>
                </c:pt>
                <c:pt idx="2">
                  <c:v>12.78</c:v>
                </c:pt>
                <c:pt idx="3">
                  <c:v>48.7</c:v>
                </c:pt>
                <c:pt idx="4">
                  <c:v>49.51</c:v>
                </c:pt>
                <c:pt idx="5">
                  <c:v>50.77</c:v>
                </c:pt>
                <c:pt idx="6">
                  <c:v>32.21</c:v>
                </c:pt>
                <c:pt idx="7">
                  <c:v>34.409999999999997</c:v>
                </c:pt>
                <c:pt idx="8">
                  <c:v>25.35</c:v>
                </c:pt>
                <c:pt idx="9">
                  <c:v>22.65</c:v>
                </c:pt>
                <c:pt idx="10">
                  <c:v>28.15</c:v>
                </c:pt>
                <c:pt idx="11">
                  <c:v>27.73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9D-499F-8B52-F60A61ED0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012287"/>
        <c:axId val="2055003135"/>
      </c:scatterChart>
      <c:valAx>
        <c:axId val="205501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2055003135"/>
        <c:crosses val="autoZero"/>
        <c:crossBetween val="midCat"/>
        <c:majorUnit val="1"/>
      </c:valAx>
      <c:valAx>
        <c:axId val="205500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evapotrans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205501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time series year 90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'year 90'!$A$2:$A$13</c:f>
              <c:strCache>
                <c:ptCount val="12"/>
                <c:pt idx="0">
                  <c:v>mehr</c:v>
                </c:pt>
                <c:pt idx="1">
                  <c:v>aban</c:v>
                </c:pt>
                <c:pt idx="2">
                  <c:v>azar</c:v>
                </c:pt>
                <c:pt idx="3">
                  <c:v>dey</c:v>
                </c:pt>
                <c:pt idx="4">
                  <c:v>bahman</c:v>
                </c:pt>
                <c:pt idx="5">
                  <c:v>esfand</c:v>
                </c:pt>
                <c:pt idx="6">
                  <c:v>farvardin</c:v>
                </c:pt>
                <c:pt idx="7">
                  <c:v>ordibehesht</c:v>
                </c:pt>
                <c:pt idx="8">
                  <c:v>khordad</c:v>
                </c:pt>
                <c:pt idx="9">
                  <c:v>tir </c:v>
                </c:pt>
                <c:pt idx="10">
                  <c:v>mordad</c:v>
                </c:pt>
                <c:pt idx="11">
                  <c:v>shahrivar</c:v>
                </c:pt>
              </c:strCache>
            </c:strRef>
          </c:xVal>
          <c:yVal>
            <c:numRef>
              <c:f>'year 90'!$D$2:$D$13</c:f>
              <c:numCache>
                <c:formatCode>General</c:formatCode>
                <c:ptCount val="12"/>
                <c:pt idx="0">
                  <c:v>3.49</c:v>
                </c:pt>
                <c:pt idx="1">
                  <c:v>2.74</c:v>
                </c:pt>
                <c:pt idx="2">
                  <c:v>3.7</c:v>
                </c:pt>
                <c:pt idx="3">
                  <c:v>5.41</c:v>
                </c:pt>
                <c:pt idx="4">
                  <c:v>8.02</c:v>
                </c:pt>
                <c:pt idx="5">
                  <c:v>5.12</c:v>
                </c:pt>
                <c:pt idx="6">
                  <c:v>4.22</c:v>
                </c:pt>
                <c:pt idx="7">
                  <c:v>2.78</c:v>
                </c:pt>
                <c:pt idx="8">
                  <c:v>2.54</c:v>
                </c:pt>
                <c:pt idx="9">
                  <c:v>2.3199999999999998</c:v>
                </c:pt>
                <c:pt idx="10">
                  <c:v>2.83</c:v>
                </c:pt>
                <c:pt idx="11">
                  <c:v>1.98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B3-4B4C-AA8F-7DD684CDF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601263"/>
        <c:axId val="1781610415"/>
      </c:scatterChart>
      <c:valAx>
        <c:axId val="1781601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81610415"/>
        <c:crosses val="autoZero"/>
        <c:crossBetween val="midCat"/>
        <c:majorUnit val="1"/>
      </c:valAx>
      <c:valAx>
        <c:axId val="178161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81601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evapotrans</a:t>
            </a:r>
            <a:r>
              <a:rPr lang="en-US" baseline="0"/>
              <a:t> - temp </a:t>
            </a:r>
            <a:r>
              <a:rPr lang="en-US"/>
              <a:t> (year91)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et-temp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a-IR"/>
                </a:p>
              </c:txPr>
            </c:trendlineLbl>
          </c:trendline>
          <c:xVal>
            <c:numRef>
              <c:f>'year 91'!$C$2:$C$13</c:f>
              <c:numCache>
                <c:formatCode>General</c:formatCode>
                <c:ptCount val="12"/>
                <c:pt idx="0">
                  <c:v>29.84</c:v>
                </c:pt>
                <c:pt idx="1">
                  <c:v>25.12</c:v>
                </c:pt>
                <c:pt idx="2">
                  <c:v>32.909999999999997</c:v>
                </c:pt>
                <c:pt idx="3">
                  <c:v>35.909999999999997</c:v>
                </c:pt>
                <c:pt idx="4">
                  <c:v>65.599999999999994</c:v>
                </c:pt>
                <c:pt idx="5">
                  <c:v>57.86</c:v>
                </c:pt>
                <c:pt idx="6">
                  <c:v>42.97</c:v>
                </c:pt>
                <c:pt idx="7">
                  <c:v>32.82</c:v>
                </c:pt>
                <c:pt idx="8">
                  <c:v>28.39</c:v>
                </c:pt>
                <c:pt idx="9">
                  <c:v>33.380000000000003</c:v>
                </c:pt>
                <c:pt idx="10">
                  <c:v>11.21</c:v>
                </c:pt>
                <c:pt idx="11">
                  <c:v>28.25</c:v>
                </c:pt>
              </c:numCache>
            </c:numRef>
          </c:xVal>
          <c:yVal>
            <c:numRef>
              <c:f>'year 91'!$D$2:$D$13</c:f>
              <c:numCache>
                <c:formatCode>General</c:formatCode>
                <c:ptCount val="12"/>
                <c:pt idx="0">
                  <c:v>3.27</c:v>
                </c:pt>
                <c:pt idx="1">
                  <c:v>2.58</c:v>
                </c:pt>
                <c:pt idx="2">
                  <c:v>4.1399999999999997</c:v>
                </c:pt>
                <c:pt idx="3">
                  <c:v>4.78</c:v>
                </c:pt>
                <c:pt idx="4">
                  <c:v>9.67</c:v>
                </c:pt>
                <c:pt idx="5">
                  <c:v>12.82</c:v>
                </c:pt>
                <c:pt idx="6">
                  <c:v>5.4</c:v>
                </c:pt>
                <c:pt idx="7">
                  <c:v>3.72</c:v>
                </c:pt>
                <c:pt idx="8">
                  <c:v>3.05</c:v>
                </c:pt>
                <c:pt idx="9">
                  <c:v>3.81</c:v>
                </c:pt>
                <c:pt idx="10">
                  <c:v>5.0999999999999996</c:v>
                </c:pt>
                <c:pt idx="11">
                  <c:v>3.03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9E-4DC9-8AF2-24510C8DC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715887"/>
        <c:axId val="1693707983"/>
      </c:scatterChart>
      <c:valAx>
        <c:axId val="169371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evapotrans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93707983"/>
        <c:crosses val="autoZero"/>
        <c:crossBetween val="midCat"/>
      </c:valAx>
      <c:valAx>
        <c:axId val="169370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9371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evapotrans</a:t>
            </a:r>
            <a:r>
              <a:rPr lang="en-US" baseline="0"/>
              <a:t> - rain </a:t>
            </a:r>
            <a:r>
              <a:rPr lang="en-US"/>
              <a:t> (year91)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rain-evapotrans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a-IR"/>
                </a:p>
              </c:txPr>
            </c:trendlineLbl>
          </c:trendline>
          <c:xVal>
            <c:numRef>
              <c:f>'year 91'!$B$2:$B$13</c:f>
              <c:numCache>
                <c:formatCode>General</c:formatCode>
                <c:ptCount val="12"/>
                <c:pt idx="0">
                  <c:v>61.52</c:v>
                </c:pt>
                <c:pt idx="1">
                  <c:v>115.81</c:v>
                </c:pt>
                <c:pt idx="2">
                  <c:v>32.909999999999997</c:v>
                </c:pt>
                <c:pt idx="3">
                  <c:v>35.909999999999997</c:v>
                </c:pt>
                <c:pt idx="4">
                  <c:v>66.040000000000006</c:v>
                </c:pt>
                <c:pt idx="5">
                  <c:v>57.86</c:v>
                </c:pt>
                <c:pt idx="6">
                  <c:v>44.23</c:v>
                </c:pt>
                <c:pt idx="7">
                  <c:v>38.57</c:v>
                </c:pt>
                <c:pt idx="8">
                  <c:v>42.66</c:v>
                </c:pt>
                <c:pt idx="9">
                  <c:v>52.64</c:v>
                </c:pt>
                <c:pt idx="10">
                  <c:v>11.21</c:v>
                </c:pt>
                <c:pt idx="11">
                  <c:v>54.41</c:v>
                </c:pt>
              </c:numCache>
            </c:numRef>
          </c:xVal>
          <c:yVal>
            <c:numRef>
              <c:f>'year 91'!$C$2:$C$13</c:f>
              <c:numCache>
                <c:formatCode>General</c:formatCode>
                <c:ptCount val="12"/>
                <c:pt idx="0">
                  <c:v>29.84</c:v>
                </c:pt>
                <c:pt idx="1">
                  <c:v>25.12</c:v>
                </c:pt>
                <c:pt idx="2">
                  <c:v>32.909999999999997</c:v>
                </c:pt>
                <c:pt idx="3">
                  <c:v>35.909999999999997</c:v>
                </c:pt>
                <c:pt idx="4">
                  <c:v>65.599999999999994</c:v>
                </c:pt>
                <c:pt idx="5">
                  <c:v>57.86</c:v>
                </c:pt>
                <c:pt idx="6">
                  <c:v>42.97</c:v>
                </c:pt>
                <c:pt idx="7">
                  <c:v>32.82</c:v>
                </c:pt>
                <c:pt idx="8">
                  <c:v>28.39</c:v>
                </c:pt>
                <c:pt idx="9">
                  <c:v>33.380000000000003</c:v>
                </c:pt>
                <c:pt idx="10">
                  <c:v>11.21</c:v>
                </c:pt>
                <c:pt idx="11">
                  <c:v>28.25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3D-459A-83CA-B18DDC937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715887"/>
        <c:axId val="1693707983"/>
      </c:scatterChart>
      <c:valAx>
        <c:axId val="169371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rain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93707983"/>
        <c:crosses val="autoZero"/>
        <c:crossBetween val="midCat"/>
      </c:valAx>
      <c:valAx>
        <c:axId val="169370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evapotrans </a:t>
                </a:r>
                <a:r>
                  <a:rPr lang="en-US" sz="1000" b="0" i="0" u="none" strike="noStrike" baseline="0">
                    <a:effectLst/>
                  </a:rPr>
                  <a:t>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9371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temperature-rain (year91)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t-r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a-IR"/>
                </a:p>
              </c:txPr>
            </c:trendlineLbl>
          </c:trendline>
          <c:xVal>
            <c:numRef>
              <c:f>'year 91'!$B$2:$B$13</c:f>
              <c:numCache>
                <c:formatCode>General</c:formatCode>
                <c:ptCount val="12"/>
                <c:pt idx="0">
                  <c:v>61.52</c:v>
                </c:pt>
                <c:pt idx="1">
                  <c:v>115.81</c:v>
                </c:pt>
                <c:pt idx="2">
                  <c:v>32.909999999999997</c:v>
                </c:pt>
                <c:pt idx="3">
                  <c:v>35.909999999999997</c:v>
                </c:pt>
                <c:pt idx="4">
                  <c:v>66.040000000000006</c:v>
                </c:pt>
                <c:pt idx="5">
                  <c:v>57.86</c:v>
                </c:pt>
                <c:pt idx="6">
                  <c:v>44.23</c:v>
                </c:pt>
                <c:pt idx="7">
                  <c:v>38.57</c:v>
                </c:pt>
                <c:pt idx="8">
                  <c:v>42.66</c:v>
                </c:pt>
                <c:pt idx="9">
                  <c:v>52.64</c:v>
                </c:pt>
                <c:pt idx="10">
                  <c:v>11.21</c:v>
                </c:pt>
                <c:pt idx="11">
                  <c:v>54.41</c:v>
                </c:pt>
              </c:numCache>
            </c:numRef>
          </c:xVal>
          <c:yVal>
            <c:numRef>
              <c:f>'year 91'!$D$2:$D$13</c:f>
              <c:numCache>
                <c:formatCode>General</c:formatCode>
                <c:ptCount val="12"/>
                <c:pt idx="0">
                  <c:v>3.27</c:v>
                </c:pt>
                <c:pt idx="1">
                  <c:v>2.58</c:v>
                </c:pt>
                <c:pt idx="2">
                  <c:v>4.1399999999999997</c:v>
                </c:pt>
                <c:pt idx="3">
                  <c:v>4.78</c:v>
                </c:pt>
                <c:pt idx="4">
                  <c:v>9.67</c:v>
                </c:pt>
                <c:pt idx="5">
                  <c:v>12.82</c:v>
                </c:pt>
                <c:pt idx="6">
                  <c:v>5.4</c:v>
                </c:pt>
                <c:pt idx="7">
                  <c:v>3.72</c:v>
                </c:pt>
                <c:pt idx="8">
                  <c:v>3.05</c:v>
                </c:pt>
                <c:pt idx="9">
                  <c:v>3.81</c:v>
                </c:pt>
                <c:pt idx="10">
                  <c:v>5.0999999999999996</c:v>
                </c:pt>
                <c:pt idx="11">
                  <c:v>3.03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A1-4E9A-A14E-816E450A6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715887"/>
        <c:axId val="1693707983"/>
      </c:scatterChart>
      <c:valAx>
        <c:axId val="169371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rain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93707983"/>
        <c:crosses val="autoZero"/>
        <c:crossBetween val="midCat"/>
      </c:valAx>
      <c:valAx>
        <c:axId val="169370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temperature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9371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655320</xdr:colOff>
      <xdr:row>15</xdr:row>
      <xdr:rowOff>117886</xdr:rowOff>
    </xdr:from>
    <xdr:to>
      <xdr:col>12</xdr:col>
      <xdr:colOff>533400</xdr:colOff>
      <xdr:row>31</xdr:row>
      <xdr:rowOff>56926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BB49FE-44EF-4E76-8AEF-73D2A0F69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520238</xdr:colOff>
      <xdr:row>0</xdr:row>
      <xdr:rowOff>0</xdr:rowOff>
    </xdr:from>
    <xdr:to>
      <xdr:col>19</xdr:col>
      <xdr:colOff>403860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73D41-664A-4EAF-BB22-0AD2D6C3F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663388</xdr:colOff>
      <xdr:row>0</xdr:row>
      <xdr:rowOff>8965</xdr:rowOff>
    </xdr:from>
    <xdr:to>
      <xdr:col>12</xdr:col>
      <xdr:colOff>482092</xdr:colOff>
      <xdr:row>16</xdr:row>
      <xdr:rowOff>38158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4255BE0-C6D3-4987-9011-7EEA1C3D19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564776</xdr:colOff>
      <xdr:row>15</xdr:row>
      <xdr:rowOff>170329</xdr:rowOff>
    </xdr:from>
    <xdr:to>
      <xdr:col>19</xdr:col>
      <xdr:colOff>430305</xdr:colOff>
      <xdr:row>31</xdr:row>
      <xdr:rowOff>44823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BFCE9D-C550-8C8C-5F69-BB56DD605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645458</xdr:colOff>
      <xdr:row>31</xdr:row>
      <xdr:rowOff>125505</xdr:rowOff>
    </xdr:from>
    <xdr:to>
      <xdr:col>12</xdr:col>
      <xdr:colOff>510988</xdr:colOff>
      <xdr:row>47</xdr:row>
      <xdr:rowOff>-1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771DCF-298E-D200-7FC3-2F9716179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33</xdr:row>
      <xdr:rowOff>0</xdr:rowOff>
    </xdr:from>
    <xdr:to>
      <xdr:col>19</xdr:col>
      <xdr:colOff>537882</xdr:colOff>
      <xdr:row>48</xdr:row>
      <xdr:rowOff>53788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B185C50-1764-49FA-A4FC-300AF55B2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655320</xdr:colOff>
      <xdr:row>15</xdr:row>
      <xdr:rowOff>103216</xdr:rowOff>
    </xdr:from>
    <xdr:to>
      <xdr:col>12</xdr:col>
      <xdr:colOff>533400</xdr:colOff>
      <xdr:row>31</xdr:row>
      <xdr:rowOff>42256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19E853-9790-4522-9D48-0D73ECD34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520238</xdr:colOff>
      <xdr:row>0</xdr:row>
      <xdr:rowOff>0</xdr:rowOff>
    </xdr:from>
    <xdr:to>
      <xdr:col>19</xdr:col>
      <xdr:colOff>403860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112EA3-21C6-4A8A-AFD5-982B588B7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636186</xdr:colOff>
      <xdr:row>0</xdr:row>
      <xdr:rowOff>0</xdr:rowOff>
    </xdr:from>
    <xdr:to>
      <xdr:col>12</xdr:col>
      <xdr:colOff>521600</xdr:colOff>
      <xdr:row>15</xdr:row>
      <xdr:rowOff>93705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95E9163-BB15-423A-B335-D0281CB08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16</xdr:row>
      <xdr:rowOff>0</xdr:rowOff>
    </xdr:from>
    <xdr:to>
      <xdr:col>19</xdr:col>
      <xdr:colOff>556054</xdr:colOff>
      <xdr:row>31</xdr:row>
      <xdr:rowOff>117389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18A7471-7AC3-4544-96B7-939300241C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32</xdr:row>
      <xdr:rowOff>0</xdr:rowOff>
    </xdr:from>
    <xdr:to>
      <xdr:col>12</xdr:col>
      <xdr:colOff>556054</xdr:colOff>
      <xdr:row>47</xdr:row>
      <xdr:rowOff>117390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CDF1EB4-D49F-43D4-B469-6DF1807BC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133866</xdr:colOff>
      <xdr:row>32</xdr:row>
      <xdr:rowOff>20594</xdr:rowOff>
    </xdr:from>
    <xdr:to>
      <xdr:col>20</xdr:col>
      <xdr:colOff>20596</xdr:colOff>
      <xdr:row>47</xdr:row>
      <xdr:rowOff>137984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44387FC-43A0-45C1-A383-38FDDA8D0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4156</xdr:colOff>
      <xdr:row>15</xdr:row>
      <xdr:rowOff>117071</xdr:rowOff>
    </xdr:from>
    <xdr:to>
      <xdr:col>12</xdr:col>
      <xdr:colOff>547254</xdr:colOff>
      <xdr:row>31</xdr:row>
      <xdr:rowOff>56111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9B07E9-01EF-4E48-B993-8A9ABE5E7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534093</xdr:colOff>
      <xdr:row>0</xdr:row>
      <xdr:rowOff>0</xdr:rowOff>
    </xdr:from>
    <xdr:to>
      <xdr:col>19</xdr:col>
      <xdr:colOff>417715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7294E7-FEB7-4758-A121-C36B4446C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659676</xdr:colOff>
      <xdr:row>0</xdr:row>
      <xdr:rowOff>37056</xdr:rowOff>
    </xdr:from>
    <xdr:to>
      <xdr:col>12</xdr:col>
      <xdr:colOff>545091</xdr:colOff>
      <xdr:row>15</xdr:row>
      <xdr:rowOff>132995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26FB40-6FB4-4B59-BA08-FCDED0C57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19</xdr:col>
      <xdr:colOff>550843</xdr:colOff>
      <xdr:row>32</xdr:row>
      <xdr:rowOff>117513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667EC3-6BE9-4191-8B4A-9117709B9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32</xdr:row>
      <xdr:rowOff>0</xdr:rowOff>
    </xdr:from>
    <xdr:to>
      <xdr:col>12</xdr:col>
      <xdr:colOff>550844</xdr:colOff>
      <xdr:row>47</xdr:row>
      <xdr:rowOff>126694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E9F2F2A-C6F9-4B2B-9719-A84489BD84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33</xdr:row>
      <xdr:rowOff>0</xdr:rowOff>
    </xdr:from>
    <xdr:to>
      <xdr:col>19</xdr:col>
      <xdr:colOff>550843</xdr:colOff>
      <xdr:row>48</xdr:row>
      <xdr:rowOff>126694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ABEE3A0-A816-42BF-AF3E-D5DFE93704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opLeftCell="A2" zoomScale="85" zoomScaleNormal="85" workbookViewId="0">
      <selection activeCell="N34" sqref="N34"/>
    </sheetView>
  </sheetViews>
  <sheetFormatPr defaultRowHeight="13.8" x14ac:dyDescent="0.25"/>
  <sheetData>
    <row r="1" spans="1:5" ht="14.4" thickBot="1" x14ac:dyDescent="0.3">
      <c r="A1" s="3" t="s">
        <v>4</v>
      </c>
      <c r="B1" s="4" t="s">
        <v>0</v>
      </c>
      <c r="C1" s="4" t="s">
        <v>1</v>
      </c>
      <c r="D1" s="8" t="s">
        <v>2</v>
      </c>
      <c r="E1" s="24"/>
    </row>
    <row r="2" spans="1:5" x14ac:dyDescent="0.25">
      <c r="A2" s="2" t="s">
        <v>5</v>
      </c>
      <c r="B2" s="5">
        <v>30.79</v>
      </c>
      <c r="C2" s="5">
        <v>30.79</v>
      </c>
      <c r="D2" s="18">
        <v>3.49</v>
      </c>
      <c r="E2" s="25"/>
    </row>
    <row r="3" spans="1:5" x14ac:dyDescent="0.25">
      <c r="A3" s="1" t="s">
        <v>6</v>
      </c>
      <c r="B3" s="6">
        <v>31.7</v>
      </c>
      <c r="C3" s="6">
        <v>31.7</v>
      </c>
      <c r="D3" s="19">
        <v>2.74</v>
      </c>
      <c r="E3" s="25"/>
    </row>
    <row r="4" spans="1:5" x14ac:dyDescent="0.25">
      <c r="A4" s="1" t="s">
        <v>7</v>
      </c>
      <c r="B4" s="6">
        <v>12.78</v>
      </c>
      <c r="C4" s="6">
        <v>12.78</v>
      </c>
      <c r="D4" s="19">
        <v>3.7</v>
      </c>
      <c r="E4" s="25"/>
    </row>
    <row r="5" spans="1:5" x14ac:dyDescent="0.25">
      <c r="A5" s="1" t="s">
        <v>8</v>
      </c>
      <c r="B5" s="6">
        <v>48.7</v>
      </c>
      <c r="C5" s="6">
        <v>48.7</v>
      </c>
      <c r="D5" s="19">
        <v>5.41</v>
      </c>
      <c r="E5" s="25"/>
    </row>
    <row r="6" spans="1:5" x14ac:dyDescent="0.25">
      <c r="A6" s="1" t="s">
        <v>9</v>
      </c>
      <c r="B6" s="6">
        <v>49.51</v>
      </c>
      <c r="C6" s="6">
        <v>49.51</v>
      </c>
      <c r="D6" s="19">
        <v>8.02</v>
      </c>
      <c r="E6" s="25"/>
    </row>
    <row r="7" spans="1:5" x14ac:dyDescent="0.25">
      <c r="A7" s="1" t="s">
        <v>10</v>
      </c>
      <c r="B7" s="6">
        <v>65.34</v>
      </c>
      <c r="C7" s="6">
        <v>50.77</v>
      </c>
      <c r="D7" s="19">
        <v>5.12</v>
      </c>
      <c r="E7" s="25"/>
    </row>
    <row r="8" spans="1:5" x14ac:dyDescent="0.25">
      <c r="A8" s="1" t="s">
        <v>11</v>
      </c>
      <c r="B8" s="6">
        <v>32.21</v>
      </c>
      <c r="C8" s="6">
        <v>32.21</v>
      </c>
      <c r="D8" s="19">
        <v>4.22</v>
      </c>
      <c r="E8" s="25"/>
    </row>
    <row r="9" spans="1:5" x14ac:dyDescent="0.25">
      <c r="A9" s="1" t="s">
        <v>12</v>
      </c>
      <c r="B9" s="6">
        <v>65.45</v>
      </c>
      <c r="C9" s="6">
        <v>34.409999999999997</v>
      </c>
      <c r="D9" s="19">
        <v>2.78</v>
      </c>
      <c r="E9" s="25"/>
    </row>
    <row r="10" spans="1:5" x14ac:dyDescent="0.25">
      <c r="A10" s="1" t="s">
        <v>13</v>
      </c>
      <c r="B10" s="6">
        <v>25.35</v>
      </c>
      <c r="C10" s="6">
        <v>25.35</v>
      </c>
      <c r="D10" s="19">
        <v>2.54</v>
      </c>
      <c r="E10" s="25"/>
    </row>
    <row r="11" spans="1:5" x14ac:dyDescent="0.25">
      <c r="A11" s="1" t="s">
        <v>14</v>
      </c>
      <c r="B11" s="6">
        <v>22.65</v>
      </c>
      <c r="C11" s="6">
        <v>22.65</v>
      </c>
      <c r="D11" s="19">
        <v>2.3199999999999998</v>
      </c>
      <c r="E11" s="25"/>
    </row>
    <row r="12" spans="1:5" x14ac:dyDescent="0.25">
      <c r="A12" s="1" t="s">
        <v>15</v>
      </c>
      <c r="B12" s="6">
        <v>28.15</v>
      </c>
      <c r="C12" s="6">
        <v>28.15</v>
      </c>
      <c r="D12" s="19">
        <v>2.83</v>
      </c>
      <c r="E12" s="25"/>
    </row>
    <row r="13" spans="1:5" x14ac:dyDescent="0.25">
      <c r="A13" s="1" t="s">
        <v>16</v>
      </c>
      <c r="B13" s="6">
        <v>59.93</v>
      </c>
      <c r="C13" s="6">
        <v>27.73</v>
      </c>
      <c r="D13" s="19">
        <v>1.98</v>
      </c>
      <c r="E13" s="25"/>
    </row>
    <row r="14" spans="1:5" x14ac:dyDescent="0.25">
      <c r="E14" s="25"/>
    </row>
    <row r="15" spans="1:5" x14ac:dyDescent="0.25">
      <c r="E15" s="25"/>
    </row>
    <row r="16" spans="1:5" ht="14.4" thickBot="1" x14ac:dyDescent="0.3">
      <c r="E16" s="25"/>
    </row>
    <row r="17" spans="1:5" ht="14.4" thickBot="1" x14ac:dyDescent="0.3">
      <c r="A17" s="13" t="s">
        <v>17</v>
      </c>
      <c r="B17" s="7" t="s">
        <v>3</v>
      </c>
      <c r="C17" s="7" t="s">
        <v>1</v>
      </c>
      <c r="D17" s="7" t="s">
        <v>2</v>
      </c>
      <c r="E17" s="25"/>
    </row>
    <row r="18" spans="1:5" ht="14.4" thickBot="1" x14ac:dyDescent="0.3">
      <c r="A18" s="13" t="s">
        <v>3</v>
      </c>
      <c r="B18" s="12">
        <v>1</v>
      </c>
      <c r="C18" s="12">
        <f>CORREL(C3:C14,B3:B14)</f>
        <v>0.71509287979683289</v>
      </c>
      <c r="D18" s="21">
        <f>CORREL(D3:D14,B3:B14)</f>
        <v>0.26923645123400003</v>
      </c>
      <c r="E18" s="25"/>
    </row>
    <row r="19" spans="1:5" x14ac:dyDescent="0.25">
      <c r="A19" s="14" t="s">
        <v>1</v>
      </c>
      <c r="B19" s="12">
        <f>CORREL(B3:B14,C3:C14)</f>
        <v>0.71509287979683289</v>
      </c>
      <c r="C19" s="12">
        <v>1</v>
      </c>
      <c r="D19" s="21">
        <f>CORREL(D3:D14,C3:C14)</f>
        <v>0.72983895175516322</v>
      </c>
      <c r="E19" s="25"/>
    </row>
    <row r="20" spans="1:5" x14ac:dyDescent="0.25">
      <c r="A20" s="15" t="s">
        <v>2</v>
      </c>
      <c r="B20" s="22">
        <f>CORREL(B3:B14,D3:D14)</f>
        <v>0.26923645123400003</v>
      </c>
      <c r="C20" s="22">
        <f>CORREL(C3:C14,D3:D14)</f>
        <v>0.72983895175516322</v>
      </c>
      <c r="D20" s="23">
        <v>1</v>
      </c>
      <c r="E20" s="25"/>
    </row>
    <row r="21" spans="1:5" x14ac:dyDescent="0.25">
      <c r="A21" s="25"/>
      <c r="B21" s="25"/>
      <c r="C21" s="25"/>
      <c r="D21" s="25"/>
      <c r="E21" s="2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32EA1-7125-4943-B82F-5B3300A51522}">
  <dimension ref="A1:E21"/>
  <sheetViews>
    <sheetView topLeftCell="A2" zoomScale="74" zoomScaleNormal="55" workbookViewId="0">
      <selection activeCell="O34" sqref="O34"/>
    </sheetView>
  </sheetViews>
  <sheetFormatPr defaultRowHeight="13.8" x14ac:dyDescent="0.25"/>
  <sheetData>
    <row r="1" spans="1:5" ht="14.4" thickBot="1" x14ac:dyDescent="0.3">
      <c r="A1" s="3" t="s">
        <v>4</v>
      </c>
      <c r="B1" s="4" t="s">
        <v>3</v>
      </c>
      <c r="C1" s="4" t="s">
        <v>1</v>
      </c>
      <c r="D1" s="8" t="s">
        <v>2</v>
      </c>
      <c r="E1" s="24"/>
    </row>
    <row r="2" spans="1:5" x14ac:dyDescent="0.25">
      <c r="A2" s="2" t="s">
        <v>5</v>
      </c>
      <c r="B2" s="5">
        <v>61.52</v>
      </c>
      <c r="C2" s="5">
        <v>29.84</v>
      </c>
      <c r="D2" s="18">
        <v>3.27</v>
      </c>
      <c r="E2" s="25"/>
    </row>
    <row r="3" spans="1:5" x14ac:dyDescent="0.25">
      <c r="A3" s="1" t="s">
        <v>6</v>
      </c>
      <c r="B3" s="6">
        <v>115.81</v>
      </c>
      <c r="C3" s="6">
        <v>25.12</v>
      </c>
      <c r="D3" s="19">
        <v>2.58</v>
      </c>
      <c r="E3" s="25"/>
    </row>
    <row r="4" spans="1:5" x14ac:dyDescent="0.25">
      <c r="A4" s="1" t="s">
        <v>7</v>
      </c>
      <c r="B4" s="6">
        <v>32.909999999999997</v>
      </c>
      <c r="C4" s="6">
        <v>32.909999999999997</v>
      </c>
      <c r="D4" s="19">
        <v>4.1399999999999997</v>
      </c>
      <c r="E4" s="25"/>
    </row>
    <row r="5" spans="1:5" x14ac:dyDescent="0.25">
      <c r="A5" s="1" t="s">
        <v>8</v>
      </c>
      <c r="B5" s="16">
        <v>35.909999999999997</v>
      </c>
      <c r="C5" s="6">
        <v>35.909999999999997</v>
      </c>
      <c r="D5" s="19">
        <v>4.78</v>
      </c>
      <c r="E5" s="25"/>
    </row>
    <row r="6" spans="1:5" x14ac:dyDescent="0.25">
      <c r="A6" s="1" t="s">
        <v>9</v>
      </c>
      <c r="B6" s="6">
        <v>66.040000000000006</v>
      </c>
      <c r="C6" s="6">
        <v>65.599999999999994</v>
      </c>
      <c r="D6" s="19">
        <v>9.67</v>
      </c>
      <c r="E6" s="25"/>
    </row>
    <row r="7" spans="1:5" x14ac:dyDescent="0.25">
      <c r="A7" s="1" t="s">
        <v>10</v>
      </c>
      <c r="B7" s="6">
        <v>57.86</v>
      </c>
      <c r="C7" s="6">
        <v>57.86</v>
      </c>
      <c r="D7" s="19">
        <v>12.82</v>
      </c>
      <c r="E7" s="25"/>
    </row>
    <row r="8" spans="1:5" x14ac:dyDescent="0.25">
      <c r="A8" s="1" t="s">
        <v>11</v>
      </c>
      <c r="B8" s="6">
        <v>44.23</v>
      </c>
      <c r="C8" s="6">
        <v>42.97</v>
      </c>
      <c r="D8" s="19">
        <v>5.4</v>
      </c>
      <c r="E8" s="25"/>
    </row>
    <row r="9" spans="1:5" x14ac:dyDescent="0.25">
      <c r="A9" s="1" t="s">
        <v>12</v>
      </c>
      <c r="B9" s="6">
        <v>38.57</v>
      </c>
      <c r="C9" s="6">
        <v>32.82</v>
      </c>
      <c r="D9" s="19">
        <v>3.72</v>
      </c>
      <c r="E9" s="25"/>
    </row>
    <row r="10" spans="1:5" x14ac:dyDescent="0.25">
      <c r="A10" s="1" t="s">
        <v>13</v>
      </c>
      <c r="B10" s="6">
        <v>42.66</v>
      </c>
      <c r="C10" s="6">
        <v>28.39</v>
      </c>
      <c r="D10" s="19">
        <v>3.05</v>
      </c>
      <c r="E10" s="25"/>
    </row>
    <row r="11" spans="1:5" x14ac:dyDescent="0.25">
      <c r="A11" s="1" t="s">
        <v>14</v>
      </c>
      <c r="B11" s="6">
        <v>52.64</v>
      </c>
      <c r="C11" s="6">
        <v>33.380000000000003</v>
      </c>
      <c r="D11" s="19">
        <v>3.81</v>
      </c>
      <c r="E11" s="25"/>
    </row>
    <row r="12" spans="1:5" x14ac:dyDescent="0.25">
      <c r="A12" s="1" t="s">
        <v>15</v>
      </c>
      <c r="B12" s="6">
        <v>11.21</v>
      </c>
      <c r="C12" s="6">
        <v>11.21</v>
      </c>
      <c r="D12" s="19">
        <v>5.0999999999999996</v>
      </c>
      <c r="E12" s="25"/>
    </row>
    <row r="13" spans="1:5" x14ac:dyDescent="0.25">
      <c r="A13" s="1" t="s">
        <v>16</v>
      </c>
      <c r="B13" s="6">
        <v>54.41</v>
      </c>
      <c r="C13" s="6">
        <v>28.25</v>
      </c>
      <c r="D13" s="26">
        <v>3.03</v>
      </c>
      <c r="E13" s="25"/>
    </row>
    <row r="14" spans="1:5" x14ac:dyDescent="0.25">
      <c r="E14" s="25"/>
    </row>
    <row r="15" spans="1:5" ht="14.4" thickBot="1" x14ac:dyDescent="0.3">
      <c r="E15" s="25"/>
    </row>
    <row r="16" spans="1:5" ht="14.4" thickBot="1" x14ac:dyDescent="0.3">
      <c r="A16" s="13" t="s">
        <v>17</v>
      </c>
      <c r="B16" s="7" t="s">
        <v>3</v>
      </c>
      <c r="C16" s="7" t="s">
        <v>1</v>
      </c>
      <c r="D16" s="7" t="s">
        <v>2</v>
      </c>
      <c r="E16" s="25"/>
    </row>
    <row r="17" spans="1:5" x14ac:dyDescent="0.25">
      <c r="A17" s="14" t="s">
        <v>3</v>
      </c>
      <c r="B17" s="12">
        <v>1</v>
      </c>
      <c r="C17" s="12">
        <f>CORREL(C2:C13,B2:B13)</f>
        <v>0.22234605567419566</v>
      </c>
      <c r="D17" s="21">
        <f>CORREL(D2:D13,B2:B13)</f>
        <v>-1.8409537778822919E-2</v>
      </c>
      <c r="E17" s="25"/>
    </row>
    <row r="18" spans="1:5" x14ac:dyDescent="0.25">
      <c r="A18" s="15" t="s">
        <v>1</v>
      </c>
      <c r="B18" s="12">
        <f>CORREL(B2:B13,C2:C13)</f>
        <v>0.22234605567419566</v>
      </c>
      <c r="C18" s="12">
        <v>1</v>
      </c>
      <c r="D18" s="21">
        <f>CORREL(D2:D13,C2:C13)</f>
        <v>0.79220624146103835</v>
      </c>
      <c r="E18" s="25"/>
    </row>
    <row r="19" spans="1:5" x14ac:dyDescent="0.25">
      <c r="A19" s="15" t="s">
        <v>2</v>
      </c>
      <c r="B19" s="22">
        <f>CORREL(B2:B13,D2:D13)</f>
        <v>-1.8409537778822919E-2</v>
      </c>
      <c r="C19" s="22">
        <f>CORREL(C2:C13,D2:D13)</f>
        <v>0.79220624146103835</v>
      </c>
      <c r="D19" s="23">
        <v>1</v>
      </c>
      <c r="E19" s="25"/>
    </row>
    <row r="20" spans="1:5" x14ac:dyDescent="0.25">
      <c r="A20" s="25"/>
      <c r="B20" s="25"/>
      <c r="C20" s="25"/>
      <c r="D20" s="25"/>
      <c r="E20" s="25"/>
    </row>
    <row r="21" spans="1:5" x14ac:dyDescent="0.25">
      <c r="A21" s="17"/>
      <c r="B21" s="17"/>
      <c r="C21" s="17"/>
      <c r="D21" s="17"/>
      <c r="E21" s="1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50E42-80FB-4DD4-B814-AF443212DA1C}">
  <dimension ref="A1:E21"/>
  <sheetViews>
    <sheetView tabSelected="1" topLeftCell="A4" zoomScale="83" zoomScaleNormal="55" workbookViewId="0">
      <selection activeCell="N34" sqref="N34"/>
    </sheetView>
  </sheetViews>
  <sheetFormatPr defaultRowHeight="13.8" x14ac:dyDescent="0.25"/>
  <sheetData>
    <row r="1" spans="1:5" ht="14.4" thickBot="1" x14ac:dyDescent="0.3">
      <c r="A1" s="3" t="s">
        <v>4</v>
      </c>
      <c r="B1" s="4" t="s">
        <v>3</v>
      </c>
      <c r="C1" s="4" t="s">
        <v>1</v>
      </c>
      <c r="D1" s="8" t="s">
        <v>2</v>
      </c>
      <c r="E1" s="24"/>
    </row>
    <row r="2" spans="1:5" x14ac:dyDescent="0.25">
      <c r="A2" s="2" t="s">
        <v>5</v>
      </c>
      <c r="B2" s="5">
        <v>47.46</v>
      </c>
      <c r="C2" s="5">
        <v>24.23</v>
      </c>
      <c r="D2" s="18">
        <v>0.98</v>
      </c>
      <c r="E2" s="25"/>
    </row>
    <row r="3" spans="1:5" x14ac:dyDescent="0.25">
      <c r="A3" s="1" t="s">
        <v>6</v>
      </c>
      <c r="B3" s="6">
        <v>69.87</v>
      </c>
      <c r="C3" s="6">
        <v>29.63</v>
      </c>
      <c r="D3" s="19">
        <v>1.38</v>
      </c>
      <c r="E3" s="25"/>
    </row>
    <row r="4" spans="1:5" x14ac:dyDescent="0.25">
      <c r="A4" s="1" t="s">
        <v>7</v>
      </c>
      <c r="B4" s="6">
        <v>71.260000000000005</v>
      </c>
      <c r="C4" s="6">
        <v>39.25</v>
      </c>
      <c r="D4" s="19">
        <v>2.2599999999999998</v>
      </c>
      <c r="E4" s="25"/>
    </row>
    <row r="5" spans="1:5" x14ac:dyDescent="0.25">
      <c r="A5" s="1" t="s">
        <v>8</v>
      </c>
      <c r="B5" s="6">
        <v>9.33</v>
      </c>
      <c r="C5" s="6">
        <v>9.33</v>
      </c>
      <c r="D5" s="19">
        <v>2.87</v>
      </c>
      <c r="E5" s="25"/>
    </row>
    <row r="6" spans="1:5" x14ac:dyDescent="0.25">
      <c r="A6" s="1" t="s">
        <v>9</v>
      </c>
      <c r="B6" s="6">
        <v>30.51</v>
      </c>
      <c r="C6" s="6">
        <v>30.51</v>
      </c>
      <c r="D6" s="19">
        <v>3.63</v>
      </c>
      <c r="E6" s="25"/>
    </row>
    <row r="7" spans="1:5" x14ac:dyDescent="0.25">
      <c r="A7" s="1" t="s">
        <v>10</v>
      </c>
      <c r="B7" s="6">
        <v>44.17</v>
      </c>
      <c r="C7" s="6">
        <v>44.17</v>
      </c>
      <c r="D7" s="19">
        <v>4.38</v>
      </c>
      <c r="E7" s="25"/>
    </row>
    <row r="8" spans="1:5" x14ac:dyDescent="0.25">
      <c r="A8" s="1" t="s">
        <v>11</v>
      </c>
      <c r="B8" s="6">
        <v>52.37</v>
      </c>
      <c r="C8" s="6">
        <v>47.25</v>
      </c>
      <c r="D8" s="19">
        <v>3.12</v>
      </c>
      <c r="E8" s="25"/>
    </row>
    <row r="9" spans="1:5" x14ac:dyDescent="0.25">
      <c r="A9" s="1" t="s">
        <v>12</v>
      </c>
      <c r="B9" s="6">
        <v>33.729999999999997</v>
      </c>
      <c r="C9" s="6">
        <v>33.729999999999997</v>
      </c>
      <c r="D9" s="19">
        <v>2.4900000000000002</v>
      </c>
      <c r="E9" s="25"/>
    </row>
    <row r="10" spans="1:5" x14ac:dyDescent="0.25">
      <c r="A10" s="1" t="s">
        <v>13</v>
      </c>
      <c r="B10" s="6">
        <v>45.71</v>
      </c>
      <c r="C10" s="6">
        <v>39.93</v>
      </c>
      <c r="D10" s="19">
        <v>2.33</v>
      </c>
      <c r="E10" s="25"/>
    </row>
    <row r="11" spans="1:5" x14ac:dyDescent="0.25">
      <c r="A11" s="1" t="s">
        <v>14</v>
      </c>
      <c r="B11" s="6">
        <v>25.63</v>
      </c>
      <c r="C11" s="6">
        <v>25.63</v>
      </c>
      <c r="D11" s="19">
        <v>3.23</v>
      </c>
      <c r="E11" s="25"/>
    </row>
    <row r="12" spans="1:5" x14ac:dyDescent="0.25">
      <c r="A12" s="1" t="s">
        <v>15</v>
      </c>
      <c r="B12" s="6">
        <v>13.64</v>
      </c>
      <c r="C12" s="6">
        <v>13.64</v>
      </c>
      <c r="D12" s="19">
        <v>3.01</v>
      </c>
      <c r="E12" s="25"/>
    </row>
    <row r="13" spans="1:5" x14ac:dyDescent="0.25">
      <c r="A13" s="1" t="s">
        <v>16</v>
      </c>
      <c r="B13" s="6">
        <v>17.420000000000002</v>
      </c>
      <c r="C13" s="6">
        <v>17.420000000000002</v>
      </c>
      <c r="D13" s="19">
        <v>1.92</v>
      </c>
      <c r="E13" s="25"/>
    </row>
    <row r="14" spans="1:5" x14ac:dyDescent="0.25">
      <c r="E14" s="25"/>
    </row>
    <row r="15" spans="1:5" ht="14.4" thickBot="1" x14ac:dyDescent="0.3">
      <c r="E15" s="25"/>
    </row>
    <row r="16" spans="1:5" ht="14.4" thickBot="1" x14ac:dyDescent="0.3">
      <c r="A16" s="11" t="s">
        <v>17</v>
      </c>
      <c r="B16" s="10" t="s">
        <v>3</v>
      </c>
      <c r="C16" s="9" t="s">
        <v>1</v>
      </c>
      <c r="D16" s="20" t="s">
        <v>2</v>
      </c>
      <c r="E16" s="24"/>
    </row>
    <row r="17" spans="1:5" ht="14.4" thickBot="1" x14ac:dyDescent="0.3">
      <c r="A17" s="8" t="s">
        <v>3</v>
      </c>
      <c r="B17" s="12">
        <v>1</v>
      </c>
      <c r="C17" s="12">
        <f>CORREL(C2:C13,B2:B13)</f>
        <v>0.71658291038297228</v>
      </c>
      <c r="D17" s="21">
        <f>CORREL(D2:D13,B2:B13)</f>
        <v>-0.31975344269348632</v>
      </c>
      <c r="E17" s="25"/>
    </row>
    <row r="18" spans="1:5" ht="14.4" thickBot="1" x14ac:dyDescent="0.3">
      <c r="A18" s="8" t="s">
        <v>1</v>
      </c>
      <c r="B18" s="12">
        <f>CORREL(B2:B13,C2:C13)</f>
        <v>0.71658291038297228</v>
      </c>
      <c r="C18" s="12">
        <v>1</v>
      </c>
      <c r="D18" s="21">
        <f>CORREL(D2:D13,C2:C13)</f>
        <v>0.25400633390349403</v>
      </c>
      <c r="E18" s="25"/>
    </row>
    <row r="19" spans="1:5" x14ac:dyDescent="0.25">
      <c r="A19" s="20" t="s">
        <v>2</v>
      </c>
      <c r="B19" s="22">
        <f>CORREL(B2:B13,D2:D13)</f>
        <v>-0.31975344269348632</v>
      </c>
      <c r="C19" s="22">
        <f>CORREL(C2:C13,D2:D13)</f>
        <v>0.25400633390349403</v>
      </c>
      <c r="D19" s="23">
        <v>1</v>
      </c>
      <c r="E19" s="25"/>
    </row>
    <row r="20" spans="1:5" x14ac:dyDescent="0.25">
      <c r="A20" s="24"/>
      <c r="B20" s="25"/>
      <c r="C20" s="25"/>
      <c r="D20" s="25"/>
      <c r="E20" s="25"/>
    </row>
    <row r="21" spans="1:5" x14ac:dyDescent="0.25">
      <c r="A21" s="25"/>
      <c r="B21" s="25"/>
      <c r="C21" s="25"/>
      <c r="D21" s="25"/>
      <c r="E21" s="2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year 90</vt:lpstr>
      <vt:lpstr>year 91</vt:lpstr>
      <vt:lpstr>year 93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yasna yeganeh</dc:creator>
  <cp:lastModifiedBy>yasna yeganeh</cp:lastModifiedBy>
  <dcterms:created xsi:type="dcterms:W3CDTF">2015-06-05T18:17:20Z</dcterms:created>
  <dcterms:modified xsi:type="dcterms:W3CDTF">2022-05-26T06:43:07Z</dcterms:modified>
</cp:coreProperties>
</file>