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shar21\Desktop\"/>
    </mc:Choice>
  </mc:AlternateContent>
  <bookViews>
    <workbookView xWindow="0" yWindow="0" windowWidth="14380" windowHeight="24520" activeTab="4"/>
  </bookViews>
  <sheets>
    <sheet name="Copy1" sheetId="3" r:id="rId1"/>
    <sheet name="SanFranciscoSpeedLimitComplianc" sheetId="1" r:id="rId2"/>
    <sheet name="Sheet1" sheetId="2" r:id="rId3"/>
    <sheet name="Copy2" sheetId="6" r:id="rId4"/>
    <sheet name="Copy3" sheetId="7" r:id="rId5"/>
  </sheets>
  <definedNames>
    <definedName name="_xlnm._FilterDatabase" localSheetId="3" hidden="1">Copy2!#REF!</definedName>
    <definedName name="_xlnm._FilterDatabase" localSheetId="4" hidden="1">Copy3!#REF!</definedName>
  </definedNames>
  <calcPr calcId="162913"/>
</workbook>
</file>

<file path=xl/calcChain.xml><?xml version="1.0" encoding="utf-8"?>
<calcChain xmlns="http://schemas.openxmlformats.org/spreadsheetml/2006/main">
  <c r="I106" i="6" l="1"/>
  <c r="I105" i="6"/>
  <c r="I82" i="6"/>
  <c r="I72" i="6"/>
  <c r="I67" i="6"/>
  <c r="I51" i="6"/>
  <c r="I57" i="6"/>
  <c r="I56" i="6"/>
  <c r="H50" i="6"/>
  <c r="I50" i="6"/>
  <c r="H51" i="6"/>
  <c r="H52" i="6"/>
  <c r="I52" i="6"/>
  <c r="H53" i="6"/>
  <c r="I53" i="6"/>
  <c r="H54" i="6"/>
  <c r="I54" i="6"/>
  <c r="H55" i="6"/>
  <c r="I55" i="6"/>
  <c r="H56" i="6"/>
  <c r="H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H68" i="6"/>
  <c r="I68" i="6"/>
  <c r="H69" i="6"/>
  <c r="I69" i="6"/>
  <c r="H70" i="6"/>
  <c r="I70" i="6"/>
  <c r="H71" i="6"/>
  <c r="I71" i="6"/>
  <c r="H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H106" i="6"/>
  <c r="H107" i="6"/>
  <c r="I107" i="6"/>
  <c r="H108" i="6"/>
  <c r="I108" i="6"/>
  <c r="H109" i="6"/>
  <c r="I109" i="6"/>
  <c r="H110" i="6"/>
  <c r="I110" i="6"/>
  <c r="H111" i="6"/>
  <c r="I111" i="6"/>
  <c r="I4" i="6"/>
  <c r="I41" i="6"/>
  <c r="I42" i="6"/>
  <c r="I43" i="6"/>
  <c r="I19" i="6"/>
  <c r="I26" i="6"/>
  <c r="H2" i="6"/>
  <c r="I2" i="6"/>
  <c r="H3" i="6"/>
  <c r="I3" i="6"/>
  <c r="H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H42" i="6"/>
  <c r="H43" i="6"/>
  <c r="H44" i="6"/>
  <c r="I44" i="6"/>
  <c r="H45" i="6"/>
  <c r="I45" i="6"/>
  <c r="H46" i="6"/>
  <c r="I46" i="6"/>
  <c r="H47" i="6"/>
  <c r="I47" i="6"/>
  <c r="H48" i="6"/>
  <c r="I48" i="6"/>
  <c r="I49" i="6"/>
  <c r="H49" i="6"/>
  <c r="M96" i="3"/>
  <c r="N96" i="3"/>
  <c r="L96" i="3"/>
  <c r="K96" i="3"/>
</calcChain>
</file>

<file path=xl/sharedStrings.xml><?xml version="1.0" encoding="utf-8"?>
<sst xmlns="http://schemas.openxmlformats.org/spreadsheetml/2006/main" count="2832" uniqueCount="1318">
  <si>
    <t>CNN</t>
  </si>
  <si>
    <t>the_geom</t>
  </si>
  <si>
    <t>SpeedLimit</t>
  </si>
  <si>
    <t>STREETNAME</t>
  </si>
  <si>
    <t>Over_pct</t>
  </si>
  <si>
    <t>O5mph_pct</t>
  </si>
  <si>
    <t>Speed_avg</t>
  </si>
  <si>
    <t>SpeedO_avg</t>
  </si>
  <si>
    <t>Spd5O_avg</t>
  </si>
  <si>
    <t>LINESTRING (-122.39031948388298 37.78813450234439, -122.39117965804613 37.787455186972764)</t>
  </si>
  <si>
    <t>HARRISON ST</t>
  </si>
  <si>
    <t>LINESTRING (-122.39117965804613 37.787455186972764, -122.39205296294394 37.78676548321337)</t>
  </si>
  <si>
    <t>LINESTRING (-122.39961623244395 37.78079148306888, -122.40184327335723 37.77903213358389)</t>
  </si>
  <si>
    <t>LINESTRING (-122.38775628064698 37.75283561191084, -122.38767895622722 37.75275271855192, -122.38757222629916 37.751639193810746, -122.38763397457048 37.7515596035663)</t>
  </si>
  <si>
    <t>3RD ST</t>
  </si>
  <si>
    <t>LINESTRING (-122.38775628064698 37.75283561191084, -122.38781677990747 37.752742975819686, -122.38771113084314 37.75164075762112, -122.38763397457048 37.7515596035663)</t>
  </si>
  <si>
    <t>LINESTRING (-122.38763397457048 37.7515596035663, -122.38756157842687 37.751464725174806, -122.38751473618196 37.75037845086958, -122.38758527038996 37.75026337777401)</t>
  </si>
  <si>
    <t>LINESTRING (-122.38763397457048 37.7515596035663, -122.38769617840049 37.751460023353296, -122.38765241100529 37.75036860788327, -122.38758527038996 37.75026337777401)</t>
  </si>
  <si>
    <t>LINESTRING (-122.46093126968522 37.77923467970178, -122.46079634101544 37.77738032552368)</t>
  </si>
  <si>
    <t>3RD AVE</t>
  </si>
  <si>
    <t>LINESTRING (-122.38945760584184 37.77111410858067, -122.38941428467454 37.77066089211494)</t>
  </si>
  <si>
    <t>LINESTRING (-122.38941428467454 37.77066089211494, -122.38923872109746 37.76882409301653)</t>
  </si>
  <si>
    <t>LINESTRING (-122.38923872109746 37.76882409301653, -122.38906777448646 37.76703551703647, -122.38909910443014 37.766903479306556)</t>
  </si>
  <si>
    <t>LINESTRING (-122.38959559970314 37.77110579720984, -122.38955227770106 37.770652580882)</t>
  </si>
  <si>
    <t>LINESTRING (-122.38955227770106 37.770652580882, -122.38946668821653 37.76975714296735)</t>
  </si>
  <si>
    <t>LINESTRING (-122.38946668821653 37.76975714296735, -122.38928673539192 37.7678744198165)</t>
  </si>
  <si>
    <t>LINESTRING (-122.38928673539192 37.7678744198165, -122.38920576079316 37.76702720523729, -122.38909910443014 37.766903479306556)</t>
  </si>
  <si>
    <t>LINESTRING (-122.38873799832506 37.76304827898269, -122.388656045785 37.76295566963067, -122.38862974615532 37.76185845019952, -122.38868401627488 37.7617664444665)</t>
  </si>
  <si>
    <t>LINESTRING (-122.38873799832506 37.76304827898269, -122.38877594380254 37.76295095452699, -122.38874964231445 37.76185373160715, -122.38868401627488 37.7617664444665)</t>
  </si>
  <si>
    <t>LINESTRING (-122.38958738016719 37.737955395830646, -122.38956115842146 37.737842639647276, -122.38977508356065 37.73723583567491, -122.38986446223718 37.73716953253406)</t>
  </si>
  <si>
    <t>LINESTRING (-122.38958738016719 37.737955395830646, -122.38968799255207 37.737880760198784, -122.38989399053801 37.73729650544076, -122.38986446223718 37.73716953253406)</t>
  </si>
  <si>
    <t>LINESTRING (-122.39152135053084 37.732431908098924, -122.39151389560904 37.73226259244795, -122.39169230631661 37.731752624084756, -122.3917971559106 37.73164354592595)</t>
  </si>
  <si>
    <t>LINESTRING (-122.39152135053084 37.732431908098924, -122.39164002698361 37.73229541661345, -122.39182015573245 37.73178053586789, -122.3917971559106 37.73164354592595)</t>
  </si>
  <si>
    <t>LINESTRING (-122.39492615227621 37.723972563815195, -122.39492330467891 37.723829988747326, -122.39515648833425 37.72331688863376, -122.39526464711122 37.723222334586296)</t>
  </si>
  <si>
    <t>LINESTRING (-122.39492615227621 37.723972563815195, -122.39506372833699 37.723870061198205, -122.39529652484808 37.72336049882411, -122.39526464711122 37.723222334586296)</t>
  </si>
  <si>
    <t>LINESTRING (-122.40561526669445 37.778505104812936, -122.40506850926839 37.7780689813613)</t>
  </si>
  <si>
    <t>6TH ST</t>
  </si>
  <si>
    <t>LINESTRING (-122.40506850926839 37.7780689813613, -122.40460550598151 37.77769965946562)</t>
  </si>
  <si>
    <t>LINESTRING (-122.40460550598151 37.77769965946562, -122.4040702566009 37.777272702035084)</t>
  </si>
  <si>
    <t>LINESTRING (-122.40426687250145 37.78447874487484, -122.403711753445 37.784044438029106)</t>
  </si>
  <si>
    <t>4TH ST</t>
  </si>
  <si>
    <t>LINESTRING (-122.403711753445 37.784044438029106, -122.40270815395242 37.78325923628577)</t>
  </si>
  <si>
    <t>LINESTRING (-122.39961623244395 37.78079148306888, -122.39907963433104 37.78036288754962)</t>
  </si>
  <si>
    <t>LINESTRING (-122.39907963433104 37.78036288754962, -122.39859952108503 37.779979400500466)</t>
  </si>
  <si>
    <t>LINESTRING (-122.39859952108503 37.779979400500466, -122.39805994016146 37.77956691079729)</t>
  </si>
  <si>
    <t>LINESTRING (-122.39805994016146 37.77956691079729, -122.39753890650911 37.7791322234556)</t>
  </si>
  <si>
    <t>LINESTRING (-122.39753890650911 37.7791322234556, -122.39706171615023 37.778751053428685)</t>
  </si>
  <si>
    <t>LINESTRING (-122.39706171615023 37.778751053428685, -122.3965306381063 37.778326831424806)</t>
  </si>
  <si>
    <t>LINESTRING (-122.36981739411644 37.72917407811868, -122.36993974821738 37.72908074579415, -122.37047756505763 37.72903354710474, -122.37054481735885 37.729061679548295, -122.37200569751843 37.72987387508275)</t>
  </si>
  <si>
    <t>INNES AVE</t>
  </si>
  <si>
    <t>LINESTRING (-122.46830960848636 37.73741714787296, -122.46843197779349 37.737282821509076, -122.46876259264766 37.73705468588605, -122.46924791014459 37.73664760505967)</t>
  </si>
  <si>
    <t>PORTOLA DR</t>
  </si>
  <si>
    <t>LINESTRING (-122.46584491055397 37.738493639687, -122.46474557803421 37.73788548012592, -122.46313558981997 37.73702335603207)</t>
  </si>
  <si>
    <t>YERBA BUENA AVE</t>
  </si>
  <si>
    <t>LINESTRING (-122.44798149228923 37.784017710626465, -122.44935811267135 37.783691644169096)</t>
  </si>
  <si>
    <t>WOOD ST</t>
  </si>
  <si>
    <t>LINESTRING (-122.44935811267135 37.783691644169096, -122.44907940477361 37.78231437417162)</t>
  </si>
  <si>
    <t>LINESTRING (-122.45546673270553 37.74632798058652, -122.45537483789916 37.74634840873165, -122.45481490346566 37.74621680510058, -122.45472196206396 37.74617825570022, -122.45466409734844 37.746106168279304)</t>
  </si>
  <si>
    <t>WOODSIDE AVE</t>
  </si>
  <si>
    <t>LINESTRING (-122.45546673270553 37.74632798058652, -122.45541318774173 37.746263602961875, -122.45485063896197 37.74612928249037, -122.4547690565747 37.74609941545255, -122.45466409734844 37.746106168279304)</t>
  </si>
  <si>
    <t>LINESTRING (-122.42787939090178 37.742015444971685, -122.42765222204457 37.73966839921917)</t>
  </si>
  <si>
    <t>WHITNEY ST</t>
  </si>
  <si>
    <t>LINESTRING (-122.46580699038532 37.74357405033044, -122.46672191799043 37.74142180223564, -122.4667147440057 37.74132372644302)</t>
  </si>
  <si>
    <t>WAWONA ST</t>
  </si>
  <si>
    <t>LINESTRING (-122.4667147440057 37.74132372644302, -122.46670296679036 37.7411626962054, -122.4679969732144 37.74000565262412)</t>
  </si>
  <si>
    <t>LINESTRING (-122.48997093859626 37.73795698323059, -122.49036418758571 37.737929559266504)</t>
  </si>
  <si>
    <t>LINESTRING (-122.50221539514892 37.73814479608996, -122.50328834679024 37.73809779085532)</t>
  </si>
  <si>
    <t>VICENTE ST</t>
  </si>
  <si>
    <t>LINESTRING (-122.48078675364746 37.739088755933615, -122.4818587389928 37.739041547005485)</t>
  </si>
  <si>
    <t>LINESTRING (-122.42188644602435 37.76491737813413, -122.42173152251404 37.76329976824433)</t>
  </si>
  <si>
    <t>VALENCIA ST</t>
  </si>
  <si>
    <t>LINESTRING (-122.40533110376126 37.75306383196333, -122.40520770295953 37.7517869481256)</t>
  </si>
  <si>
    <t>UTAH ST</t>
  </si>
  <si>
    <t>LINESTRING (-122.47237927964163 37.7268209001606, -122.47245295470996 37.72554991520805)</t>
  </si>
  <si>
    <t>JUNIPERO SERRA BLVD</t>
  </si>
  <si>
    <t>LINESTRING (-122.47245295470996 37.72554991520805, -122.47243380509204 37.725443451083336, -122.47251958232155 37.725118965227324, -122.47257011396296 37.72481005789757)</t>
  </si>
  <si>
    <t>LINESTRING (-122.47257011396296 37.72481005789757, -122.47256738204028 37.72457493701859, -122.4725194014203 37.724029448233765, -122.4725227003748 37.723571080347064, -122.47255891465035 37.72299349109428)</t>
  </si>
  <si>
    <t>LINESTRING (-122.47255891465035 37.72299349109428, -122.47267104980284 37.722029391612104, -122.47263453432359 37.72156885866134)</t>
  </si>
  <si>
    <t>LINESTRING (-122.46856109909504 37.74150334575455, -122.46867168934638 37.74148773895514, -122.46903011416609 37.74147206091875)</t>
  </si>
  <si>
    <t>ULLOA ST</t>
  </si>
  <si>
    <t>LINESTRING (-122.41405376455539 37.78279444601821, -122.4156938720626 37.78258503321158)</t>
  </si>
  <si>
    <t>TURK ST</t>
  </si>
  <si>
    <t>LINESTRING (-122.42720275587806 37.78111712713572, -122.4273236168325 37.78111007298294, -122.43042441485773 37.78071557320852)</t>
  </si>
  <si>
    <t>LINESTRING (-122.4354245156999 37.780077637870676, -122.43707186507035 37.77986739581174)</t>
  </si>
  <si>
    <t>LINESTRING (-122.44369911016992 37.77903801878579, -122.44534674008537 37.778836632740585)</t>
  </si>
  <si>
    <t>TURK BLVD</t>
  </si>
  <si>
    <t>LINESTRING (-122.44976707894695 37.77827700835063, -122.45065481247336 37.77816459877842)</t>
  </si>
  <si>
    <t>LINESTRING (-122.41347759696401 37.73706991116187, -122.41285757197613 37.73703468876026)</t>
  </si>
  <si>
    <t>TOMPKINS AVE</t>
  </si>
  <si>
    <t>LINESTRING (-122.40095239441399 37.73526139504263, -122.39993559571471 37.734259793343085, -122.39964528995162 37.73406423771741, -122.39937988508176 37.733957716183355)</t>
  </si>
  <si>
    <t>TOPEKA AVE</t>
  </si>
  <si>
    <t>LINESTRING (-122.3954052699615 37.79668289582593, -122.39555962034542 37.79668608699367, -122.39604021146992 37.79720080862575, -122.39668399724364 37.79794139897773, -122.3976973264045 37.79906891174478, -122.39766994898069 37.79923448263957)</t>
  </si>
  <si>
    <t>THE EMBARCADERO</t>
  </si>
  <si>
    <t>LINESTRING (-122.3954052699615 37.79668289582593, -122.39536065765412 37.79685529593095, -122.3964235890529 37.79801322373603, -122.39747388266571 37.799198944243955, -122.39766994898069 37.79923448263957)</t>
  </si>
  <si>
    <t>LINESTRING (-122.3991302425134 37.800896477147404, -122.39932434849686 37.800911294114655, -122.4019268456456 37.8038539347208, -122.40197342698973 37.804072250274515)</t>
  </si>
  <si>
    <t>LINESTRING (-122.3991302425134 37.800896477147404, -122.39909993897693 37.80105066006546, -122.40173386361474 37.80397294057005, -122.40197342698973 37.804072250274515)</t>
  </si>
  <si>
    <t>LINESTRING (-122.44212764839804 37.78152887542786, -122.44251012606782 37.78150466780478, -122.44297217999649 37.78146039765028)</t>
  </si>
  <si>
    <t>TERRA VISTA AVE</t>
  </si>
  <si>
    <t>LINESTRING (-122.38830606804734 37.78179823552144, -122.38839525522097 37.781910111690856, -122.38838141443664 37.78213856483651, -122.38837481172747 37.782480149826505, -122.38820828007321 37.784631238170434, -122.38802334377449 37.78477361420571)</t>
  </si>
  <si>
    <t>LINESTRING (-122.38830606804734 37.78179823552144, -122.38809638113983 37.78191181894753, -122.38807505448348 37.782111737122925, -122.38806926964108 37.782525076908264, -122.38802420999593 37.78304315778379, -122.38796611188339 37.783507242430694, -122.38789340337121 37.7846147236192, -122.38802334377449 37.78477361420571)</t>
  </si>
  <si>
    <t>LINESTRING (-122.38779488958166 37.787097239285806, -122.38798369717358 37.78718728580906, -122.38796705980857 37.78754912454939, -122.38799331456525 37.78792691461557, -122.38807225377619 37.78820085543927, -122.38820645474166 37.788755839161695, -122.38837956828662 37.789104392292415, -122.38851961442104 37.78937224614184, -122.38848118729011 37.78957191885586)</t>
  </si>
  <si>
    <t>LINESTRING (-122.38779488958166 37.787097239285806, -122.38766964888096 37.78717474782541, -122.387661928023 37.78730661829768, -122.38772293446469 37.78803517837914, -122.38773793705595 37.78826047019397, -122.38786793313065 37.788724663592184, -122.38793014666516 37.78890739687784, -122.38803176666133 37.789129739977305, -122.3882913028871 37.7895383915937, -122.38848118729011 37.78957191885586)</t>
  </si>
  <si>
    <t>LINESTRING (-122.38948581265235 37.76043527764679, -122.38924822367007 37.75788366360378)</t>
  </si>
  <si>
    <t>TENNESSEE ST</t>
  </si>
  <si>
    <t>LINESTRING (-122.4522688559932 37.745173812019665, -122.45162570400673 37.74450281349253)</t>
  </si>
  <si>
    <t>TERESITA BLVD</t>
  </si>
  <si>
    <t>LINESTRING (-122.45162570400673 37.74450281349253, -122.45145133069904 37.74432088737469, -122.45135524836853 37.74416154164096, -122.45133501518909 37.74394322423569, -122.45146778342793 37.74368053986782, -122.45160664136384 37.74360999096882)</t>
  </si>
  <si>
    <t>LINESTRING (-122.45160664136384 37.74360999096882, -122.4509892102004 37.74296665707507)</t>
  </si>
  <si>
    <t>LINESTRING (-122.4509892102004 37.74296665707507, -122.45078446553254 37.742729931707956)</t>
  </si>
  <si>
    <t>LINESTRING (-122.45078446553254 37.742729931707956, -122.45070045180239 37.74246838554699, -122.45064408257028 37.74222305440437)</t>
  </si>
  <si>
    <t>LINESTRING (-122.45064408257028 37.74222305440437, -122.450603418264 37.741849751856584)</t>
  </si>
  <si>
    <t>LINESTRING (-122.450603418264 37.741849751856584, -122.4504232873609 37.741732940568646, -122.45007197029605 37.74156950989395, -122.44968025785779 37.741300553109035, -122.44941949436536 37.74108252542299, -122.449198466347 37.74082931197646)</t>
  </si>
  <si>
    <t>LINESTRING (-122.449198466347 37.74082931197646, -122.44898223410858 37.740541374709956)</t>
  </si>
  <si>
    <t>LINESTRING (-122.44898223410858 37.740541374709956, -122.44859185830616 37.7402611854546, -122.44822845145649 37.740035561865284, -122.44785152330839 37.739850696191425)</t>
  </si>
  <si>
    <t>LINESTRING (-122.44785152330839 37.739850696191425, -122.44697024829951 37.73962971997327)</t>
  </si>
  <si>
    <t>LINESTRING (-122.44697024829951 37.73962971997327, -122.44669223887199 37.73956032624343)</t>
  </si>
  <si>
    <t>LINESTRING (-122.44669223887199 37.73956032624343, -122.4463785345958 37.73932201479922, -122.4462276053627 37.73913051490765, -122.4462056032091 37.73908589982825)</t>
  </si>
  <si>
    <t>LINESTRING (-122.4462056032091 37.73908589982825, -122.44612356829096 37.73891217772076, -122.44611117759841 37.73872418515542, -122.44618229862371 37.738375561717014)</t>
  </si>
  <si>
    <t>LINESTRING (-122.44618229862371 37.738375561717014, -122.4465889880195 37.73758696665581)</t>
  </si>
  <si>
    <t>LINESTRING (-122.4465889880195 37.73758696665581, -122.44622663494327 37.737306591669)</t>
  </si>
  <si>
    <t>LINESTRING (-122.44622663494327 37.737306591669, -122.44583735855059 37.73698075083663, -122.44573164020366 37.73673799971181, -122.44574536347729 37.73650313557226, -122.44581836119823 37.73635010459543, -122.44595136378183 37.736211857600466, -122.44610223742107 37.73611666170248, -122.44625610745038 37.735991903662914, -122.44637943992188 37.73576903013637, -122.44640535677203 37.73560224050943)</t>
  </si>
  <si>
    <t>LINESTRING (-122.44640535677203 37.73560224050943, -122.44637764747782 37.735416116925364, -122.44629065136056 37.7352243224459)</t>
  </si>
  <si>
    <t>LINESTRING (-122.44629065136056 37.7352243224459, -122.44622387550059 37.73514064061719, -122.44606151009582 37.73501121502785, -122.44583448154924 37.73486261736613)</t>
  </si>
  <si>
    <t>LINESTRING (-122.44583448154924 37.73486261736613, -122.4453536365198 37.73454879373677)</t>
  </si>
  <si>
    <t>LINESTRING (-122.4453536365198 37.73454879373677, -122.44535030094598 37.73432218978377, -122.44538560958937 37.73424520780596, -122.44569518075178 37.73397076822148, -122.44578221901187 37.73385028833211)</t>
  </si>
  <si>
    <t>LINESTRING (-122.44578221901187 37.73385028833211, -122.44602278466188 37.733816974810615, -122.44618691301326 37.733824122307595, -122.44639241908223 37.73389368195554, -122.4465362726241 37.73399241342212)</t>
  </si>
  <si>
    <t>LINESTRING (-122.4465362726241 37.73399241342212, -122.44684922239153 37.73417681432003, -122.44704905779406 37.73425193882625, -122.44731888806493 37.73428306987575, -122.44833128953252 37.734279632980105)</t>
  </si>
  <si>
    <t>LINESTRING (-122.44833128953252 37.734279632980105, -122.44889315439009 37.73427693734581)</t>
  </si>
  <si>
    <t>LINESTRING (-122.46685949714336 37.74349086286303, -122.46774774405704 37.74341262248283)</t>
  </si>
  <si>
    <t>TARAVAL ST</t>
  </si>
  <si>
    <t>LINESTRING (-122.46368599563952 37.74374940984558, -122.46473679875139 37.74365862553025)</t>
  </si>
  <si>
    <t>LINESTRING (-122.49574937889072 37.76087401671471, -122.49581078522762 37.760761294969974, -122.49569300378357 37.759073114899955, -122.49561722364386 37.75900449737251)</t>
  </si>
  <si>
    <t>SUNSET BLVD</t>
  </si>
  <si>
    <t>LINESTRING (-122.49574937889072 37.76087401671471, -122.49566923043781 37.760767519465716, -122.49555143705247 37.75907911333801, -122.49561722364386 37.75900449737251)</t>
  </si>
  <si>
    <t>LINESTRING (-122.49561722364386 37.75900449737251, -122.49568300251848 37.758929768014895, -122.49556266250691 37.757204815314, -122.49548683070252 37.75714024151586)</t>
  </si>
  <si>
    <t>LINESTRING (-122.49561722364386 37.75900449737251, -122.49554145231407 37.7589359923404, -122.49542111438485 37.7572110403961, -122.49548683070252 37.75714024151586)</t>
  </si>
  <si>
    <t>LINESTRING (-122.49444328435065 37.74222502748211, -122.49436246435265 37.74211856509456, -122.49424532947043 37.74044355981483, -122.49431259733035 37.740356324229)</t>
  </si>
  <si>
    <t>LINESTRING (-122.49444328435065 37.74222502748211, -122.4945087646495 37.742112116094624, -122.49439190444278 37.7404410789555, -122.49431259733035 37.740356324229)</t>
  </si>
  <si>
    <t>LINESTRING (-122.49431259733035 37.740356324229, -122.49423471173334 37.74029099768944, -122.49411806545788 37.73859710539447, -122.49418139913179 37.73849645301082)</t>
  </si>
  <si>
    <t>LINESTRING (-122.49431259733035 37.740356324229, -122.49438090624099 37.74028454345586, -122.49426064504561 37.7385946922549, -122.49418139913179 37.73849645301082)</t>
  </si>
  <si>
    <t>LINESTRING (-122.49418139913179 37.73849645301082, -122.49410165761229 37.73841094127486, -122.49398387335015 37.73671835915471, -122.49405381817897 37.736635087051184)</t>
  </si>
  <si>
    <t>LINESTRING (-122.49418139913179 37.73849645301082, -122.49424692768848 37.738402444356, -122.49413380401649 37.73671002315579, -122.49405381817897 37.736635087051184)</t>
  </si>
  <si>
    <t>LINESTRING (-122.41600027990437 37.711914556425356, -122.41673852522835 37.71211812739109, -122.41757733810954 37.71230218622345, -122.4180281374203 37.7123352706831, -122.41828342090774 37.71234914691969)</t>
  </si>
  <si>
    <t>SUNNYDALE AVE</t>
  </si>
  <si>
    <t>LINESTRING (-122.40695698700237 37.78943368220262, -122.40713171596487 37.790368470378965)</t>
  </si>
  <si>
    <t>STOCKTON ST</t>
  </si>
  <si>
    <t>LINESTRING (-122.40713171596487 37.790368470378965, -122.40719866010483 37.790693951809025)</t>
  </si>
  <si>
    <t>LINESTRING (-122.40719866010483 37.790693951809025, -122.4073229288299 37.7912981349616)</t>
  </si>
  <si>
    <t>LINESTRING (-122.4073229288299 37.7912981349616, -122.40751895074257 37.792251163710674)</t>
  </si>
  <si>
    <t>LINESTRING (-122.40751895074257 37.792251163710674, -122.40761725944613 37.79272911367664)</t>
  </si>
  <si>
    <t>LINESTRING (-122.40695698700237 37.78943368220262, -122.40714880508733 37.790366312279, -122.40734001687281 37.79129597413024, -122.40753604030955 37.79224900643399, -122.40772718648995 37.793178301746096)</t>
  </si>
  <si>
    <t>STOCKTON TUNL</t>
  </si>
  <si>
    <t>LINESTRING (-122.4488494360301 37.72907259684092, -122.45113130644259 37.72906230811298)</t>
  </si>
  <si>
    <t>STAPLES AVE</t>
  </si>
  <si>
    <t>LINESTRING (-122.45212262620957 37.749350776584514, -122.4518838551494 37.749455133784224, -122.45172741820141 37.74957776384573, -122.45161866665889 37.74975628849546, -122.45158814350364 37.74997025332834, -122.45158769095302 37.75124437210682)</t>
  </si>
  <si>
    <t>STARVIEW WAY</t>
  </si>
  <si>
    <t>LINESTRING (-122.45158769095302 37.75124437210682, -122.4515803049967 37.75160771706171, -122.4514970679769 37.7519443510751, -122.45154459943295 37.752150218105314, -122.45168737084474 37.752299297785946)</t>
  </si>
  <si>
    <t>LINESTRING (-122.45584313016997 37.77994148744917, -122.45568432084188 37.779725827545434, -122.45557415997841 37.779476507300814, -122.45544207957789 37.77882754236063)</t>
  </si>
  <si>
    <t>STANYAN BLVD</t>
  </si>
  <si>
    <t>LINESTRING (-122.45544207957789 37.77882754236063, -122.45521345553743 37.77770419515959, -122.45521694184832 37.77759927900117)</t>
  </si>
  <si>
    <t>LINESTRING (-122.45239988992107 37.76366948230313, -122.45223304304261 37.76284256130301)</t>
  </si>
  <si>
    <t>STANYAN ST</t>
  </si>
  <si>
    <t>LINESTRING (-122.41702581508129 37.760367022775384, -122.41687248138003 37.758764228861914)</t>
  </si>
  <si>
    <t>SOUTH VAN NESS AVE</t>
  </si>
  <si>
    <t>LINESTRING (-122.41641348910268 37.75396776973201, -122.41626551027281 37.75237278853237)</t>
  </si>
  <si>
    <t>LINESTRING (-122.48816697023463 37.734074769968, -122.48811884604187 37.73336351435742)</t>
  </si>
  <si>
    <t>SPRINGFIELD DR</t>
  </si>
  <si>
    <t>LINESTRING (-122.48811884604187 37.73336351435742, -122.48803526421293 37.73215996730671)</t>
  </si>
  <si>
    <t>LINESTRING (-122.48237185651821 37.766770185414586, -122.48260562136524 37.76673650410351, -122.48329168070433 37.766569362215755, -122.48356459499259 37.76654942908557, -122.48384625987104 37.76654688058846, -122.48415652726771 37.7665811060149, -122.48441791922396 37.766646834954585, -122.48462720691322 37.766726590606716, -122.48490692121707 37.76685775663841, -122.485223707471 37.766929126374784, -122.48535663848548 37.766942228227045, -122.4855995360244 37.76693594499801, -122.48583896883244 37.76690342169102, -122.48610242960622 37.766839810493046, -122.48632630112854 37.76674180082746, -122.48672393638047 37.76653128564755, -122.48703974027678 37.76635940381919, -122.48755908801603 37.76605259654955, -122.48785327122286 37.765898610475226, -122.48807167342459 37.76580288139957, -122.4882688687946 37.765740382996555, -122.48868886871453 37.7656434437274, -122.48935451975892 37.7655107807401, -122.4900198322452 37.76541912748469, -122.49042457281305 37.76539337023936, -122.49073715599506 37.76539409534543, -122.49100360220672 37.76540968346048)</t>
  </si>
  <si>
    <t>MARTIN LUTHER KING JR DR</t>
  </si>
  <si>
    <t>LINESTRING (-122.50085701611215 37.76484590706106, -122.50280737576136 37.765199707636825, -122.50285122033398 37.7652218395854, -122.50411688820957 37.76552587434096)</t>
  </si>
  <si>
    <t>LINESTRING (-122.50006255724425 37.73490489999271, -122.50049339104193 37.73510502393346, -122.50090187634807 37.73525277356798, -122.50109748320293 37.735206481262736)</t>
  </si>
  <si>
    <t>SLOAT BLVD</t>
  </si>
  <si>
    <t>LINESTRING (-122.40755640506806 37.726599245981895, -122.4070564614048 37.72539994989487)</t>
  </si>
  <si>
    <t>SOMERSET ST</t>
  </si>
  <si>
    <t>LINESTRING (-122.47156934115623 37.734706810838965, -122.47174814305927 37.73461845289046, -122.47234167181911 37.73460617258865)</t>
  </si>
  <si>
    <t>LINESTRING (-122.47234167181911 37.73460617258865, -122.4732272265603 37.734587991315756)</t>
  </si>
  <si>
    <t>LINESTRING (-122.4732272265603 37.734587991315756, -122.47411890599842 37.73456824710735)</t>
  </si>
  <si>
    <t>LINESTRING (-122.47411890599842 37.73456824710735, -122.4749341580247 37.73455032428911, -122.47510247010312 37.734625572338956)</t>
  </si>
  <si>
    <t>LINESTRING (-122.47156934115623 37.734706810838965, -122.4717552446798 37.73482238057675, -122.47263140716124 37.73479774596061)</t>
  </si>
  <si>
    <t>LINESTRING (-122.47263140716124 37.73479774596061, -122.47379988822887 37.734764880773085)</t>
  </si>
  <si>
    <t>LINESTRING (-122.47379988822887 37.734764880773085, -122.47494069783164 37.73473278321875, -122.47510247010312 37.734625572338956)</t>
  </si>
  <si>
    <t>LINESTRING (-122.42373998172697 37.72875993710349, -122.42266589884596 37.72882232306874)</t>
  </si>
  <si>
    <t>SILVER AVE</t>
  </si>
  <si>
    <t>LINESTRING (-122.41139440354169 37.730607896290095, -122.41057199507428 37.73091940088383, -122.41050984242051 37.73093843497471)</t>
  </si>
  <si>
    <t>LINESTRING (-122.40285586584602 37.734073203834704, -122.40266489301932 37.734192414698704)</t>
  </si>
  <si>
    <t>LINESTRING (-122.40266489301932 37.734192414698704, -122.40220172421631 37.7344815373199)</t>
  </si>
  <si>
    <t>LINESTRING (-122.40035733577447 37.73558082185353, -122.39855590179268 37.73643307660435)</t>
  </si>
  <si>
    <t>LINESTRING (-122.41517228932517 37.75243964534755, -122.41501433103663 37.750836981539926)</t>
  </si>
  <si>
    <t>SHOTWELL ST</t>
  </si>
  <si>
    <t>LINESTRING (-122.40278966477491 37.80124217205838, -122.4029736764744 37.80216674957772)</t>
  </si>
  <si>
    <t>SANSOME ST</t>
  </si>
  <si>
    <t>LINESTRING (-122.46610726137594 37.736688189826, -122.46628365317999 37.736301224768894, -122.4663228531631 37.73608688377503, -122.46631983169107 37.735887478770195, -122.46624768051798 37.73493714332398)</t>
  </si>
  <si>
    <t>SANTA CLARA AVE</t>
  </si>
  <si>
    <t>LINESTRING (-122.46624768051798 37.73493714332398, -122.46619904425859 37.73411052223016, -122.46611896599569 37.73384509904652, -122.46597247766272 37.733554687818504, -122.46565867824413 37.733152898843656)</t>
  </si>
  <si>
    <t>LINESTRING (-122.43103777930146 37.76599632954526, -122.43102547100516 37.765867986419856)</t>
  </si>
  <si>
    <t>SANCHEZ ST</t>
  </si>
  <si>
    <t>LINESTRING (-122.43066230466687 37.76208088074386, -122.4306501767196 37.761954408272025)</t>
  </si>
  <si>
    <t>LINESTRING (-122.45095624579582 37.715493512443096, -122.45190833014408 37.71438065934563, -122.45217408406953 37.71410376283526)</t>
  </si>
  <si>
    <t>SAN JOSE AVE</t>
  </si>
  <si>
    <t>LINESTRING (-122.42843698063227 37.7349509495691, -122.42956694499347 37.734323178607085)</t>
  </si>
  <si>
    <t>LINESTRING (-122.43845939730242 37.72991244401491, -122.43885364150283 37.72966897771095)</t>
  </si>
  <si>
    <t>LINESTRING (-122.43885364150283 37.72966897771095, -122.43898319453126 37.729588970495605)</t>
  </si>
  <si>
    <t>LINESTRING (-122.44238719041059 37.7257926849676, -122.44306587599422 37.724988297316564)</t>
  </si>
  <si>
    <t>LINESTRING (-122.44306587599422 37.724988297316564, -122.44474662480474 37.72296657172764)</t>
  </si>
  <si>
    <t>LINESTRING (-122.42266944527634 37.74394224105161, -122.4227627241236 37.743855489491054, -122.42304255252458 37.74311400037415)</t>
  </si>
  <si>
    <t>LINESTRING (-122.39954775393882 37.71539031772135, -122.39956662502377 37.715201029691556, -122.39969737306903 37.71501050433646, -122.39993972483359 37.714875377480844, -122.40044937100231 37.71473093961955)</t>
  </si>
  <si>
    <t>SAN BRUNO AVE</t>
  </si>
  <si>
    <t>LINESTRING (-122.40044937100231 37.71473093961955, -122.40121056196459 37.71452177744387, -122.40162571396351 37.71451507582296, -122.40178937916664 37.71445187125715, -122.40188448968969 37.71435949138394, -122.40198142590519 37.71417287443747, -122.40209579510656 37.7135082031512)</t>
  </si>
  <si>
    <t>LINESTRING (-122.46729818441463 37.73713231612272, -122.46715741389448 37.73498673563266, -122.46713480687474 37.73489826502186)</t>
  </si>
  <si>
    <t>SAN BENITO WAY</t>
  </si>
  <si>
    <t>LINESTRING (-122.46713480687474 37.73489826502186, -122.46699849012002 37.7330921418088)</t>
  </si>
  <si>
    <t>LINESTRING (-122.45900546805248 37.71138732989201, -122.46206325742028 37.71137272923072)</t>
  </si>
  <si>
    <t>SAGAMORE ST</t>
  </si>
  <si>
    <t>LINESTRING (-122.46206325742028 37.71137272923072, -122.46257005115457 37.71137030155534)</t>
  </si>
  <si>
    <t>LINESTRING (-122.43318514322128 37.71968063717436, -122.4323851865974 37.71929846234561)</t>
  </si>
  <si>
    <t>RUSSIA AVE</t>
  </si>
  <si>
    <t>LINESTRING (-122.44379547009098 37.76329559589889, -122.44381245748008 37.763243184437776, -122.4445625290764 37.76254482727439, -122.44466762608208 37.762495721355805)</t>
  </si>
  <si>
    <t>ROOSEVELT WAY</t>
  </si>
  <si>
    <t>LINESTRING (-122.44379547009098 37.76329559589889, -122.44386429357795 37.76327267912276, -122.4446091321578 37.76257919352726, -122.44466762608208 37.762495721355805)</t>
  </si>
  <si>
    <t>LINESTRING (-122.43729899391924 37.76722193011006, -122.43729182961654 37.767045826512714, -122.43728860136865 37.7669220471515, -122.43733380009574 37.76676217182191, -122.43748539527317 37.766644322833564, -122.43768472736237 37.76658711529395, -122.43787937479313 37.76661079518684, -122.43821962632747 37.766701399013336, -122.43829138374649 37.766725780459346)</t>
  </si>
  <si>
    <t>LINESTRING (-122.43950184020574 37.76657552470472, -122.44124168287459 37.76527085846609)</t>
  </si>
  <si>
    <t>LINESTRING (-122.45339429451901 37.72983659368038, -122.45340856148115 37.73067203616769)</t>
  </si>
  <si>
    <t>RIDGEWOOD AVE</t>
  </si>
  <si>
    <t>LINESTRING (-122.453419052445 37.73230557092724, -122.45342500478004 37.73303961746485)</t>
  </si>
  <si>
    <t>LINESTRING (-122.38829225816728 37.73060610288352, -122.39016440092462 37.73166293871902)</t>
  </si>
  <si>
    <t>REVERE AVE</t>
  </si>
  <si>
    <t>LINESTRING (-122.38772939004261 37.73123178855106, -122.38960059961366 37.7322899622619)</t>
  </si>
  <si>
    <t>QUESADA AVE</t>
  </si>
  <si>
    <t>LINESTRING (-122.43170028732416 37.764324012289656, -122.43154484001013 37.762703174030534)</t>
  </si>
  <si>
    <t>PROSPER ST</t>
  </si>
  <si>
    <t>LINESTRING (-122.40741973740488 37.76448782956115, -122.40730484745531 37.76318780190267)</t>
  </si>
  <si>
    <t>POTRERO AVE</t>
  </si>
  <si>
    <t>LINESTRING (-122.40669900153416 37.75683373379676, -122.40663134657902 37.756746463900576, -122.40658829424186 37.756257190019014, -122.40663579991313 37.75616698371996)</t>
  </si>
  <si>
    <t>LINESTRING (-122.40669900153416 37.75683373379676, -122.40674198591789 37.75674204968214, -122.40669819260592 37.756250915869394, -122.40663579991313 37.75616698371996)</t>
  </si>
  <si>
    <t>LINESTRING (-122.40663579991313 37.75616698371996, -122.40656352378674 37.7560803040872, -122.40643190568038 37.754654246228185, -122.4064804580592 37.75456421236116)</t>
  </si>
  <si>
    <t>LINESTRING (-122.40663579991313 37.75616698371996, -122.40668477963959 37.756075130452565, -122.40654246319785 37.75465034980149, -122.4064804580592 37.75456421236116)</t>
  </si>
  <si>
    <t>LINESTRING (-122.45574766762053 37.74207462214197, -122.45595053830048 37.741850549926276, -122.45619257025538 37.741657550518205, -122.45746755316897 37.74096880687782)</t>
  </si>
  <si>
    <t>LINESTRING (-122.45746755316897 37.74096880687782, -122.45795173582911 37.740726212718386, -122.45818499998875 37.740635399164255)</t>
  </si>
  <si>
    <t>LINESTRING (-122.45818499998875 37.740635399164255, -122.45874997735845 37.740499004470955, -122.4589046645023 37.740535221872584)</t>
  </si>
  <si>
    <t>LINESTRING (-122.45636074169943 37.74166815254478, -122.4574844282977 37.74106558634843, -122.45771074441373 37.7409584219636, -122.45804437248704 37.740831644821014, -122.45811959163272 37.74078760624176, -122.45846257599956 37.74067493538803, -122.458766362845 37.74060926889299, -122.4589046645023 37.740535221872584)</t>
  </si>
  <si>
    <t>LINESTRING (-122.4589046645023 37.740535221872584, -122.4590508533991 37.740456795217725, -122.4603461008491 37.740325608417926, -122.46094288798173 37.74024738465958, -122.46106405201762 37.74029377051645)</t>
  </si>
  <si>
    <t>LINESTRING (-122.4589046645023 37.740535221872584, -122.45932667397146 37.74054768720673, -122.46034631396648 37.740435249599116, -122.460951330956 37.740360082746925, -122.46106405201762 37.74029377051645)</t>
  </si>
  <si>
    <t>LINESTRING (-122.46106405201762 37.74029377051645, -122.46121941647806 37.740213812206925, -122.46198273885717 37.740143950232, -122.46282394544508 37.74004425471125)</t>
  </si>
  <si>
    <t>LINESTRING (-122.46106405201762 37.74029377051645, -122.46123621277223 37.74033855674797, -122.4626223514038 37.74016187540994, -122.46302181947812 37.74011949979757, -122.46374656588308 37.74004845664143)</t>
  </si>
  <si>
    <t>LINESTRING (-122.44334726357057 37.750082608932566, -122.44329358628013 37.749995773197824, -122.44343608538648 37.74942040483684, -122.44357285829695 37.74914658271028, -122.4437165509538 37.748999169399525, -122.44394712553985 37.748694570959884, -122.44411482493761 37.74835989361999, -122.44407674695357 37.74802861007073, -122.44401157922478 37.74778593850812, -122.44402119636293 37.74752906737012, -122.44416576757932 37.74724543646208, -122.44432553670823 37.747084440564024, -122.44455366420107 37.74697474615001, -122.44471083617618 37.74691994706296, -122.44484722572241 37.74694537287518)</t>
  </si>
  <si>
    <t>LINESTRING (-122.44334726357057 37.750082608932566, -122.44344120197144 37.75001456550277, -122.44355341376135 37.74944320587174, -122.44370416956909 37.749176761959916, -122.44381024656664 37.74904034923593, -122.44409263542316 37.74868528972353, -122.44426695100475 37.74838023170356, -122.4442213423825 37.74803058379277, -122.44415834556874 37.74779052163955, -122.4441724537891 37.747555615754756, -122.44429242241004 37.74730853166394, -122.44442560982606 37.7471743214898, -122.44462014061705 37.74708078245774, -122.44474049106266 37.74704506616484, -122.44484722572241 37.74694537287518)</t>
  </si>
  <si>
    <t>LINESTRING (-122.50622149138731 37.77989536050415, -122.50729998209498 37.77998209446551)</t>
  </si>
  <si>
    <t>POINT LOBOS AVE</t>
  </si>
  <si>
    <t>LINESTRING (-122.5114241395776 37.77940966364196, -122.51169499726016 37.77926478365743, -122.51184653979999 37.77918611630312, -122.51207542618242 37.77910195948124, -122.51228691951744 37.779054576668706, -122.51250833729918 37.779034121495435, -122.51266068272204 37.77903360533443, -122.5128514388177 37.77904493948737, -122.51302068216043 37.779037880657754, -122.51318179365956 37.77902158031063, -122.51336032434502 37.77896954754904, -122.51349125429927 37.77890582100915, -122.51356801893937 37.77883051297347, -122.51359920122842 37.77876953187072, -122.51361671888608 37.77868898204804, -122.51361203196373 37.778612980731374, -122.51357990064861 37.77849367418112, -122.5133497724333 37.778047367939514, -122.51328304386635 37.777959919656155, -122.51320757786343 37.77788929611952, -122.51310962505572 37.77781280283986, -122.51301340806312 37.777751912706236, -122.51291271663166 37.77767129687455, -122.51279668106375 37.777557592766506, -122.51265951394394 37.777391095365786, -122.51252810687329 37.77724325958398, -122.51242682380408 37.77714076786247, -122.51228701852668 37.77702225717005, -122.51213157271695 37.77690818243121, -122.51193832557027 37.77675619051675)</t>
  </si>
  <si>
    <t>LINESTRING (-122.44191562000121 37.78690033075331, -122.44355977881911 37.786690919143446)</t>
  </si>
  <si>
    <t>PINE ST</t>
  </si>
  <si>
    <t>LINESTRING (-122.45607963465534 37.71578782706015, -122.45608692019452 37.7166304793403)</t>
  </si>
  <si>
    <t>PLYMOUTH AVE</t>
  </si>
  <si>
    <t>LINESTRING (-122.4565821245703 37.725808651580174, -122.45643702502817 37.72627720750182, -122.45641826732825 37.726494514077324, -122.45642154822892 37.72661915052194, -122.45645163408238 37.72675467739977, -122.45651759395643 37.727168139765965, -122.45653703904792 37.72758998178306)</t>
  </si>
  <si>
    <t>LINESTRING (-122.41226618705585 37.79067278390388, -122.4139158795537 37.79046311471932)</t>
  </si>
  <si>
    <t>LINESTRING (-122.42871211101247 37.78857706793374, -122.43035591803937 37.788368312545764)</t>
  </si>
  <si>
    <t>LINESTRING (-122.4523315610493 37.723080243335374, -122.45238150496925 37.72786836934809, -122.4523278681689 37.72830349291029)</t>
  </si>
  <si>
    <t>PHELAN AVE</t>
  </si>
  <si>
    <t>LINESTRING (-122.4523278681689 37.72830349291029, -122.45244157069835 37.72850248311112)</t>
  </si>
  <si>
    <t>LINESTRING (-122.39312262863012 37.757650785149416, -122.39288410026582 37.75509563879601)</t>
  </si>
  <si>
    <t>PENNSYLVANIA AVE</t>
  </si>
  <si>
    <t>LINESTRING (-122.3926393865324 37.75254468285339, -122.39257792464414 37.75194219876596)</t>
  </si>
  <si>
    <t>LINESTRING (-122.39257792464414 37.75194219876596, -122.39253145680397 37.7514866883762)</t>
  </si>
  <si>
    <t>LINESTRING (-122.39253145680397 37.7514866883762, -122.39238199283471 37.750021506325574)</t>
  </si>
  <si>
    <t>LINESTRING (-122.39834811455707 37.723036159255415, -122.39921440712865 37.7232423906115)</t>
  </si>
  <si>
    <t>PAUL AVE</t>
  </si>
  <si>
    <t>LINESTRING (-122.39096788915649 37.73401387234893, -122.39277593107242 37.7350381011961)</t>
  </si>
  <si>
    <t>PALOU AVE</t>
  </si>
  <si>
    <t>LINESTRING (-122.39277593107242 37.7350381011961, -122.3946620590971 37.73610650568736)</t>
  </si>
  <si>
    <t>LINESTRING (-122.3946620590971 37.73610650568736, -122.39568562716484 37.73668628353856)</t>
  </si>
  <si>
    <t>LINESTRING (-122.39568562716484 37.73668628353856, -122.39651523605686 37.73715618446271)</t>
  </si>
  <si>
    <t>LINESTRING (-122.42375837906793 37.772957392587635, -122.42383502648964 37.77304318681842, -122.42398548301425 37.77378867496743, -122.42394706119438 37.7738892381271)</t>
  </si>
  <si>
    <t>OCTAVIA ST</t>
  </si>
  <si>
    <t>LINESTRING (-122.42375837906793 37.772957392587635, -122.42372060572964 37.77305773695696, -122.42387154091934 37.77380316336061, -122.42394706119438 37.7738892381271)</t>
  </si>
  <si>
    <t>LINESTRING (-122.4240118881786 37.773403973467104, -122.42408533264079 37.77377597831218, -122.42394706119438 37.7738892381271)</t>
  </si>
  <si>
    <t>LINESTRING (-122.42369950202134 37.77344373703084, -122.42377332645025 37.773815651984286, -122.42394706119438 37.7738892381271)</t>
  </si>
  <si>
    <t>LINESTRING (-122.46531261927731 37.72640527570436, -122.46537958725779 37.72647994778291, -122.46564424723255 37.726581414489694, -122.46599238200993 37.72678493485089, -122.46607319925963 37.726785003830265)</t>
  </si>
  <si>
    <t>OCEAN AVE</t>
  </si>
  <si>
    <t>LINESTRING (-122.45513565871254 37.72367236521493, -122.45518071169347 37.72365346036857, -122.45611300187176 37.72385030834797, -122.45615046550739 37.7238866358439)</t>
  </si>
  <si>
    <t>LINESTRING (-122.45513565871254 37.72367236521493, -122.45517358837533 37.72370879076192, -122.4560882365744 37.723901914064015, -122.45615046550739 37.7238866358439)</t>
  </si>
  <si>
    <t>LINESTRING (-122.45615046550739 37.7238866358439, -122.45619334474982 37.72386727189951, -122.45648684327716 37.72392924040835, -122.45651601571154 37.72396381663689)</t>
  </si>
  <si>
    <t>LINESTRING (-122.45615046550739 37.7238866358439, -122.45618090987888 37.72392148119898, -122.45646947621636 37.723982407818085, -122.45651601571154 37.72396381663689)</t>
  </si>
  <si>
    <t>LINESTRING (-122.46531261927731 37.72640527570436, -122.46541219219111 37.726413287465576, -122.4656993703156 37.7265313522479, -122.46604476743262 37.72672081472329, -122.46607319925963 37.726785003830265)</t>
  </si>
  <si>
    <t>LINESTRING (-122.39409283308188 37.736728652059455, -122.39511932951234 37.73731363187178)</t>
  </si>
  <si>
    <t>OAKDALE AVE</t>
  </si>
  <si>
    <t>LINESTRING (-122.39511932951234 37.73731363187178, -122.39594482657058 37.737784054501965)</t>
  </si>
  <si>
    <t>LINESTRING (-122.39968548768056 37.73990197393598, -122.40155570068472 37.74096192799509)</t>
  </si>
  <si>
    <t>LINESTRING (-122.43880857361147 37.723601276135064, -122.43890880618375 37.72355821596572, -122.43976106189213 37.723459699003406, -122.43985044107559 37.72348084084929)</t>
  </si>
  <si>
    <t>LINESTRING (-122.43880857361147 37.723601276135064, -122.43890414395192 37.7236198844534, -122.43976274527299 37.72352063401964, -122.43985044107559 37.72348084084929)</t>
  </si>
  <si>
    <t>LINESTRING (-122.43985044107559 37.72348084084929, -122.43994040497205 37.723448136339194, -122.44097111219102 37.72332283514465, -122.44105016305399 37.723342145596966)</t>
  </si>
  <si>
    <t>LINESTRING (-122.43985044107559 37.72348084084929, -122.43995693214222 37.72349857634032, -122.44095779936428 37.72338308178682, -122.44105016305399 37.723342145596966)</t>
  </si>
  <si>
    <t>LINESTRING (-122.45162398710133 37.74553423747465, -122.45150431163114 37.745460534292526, -122.4505184816214 37.74424903210567, -122.45019631475985 37.74386231756745, -122.44992921547318 37.74352102216628, -122.4497718733693 37.74334185788719, -122.4495256709868 37.74311248456483, -122.44931111598957 37.742977034969094, -122.44910455384908 37.74288956755057, -122.44880174728775 37.74281260292913, -122.44847739004368 37.74276985125174, -122.44737498240463 37.74267402670759, -122.44709363233866 37.74264481700562, -122.44680910300605 37.74258001916305, -122.44661390422135 37.74249770670777, -122.44646343855094 37.74240930799453, -122.4463490137982 37.74232565991127, -122.44625422417943 37.74222030393544, -122.44617696005197 37.742098618363606, -122.44611288853407 37.74188048712451, -122.44607495036523 37.74154609129804, -122.44602115770805 37.74137768588715, -122.44597848404598 37.74129107066938, -122.44596433012437 37.74119873482513)</t>
  </si>
  <si>
    <t>OSHAUGHNESSY BLVD</t>
  </si>
  <si>
    <t>LINESTRING (-122.45162398710133 37.74553423747465, -122.45158877848338 37.74542884152698, -122.45058732133057 37.744212869120645, -122.45059249491025 37.74409097794273, -122.44991863970756 37.74327176327524, -122.44978953521985 37.74325727200743, -122.44958329869296 37.743065132289765, -122.44935659074963 37.74292201069655, -122.44913681345363 37.74282894818188, -122.44882118678167 37.74274872414745, -122.44848864724455 37.7427048946894, -122.44738482442064 37.742608946856485, -122.44711045170524 37.74258046179298, -122.4468401723619 37.74251890904945, -122.44665804917258 37.742442109754734, -122.44651608539745 37.742358705819115, -122.44641120410627 37.74228203429686, -122.44632354611315 37.74218460671135, -122.44625707997577 37.742072347215355, -122.44619483699834 37.74187234652285, -122.44615656643323 37.74153502360869, -122.44609989556496 37.741357610245714, -122.44605915400514 37.74127491505807, -122.44596433012437 37.74119873482513)</t>
  </si>
  <si>
    <t>LINESTRING (-122.42917834353015 37.77418142246692, -122.4308247131891 37.773972520797834)</t>
  </si>
  <si>
    <t>OAK ST</t>
  </si>
  <si>
    <t>LINESTRING (-122.44731242078947 37.77187774246644, -122.4489579941564 37.77166873961301)</t>
  </si>
  <si>
    <t>LINESTRING (-122.42036904639833 37.80572025669117, -122.42200682152446 37.80549664848138)</t>
  </si>
  <si>
    <t>NORTH POINT ST</t>
  </si>
  <si>
    <t>LINESTRING (-122.41214142440185 37.80675808339989, -122.4137866598227 37.80655463378414)</t>
  </si>
  <si>
    <t>LINESTRING (-122.43357220802173 37.76917836920708, -122.43340825877952 37.7674615834069)</t>
  </si>
  <si>
    <t>NOE ST</t>
  </si>
  <si>
    <t>LINESTRING (-122.44308553057724 37.719382879066856, -122.44404447311268 37.720155496865544, -122.4443831750311 37.72042542104196, -122.44464532404467 37.72057906680259, -122.44481148833682 37.72059607583835)</t>
  </si>
  <si>
    <t>NAVAJO AVE</t>
  </si>
  <si>
    <t>LINESTRING (-122.42646815177044 37.72282560320122, -122.42764464762637 37.72125761970109)</t>
  </si>
  <si>
    <t>MOSCOW ST</t>
  </si>
  <si>
    <t>LINESTRING (-122.44202054445508 37.73157396578995, -122.44212231934053 37.73153117767735, -122.44429996530378 37.73151830384416)</t>
  </si>
  <si>
    <t>MONTEREY BLVD</t>
  </si>
  <si>
    <t>LINESTRING (-122.44202054445508 37.73157396578995, -122.44211778099744 37.731614609806186, -122.44430217313764 37.7316048169432)</t>
  </si>
  <si>
    <t>LINESTRING (-122.39640513564702 37.761300391369645, -122.39628388304246 37.760025691846266)</t>
  </si>
  <si>
    <t>MISSOURI ST</t>
  </si>
  <si>
    <t>LINESTRING (-122.4263911651591 37.73367501690145, -122.42930439726656 37.73074217301034)</t>
  </si>
  <si>
    <t>MISSION ST</t>
  </si>
  <si>
    <t>LINESTRING (-122.41966897267213 37.765051337287616, -122.4195127368202 37.76342927310514)</t>
  </si>
  <si>
    <t>LINESTRING (-122.46010759247915 37.7703993499992, -122.46076517225997 37.770318474086636, -122.46111117563039 37.77034316249849, -122.46142759474864 37.77032799699545, -122.46180005120073 37.7702865158409, -122.46275923159571 37.77006590710534, -122.46440191084008 37.76966932700393, -122.46475622535331 37.76952472928896, -122.46520118195231 37.76924546936389, -122.46576736798859 37.76879499134077, -122.46629689762929 37.768443200705605, -122.46700443085282 37.76801260088346)</t>
  </si>
  <si>
    <t>MIDDLE EAST DR</t>
  </si>
  <si>
    <t>LINESTRING (-122.45544066912333 37.77561129780831, -122.45647270036223 37.77548326521021)</t>
  </si>
  <si>
    <t>MCALLISTER ST</t>
  </si>
  <si>
    <t>LINESTRING (-122.44762010698393 37.78508363534675, -122.44757854967514 37.784998355198816, -122.44754963572845 37.784906799213026, -122.44714943667059 37.78303067760533, -122.44717303412865 37.782710075707826, -122.44722562322723 37.782575774962915, -122.44730151303307 37.782391642061434)</t>
  </si>
  <si>
    <t>MASONIC AVE</t>
  </si>
  <si>
    <t>LINESTRING (-122.44684647030559 37.77766910898338, -122.44665991209844 37.776741636170556)</t>
  </si>
  <si>
    <t>LINESTRING (-122.44665991209844 37.776741636170556, -122.44647082981776 37.77580159110298)</t>
  </si>
  <si>
    <t>LINESTRING (-122.43941385155185 37.76142456604866, -122.43948061963329 37.76133911468981, -122.43978755054675 37.761191222424024, -122.43999098244782 37.76108633155111, -122.4400585651413 37.761074793797604)</t>
  </si>
  <si>
    <t>MARKET ST</t>
  </si>
  <si>
    <t>LINESTRING (-122.43941385155185 37.76142456604866, -122.43950939349696 37.76144199802195, -122.4398329488271 37.76129624912027, -122.44006866232974 37.761177886156325)</t>
  </si>
  <si>
    <t>LINESTRING (-122.44351704725766 37.76050921040393, -122.44354834610145 37.76043002006751, -122.44378582745425 37.76027572451939, -122.44457201047308 37.7597598871615, -122.44462942834008 37.7597083739108)</t>
  </si>
  <si>
    <t>LINESTRING (-122.44462942834008 37.7597083739108, -122.44471614241698 37.759630579666386, -122.44477943826661 37.7595364550034, -122.44481572960375 37.7594490483328, -122.4448220438009 37.759408565725174)</t>
  </si>
  <si>
    <t>LINESTRING (-122.44351704725766 37.76050921040393, -122.44360967819874 37.76049973498357, -122.44385320156609 37.76034151311656, -122.44463992495434 37.75983702536713, -122.44477778543283 37.75972130632547, -122.44486157983202 37.75960939201154, -122.4449287947245 37.759466468824975, -122.44494765210061 37.759407335615485)</t>
  </si>
  <si>
    <t>LINESTRING (-122.44099875770392 37.756218484971164, -122.44097405460951 37.7561153970368, -122.44099893696782 37.75585952877633, -122.44118891754164 37.75558495276476, -122.44160785993594 37.754951042378664, -122.44172860077585 37.754636656200056)</t>
  </si>
  <si>
    <t>LINESTRING (-122.44172860077585 37.754636656200056, -122.4418091694141 37.75448036848758, -122.44221528080116 37.75390264220585, -122.44237796384697 37.753662236737405)</t>
  </si>
  <si>
    <t>LINESTRING (-122.44237796384697 37.753662236737405, -122.44243212740629 37.753581629756916, -122.44265977132987 37.752631619729215, -122.44272886020293 37.75256369905583)</t>
  </si>
  <si>
    <t>LINESTRING (-122.4422195508143 37.75663916116226, -122.44196178129936 37.75654048082226, -122.44159650271467 37.75651034290192, -122.44129697587181 37.75638194532006, -122.44112260012332 37.75617854793133, -122.44109307314527 37.75610450204164, -122.44111424211941 37.75588681766439, -122.44129253740539 37.75562912908683, -122.44171713310516 37.75498666452496, -122.44184045263928 37.75466555852524)</t>
  </si>
  <si>
    <t>LINESTRING (-122.44184045263928 37.75466555852524, -122.44184109357748 37.75466389065934, -122.44191528690382 37.75452100459701, -122.44231832144159 37.753947655369316, -122.44247641060413 37.75371897294023)</t>
  </si>
  <si>
    <t>LINESTRING (-122.44247641060413 37.75371897294023, -122.44253175482325 37.753606681047025, -122.4426670822865 37.753041925352115)</t>
  </si>
  <si>
    <t>LINESTRING (-122.4426670822865 37.753041925352115, -122.44276124155327 37.752648970974064, -122.44272886020293 37.75256369905583)</t>
  </si>
  <si>
    <t>LINESTRING (-122.42485259867074 37.770747745587485, -122.42487942331017 37.770656894563366, -122.42620032826625 37.76961867541833, -122.42630943817616 37.7696025973564)</t>
  </si>
  <si>
    <t>LINESTRING (-122.42485259867074 37.770747745587485, -122.42495823856255 37.7707263631314, -122.42628542538584 37.769683638970534, -122.42630943817616 37.7696025973564)</t>
  </si>
  <si>
    <t>LINESTRING (-122.42894856643086 37.767504459546146, -122.42905368741637 37.767311144321255, -122.43059117595652 37.76609529580754, -122.43082439589438 37.76601373099769)</t>
  </si>
  <si>
    <t>LINESTRING (-122.42894856643086 37.767504459546146, -122.42918196407913 37.76741336754369, -122.4307489465707 37.76617672705056, -122.43082439589438 37.76601373099769)</t>
  </si>
  <si>
    <t>LINESTRING (-122.43082439589438 37.76601373099769, -122.43083970032977 37.765928259895425, -122.43091208380356 37.765875794702644, -122.43102547100516 37.765867986419856)</t>
  </si>
  <si>
    <t>LINESTRING (-122.43082439589438 37.76601373099769, -122.4309547445967 37.76599362896022, -122.43101463280549 37.765950220186724, -122.43102547100516 37.765867986419856)</t>
  </si>
  <si>
    <t>LINESTRING (-122.43307447114107 37.76419571317338, -122.43325898009665 37.763988567489136, -122.4344557623874 37.76303891036756, -122.43505109145157 37.762652750748934, -122.43518796222592 37.76267070809733)</t>
  </si>
  <si>
    <t>LINESTRING (-122.43307447114107 37.76419571317338, -122.43341127048329 37.76406872873567, -122.43456022666966 37.76313833280304, -122.4351519049314 37.76274301126922, -122.43518796222592 37.76267070809733)</t>
  </si>
  <si>
    <t>LINESTRING (-122.43999932364186 37.806077199238956, -122.44012289786447 37.80599758973347, -122.44191024735714 37.80576897345068, -122.442209785162 37.805786274817336)</t>
  </si>
  <si>
    <t>MARINA BLVD</t>
  </si>
  <si>
    <t>LINESTRING (-122.43999932364186 37.806077199238956, -122.44014798259686 37.80612199098652, -122.44193532705653 37.805893375338826, -122.442209785162 37.805786274817336)</t>
  </si>
  <si>
    <t>LINESTRING (-122.44565006378531 37.805368466809526, -122.4457535057131 37.80532694890055, -122.44721810552971 37.80513832528035, -122.44728687110387 37.80516008975261)</t>
  </si>
  <si>
    <t>LINESTRING (-122.44565006378531 37.805368466809526, -122.44575837632334 37.805384981694665, -122.4472292397655 37.80519555166784, -122.44728687110387 37.80516008975261)</t>
  </si>
  <si>
    <t>LINESTRING (-122.4224729886474 37.71788737930189, -122.42249200464359 37.71781584767354, -122.42353005244189 37.71720192417391, -122.42377420187177 37.71709231860237, -122.42402245730548 37.71703653348151, -122.42425826279631 37.71702405865747, -122.4245280184043 37.717064916634314, -122.42465618215617 37.71713189443438)</t>
  </si>
  <si>
    <t>MANSELL ST</t>
  </si>
  <si>
    <t>LINESTRING (-122.4224729886474 37.71788737930189, -122.42257465996136 37.7178686588021, -122.42362091894572 37.71725217438574, -122.42378157645567 37.717167642639474, -122.42402141567149 37.71710121710706, -122.424259822262 37.7170843883671, -122.42465618215617 37.71713189443438)</t>
  </si>
  <si>
    <t>LINESTRING (-122.44200231911174 37.7330979558661, -122.44432039751379 37.73308768738653)</t>
  </si>
  <si>
    <t>MANGELS AVE</t>
  </si>
  <si>
    <t>LINESTRING (-122.44660096584477 37.73307698454061, -122.44887338634062 37.73306871826487)</t>
  </si>
  <si>
    <t>LINESTRING (-122.4258348168562 37.71827938903768, -122.42560587292175 37.718131895107064, -122.42541170591558 37.717880972581334, -122.42517744471832 37.71748596067952, -122.42494209709217 37.71726106462185, -122.42465618215617 37.71713189443438)</t>
  </si>
  <si>
    <t>LINESTRING (-122.40500937030887 37.720508680429944, -122.40500283040416 37.72038755276395, -122.40598538440473 37.720131729182974)</t>
  </si>
  <si>
    <t>LINESTRING (-122.40902190727749 37.719586725305795, -122.41000174550051 37.71933156879178)</t>
  </si>
  <si>
    <t>LINESTRING (-122.50911129033244 37.75841445278637, -122.50890254357822 37.756551229665625)</t>
  </si>
  <si>
    <t>GREAT HWY</t>
  </si>
  <si>
    <t>LINESTRING (-122.50794154742324 37.74911093708341, -122.5076948949428 37.74724853414757)</t>
  </si>
  <si>
    <t>LINESTRING (-122.47027377965705 37.75925277356345, -122.47084710252467 37.75922759746408, -122.47126320071183 37.75953041676327, -122.47133434513201 37.75960194341891, -122.47137199535649 37.759680828305385, -122.47138046966626 37.75972707836578, -122.47140857182677 37.76007557266427)</t>
  </si>
  <si>
    <t>LURLINE ST</t>
  </si>
  <si>
    <t>LINESTRING (-122.43168540405343 37.731651525034, -122.43139297186688 37.731009499209925)</t>
  </si>
  <si>
    <t>LYELL ST</t>
  </si>
  <si>
    <t>LINESTRING (-122.41362271463063 37.80275505835911, -122.41371875000068 37.80274320188355)</t>
  </si>
  <si>
    <t>LOMBARD ST</t>
  </si>
  <si>
    <t>LINESTRING (-122.41371875000068 37.80274320188355, -122.41386085165365 37.80272518226413)</t>
  </si>
  <si>
    <t>LINESTRING (-122.49118581664013 37.76483257200196, -122.49131173971959 37.76478834359374, -122.49209947611809 37.76474935557683, -122.49225762331241 37.764779523571264)</t>
  </si>
  <si>
    <t>LINCOLN WAY</t>
  </si>
  <si>
    <t>LINESTRING (-122.49118581664013 37.76483257200196, -122.49131804134015 37.76486295571804, -122.49212844099468 37.76482284563643, -122.49225762331241 37.764779523571264)</t>
  </si>
  <si>
    <t>LINESTRING (-122.50297641357768 37.76431112773232, -122.50307553073388 37.764271497764035, -122.50391509306344 37.76423238789981, -122.50404877662612 37.764261172502174)</t>
  </si>
  <si>
    <t>LINESTRING (-122.50297641357768 37.76431112773232, -122.50308415473485 37.76434317517271, -122.50392613411304 37.764303952174956, -122.50404877662612 37.764261172502174)</t>
  </si>
  <si>
    <t>LINESTRING (-122.46858299817089 37.76583002851622, -122.46870448488714 37.76577789562424, -122.46952855933856 37.765741451194586, -122.46965384891134 37.76578267066814)</t>
  </si>
  <si>
    <t>LINESTRING (-122.46858299817089 37.76583002851622, -122.46869790269356 37.76587170724568, -122.46953113250586 37.765834857532724, -122.46965384891134 37.76578267066814)</t>
  </si>
  <si>
    <t>LINESTRING (-122.4729227295174 37.76564119105646, -122.47304163268512 37.76558064162735, -122.47393551355152 37.765543145559526, -122.47404531847137 37.76559292360653)</t>
  </si>
  <si>
    <t>LINESTRING (-122.4729227295174 37.76564119105646, -122.4730439586353 37.76567816884112, -122.4739425597576 37.76563711955565, -122.47404531847137 37.76559292360653)</t>
  </si>
  <si>
    <t>LINESTRING (-122.4804690208142 37.76530608901131, -122.48059038361055 37.76526249854623, -122.48141015600014 37.765226934396935, -122.48154100712556 37.76525958264201)</t>
  </si>
  <si>
    <t>LINESTRING (-122.4804690208142 37.76530608901131, -122.48059467326871 37.76533805685441, -122.48141204588131 37.76530259614477, -122.48154100712556 37.76525958264201)</t>
  </si>
  <si>
    <t>LINESTRING (-122.4364681653575 37.722465218304144, -122.43772853949704 37.72295590786846)</t>
  </si>
  <si>
    <t>LEO ST</t>
  </si>
  <si>
    <t>LINESTRING (-122.42050683171837 37.75854472136169, -122.42033834076328 37.756948907556165)</t>
  </si>
  <si>
    <t>LEXINGTON ST</t>
  </si>
  <si>
    <t>LINESTRING (-122.48507678694625 37.71857435924847, -122.48502479361085 37.718534917646345, -122.48502421328793 37.71836398760056, -122.48507594989785 37.718327590709734)</t>
  </si>
  <si>
    <t>LAKE MERCED BLVD</t>
  </si>
  <si>
    <t>LINESTRING (-122.48507678694625 37.71857435924847, -122.48512851157393 37.71853445132505, -122.48512792274596 37.718360920444354, -122.48507594989785 37.718327590709734)</t>
  </si>
  <si>
    <t>LINESTRING (-122.49905897648851 37.731576070276894, -122.49822979448048 37.73137623834845, -122.49800163647066 37.73127783249764)</t>
  </si>
  <si>
    <t>LINESTRING (-122.49800163647066 37.73127783249764, -122.49806025482003 37.73116458533371, -122.49787069304534 37.73073021197487, -122.49735364720888 37.729668380742005, -122.4972328970748 37.729489767928754, -122.49701743965304 37.72930253416326, -122.49669914873238 37.72912386071655, -122.49635748384524 37.72903420779994, -122.49603481921616 37.72901240528694, -122.49568823053697 37.72905918151033, -122.4934699328743 37.72959666274254)</t>
  </si>
  <si>
    <t>LINESTRING (-122.49054678493627 37.72965201594119, -122.49053656636218 37.729749353826634, -122.49024011711107 37.73005952704517, -122.48999017196577 37.73025277305416, -122.4895749870809 37.73039810822169, -122.48920314706602 37.73043240208067, -122.4888080184701 37.730357419871545, -122.48666621091526 37.72969888413075, -122.48655207266427 37.7295850106079)</t>
  </si>
  <si>
    <t>LINESTRING (-122.49054678493627 37.72965201594119, -122.49042487664656 37.72969192314294, -122.4901354379644 37.730003431312134, -122.48990120976008 37.730164549303794, -122.48957968872688 37.730285547076704, -122.48920541884651 37.73031853557216, -122.48889021586315 37.73025718451827, -122.48672372631934 37.7295865726529, -122.48655207266427 37.7295850106079)</t>
  </si>
  <si>
    <t>LINESTRING (-122.4313113209161 37.80144493531299, -122.43149769910559 37.80237629617864)</t>
  </si>
  <si>
    <t>LAGUNA ST</t>
  </si>
  <si>
    <t>LINESTRING (-122.45528260021666 37.768175358553535, -122.45535654120245 37.768126768063716, -122.45554141037536 37.76809019820242, -122.45669930896793 37.76774317996619)</t>
  </si>
  <si>
    <t>KEZAR DR</t>
  </si>
  <si>
    <t>LINESTRING (-122.45669930896793 37.76774317996619, -122.45703369071062 37.767642965788276, -122.45827658258494 37.767279942407946)</t>
  </si>
  <si>
    <t>LINESTRING (-122.45827658258494 37.767279942407946, -122.45854543820724 37.76720141357288, -122.45863716122878 37.76720000033241)</t>
  </si>
  <si>
    <t>LINESTRING (-122.45528260021666 37.768175358553535, -122.4554010885955 37.76818570283593, -122.45557073726508 37.76815186197548, -122.45671489350372 37.767808962230724, -122.45706236073337 37.76770482400987, -122.45857436061935 37.7672631978133, -122.45863716122878 37.76720000033241)</t>
  </si>
  <si>
    <t>LINESTRING (-122.45863716122878 37.76720000033241, -122.45870595418236 37.76714193939788, -122.45879111042234 37.76711417158627, -122.459023034889 37.767007554845115, -122.45980087871708 37.766404090454124, -122.45993148803683 37.76634884017285)</t>
  </si>
  <si>
    <t>LINESTRING (-122.45863716122878 37.76720000033241, -122.45875509473221 37.767197171887126, -122.45882525795187 37.767174292676295, -122.45906914089106 37.767062526730875, -122.45985544777592 37.76645374828332, -122.45993148803683 37.76634884017285)</t>
  </si>
  <si>
    <t>LINESTRING (-122.39184052526359 37.778125697486914, -122.39179954419241 37.777928541992964, -122.39383599654042 37.77632922269216, -122.39403506516257 37.77633297645496)</t>
  </si>
  <si>
    <t>KING ST</t>
  </si>
  <si>
    <t>LINESTRING (-122.39184052526359 37.778125697486914, -122.39201364788971 37.778099306606535, -122.39404826372436 37.77649221407759, -122.39403506516257 37.77633297645496)</t>
  </si>
  <si>
    <t>LINESTRING (-122.47140857182677 37.76007557266427, -122.47244617356067 37.76002920737054)</t>
  </si>
  <si>
    <t>KIRKHAM ST</t>
  </si>
  <si>
    <t>LINESTRING (-122.47244617356067 37.76002920737054, -122.47365232667987 37.759975299843084)</t>
  </si>
  <si>
    <t>LINESTRING (-122.49735323266646 37.7608032342564, -122.49842450319494 37.760755943480596)</t>
  </si>
  <si>
    <t>JUDAH ST</t>
  </si>
  <si>
    <t>LINESTRING (-122.50378547842567 37.76051913927559, -122.50485672263437 37.76047179122974)</t>
  </si>
  <si>
    <t>LINESTRING (-122.44884464152584 37.72836894416822, -122.45111256024691 37.72835755064325)</t>
  </si>
  <si>
    <t>JUDSON AVE</t>
  </si>
  <si>
    <t>LINESTRING (-122.47156934115623 37.734706810838965, -122.47144842561963 37.73458976399803, -122.47150754508387 37.73322896573217, -122.47158522860025 37.73216922025709, -122.47164164954363 37.73110562963544, -122.47179743560136 37.731032354843954)</t>
  </si>
  <si>
    <t>LINESTRING (-122.42395924292165 37.76316782449088, -122.42399553325927 37.76303269259282, -122.42392656317257 37.762341012670944)</t>
  </si>
  <si>
    <t>GUERRERO ST</t>
  </si>
  <si>
    <t>LINESTRING (-122.47156934115623 37.734706810838965, -122.47169531931026 37.73457408235625, -122.47174941405828 37.73422036192867, -122.4717633585473 37.733852518797015)</t>
  </si>
  <si>
    <t>LINESTRING (-122.4717633585473 37.733852518797015, -122.47181837832602 37.73283209748898, -122.47188699444962 37.732228222516454, -122.47191608294844 37.73123124249641, -122.47179743560136 37.731032354843954)</t>
  </si>
  <si>
    <t>LINESTRING (-122.48127843029363 37.76151166950354, -122.48235210013017 37.761464420727684)</t>
  </si>
  <si>
    <t>LINESTRING (-122.49092290948157 37.76108689087031, -122.49199747299575 37.76103951379645)</t>
  </si>
  <si>
    <t>LINESTRING (-122.436238357197 37.73238238762864, -122.43746203562247 37.73237740531813)</t>
  </si>
  <si>
    <t>JOOST AVE</t>
  </si>
  <si>
    <t>LINESTRING (-122.43746203562247 37.73237740531813, -122.43974776011446 37.73236806393756)</t>
  </si>
  <si>
    <t>LINESTRING (-122.44729678261373 37.73233344005341, -122.44886865892148 37.73232631565995)</t>
  </si>
  <si>
    <t>LINESTRING (-122.5095150090006 37.77004149881091, -122.50939527658153 37.76998334277028, -122.50900460332468 37.769753602090276, -122.50863263071666 37.76950447678548, -122.5082766694169 37.76923392277819)</t>
  </si>
  <si>
    <t>JOHN F KENNEDY DR</t>
  </si>
  <si>
    <t>LINESTRING (-122.5109259470413 37.77043567586435, -122.51071473254567 37.77043745473113, -122.5104539998838 37.770392334850285, -122.50984287331715 37.77018542141941, -122.5095150090006 37.77004149881091)</t>
  </si>
  <si>
    <t>LINESTRING (-122.48980436132878 37.77089456522585, -122.49018064431459 37.77095226438031, -122.49069434928941 37.77097760178645, -122.49112921180833 37.770950131712674, -122.49185035278082 37.77082130456169, -122.4924280364321 37.770694896951696, -122.49313629189217 37.77047740822145, -122.49361838578706 37.77031095325779, -122.493823451175 37.77028284605511)</t>
  </si>
  <si>
    <t>LINESTRING (-122.493823451175 37.77028284605511, -122.49414423902198 37.77004266464919, -122.49484073311909 37.76961136296253, -122.49512811700188 37.769476807151804, -122.49544446027058 37.769382121173415, -122.49616067480628 37.76929182520766)</t>
  </si>
  <si>
    <t>LINESTRING (-122.48677042552694 37.76313686713914, -122.48783871367142 37.763089769510486)</t>
  </si>
  <si>
    <t>IRVING ST</t>
  </si>
  <si>
    <t>LINESTRING (-122.49855529848938 37.76261677389594, -122.49962745407086 37.76256939811561)</t>
  </si>
  <si>
    <t>LINESTRING (-122.392981538841 37.71911364144198, -122.39485204889448 37.72017522193161)</t>
  </si>
  <si>
    <t>INGERSON AVE</t>
  </si>
  <si>
    <t>LINESTRING (-122.37200569751843 37.72987387508275, -122.3738903651412 37.73093607117638)</t>
  </si>
  <si>
    <t>LINESTRING (-122.3738903651412 37.73093607117638, -122.37575821517156 37.731996600292504)</t>
  </si>
  <si>
    <t>LINESTRING (-122.37575821517156 37.731996600292504, -122.3766380358626 37.73249612470024)</t>
  </si>
  <si>
    <t>LINESTRING (-122.38696169184333 37.73835882288856, -122.38883452187866 37.739421939173475)</t>
  </si>
  <si>
    <t>LINESTRING (-122.40307582459772 37.738990416233676, -122.404073374529 37.73871289514307, -122.40425798467238 37.738712584734756)</t>
  </si>
  <si>
    <t>INDUSTRIAL ST</t>
  </si>
  <si>
    <t>LINESTRING (-122.38404650878233 37.73751421647589, -122.38428591849717 37.737762198627735, -122.38462019466452 37.73797442132713, -122.38639890536173 37.738983050623986)</t>
  </si>
  <si>
    <t>HUDSON AVE</t>
  </si>
  <si>
    <t>LINESTRING (-122.37697385569244 37.73361634370127, -122.37687293853425 37.73439698621576, -122.37684437548559 37.734503789160364)</t>
  </si>
  <si>
    <t>HUNTERS POINT BLVD</t>
  </si>
  <si>
    <t>LINESTRING (-122.37684437548559 37.734503789160364, -122.37674536003134 37.73532982233626, -122.37680549745043 37.7356474061029, -122.37740425061327 37.73671215235018)</t>
  </si>
  <si>
    <t>LINESTRING (-122.47606966974865 37.72077994709784, -122.47616279792105 37.72074204783204, -122.47702085905692 37.720772801104665)</t>
  </si>
  <si>
    <t>HOLLOWAY AVE</t>
  </si>
  <si>
    <t>LINESTRING (-122.47606966974865 37.72077994709784, -122.47617077943994 37.72082751435612, -122.47757237235638 37.72086920556996)</t>
  </si>
  <si>
    <t>LINESTRING (-122.4488604558157 37.73069018924841, -122.45114081101607 37.730681109570064)</t>
  </si>
  <si>
    <t>HEARST AVE</t>
  </si>
  <si>
    <t>LINESTRING (-122.45262384415005 37.77310613370119, -122.45428511653836 37.77289517815897)</t>
  </si>
  <si>
    <t>HAYES ST</t>
  </si>
  <si>
    <t>LINESTRING (-122.46448421463268 37.72168000903705, -122.46443475993854 37.72190781858086, -122.46429367062407 37.72211373946706, -122.4639815692397 37.722327034641985)</t>
  </si>
  <si>
    <t>HEAD ST</t>
  </si>
  <si>
    <t>LINESTRING (-122.4639815692397 37.722327034641985, -122.46375141437471 37.72239520617213, -122.46318900280541 37.72260461460966, -122.46284032617044 37.72280173252964, -122.46265499196775 37.72294790762958, -122.4624313673223 37.72300886780512, -122.46227080122155 37.723021082107465)</t>
  </si>
  <si>
    <t>LINESTRING (-122.43973734577543 37.73073290671708, -122.44201566375494 37.73072176792805)</t>
  </si>
  <si>
    <t>LINESTRING (-122.40851633075071 37.77375969975054, -122.40968304102972 37.77283775733922)</t>
  </si>
  <si>
    <t>LINESTRING (-122.40968304102972 37.77283775733922, -122.41007684781555 37.772526443527795)</t>
  </si>
  <si>
    <t>LINESTRING (-122.4340623874469 37.762550824773925, -122.4339035793351 37.7609547387991)</t>
  </si>
  <si>
    <t>HARTFORD ST</t>
  </si>
  <si>
    <t>LINESTRING (-122.46417202266807 37.76413086992194, -122.46404200535154 37.762268848891686)</t>
  </si>
  <si>
    <t>7TH AVE</t>
  </si>
  <si>
    <t>LINESTRING (-122.46378152808614 37.75853818102822, -122.46365767130514 37.756764108298874)</t>
  </si>
  <si>
    <t>LINESTRING (-122.46365767130514 37.756764108298874, -122.46355449990251 37.75529810171608, -122.4635807187631 37.7550141489965, -122.46362728896958 37.75478806478163)</t>
  </si>
  <si>
    <t>LINESTRING (-122.46310199460855 37.764177827519696, -122.46297200086161 37.76231576933738)</t>
  </si>
  <si>
    <t>6TH AVE</t>
  </si>
  <si>
    <t>LINESTRING (-122.42410268392302 37.76478345224182, -122.42404075676951 37.76463280947461, -122.42398155372634 37.763965997117936)</t>
  </si>
  <si>
    <t>LINESTRING (-122.42398155372634 37.763965997117936, -122.42392222113179 37.76329768991017, -122.42395924292165 37.76316782449088)</t>
  </si>
  <si>
    <t>LINESTRING (-122.42410268392302 37.76478345224182, -122.4241373817321 37.7646274028302, -122.42401884447953 37.763292283447726, -122.42395924292165 37.76316782449088)</t>
  </si>
  <si>
    <t>LINESTRING (-122.42395924292165 37.76316782449088, -122.42389897279674 37.763038761320715, -122.42376615145906 37.761706710641995, -122.42380067085048 37.76156567316831)</t>
  </si>
  <si>
    <t>LINESTRING (-122.42392656317257 37.762341012670944, -122.42386271020122 37.76170064202146, -122.42380067085048 37.76156567316831)</t>
  </si>
  <si>
    <t>LINESTRING (-122.42348853133687 37.758364548622716, -122.4234353599617 37.75828312137068, -122.423367257003 37.75757006311781)</t>
  </si>
  <si>
    <t>LINESTRING (-122.423367257003 37.75757006311781, -122.42330231039959 37.75689004154526, -122.42333060589094 37.75676878101826)</t>
  </si>
  <si>
    <t>LINESTRING (-122.42348853133687 37.758364548622716, -122.4235206223619 37.75827798895519, -122.42345251681034 37.7575649090683)</t>
  </si>
  <si>
    <t>LINESTRING (-122.42345251681034 37.7575649090683, -122.42338716765782 37.75688068000545, -122.42333060589094 37.75676878101826)</t>
  </si>
  <si>
    <t>LINESTRING (-122.42333060589094 37.75676878101826, -122.42328144029507 37.75667151428323, -122.42321453484062 37.75597096768874)</t>
  </si>
  <si>
    <t>LINESTRING (-122.42321453484062 37.75597096768874, -122.42314788891338 37.75527311867957, -122.4231810001043 37.75516979404893)</t>
  </si>
  <si>
    <t>LINESTRING (-122.42333060589094 37.75676878101826, -122.42336668378417 37.75666621005693, -122.42323327713291 37.755269344199164, -122.4231810001043 37.75516979404893)</t>
  </si>
  <si>
    <t>LINESTRING (-122.42238353610776 37.747171915075015, -122.42230676473228 37.747031492622945, -122.42225735336068 37.74649871288904, -122.42231065498432 37.74637651993133)</t>
  </si>
  <si>
    <t>LINESTRING (-122.42238353610776 37.747171915075015, -122.42243443361023 37.74702105652991, -122.42238581171496 37.74649522498589, -122.42231065498432 37.74637651993133)</t>
  </si>
  <si>
    <t>LINESTRING (-122.51129492511467 37.77507596092764, -122.51121138887777 37.77498140184525, -122.51113224803261 37.7741921626912, -122.51118267192281 37.773569063829434, -122.5112058403324 37.773016623533955, -122.51128210196944 37.772959944103796)</t>
  </si>
  <si>
    <t>LINESTRING (-122.51129492511467 37.77507596092764, -122.51134405657933 37.77498912492466, -122.51126258273023 37.77419277797389, -122.51131420175257 37.7735744838256, -122.51133749899834 37.77301895281265, -122.51128210196944 37.772959944103796)</t>
  </si>
  <si>
    <t>LINESTRING (-122.51105375567451 37.77134249965404, -122.51093501146903 37.77117968746171, -122.5108597101569 37.770561876659166, -122.5109259470413 37.77043567586435)</t>
  </si>
  <si>
    <t>LINESTRING (-122.51105375567451 37.77134249965404, -122.51109157162286 37.771160112923255, -122.51102997512658 37.77055685950482, -122.5109259470413 37.77043567586435)</t>
  </si>
  <si>
    <t>LINESTRING (-122.5109259470413 37.77043567586435, -122.51083358388001 37.77030317356958, -122.51076382859313 37.76970261510999, -122.51064283365878 37.76892757329371, -122.51029481683658 37.76724085838649, -122.51023266937932 37.76657741018473, -122.5102259908711 37.765986849698464, -122.51024148320391 37.76544205803968, -122.51031258935058 37.76463093488477, -122.51030714294158 37.7641728342164, -122.51034131916529 37.76400083325617)</t>
  </si>
  <si>
    <t>LINESTRING (-122.5109259470413 37.77043567586435, -122.51100147365072 37.770318767716084, -122.51090494642412 37.769674365745125, -122.51077770488278 37.768953222705626, -122.51043168842217 37.767262177849425, -122.51036533099132 37.766580684825186, -122.5103502190624 37.76601040090952, -122.5103812833621 37.76548676775677, -122.51047177660026 37.76462978247324, -122.5104534474719 37.76416480071038, -122.51034131916529 37.76400083325617)</t>
  </si>
  <si>
    <t>LINESTRING (-122.42429481284258 37.78339985847708, -122.42468704034845 37.78533462216716)</t>
  </si>
  <si>
    <t>GOUGH ST</t>
  </si>
  <si>
    <t>LINESTRING (-122.42523650087367 37.788070188259255, -122.4253305136906 37.78853628072198)</t>
  </si>
  <si>
    <t>LINESTRING (-122.4253305136906 37.78853628072198, -122.42542297973873 37.788994699345544)</t>
  </si>
  <si>
    <t>LINESTRING (-122.42297814898782 37.7768835267991, -122.42307323009466 37.777349481576316)</t>
  </si>
  <si>
    <t>LINESTRING (-122.42307323009466 37.777349481576316, -122.42316555290849 37.77781524699714)</t>
  </si>
  <si>
    <t>LINESTRING (-122.41550517789685 37.78165426160358, -122.41714561225355 37.78144749488264)</t>
  </si>
  <si>
    <t>GOLDEN GATE AVE</t>
  </si>
  <si>
    <t>LINESTRING (-122.43023323643874 37.77978279419356, -122.43195180217045 37.77956414892888)</t>
  </si>
  <si>
    <t>LINESTRING (-122.44186564091868 37.77829955367993, -122.4435069201783 37.778089213444304)</t>
  </si>
  <si>
    <t>LINESTRING (-122.45113527466097 37.729872185521835, -122.45114081101607 37.730681109570064)</t>
  </si>
  <si>
    <t>GENNESSEE ST</t>
  </si>
  <si>
    <t>LINESTRING (-122.43536086535406 37.71384364822902, -122.43520850266891 37.71382569096795, -122.43462016195681 37.71356178574302, -122.43454112646963 37.7134759475051)</t>
  </si>
  <si>
    <t>GENEVA AVE</t>
  </si>
  <si>
    <t>LINESTRING (-122.43536086535406 37.71384364822902, -122.435290687183 37.71375674302245, -122.43468388805479 37.71348455806718, -122.43454112646963 37.7134759475051)</t>
  </si>
  <si>
    <t>LINESTRING (-122.43192723590839 37.71276659695356, -122.43181393631782 37.71279268476787, -122.42967883281796 37.71235516647067, -122.42935616817647 37.71228841885989, -122.428807806297 37.71212575191585, -122.42825014800869 37.711887169177054, -122.42695714016597 37.71130726369489, -122.42643774320652 37.71111253933171, -122.42551150116016 37.7107894271359, -122.42504046301167 37.71054333458639, -122.4245553379074 37.7101722852861, -122.42455038827923 37.71010186038275)</t>
  </si>
  <si>
    <t>LINESTRING (-122.43192723590839 37.71276659695356, -122.43185536776973 37.71269885060179, -122.42969859924861 37.71226439982431)</t>
  </si>
  <si>
    <t>LINESTRING (-122.42969859924861 37.71226439982431, -122.42937735046776 37.71219733522259, -122.42886181331679 37.7120352565243, -122.42831094792801 37.71179958105303, -122.42701503046004 37.71121837024186, -122.42648992690603 37.71102150622958, -122.42620191017217 37.71092103434785)</t>
  </si>
  <si>
    <t>LINESTRING (-122.42620191017217 37.71092103434785, -122.425571822623 37.710701232777915, -122.4251184873752 37.71046439055264, -122.42465091932567 37.71011007169363, -122.42455038827923 37.71010186038275)</t>
  </si>
  <si>
    <t>LINESTRING (-122.42226516187985 37.708927357337046, -122.42217465956904 37.708949946495046, -122.42167414713978 37.708809215735776, -122.42161732986952 37.708743054461046)</t>
  </si>
  <si>
    <t>LINESTRING (-122.42226516187985 37.708927357337046, -122.422215842921 37.70885639835, -122.42170768424612 37.70871351779389, -122.42161732986952 37.708743054461046)</t>
  </si>
  <si>
    <t>LINESTRING (-122.4815157225421 37.78022581890925, -122.48164187070562 37.7801608008637, -122.48247214149227 37.78012452319975, -122.48259152868523 37.780189471461995)</t>
  </si>
  <si>
    <t>GEARY BLVD</t>
  </si>
  <si>
    <t>LINESTRING (-122.4815157225421 37.78022581890925, -122.48164555047899 37.78029870910332, -122.48248599483132 37.780260231661664, -122.48259152868523 37.780189471461995)</t>
  </si>
  <si>
    <t>LINESTRING (-122.48580757599662 37.780037953191446, -122.48593105451107 37.779968916379126, -122.48675615500134 37.779930667747514, -122.48687804721833 37.77999353993228)</t>
  </si>
  <si>
    <t>LINESTRING (-122.48580757599662 37.780037953191446, -122.48592941225803 37.78009879867306, -122.48676213006401 37.78005839212737, -122.48687804721833 37.77999353993228)</t>
  </si>
  <si>
    <t>LINESTRING (-122.49009657890443 37.77983983301643, -122.49020743524177 37.77977709250419, -122.49106299098317 37.7797301830331, -122.49116704472851 37.77979538169589)</t>
  </si>
  <si>
    <t>LINESTRING (-122.49009657890443 37.77983983301643, -122.49023244211976 37.77991082213881, -122.49107968885917 37.7798759869453, -122.49116704472851 37.77979538169589)</t>
  </si>
  <si>
    <t>LINESTRING (-122.49116704472851 37.77979538169589, -122.49126740225135 37.77972267229622, -122.49210538791898 37.77968822494309, -122.49223228742457 37.77974695060937)</t>
  </si>
  <si>
    <t>LINESTRING (-122.49116704472851 37.77979538169589, -122.49128627464562 37.77985423702756, -122.49210914151199 37.77982816153191, -122.49223228742457 37.77974695060937)</t>
  </si>
  <si>
    <t>LINESTRING (-122.49866461865165 37.779455467908264, -122.49877307387062 37.77939884691853, -122.49961589613349 37.77935594116155, -122.49973047270504 37.77940342494199)</t>
  </si>
  <si>
    <t>LINESTRING (-122.49866461865165 37.779455467908264, -122.49878113426873 37.77950827485554, -122.4996177826753 37.77947800995263, -122.49973047270504 37.77940342494199)</t>
  </si>
  <si>
    <t>LINESTRING (-122.46962703119993 37.78076873890197, -122.46973789327942 37.78070248595228, -122.47057812413597 37.780662959770176, -122.47071674973014 37.780723353523804)</t>
  </si>
  <si>
    <t>LINESTRING (-122.46962703119993 37.78076873890197, -122.46975737645673 37.78083847186579, -122.47058256735875 37.780804781829765, -122.47071674973014 37.780723353523804)</t>
  </si>
  <si>
    <t>LINESTRING (-122.47284399422975 37.78063078715325, -122.47294105874848 37.780555577647156, -122.47383763352832 37.78051490857319, -122.47398247033507 37.78057538203288)</t>
  </si>
  <si>
    <t>LINESTRING (-122.47284399422975 37.78063078715325, -122.47294465514979 37.78069420279759, -122.4738565843026 37.78065053331119, -122.47398247033507 37.78057538203288)</t>
  </si>
  <si>
    <t>LINESTRING (-122.47398247033507 37.78057538203288, -122.4740983994531 37.780510542408024, -122.474961805804 37.78046970551223, -122.47508358106722 37.780528534383166)</t>
  </si>
  <si>
    <t>LINESTRING (-122.47398247033507 37.78057538203288, -122.47410451343863 37.78064435248577, -122.47497575335737 37.78060947122631, -122.47508358106722 37.780528534383166)</t>
  </si>
  <si>
    <t>LINESTRING (-122.42468704034845 37.78533462216716, -122.42481582708857 37.78526713007782, -122.42643012665205 37.78506173804168)</t>
  </si>
  <si>
    <t>LINESTRING (-122.42643012665205 37.78506173804168, -122.42785332982709 37.784878051416236, -122.4279889270388 37.784953879605894)</t>
  </si>
  <si>
    <t>LINESTRING (-122.42468704034845 37.78533462216716, -122.42489876719775 37.785441123969555, -122.42789421504904 37.785064254830715, -122.4279889270388 37.784953879605894)</t>
  </si>
  <si>
    <t>LINESTRING (-122.43456209904666 37.78415186339116, -122.43465873401834 37.7840797600944, -122.43526812634688 37.783958369987786, -122.43772060364354 37.78365616865418, -122.43784794344232 37.78371763783057)</t>
  </si>
  <si>
    <t>LINESTRING (-122.43456209904666 37.78415186339116, -122.43465890648768 37.784194218323314, -122.43775168522733 37.78380230155253, -122.43784794344232 37.78371763783057)</t>
  </si>
  <si>
    <t>LINESTRING (-122.44279310007411 37.78288533640762, -122.44289423415677 37.782808826144276, -122.4444314728419 37.782569696555875)</t>
  </si>
  <si>
    <t>LINESTRING (-122.44279310007411 37.78288533640762, -122.44292254300956 37.78294092109894, -122.44445802354554 37.78277466491723)</t>
  </si>
  <si>
    <t>LINESTRING (-122.45214312438057 37.781853291452784, -122.45221938240253 37.7817771289883, -122.45307662319101 37.78166640464267, -122.45317038806652 37.781717428640405)</t>
  </si>
  <si>
    <t>LINESTRING (-122.45214312438057 37.781853291452784, -122.45225232638488 37.781913051160956, -122.45309908453503 37.78180250017435, -122.45317038806652 37.781717428640405)</t>
  </si>
  <si>
    <t>LINESTRING (-122.4562836392552 37.77455471217783, -122.45837109981429 37.77430889539707)</t>
  </si>
  <si>
    <t>FULTON ST</t>
  </si>
  <si>
    <t>LINESTRING (-122.46055266135066 37.77403113394318, -122.4616197560318 37.773895253800724)</t>
  </si>
  <si>
    <t>LINESTRING (-122.46909249631335 37.77325671216508, -122.47016269283144 37.7732095103198)</t>
  </si>
  <si>
    <t>LINESTRING (-122.47883695131588 37.77281456848013, -122.47990458076414 37.772765580789844)</t>
  </si>
  <si>
    <t>LINESTRING (-122.49276138516981 37.77217853092478, -122.49383247951299 37.77212966192582)</t>
  </si>
  <si>
    <t>LINESTRING (-122.50561114718283 37.771591606712185, -122.5066853144761 37.77154247914793)</t>
  </si>
  <si>
    <t>LINESTRING (-122.44970782691107 37.77538994154085, -122.45135765427334 37.775175120583725)</t>
  </si>
  <si>
    <t>LINESTRING (-122.4243405167966 37.791965369132306, -122.42451795077857 37.79284141433876)</t>
  </si>
  <si>
    <t>FRANKLIN ST</t>
  </si>
  <si>
    <t>LINESTRING (-122.42562550392496 37.798343536771064, -122.42581353103078 37.799275671098876)</t>
  </si>
  <si>
    <t>LINESTRING (-122.42208679290447 37.78082104802861, -122.42218671063422 37.78128638725447)</t>
  </si>
  <si>
    <t>LINESTRING (-122.42218671063422 37.78128638725447, -122.42228664636838 37.78175180449162)</t>
  </si>
  <si>
    <t>LINESTRING (-122.48230562055616 37.72178468659786, -122.48250108683251 37.72185762025364, -122.48256852710118 37.72194770675913, -122.48343053842385 37.722691979015565, -122.48368081785424 37.72274680037494, -122.48375404864682 37.72292711889702, -122.48490226122237 37.72392135892354, -122.48507517818106 37.7239997270229)</t>
  </si>
  <si>
    <t>FONT BLVD</t>
  </si>
  <si>
    <t>LINESTRING (-122.48230562055616 37.72178468659786, -122.48238087763988 37.72195882360877, -122.48249184544326 37.72200083924427, -122.48335011477357 37.72273813997494, -122.48341211611597 37.72294543709214, -122.48362132148065 37.72302382531803, -122.48371254527201 37.72309918650585, -122.48373978642964 37.72315297055346, -122.48481755625274 37.724048592688966, -122.48507517818106 37.7239997270229)</t>
  </si>
  <si>
    <t>LINESTRING (-122.4306501767196 37.761954408272025, -122.43287139447732 37.76182051801657)</t>
  </si>
  <si>
    <t>FORD ST</t>
  </si>
  <si>
    <t>LINESTRING (-122.39893033118082 37.783784933794145, -122.4003743671581 37.78264451619541)</t>
  </si>
  <si>
    <t>FOLSOM ST</t>
  </si>
  <si>
    <t>LINESTRING (-122.4003743671581 37.78264451619541, -122.40115971952474 37.782024267108284)</t>
  </si>
  <si>
    <t>LINESTRING (-122.40561526669445 37.778505104812936, -122.4061504239323 37.778082382231005)</t>
  </si>
  <si>
    <t>LINESTRING (-122.4061504239323 37.778082382231005, -122.40643633580301 37.77785653804524)</t>
  </si>
  <si>
    <t>LINESTRING (-122.40643633580301 37.77785653804524, -122.4067244706083 37.77762893396425)</t>
  </si>
  <si>
    <t>LINESTRING (-122.4067244706083 37.77762893396425, -122.4070147514212 37.77739963353705)</t>
  </si>
  <si>
    <t>LINESTRING (-122.4070147514212 37.77739963353705, -122.40729368045108 37.77717929829469)</t>
  </si>
  <si>
    <t>LINESTRING (-122.40729368045108 37.77717929829469, -122.40784206013569 37.776746108746465)</t>
  </si>
  <si>
    <t>LINESTRING (-122.4116101167134 37.77376934641462, -122.41222500615632 37.773284780710696)</t>
  </si>
  <si>
    <t>LINESTRING (-122.41222500615632 37.773284780710696, -122.41282422649189 37.77281216008639)</t>
  </si>
  <si>
    <t>LINESTRING (-122.4488494360301 37.72907259684092, -122.44885495225066 37.7298823077506)</t>
  </si>
  <si>
    <t>FOERSTER ST</t>
  </si>
  <si>
    <t>LINESTRING (-122.39097101651542 37.79006980045619, -122.39185829032071 37.78936926773971)</t>
  </si>
  <si>
    <t>LINESTRING (-122.44429130416849 37.72989686082106, -122.44656880175853 37.72989248837472)</t>
  </si>
  <si>
    <t>FLOOD AVE</t>
  </si>
  <si>
    <t>LINESTRING (-122.42936585970072 37.77511118046312, -122.43101153840207 37.77490283135204)</t>
  </si>
  <si>
    <t>FELL ST</t>
  </si>
  <si>
    <t>LINESTRING (-122.4376106240872 37.77406164642898, -122.43927679828208 37.77384711967335)</t>
  </si>
  <si>
    <t>LINESTRING (-122.4474972447278 37.772790453699194, -122.44914317322747 37.77257891662783)</t>
  </si>
  <si>
    <t>LINESTRING (-122.44817950772692 37.7800475087231, -122.44827360167403 37.780507678744215, -122.44901056853969 37.78041456968077)</t>
  </si>
  <si>
    <t>EWING TER</t>
  </si>
  <si>
    <t>LINESTRING (-122.44901056853969 37.78041456968077, -122.44883518326411 37.77955818407884, -122.44809848497864 37.77965125989423, -122.44817950772692 37.7800475087231)</t>
  </si>
  <si>
    <t>LINESTRING (-122.45101214717671 37.78427527351436, -122.45187543653878 37.78412674216783)</t>
  </si>
  <si>
    <t>EUCLID AVE</t>
  </si>
  <si>
    <t>LINESTRING (-122.48841873588903 37.73764357620213, -122.48857808491472 37.73769445284684, -122.48902284616177 37.73796968799952, -122.48926699303493 37.73799996201332, -122.48976684519336 37.73797817901067, -122.48997093859626 37.73795698323059)</t>
  </si>
  <si>
    <t>ESCOLTA WAY</t>
  </si>
  <si>
    <t>LINESTRING (-122.44657347621975 37.73069925134554, -122.44657840072118 37.731549047312946)</t>
  </si>
  <si>
    <t>EDNA ST</t>
  </si>
  <si>
    <t>LINESTRING (-122.43318514322128 37.71968063717436, -122.43435449920969 37.71812520535604)</t>
  </si>
  <si>
    <t>EDINBURG ST</t>
  </si>
  <si>
    <t>LINESTRING (-122.44294948024758 37.745146212343585, -122.44321168326245 37.74536644551627, -122.44335904354544 37.74560902830263, -122.44337398936665 37.74589849011671)</t>
  </si>
  <si>
    <t>DUNCAN ST</t>
  </si>
  <si>
    <t>LINESTRING (-122.42453896527162 37.74543571744425, -122.42444388703396 37.74532854126022, -122.42438926105814 37.744751760282206, -122.42445920823782 37.74463599858761)</t>
  </si>
  <si>
    <t>DOLORES ST</t>
  </si>
  <si>
    <t>LINESTRING (-122.42453896527162 37.74543571744425, -122.42460947454822 37.74531911828902, -122.42455544734267 37.74474867392548, -122.42445920823782 37.74463599858761)</t>
  </si>
  <si>
    <t>LINESTRING (-122.42592030199836 37.75982961336066, -122.42582228794758 37.75970999079357, -122.4257690500568 37.75915438465867, -122.42584342243038 37.759029397545646)</t>
  </si>
  <si>
    <t>LINESTRING (-122.42592030199836 37.75982961336066, -122.42599399451375 37.75969962020772, -122.42594075534636 37.759144014149385, -122.42584342243038 37.759029397545646)</t>
  </si>
  <si>
    <t>LINESTRING (-122.42561221590675 37.75663138279489, -122.42552802250336 37.75654879070582, -122.42538638789014 37.75512244957267, -122.42545718012391 37.75502907908973)</t>
  </si>
  <si>
    <t>LINESTRING (-122.42561221590675 37.75663138279489, -122.42567927044415 37.756547963287815, -122.42554523254627 37.75511738050207, -122.42545718012391 37.75502907908973)</t>
  </si>
  <si>
    <t>LINESTRING (-122.44340368321868 37.7465576721171, -122.44332402804075 37.746601756156025, -122.44318942738526 37.74663079811166, -122.44239533615104 37.74688619559618, -122.44224379456622 37.74688477481139)</t>
  </si>
  <si>
    <t>DIAMOND HEIGHTS BLVD</t>
  </si>
  <si>
    <t>LINESTRING (-122.44340368321868 37.7465576721171, -122.4432949085106 37.74650846555262, -122.44314976010995 37.74654863674748, -122.44235386925158 37.746804497968284, -122.44224379456622 37.74688477481139)</t>
  </si>
  <si>
    <t>LINESTRING (-122.43768292519675 37.74360858397706, -122.43751445308799 37.74359393262826, -122.43722664169985 37.7434210249005, -122.43647249243705 37.74288566406025, -122.43609836668772 37.742519404642714, -122.43580030827559 37.74210451246949, -122.4355837860475 37.74161226194688, -122.43562104627769 37.74153426339738)</t>
  </si>
  <si>
    <t>LINESTRING (-122.43768292519675 37.74360858397706, -122.43764624847279 37.743478293946346, -122.4373470186577 37.74330393674423, -122.4365742074389 37.74276897075074, -122.4362149777978 37.74244511110275, -122.43595460517867 37.74207664588606, -122.43572043499512 37.741572255835365, -122.43562104627769 37.74153426339738)</t>
  </si>
  <si>
    <t>LINESTRING (-122.43562104627769 37.74153426339738, -122.43553961561938 37.74148562269356, -122.43551953822045 37.74142762239647, -122.43546388453512 37.7412668422672, -122.43543802313044 37.74097413885841, -122.43552116358389 37.74066516952293, -122.43575461659817 37.74022577832934, -122.43583957633508 37.74015348137354)</t>
  </si>
  <si>
    <t>LINESTRING (-122.43562104627769 37.74153426339738, -122.43566339074053 37.741449385248124, -122.43562612892877 37.74136912493577, -122.4355575534429 37.74101198350941, -122.43563203565738 37.740681020447184, -122.4358672187379 37.74025482697416, -122.43583957633508 37.74015348137354)</t>
  </si>
  <si>
    <t>LINESTRING (-122.43583957633508 37.74015348137354, -122.435853160305 37.74004417373813, -122.43593423585833 37.739894801808035, -122.43655746242831 37.73882050442268, -122.43668035259819 37.73875232641689)</t>
  </si>
  <si>
    <t>LINESTRING (-122.43583957633508 37.74015348137354, -122.43595631825193 37.74009336121946, -122.43665198642364 37.73886786400334, -122.43668035259819 37.73875232641689)</t>
  </si>
  <si>
    <t>LINESTRING (-122.43668035259819 37.73875232641689, -122.43666957514331 37.73869363731145, -122.43692524908958 37.738411034060896, -122.43730912537369 37.73827451195408, -122.43739820438411 37.73828796894303)</t>
  </si>
  <si>
    <t>LINESTRING (-122.43668035259819 37.73875232641689, -122.43676903507051 37.738724905339005, -122.43699318340319 37.73847714972207, -122.43735673724959 37.73834785413898, -122.43739820438411 37.73828796894303)</t>
  </si>
  <si>
    <t>LINESTRING (-122.43739820438411 37.73828796894303, -122.437470081068 37.738265757781974, -122.43764726549671 37.73827900495399, -122.43946503659822 37.738643263901736, -122.43954904955527 37.7386884220707)</t>
  </si>
  <si>
    <t>LINESTRING (-122.43739820438411 37.73828796894303, -122.43748471554383 37.73832202226355, -122.43764078268644 37.73833368987159, -122.43945122954896 37.738697114086214, -122.43954904955527 37.7386884220707)</t>
  </si>
  <si>
    <t>LINESTRING (-122.43954904955527 37.7386884220707, -122.43959879874468 37.73864842326329, -122.43980345612819 37.73860147712513, -122.4400143986651 37.738423458932644, -122.44011599007503 37.738152693367496, -122.44006002304208 37.73796450495941, -122.43993297443366 37.73784431921869, -122.43991979407873 37.73778913687711)</t>
  </si>
  <si>
    <t>LINESTRING (-122.43954904955527 37.7386884220707, -122.43962878451399 37.738698718251435, -122.43984084661535 37.73865007213533, -122.4400760031823 37.738451620062484, -122.44018754440893 37.73815433231892, -122.44012355926812 37.7379391815889, -122.43998974447851 37.73781259587158, -122.43991979407873 37.73778913687711)</t>
  </si>
  <si>
    <t>LINESTRING (-122.4613810975894 37.74556949790726, -122.46368599563952 37.74374940984558)</t>
  </si>
  <si>
    <t>DEWEY BLVD</t>
  </si>
  <si>
    <t>LINESTRING (-122.4361348440344 37.73836719249354, -122.4356138583993 37.73859720054187)</t>
  </si>
  <si>
    <t>DIAMOND ST</t>
  </si>
  <si>
    <t>LINESTRING (-122.42876638552536 37.734767945871305, -122.42874364548946 37.734625580249954)</t>
  </si>
  <si>
    <t>CUVIER ST</t>
  </si>
  <si>
    <t>LINESTRING (-122.48152683291602 37.73520295103078, -122.48223501787166 37.73538665633936, -122.48240596414695 37.73541152928309)</t>
  </si>
  <si>
    <t>CRESTLAKE DR</t>
  </si>
  <si>
    <t>LINESTRING (-122.48597549032704 37.734994364766855, -122.4863223633827 37.73500314271739, -122.48674684290035 37.7350340268727, -122.48770124056493 37.73517245740949, -122.48842584938117 37.73516700075285)</t>
  </si>
  <si>
    <t>LINESTRING (-122.49027010847617 37.73560633701221, -122.49046067423627 37.73584227476227, -122.49052148591286 37.73602887328581, -122.49055274919252 37.73625159704688, -122.49068626671331 37.736541968574045, -122.49116250874899 37.73715778229703, -122.49121145214833 37.73722106918796, -122.49133489929211 37.7372930231154)</t>
  </si>
  <si>
    <t>LINESTRING (-122.41809924392813 37.734952015766936, -122.41747882885178 37.73492102035416)</t>
  </si>
  <si>
    <t>CRESCENT AVE</t>
  </si>
  <si>
    <t>LINESTRING (-122.41589947973462 37.739001869689304, -122.4151836270169 37.738932912874375)</t>
  </si>
  <si>
    <t>CORTLAND AVE</t>
  </si>
  <si>
    <t>LINESTRING (-122.41265698574517 37.739311471329586, -122.41199163800968 37.739710009402174)</t>
  </si>
  <si>
    <t>LINESTRING (-122.41050654081938 37.739778789987476, -122.41011472246733 37.739755136147664)</t>
  </si>
  <si>
    <t>LINESTRING (-122.44376167192426 37.75274725193051, -122.44377276521593 37.75264691847283, -122.44371924740022 37.75248886727607, -122.44361010450727 37.75231186054559)</t>
  </si>
  <si>
    <t>CORBETT AVE</t>
  </si>
  <si>
    <t>LINESTRING (-122.44361010450727 37.75231186054559, -122.44349864362395 37.75213109334207, -122.44346220626551 37.75199670954417, -122.44348958235938 37.75188957645275, -122.4435475770747 37.75179935628904)</t>
  </si>
  <si>
    <t>LINESTRING (-122.4435475770747 37.75179935628904, -122.44369278423287 37.75156602417158, -122.44389797303506 37.75115224672296, -122.44401741058574 37.750838584822894, -122.44407051213487 37.75065867219099, -122.44396872696761 37.750458966896346)</t>
  </si>
  <si>
    <t>LINESTRING (-122.42085632970901 37.74022084805126, -122.42027504459323 37.739984557465554)</t>
  </si>
  <si>
    <t>LINESTRING (-122.442027054266 37.73235684033022, -122.44203261784942 37.73302585837976, -122.44200231911174 37.7330979558661)</t>
  </si>
  <si>
    <t>CONGO ST</t>
  </si>
  <si>
    <t>LINESTRING (-122.48842584938117 37.73516700075285, -122.48845828351124 37.735039491521626, -122.48852210051875 37.734860714760636, -122.48857550931581 37.734763677487244)</t>
  </si>
  <si>
    <t>CONSTANSO WAY</t>
  </si>
  <si>
    <t>LINESTRING (-122.48857550931581 37.734763677487244, -122.48872560970939 37.73456348995892, -122.48881671589035 37.73438627301, -122.48883407721578 37.73425827098356, -122.48895603925651 37.73411329749848)</t>
  </si>
  <si>
    <t>LINESTRING (-122.40551293561136 37.79706459044631, -122.40622643763088 37.79755881022253)</t>
  </si>
  <si>
    <t>COLUMBUS AVE</t>
  </si>
  <si>
    <t>LINESTRING (-122.40622643763088 37.79755881022253, -122.40666793125801 37.79786461281494)</t>
  </si>
  <si>
    <t>LINESTRING (-122.41254127823896 37.80193063657357, -122.41290808538045 37.8021837711798)</t>
  </si>
  <si>
    <t>LINESTRING (-122.41290808538045 37.8021837711798, -122.41371875000068 37.80274320188355)</t>
  </si>
  <si>
    <t>LINESTRING (-122.43163957927932 37.74902821430418, -122.43385110326406 37.74889597202041)</t>
  </si>
  <si>
    <t>CLIPPER ST</t>
  </si>
  <si>
    <t>LINESTRING (-122.43606717302481 37.74876203523136, -122.43813980389795 37.74863672992858, -122.43824612574964 37.748664500854744)</t>
  </si>
  <si>
    <t>LINESTRING (-122.43824612574964 37.748664500854744, -122.44069329943824 37.74863903944002, -122.44140809556642 37.74861001357472, -122.44191670188653 37.74847439111833, -122.44251900874892 37.74818321591593)</t>
  </si>
  <si>
    <t>LINESTRING (-122.49665988470115 37.7814772943677, -122.49880133425961 37.78137719207507)</t>
  </si>
  <si>
    <t>CLEMENT ST</t>
  </si>
  <si>
    <t>LINESTRING (-122.49987057073021 37.781327196164206, -122.50094505083086 37.78127694480536)</t>
  </si>
  <si>
    <t>LINESTRING (-122.45407763952097 37.75702697685566, -122.4540948849931 37.75693188904034, -122.4541720610169 37.756506875849894, -122.45425044921865 37.75634705653928, -122.45452461704305 37.75596297884459, -122.45482097949542 37.75554652435426, -122.45505238902491 37.75511628894808)</t>
  </si>
  <si>
    <t>CLARENDON AVE</t>
  </si>
  <si>
    <t>LINESTRING (-122.45644843337575 37.75148331313654, -122.45703195497765 37.751401500855344, -122.45898510117608 37.75194603618826, -122.46066796818337 37.75181387231747, -122.461159588507 37.75169349985194, -122.4615236032018 37.751503561063856)</t>
  </si>
  <si>
    <t>LINESTRING (-122.46368599563952 37.74374940984558, -122.46380395890637 37.74292725604838)</t>
  </si>
  <si>
    <t>CLAREMONT BLVD</t>
  </si>
  <si>
    <t>LINESTRING (-122.4392550161055 37.80408109168495, -122.44050703447294 37.80475650486504)</t>
  </si>
  <si>
    <t>CERVANTES BLVD</t>
  </si>
  <si>
    <t>LINESTRING (-122.44050703447294 37.80475650486504, -122.44081767705042 37.804924080590894)</t>
  </si>
  <si>
    <t>LINESTRING (-122.41873444890209 37.76673948116907, -122.41863361657893 37.7656862335342)</t>
  </si>
  <si>
    <t>CAPP ST</t>
  </si>
  <si>
    <t>LINESTRING (-122.47965091763034 37.784125354904134, -122.48072530654008 37.784076607833406)</t>
  </si>
  <si>
    <t>CALIFORNIA ST</t>
  </si>
  <si>
    <t>LINESTRING (-122.43548556402446 37.78869694019118, -122.43712919541457 37.78848786226459)</t>
  </si>
  <si>
    <t>LINESTRING (-122.44375326642079 37.78764720994296, -122.44540219819301 37.787438165590856)</t>
  </si>
  <si>
    <t>LINESTRING (-122.45806191702822 37.78582427846528, -122.45917876636727 37.785681691504344)</t>
  </si>
  <si>
    <t>LINESTRING (-122.4603082450318 37.78553855506754, -122.46136866439615 37.785403134567105)</t>
  </si>
  <si>
    <t>LINESTRING (-122.46457215937197 37.78499397284595, -122.46563231184479 37.78485253319135)</t>
  </si>
  <si>
    <t>LINESTRING (-122.43839388419792 37.786391675502166, -122.44006119950727 37.78617958337138)</t>
  </si>
  <si>
    <t>BUSH ST</t>
  </si>
  <si>
    <t>LINESTRING (-122.42686464320015 37.78786244285891, -122.42852501120417 37.78765056179609)</t>
  </si>
  <si>
    <t>LINESTRING (-122.43930139969066 37.768165524852186, -122.44013746389169 37.767756871786496, -122.44060428862197 37.7669545115229, -122.44193825840289 37.76595284488022, -122.44200945777327 37.76590709371767, -122.44216661052326 37.765887824581824, -122.4423609703688 37.76588462193868, -122.44257524425028 37.765928284255494)</t>
  </si>
  <si>
    <t>BUENA VISTA AVE</t>
  </si>
  <si>
    <t>LINESTRING (-122.44369460369785 37.76695428617768, -122.44376351243737 37.767066558966185, -122.44386581516531 37.76753585213754)</t>
  </si>
  <si>
    <t>LINESTRING (-122.44386581516531 37.76753585213754, -122.44335605500396 37.76894423468451)</t>
  </si>
  <si>
    <t>LINESTRING (-122.44335605500396 37.76894423468451, -122.44316714867887 37.76903664210551, -122.44241097886278 37.76949334300727, -122.44238443965467 37.769599921793855, -122.44250605292247 37.769685989791284, -122.44264684889981 37.769690367371574, -122.44276519419931 37.76966128296591)</t>
  </si>
  <si>
    <t>LINESTRING (-122.44035770477673 37.77084743395925, -122.44026260821825 37.77072526152126, -122.43967260681787 37.77054299030804, -122.43946081558913 37.770405837652994, -122.43925429241858 37.77002493004547)</t>
  </si>
  <si>
    <t>LINESTRING (-122.43925429241858 37.77002493004547, -122.439150346857 37.7699376875971, -122.43882297459535 37.769684120867154, -122.43835133359936 37.76918513474961, -122.43833832912223 37.7690066011471)</t>
  </si>
  <si>
    <t>LINESTRING (-122.39805994016146 37.77956691079729, -122.40029775939792 37.77779901106437)</t>
  </si>
  <si>
    <t>BRYANT ST</t>
  </si>
  <si>
    <t>LINESTRING (-122.40696828976178 37.77252627000339, -122.40750194319413 37.77210439254869)</t>
  </si>
  <si>
    <t>LINESTRING (-122.40750194319413 37.77210439254869, -122.40853108209839 37.771290791808916)</t>
  </si>
  <si>
    <t>LINESTRING (-122.3896366401541 37.78622377722927, -122.38966571794546 37.78611978385217, -122.39023011487569 37.78567287866372)</t>
  </si>
  <si>
    <t>LINESTRING (-122.39023011487569 37.78567287866372, -122.39083167601295 37.78519653769026, -122.39114679161041 37.78487766428104, -122.3911655935402 37.78477478066176)</t>
  </si>
  <si>
    <t>LINESTRING (-122.3896366401541 37.78622377722927, -122.38978311119502 37.786178451918246, -122.39096625324352 37.78523207782761, -122.39130110620691 37.78486031268012, -122.39159282765402 37.784594000579304, -122.39211876665199 37.784205306440185)</t>
  </si>
  <si>
    <t>LINESTRING (-122.46707269078071 37.71242187136188, -122.46720112809442 37.71236137487374, -122.46800885666221 37.71233648729601, -122.4687478247436 37.712415682810565, -122.47002761344693 37.71266922201892, -122.47058106389976 37.71270439845793)</t>
  </si>
  <si>
    <t>BROTHERHOOD WAY</t>
  </si>
  <si>
    <t>LINESTRING (-122.47058106389976 37.71270439845793, -122.47175102851614 37.71268122104289)</t>
  </si>
  <si>
    <t>LINESTRING (-122.47175102851614 37.71268122104289, -122.47197157092774 37.712683497790714, -122.47229808893164 37.71271384945805, -122.47255070985003 37.71278412262555)</t>
  </si>
  <si>
    <t>LINESTRING (-122.47255070985003 37.71278412262555, -122.47264894242983 37.712811448637495, -122.4727372051281 37.71292737460871)</t>
  </si>
  <si>
    <t>LINESTRING (-122.46707269078071 37.71242187136188, -122.46719155965681 37.71247701368161, -122.46801811209973 37.71245456224982, -122.46866973629555 37.712524192816694, -122.46999312665938 37.71278126827646)</t>
  </si>
  <si>
    <t>LINESTRING (-122.46999312665938 37.71278126827646, -122.4703313902878 37.71281243208978, -122.47089495525847 37.712806648843326)</t>
  </si>
  <si>
    <t>LINESTRING (-122.47089495525847 37.712806648843326, -122.47186934275793 37.71279664359972, -122.47226880516385 37.71283771290909, -122.47237119045724 37.71286826818586)</t>
  </si>
  <si>
    <t>LINESTRING (-122.47237119045724 37.71286826818586, -122.47258449066508 37.71293192124895, -122.4727372051281 37.71292737460871)</t>
  </si>
  <si>
    <t>LINESTRING (-122.40951468568467 37.72343034859375, -122.40901985179683 37.72222972093424)</t>
  </si>
  <si>
    <t>BOWDOIN ST</t>
  </si>
  <si>
    <t>LINESTRING (-122.43667288947653 37.734040174436686, -122.43677569047443 37.73402036450728, -122.4375289770467 37.73416949182268)</t>
  </si>
  <si>
    <t>BOSWORTH ST</t>
  </si>
  <si>
    <t>LINESTRING (-122.43667288947653 37.734040174436686, -122.43675201278252 37.73409552945579, -122.43819207524677 37.734381639131016, -122.43839187363969 37.734419953797826, -122.43862939343873 37.734493765897945, -122.43891992724328 37.73460041915573, -122.43919058300584 37.73473482316544, -122.43957300671634 37.734842962598655, -122.43993438569669 37.734856809314415)</t>
  </si>
  <si>
    <t>LINESTRING (-122.40711404636023 37.739059764197044, -122.40706890588757 37.738553586231916, -122.4070544853896 37.73845788652705)</t>
  </si>
  <si>
    <t>BAY SHORE BLVD</t>
  </si>
  <si>
    <t>LINESTRING (-122.4070544853896 37.73845788652705, -122.40699970363497 37.73809434121318, -122.40691050393404 37.737965866694935)</t>
  </si>
  <si>
    <t>LINESTRING (-122.40691050393404 37.737965866694935, -122.40683339844932 37.737845929237025, -122.40665819533011 37.73644098389388, -122.40670383569557 37.73630860399438)</t>
  </si>
  <si>
    <t>LINESTRING (-122.40691050393404 37.737965866694935, -122.40694707459053 37.73782894810661, -122.40677187046889 37.736424002910624, -122.40670383569557 37.73630860399438)</t>
  </si>
  <si>
    <t>LINESTRING (-122.40670383569557 37.73630860399438, -122.40661886104832 37.73589687394972, -122.40645464679986 37.73551081291875, -122.40549457147884 37.734287050707984)</t>
  </si>
  <si>
    <t>LINESTRING (-122.40187511783571 37.72696475903178, -122.40182242611229 37.726775260927006)</t>
  </si>
  <si>
    <t>LINESTRING (-122.40182242611229 37.726775260927006, -122.40147123995057 37.72551628920818)</t>
  </si>
  <si>
    <t>LINESTRING (-122.40147123995057 37.72551628920818, -122.40118291746988 37.72458825415888, -122.40078474764448 37.72361620881314)</t>
  </si>
  <si>
    <t>LINESTRING (-122.39975545016515 37.71385775919761, -122.40001668944927 37.71358403932242)</t>
  </si>
  <si>
    <t>LINESTRING (-122.4267555427347 37.803936417350904, -122.42840027475881 37.80372712964824)</t>
  </si>
  <si>
    <t>BAY ST</t>
  </si>
  <si>
    <t>LINESTRING (-122.433327956314 37.80305688488462, -122.43497257678992 37.80284751488111)</t>
  </si>
  <si>
    <t>LINESTRING (-122.40524238686906 37.74305120508667, -122.40524261670058 37.742911539304245, -122.40558142580961 37.74245675226971)</t>
  </si>
  <si>
    <t>LINESTRING (-122.40558142580961 37.74245675226971, -122.40595812037053 37.74195110112685, -122.40637772966885 37.741376262510556, -122.40669450244711 37.740808767685685, -122.40680397362367 37.740277437421625, -122.4068651140371 37.73969642087954, -122.40697858517359 37.7395662723232)</t>
  </si>
  <si>
    <t>LINESTRING (-122.40524238686906 37.74305120508667, -122.4054048806453 37.74298530842045, -122.40583815863472 37.74239176157535)</t>
  </si>
  <si>
    <t>LINESTRING (-122.40583815863472 37.74239176157535, -122.40610909601006 37.74202059884677, -122.40653343842651 37.74143927367425, -122.40691356711544 37.74076296987105, -122.40700495992019 37.74024226628774, -122.40705184845588 37.73970573469143, -122.40697858517359 37.7395662723232)</t>
  </si>
  <si>
    <t>LINESTRING (-122.40697858517359 37.7395662723232, -122.40691098422157 37.73942969594007, -122.40692341909127 37.73929487584957, -122.40692734373214 37.73923439360375)</t>
  </si>
  <si>
    <t>LINESTRING (-122.40692734373214 37.73923439360375, -122.40693685159742 37.73908789234094, -122.40693983074705 37.73887616641046, -122.40694539369939 37.73869388024207, -122.40691574467094 37.73845572495048)</t>
  </si>
  <si>
    <t>LINESTRING (-122.40691574467094 37.73845572495048, -122.40686774175902 37.738143653976934, -122.40691050393404 37.737965866694935)</t>
  </si>
  <si>
    <t>LINESTRING (-122.40697858517359 37.7395662723232, -122.40705502102485 37.73945176356069, -122.40707011686904 37.739314604041574, -122.40711404636023 37.739059764197044)</t>
  </si>
  <si>
    <t>LINESTRING (-122.40161548401365 37.80138107632712, -122.40179364571053 37.80231057928314)</t>
  </si>
  <si>
    <t>BATTERY ST</t>
  </si>
  <si>
    <t>LINESTRING (-122.40714628167004 37.80642781420816, -122.40948739952917 37.80613183434212)</t>
  </si>
  <si>
    <t>LINESTRING (-122.41360416769697 37.80561847993699, -122.41524148543333 37.80541717200555)</t>
  </si>
  <si>
    <t>LINESTRING (-122.48553232908063 37.77625245796717, -122.48660308064446 37.77620375171336)</t>
  </si>
  <si>
    <t>BALBOA ST</t>
  </si>
  <si>
    <t>LINESTRING (-122.48660308064446 37.77620375171336, -122.48766944209945 37.77615523490596)</t>
  </si>
  <si>
    <t>LINESTRING (-122.49410397945907 37.775862147167466, -122.49517485372336 37.775813278786536)</t>
  </si>
  <si>
    <t>LINESTRING (-122.50159788821986 37.77551996131719, -122.50267097036193 37.77547056807222)</t>
  </si>
  <si>
    <t>LINESTRING (-122.44597388715628 37.79862601894016, -122.44616109059561 37.799556099087965)</t>
  </si>
  <si>
    <t>BAKER ST</t>
  </si>
  <si>
    <t>LINESTRING (-122.41148412876001 37.74829828682542, -122.41161829316036 37.74824047463492, -122.41352888261481 37.74820224633779, -122.41366884452145 37.74825532924114)</t>
  </si>
  <si>
    <t>CESAR CHAVEZ ST</t>
  </si>
  <si>
    <t>LINESTRING (-122.41148412876001 37.74829828682542, -122.41162826860727 37.7483411448749, -122.41353610510242 37.74830363176253, -122.41366884452145 37.74825532924114)</t>
  </si>
  <si>
    <t>LINESTRING (-122.38947801803371 37.7501451079957, -122.39043303767161 37.750118341124285)</t>
  </si>
  <si>
    <t>LINESTRING (-122.39728541567547 37.74968462291874, -122.4020616344515 37.74939667927912)</t>
  </si>
  <si>
    <t>LINESTRING (-122.45899840096205 37.78318866479406, -122.45885866095128 37.78125706086356)</t>
  </si>
  <si>
    <t>ARGUELLO BLVD</t>
  </si>
  <si>
    <t>LINESTRING (-122.45873162264377 37.779333158827605, -122.45863789636674 37.77800834962804)</t>
  </si>
  <si>
    <t>LINESTRING (-122.45863789636674 37.77800834962804, -122.45858063002972 37.77725391795768)</t>
  </si>
  <si>
    <t>LINESTRING (-122.44981744738504 37.78075200592567, -122.45084384775768 37.78062231484553)</t>
  </si>
  <si>
    <t>ANZA ST</t>
  </si>
  <si>
    <t>LINESTRING (-122.45687158752487 37.77959131315743, -122.4577458254485 37.77947877070204)</t>
  </si>
  <si>
    <t>LINESTRING (-122.46378494355014 37.711527137665236, -122.46391644528491 37.71148705356423, -122.46437564518855 37.71158557141749, -122.46462221950783 37.711638471907094, -122.46516266983478 37.711705580700105, -122.4652702826011 37.711762059069166)</t>
  </si>
  <si>
    <t>ALEMANY BLVD</t>
  </si>
  <si>
    <t>LINESTRING (-122.46378494355014 37.711527137665236, -122.46397231988233 37.711633916385544, -122.46448371294503 37.711732141316126, -122.46515816653853 37.71181262084821, -122.4652702826011 37.711762059069166)</t>
  </si>
  <si>
    <t>LINESTRING (-122.4652702826011 37.711762059069166, -122.4653726949207 37.71171468463867, -122.46591691650205 37.71169249288709, -122.46616467539914 37.71165454657798)</t>
  </si>
  <si>
    <t>LINESTRING (-122.46616467539914 37.71165454657798, -122.46647107815105 37.71160761848304, -122.46682214686061 37.711502602649055, -122.46702750765895 37.71149496986143)</t>
  </si>
  <si>
    <t>LINESTRING (-122.4652702826011 37.711762059069166, -122.46537355904469 37.71180902693919, -122.46601495708433 37.7117983226251, -122.46616514403009 37.71176906785898, -122.46661838138179 37.711680782680915, -122.46690737128867 37.711590926419944, -122.46702750765895 37.71149496986143)</t>
  </si>
  <si>
    <t>LINESTRING (-122.4359909454805 37.72671921991688, -122.43597517498824 37.72660771598876, -122.43627317683476 37.72605848563404)</t>
  </si>
  <si>
    <t>LINESTRING (-122.43627317683476 37.72605848563404, -122.43661904219518 37.725421025988865)</t>
  </si>
  <si>
    <t>LINESTRING (-122.43661904219518 37.725421025988865, -122.43690705148111 37.72489019171917, -122.43701075862171 37.72484076294249)</t>
  </si>
  <si>
    <t>LINESTRING (-122.4359909454805 37.72671921991688, -122.43609868509775 37.726673285523624, -122.43704133064875 37.72493604195982, -122.43701075862171 37.72484076294249)</t>
  </si>
  <si>
    <t>LINESTRING (-122.43864176020357 37.72162638322008, -122.43863105328533 37.72153055691377, -122.43945109199224 37.72020529476349, -122.43964852862096 37.719915197823134, -122.44026045987553 37.719385036651765, -122.44119547975869 37.71865025380158, -122.44131776582509 37.71863405580449)</t>
  </si>
  <si>
    <t>LINESTRING (-122.43864176020357 37.72162638322008, -122.43874915055594 37.72156962106126, -122.43938153444032 37.7205699833575)</t>
  </si>
  <si>
    <t>LINESTRING (-122.43938153444032 37.7205699833575, -122.43958315293666 37.720251269441036, -122.43986602442396 37.71988226506466, -122.44029528070226 37.71951804700253, -122.4412958221311 37.71873029664172, -122.44131776582509 37.71863405580449)</t>
  </si>
  <si>
    <t>LINESTRING (-122.44895044319458 37.713886168249445, -122.44899195133559 37.713800122995, -122.44962952897461 37.71351061656225, -122.45008907817169 37.71328072812279, -122.45055086932634 37.71304270503364, -122.45088162204885 37.71282137024261, -122.45131521052119 37.71249040182394, -122.45180927968843 37.712093783288864, -122.45195477517434 37.71205569144547)</t>
  </si>
  <si>
    <t>LINESTRING (-122.43119165775887 37.730567513195986, -122.43127739851849 37.7304813374694, -122.43237670113712 37.73016697954889, -122.43269925752531 37.73005616753402, -122.43313474284058 37.72985032107986, -122.43338684280366 37.7297755748991)</t>
  </si>
  <si>
    <t>LINESTRING (-122.41065799766051 37.749490402105735, -122.41054606768031 37.74831671909034)</t>
  </si>
  <si>
    <t>ALABAMA ST</t>
  </si>
  <si>
    <t>LINESTRING (-122.49803066867453 37.75515227788129, -122.49790252775009 37.75329568178986)</t>
  </si>
  <si>
    <t>39TH AVE</t>
  </si>
  <si>
    <t>LINESTRING (-122.49354017385919 37.73670575702607, -122.49340696674177 37.73485612118955)</t>
  </si>
  <si>
    <t>36TH AVE</t>
  </si>
  <si>
    <t>LINESTRING (-122.49340696674177 37.73485612118955, -122.49334544379091 37.734008529864276)</t>
  </si>
  <si>
    <t>LINESTRING (-122.49510921435288 37.74406826731261, -122.49497949023427 37.742200795114336)</t>
  </si>
  <si>
    <t>37TH AVE</t>
  </si>
  <si>
    <t>LINESTRING (-122.49133489929211 37.7372930231154, -122.4914523301659 37.73717206600959, -122.4913205183683 37.73532701866726)</t>
  </si>
  <si>
    <t>34TH AVE</t>
  </si>
  <si>
    <t>LINESTRING (-122.4924709060276 37.73706903974439, -122.49233094506933 37.73504482592098)</t>
  </si>
  <si>
    <t>35TH AVE</t>
  </si>
  <si>
    <t>LINESTRING (-122.48572724774846 37.748219782795225, -122.4855973197327 37.74635408609424)</t>
  </si>
  <si>
    <t>28TH AVE</t>
  </si>
  <si>
    <t>LINESTRING (-122.48608870623241 37.783833480058355, -122.4859453278864 37.781974620430205)</t>
  </si>
  <si>
    <t>26TH AVE</t>
  </si>
  <si>
    <t>LINESTRING (-122.48514793840462 37.78574601000698, -122.48501094387625 37.78388223560691)</t>
  </si>
  <si>
    <t>25TH AVE</t>
  </si>
  <si>
    <t>LINESTRING (-122.48459523780328 37.77816583491059, -122.48446065163938 37.77630216687372)</t>
  </si>
  <si>
    <t>LINESTRING (-122.42996167469457 37.754761230557705, -122.43217749044352 37.754627666277074)</t>
  </si>
  <si>
    <t>22ND ST</t>
  </si>
  <si>
    <t>LINESTRING (-122.43217749044352 37.754627666277074, -122.43439413565433 37.754494009586715)</t>
  </si>
  <si>
    <t>LINESTRING (-122.43011520441655 37.75636008315039, -122.431770265905 37.75626032364432)</t>
  </si>
  <si>
    <t>21ST ST</t>
  </si>
  <si>
    <t>LINESTRING (-122.431770265905 37.75626032364432, -122.43233105849524 37.75622651616851)</t>
  </si>
  <si>
    <t>LINESTRING (-122.43233105849524 37.75622651616851, -122.43454611115642 37.75609295571331)</t>
  </si>
  <si>
    <t>LINESTRING (-122.42805018562083 37.75808875658148, -122.43026851583812 37.75795456154282)</t>
  </si>
  <si>
    <t>20TH ST</t>
  </si>
  <si>
    <t>LINESTRING (-122.47449422387024 37.74123427237822, -122.47436458538408 37.73937137215725)</t>
  </si>
  <si>
    <t>18TH AVE</t>
  </si>
  <si>
    <t>LINESTRING (-122.4745937326176 37.75806092843664, -122.47446370579732 37.75620235017821)</t>
  </si>
  <si>
    <t>17TH AVE</t>
  </si>
  <si>
    <t>LINESTRING (-122.47446370579732 37.75620235017821, -122.47433459583908 37.754334029850675)</t>
  </si>
  <si>
    <t>LINESTRING (-122.47433459583908 37.754334029850675, -122.47420518324267 37.75247176131868)</t>
  </si>
  <si>
    <t>LINESTRING (-122.47420518324267 37.75247176131868, -122.47407526678901 37.75060429684745)</t>
  </si>
  <si>
    <t>LINESTRING (-122.47407526678901 37.75060429684745, -122.47394569121643 37.748739503558085)</t>
  </si>
  <si>
    <t>LINESTRING (-122.39079716923624 37.76680244183851, -122.392661868543 37.76669146042254)</t>
  </si>
  <si>
    <t>16TH ST</t>
  </si>
  <si>
    <t>LINESTRING (-122.39689710424506 37.76642996856741, -122.39786338582844 37.766369339314025)</t>
  </si>
  <si>
    <t>LINESTRING (-122.40558529539535 37.765900401052065, -122.40655282560765 37.76584227113329)</t>
  </si>
  <si>
    <t>LINESTRING (-122.43082439589438 37.76601373099769, -122.43103777930146 37.76599632954526)</t>
  </si>
  <si>
    <t>15TH ST</t>
  </si>
  <si>
    <t>LINESTRING (-122.4673832314509 37.76398988829961, -122.46725314130346 37.76212797885095)</t>
  </si>
  <si>
    <t>10TH AVE</t>
  </si>
  <si>
    <t>LINESTRING (-122.41590817904061 37.77527206017737, -122.41537160900855 37.7748440850259)</t>
  </si>
  <si>
    <t>10TH ST</t>
  </si>
  <si>
    <t>LINESTRING (-122.41537160900855 37.7748440850259, -122.41490974418319 37.774475690115096)</t>
  </si>
  <si>
    <t>LINESTRING (-122.41490974418319 37.774475690115096, -122.41436768994735 37.77404332771947)</t>
  </si>
  <si>
    <t>LINESTRING (-122.41127793723784 37.77157867720177, -122.4097358893344 37.770348516981045)</t>
  </si>
  <si>
    <t>LINESTRING (-122.41160611273487 37.77622135626186, -122.41106944267237 37.775793804165126)</t>
  </si>
  <si>
    <t>8TH ST</t>
  </si>
  <si>
    <t>LINESTRING (-122.41106944267237 37.775793804165126, -122.41061072931767 37.775428351635775)</t>
  </si>
  <si>
    <t>LINESTRING (-122.41061072931767 37.775428351635775, -122.41006277024145 37.77499179202661)</t>
  </si>
  <si>
    <t>LINESTRING (-122.40851633075071 37.77375969975054, -122.40842923152168 37.77369030311381)</t>
  </si>
  <si>
    <t>LINESTRING (-122.40542473456291 37.77129635368723, -122.40387770062367 37.770062866359126)</t>
  </si>
  <si>
    <t>Journey 1</t>
  </si>
  <si>
    <t>Journey 2</t>
  </si>
  <si>
    <t>id</t>
  </si>
  <si>
    <t>lat1</t>
  </si>
  <si>
    <t>long1</t>
  </si>
  <si>
    <t>lat2</t>
  </si>
  <si>
    <t>long2</t>
  </si>
  <si>
    <t>date</t>
  </si>
  <si>
    <t>-122.41537160900</t>
  </si>
  <si>
    <t>37.774844085025</t>
  </si>
  <si>
    <t>-122.39079716923</t>
  </si>
  <si>
    <t>37.766802441838</t>
  </si>
  <si>
    <t>-122.39689710424</t>
  </si>
  <si>
    <t>37.766429968567</t>
  </si>
  <si>
    <t>-122.47459373261</t>
  </si>
  <si>
    <t>37.758060928436</t>
  </si>
  <si>
    <t>-122.47446370579</t>
  </si>
  <si>
    <t>37.756202350178</t>
  </si>
  <si>
    <t>-122.43011520441</t>
  </si>
  <si>
    <t>37.756360083150</t>
  </si>
  <si>
    <t>-122.43177026590</t>
  </si>
  <si>
    <t>37.756260323644</t>
  </si>
  <si>
    <t>-122.42996167469</t>
  </si>
  <si>
    <t>37.754761230557</t>
  </si>
  <si>
    <t>-122.43217749044</t>
  </si>
  <si>
    <t>37.754627666277</t>
  </si>
  <si>
    <t>-122.48514793840</t>
  </si>
  <si>
    <t>37.785746010006</t>
  </si>
  <si>
    <t>-122.48459523780</t>
  </si>
  <si>
    <t>37.778165834910</t>
  </si>
  <si>
    <t>-122.49354017385</t>
  </si>
  <si>
    <t>37.736705757026</t>
  </si>
  <si>
    <t>-122.49340696674</t>
  </si>
  <si>
    <t>37.734856121189</t>
  </si>
  <si>
    <t>-122.38775628064</t>
  </si>
  <si>
    <t>37.752835611910</t>
  </si>
  <si>
    <t>-122.40426687250</t>
  </si>
  <si>
    <t>37.784478744874</t>
  </si>
  <si>
    <t>-122.40371175344</t>
  </si>
  <si>
    <t>37.784044438029</t>
  </si>
  <si>
    <t>-122.40561526669</t>
  </si>
  <si>
    <t>37.778505104812</t>
  </si>
  <si>
    <t>-122.40506850926</t>
  </si>
  <si>
    <t>37.778068981361</t>
  </si>
  <si>
    <t>-122.46417202266</t>
  </si>
  <si>
    <t>37.764130869921</t>
  </si>
  <si>
    <t>-122.46378152808</t>
  </si>
  <si>
    <t>37.758538181028</t>
  </si>
  <si>
    <t>-122.41160611273</t>
  </si>
  <si>
    <t>37.776221356261</t>
  </si>
  <si>
    <t>-122.41106944267</t>
  </si>
  <si>
    <t>37.775793804165</t>
  </si>
  <si>
    <t>-122.46378494355</t>
  </si>
  <si>
    <t>37.711527137665</t>
  </si>
  <si>
    <t>-122.44981744738</t>
  </si>
  <si>
    <t>37.780752005925</t>
  </si>
  <si>
    <t>-122.45687158752</t>
  </si>
  <si>
    <t>37.779591313157</t>
  </si>
  <si>
    <t>-122.45899840096</t>
  </si>
  <si>
    <t>37.783188664794</t>
  </si>
  <si>
    <t>-122.45873162264</t>
  </si>
  <si>
    <t>37.779333158827</t>
  </si>
  <si>
    <t>-122.48553232908</t>
  </si>
  <si>
    <t>37.776252457967</t>
  </si>
  <si>
    <t>-122.48660308064</t>
  </si>
  <si>
    <t>37.776203751713</t>
  </si>
  <si>
    <t>-122.40711404636</t>
  </si>
  <si>
    <t>37.739059764197</t>
  </si>
  <si>
    <t>-122.40705448538</t>
  </si>
  <si>
    <t>37.738457886527</t>
  </si>
  <si>
    <t>-122.42675554273</t>
  </si>
  <si>
    <t>37.803936417350</t>
  </si>
  <si>
    <t>-122.43332795631</t>
  </si>
  <si>
    <t>37.803056884884</t>
  </si>
  <si>
    <t>-122.43667288947</t>
  </si>
  <si>
    <t>37.734040174436</t>
  </si>
  <si>
    <t>-122.46707269078</t>
  </si>
  <si>
    <t>37.712421871361</t>
  </si>
  <si>
    <t>-122.47058106389</t>
  </si>
  <si>
    <t>37.712704398457</t>
  </si>
  <si>
    <t>-122.39805994016</t>
  </si>
  <si>
    <t>37.779566910797</t>
  </si>
  <si>
    <t>-122.40696828976</t>
  </si>
  <si>
    <t>37.772526270003</t>
  </si>
  <si>
    <t>-122.43930139969</t>
  </si>
  <si>
    <t>37.768165524852</t>
  </si>
  <si>
    <t>-122.44369460369</t>
  </si>
  <si>
    <t>37.766954286177</t>
  </si>
  <si>
    <t>-122.43839388419</t>
  </si>
  <si>
    <t>37.786391675502</t>
  </si>
  <si>
    <t>-122.42686464320</t>
  </si>
  <si>
    <t>37.787862442858</t>
  </si>
  <si>
    <t>-122.47965091763</t>
  </si>
  <si>
    <t>37.784125354904</t>
  </si>
  <si>
    <t>-122.43548556402</t>
  </si>
  <si>
    <t>37.788696940191</t>
  </si>
  <si>
    <t>-122.43925501610</t>
  </si>
  <si>
    <t>37.804081091684</t>
  </si>
  <si>
    <t>-122.44050703447</t>
  </si>
  <si>
    <t>37.804756504865</t>
  </si>
  <si>
    <t>-122.45407763952</t>
  </si>
  <si>
    <t>37.757026976855</t>
  </si>
  <si>
    <t>-122.45644843337</t>
  </si>
  <si>
    <t>37.751483313136</t>
  </si>
  <si>
    <t>-122.49665988470</t>
  </si>
  <si>
    <t>37.781477294367</t>
  </si>
  <si>
    <t>-122.49987057073</t>
  </si>
  <si>
    <t>37.781327196164</t>
  </si>
  <si>
    <t>-122.43163957927</t>
  </si>
  <si>
    <t>37.749028214304</t>
  </si>
  <si>
    <t>-122.43606717302</t>
  </si>
  <si>
    <t>37.748762035231</t>
  </si>
  <si>
    <t>-122.40551293561</t>
  </si>
  <si>
    <t>37.797064590446</t>
  </si>
  <si>
    <t>-122.40622643763</t>
  </si>
  <si>
    <t>37.797558810222</t>
  </si>
  <si>
    <t>-122.48842584938</t>
  </si>
  <si>
    <t>37.735167000752</t>
  </si>
  <si>
    <t>-122.48857550931</t>
  </si>
  <si>
    <t>37.734763677487</t>
  </si>
  <si>
    <t>-122.44376167192</t>
  </si>
  <si>
    <t>37.752747251930</t>
  </si>
  <si>
    <t>-122.44361010450</t>
  </si>
  <si>
    <t>37.752311860545</t>
  </si>
  <si>
    <t>-122.41589947973</t>
  </si>
  <si>
    <t>37.739001869689</t>
  </si>
  <si>
    <t>-122.41265698574</t>
  </si>
  <si>
    <t>37.739311471329</t>
  </si>
  <si>
    <t>-122.48152683291</t>
  </si>
  <si>
    <t>37.735202951030</t>
  </si>
  <si>
    <t>-122.48597549032</t>
  </si>
  <si>
    <t>37.734994364766</t>
  </si>
  <si>
    <t>-122.44340368321</t>
  </si>
  <si>
    <t>37.746557672117</t>
  </si>
  <si>
    <t>-122.42453896527</t>
  </si>
  <si>
    <t>37.745435717444</t>
  </si>
  <si>
    <t>-122.44817950772</t>
  </si>
  <si>
    <t>37.780047508723</t>
  </si>
  <si>
    <t>-122.44901056853</t>
  </si>
  <si>
    <t>37.780414569680</t>
  </si>
  <si>
    <t>-122.42936585970</t>
  </si>
  <si>
    <t>37.775111180463</t>
  </si>
  <si>
    <t>-122.43761062408</t>
  </si>
  <si>
    <t>37.774061646428</t>
  </si>
  <si>
    <t>-122.39893033118</t>
  </si>
  <si>
    <t>37.783784933794</t>
  </si>
  <si>
    <t>-122.40037436715</t>
  </si>
  <si>
    <t>37.782644516195</t>
  </si>
  <si>
    <t>-122.48230562055</t>
  </si>
  <si>
    <t>37.721784686597</t>
  </si>
  <si>
    <t>-122.42434051679</t>
  </si>
  <si>
    <t>37.791965369132</t>
  </si>
  <si>
    <t>-122.42562550392</t>
  </si>
  <si>
    <t>37.798343536771</t>
  </si>
  <si>
    <t>-122.45628363925</t>
  </si>
  <si>
    <t>37.774554712177</t>
  </si>
  <si>
    <t>-122.46055266135</t>
  </si>
  <si>
    <t>37.774031133943</t>
  </si>
  <si>
    <t>-122.48151572254</t>
  </si>
  <si>
    <t>37.780225818909</t>
  </si>
  <si>
    <t>-122.43536086535</t>
  </si>
  <si>
    <t>37.713843648229</t>
  </si>
  <si>
    <t>-122.41550517789</t>
  </si>
  <si>
    <t>37.781654261603</t>
  </si>
  <si>
    <t>-122.43023323643</t>
  </si>
  <si>
    <t>37.779782794193</t>
  </si>
  <si>
    <t>-122.42429481284</t>
  </si>
  <si>
    <t>37.783399858477</t>
  </si>
  <si>
    <t>-122.42523650087</t>
  </si>
  <si>
    <t>37.788070188259</t>
  </si>
  <si>
    <t>-122.50911129033</t>
  </si>
  <si>
    <t>37.758414452786</t>
  </si>
  <si>
    <t>-122.50794154742</t>
  </si>
  <si>
    <t>37.749110937083</t>
  </si>
  <si>
    <t>-122.42395924292</t>
  </si>
  <si>
    <t>37.763167824490</t>
  </si>
  <si>
    <t>-122.42410268392</t>
  </si>
  <si>
    <t>37.764783452241</t>
  </si>
  <si>
    <t>-122.39031948388</t>
  </si>
  <si>
    <t>37.788134502344</t>
  </si>
  <si>
    <t>-122.39117965804</t>
  </si>
  <si>
    <t>37.787455186972</t>
  </si>
  <si>
    <t>-122.46448421463</t>
  </si>
  <si>
    <t>37.721680009037</t>
  </si>
  <si>
    <t>-122.46398156923</t>
  </si>
  <si>
    <t>37.722327034641</t>
  </si>
  <si>
    <t>-122.44886045581</t>
  </si>
  <si>
    <t>37.730690189248</t>
  </si>
  <si>
    <t>-122.43973734577</t>
  </si>
  <si>
    <t>37.730732906717</t>
  </si>
  <si>
    <t>-122.47606966974</t>
  </si>
  <si>
    <t>37.720779947097</t>
  </si>
  <si>
    <t>-122.37697385569</t>
  </si>
  <si>
    <t>37.733616343701</t>
  </si>
  <si>
    <t>-122.37684437548</t>
  </si>
  <si>
    <t>37.734503789160</t>
  </si>
  <si>
    <t>-122.36981739411</t>
  </si>
  <si>
    <t>37.729174078118</t>
  </si>
  <si>
    <t>-122.37200569751</t>
  </si>
  <si>
    <t>37.729873875082</t>
  </si>
  <si>
    <t>-122.48677042552</t>
  </si>
  <si>
    <t>37.763136867139</t>
  </si>
  <si>
    <t>-122.49855529848</t>
  </si>
  <si>
    <t>37.762616773895</t>
  </si>
  <si>
    <t>-122.50951500900</t>
  </si>
  <si>
    <t>37.770041498810</t>
  </si>
  <si>
    <t>-122.51092594704</t>
  </si>
  <si>
    <t>37.770435675864</t>
  </si>
  <si>
    <t>-122.43623835719</t>
  </si>
  <si>
    <t>37.732382387628</t>
  </si>
  <si>
    <t>-122.43746203562</t>
  </si>
  <si>
    <t>37.732377405318</t>
  </si>
  <si>
    <t>-122.49735323266</t>
  </si>
  <si>
    <t>37.760803234256</t>
  </si>
  <si>
    <t>-122.50378547842</t>
  </si>
  <si>
    <t>37.760519139275</t>
  </si>
  <si>
    <t>-122.47237927964</t>
  </si>
  <si>
    <t>37.726820900160</t>
  </si>
  <si>
    <t>-122.47245295470</t>
  </si>
  <si>
    <t>37.725549915208</t>
  </si>
  <si>
    <t>-122.45528260021</t>
  </si>
  <si>
    <t>37.768175358553</t>
  </si>
  <si>
    <t>-122.45669930896</t>
  </si>
  <si>
    <t>37.767743179966</t>
  </si>
  <si>
    <t>-122.39184052526</t>
  </si>
  <si>
    <t>37.778125697486</t>
  </si>
  <si>
    <t>-122.47140857182</t>
  </si>
  <si>
    <t>37.760075572664</t>
  </si>
  <si>
    <t>-122.47244617356</t>
  </si>
  <si>
    <t>37.760029207370</t>
  </si>
  <si>
    <t>-122.48507678694</t>
  </si>
  <si>
    <t>37.718574359248</t>
  </si>
  <si>
    <t>-122.49118581664</t>
  </si>
  <si>
    <t>37.764832572001</t>
  </si>
  <si>
    <t>-122.41362271463</t>
  </si>
  <si>
    <t>37.802755058359</t>
  </si>
  <si>
    <t>-122.41371875000</t>
  </si>
  <si>
    <t>37.802743201883</t>
  </si>
  <si>
    <t>-122.44200231911</t>
  </si>
  <si>
    <t>37.733097955866</t>
  </si>
  <si>
    <t>-122.44660096584</t>
  </si>
  <si>
    <t>37.733076984540</t>
  </si>
  <si>
    <t>-122.42247298864</t>
  </si>
  <si>
    <t>37.717887379301</t>
  </si>
  <si>
    <t>-122.43999932364</t>
  </si>
  <si>
    <t>37.806077199238</t>
  </si>
  <si>
    <t>-122.43941385155</t>
  </si>
  <si>
    <t>37.761424566048</t>
  </si>
  <si>
    <t>-122.48237185651</t>
  </si>
  <si>
    <t>37.766770185414</t>
  </si>
  <si>
    <t>-122.50085701611</t>
  </si>
  <si>
    <t>37.764845907061</t>
  </si>
  <si>
    <t>-122.44762010698</t>
  </si>
  <si>
    <t>37.785083635346</t>
  </si>
  <si>
    <t>-122.44684647030</t>
  </si>
  <si>
    <t>37.777669108983</t>
  </si>
  <si>
    <t>-122.42639116515</t>
  </si>
  <si>
    <t>37.733675016901</t>
  </si>
  <si>
    <t>-122.41966897267</t>
  </si>
  <si>
    <t>37.765051337287</t>
  </si>
  <si>
    <t>-122.44202054445</t>
  </si>
  <si>
    <t>37.731573965789</t>
  </si>
  <si>
    <t>-122.42036904639</t>
  </si>
  <si>
    <t>37.805720256691</t>
  </si>
  <si>
    <t>-122.41214142440</t>
  </si>
  <si>
    <t>37.806758083399</t>
  </si>
  <si>
    <t>-122.42917834353</t>
  </si>
  <si>
    <t>37.774181422466</t>
  </si>
  <si>
    <t>-122.44731242078</t>
  </si>
  <si>
    <t>37.771877742466</t>
  </si>
  <si>
    <t>-122.39409283308</t>
  </si>
  <si>
    <t>37.736728652059</t>
  </si>
  <si>
    <t>-122.39511932951</t>
  </si>
  <si>
    <t>37.737313631871</t>
  </si>
  <si>
    <t>-122.46531261927</t>
  </si>
  <si>
    <t>37.726405275704</t>
  </si>
  <si>
    <t>-122.45513565871</t>
  </si>
  <si>
    <t>37.723672365214</t>
  </si>
  <si>
    <t>-122.42375837906</t>
  </si>
  <si>
    <t>37.772957392587</t>
  </si>
  <si>
    <t>-122.45162398710</t>
  </si>
  <si>
    <t>37.745534237474</t>
  </si>
  <si>
    <t>-122.39096788915</t>
  </si>
  <si>
    <t>37.734013872348</t>
  </si>
  <si>
    <t>-122.39277593107</t>
  </si>
  <si>
    <t>37.735038101196</t>
  </si>
  <si>
    <t>-122.39312262863</t>
  </si>
  <si>
    <t>37.757650785149</t>
  </si>
  <si>
    <t>-122.39263938653</t>
  </si>
  <si>
    <t>37.752544682853</t>
  </si>
  <si>
    <t>-122.45233156104</t>
  </si>
  <si>
    <t>37.723080243335</t>
  </si>
  <si>
    <t>-122.45232786816</t>
  </si>
  <si>
    <t>37.728303492910</t>
  </si>
  <si>
    <t>-122.44191562000</t>
  </si>
  <si>
    <t>37.786900330753</t>
  </si>
  <si>
    <t>-122.41226618705</t>
  </si>
  <si>
    <t>37.790672783903</t>
  </si>
  <si>
    <t>-122.45607963465</t>
  </si>
  <si>
    <t>37.715787827060</t>
  </si>
  <si>
    <t>-122.45658212457</t>
  </si>
  <si>
    <t>37.725808651580</t>
  </si>
  <si>
    <t>-122.50622149138</t>
  </si>
  <si>
    <t>37.779895360504</t>
  </si>
  <si>
    <t>-122.51142413957</t>
  </si>
  <si>
    <t>37.779409663641</t>
  </si>
  <si>
    <t>-122.46830960848</t>
  </si>
  <si>
    <t>37.737417147872</t>
  </si>
  <si>
    <t>-122.45574766762</t>
  </si>
  <si>
    <t>37.742074622141</t>
  </si>
  <si>
    <t>-122.40741973740</t>
  </si>
  <si>
    <t>37.764487829561</t>
  </si>
  <si>
    <t>-122.40669900153</t>
  </si>
  <si>
    <t>37.756833733796</t>
  </si>
  <si>
    <t>-122.45339429451</t>
  </si>
  <si>
    <t>37.729836593680</t>
  </si>
  <si>
    <t>-122.45341905244</t>
  </si>
  <si>
    <t>37.732305570927</t>
  </si>
  <si>
    <t>-122.44379547009</t>
  </si>
  <si>
    <t>37.763295595898</t>
  </si>
  <si>
    <t>-122.45900546805</t>
  </si>
  <si>
    <t>37.711387329892</t>
  </si>
  <si>
    <t>-122.46206325742</t>
  </si>
  <si>
    <t>37.711372729230</t>
  </si>
  <si>
    <t>-122.46729818441</t>
  </si>
  <si>
    <t>37.737132316122</t>
  </si>
  <si>
    <t>-122.46713480687</t>
  </si>
  <si>
    <t>37.734898265021</t>
  </si>
  <si>
    <t>-122.39954775393</t>
  </si>
  <si>
    <t>37.715390317721</t>
  </si>
  <si>
    <t>-122.40044937100</t>
  </si>
  <si>
    <t>37.714730939619</t>
  </si>
  <si>
    <t>-122.45095624579</t>
  </si>
  <si>
    <t>37.715493512443</t>
  </si>
  <si>
    <t>-122.42843698063</t>
  </si>
  <si>
    <t>37.734950949569</t>
  </si>
  <si>
    <t>-122.43103777930</t>
  </si>
  <si>
    <t>37.765996329545</t>
  </si>
  <si>
    <t>-122.43066230466</t>
  </si>
  <si>
    <t>37.762080880743</t>
  </si>
  <si>
    <t>-122.46610726137</t>
  </si>
  <si>
    <t>37.736688189826</t>
  </si>
  <si>
    <t>-122.46624768051</t>
  </si>
  <si>
    <t>37.734937143323</t>
  </si>
  <si>
    <t>-122.42373998172</t>
  </si>
  <si>
    <t>37.728759937103</t>
  </si>
  <si>
    <t>-122.41139440354</t>
  </si>
  <si>
    <t>37.730607896290</t>
  </si>
  <si>
    <t>-122.50006255724</t>
  </si>
  <si>
    <t>37.734904899992</t>
  </si>
  <si>
    <t>-122.47156934115</t>
  </si>
  <si>
    <t>37.734706810838</t>
  </si>
  <si>
    <t>-122.41702581508</t>
  </si>
  <si>
    <t>37.760367022775</t>
  </si>
  <si>
    <t>-122.41641348910</t>
  </si>
  <si>
    <t>37.753967769732</t>
  </si>
  <si>
    <t>-122.48816697023</t>
  </si>
  <si>
    <t>37.734074769968</t>
  </si>
  <si>
    <t>-122.48811884604</t>
  </si>
  <si>
    <t>37.733363514357</t>
  </si>
  <si>
    <t>-122.45584313016</t>
  </si>
  <si>
    <t>37.779941487449</t>
  </si>
  <si>
    <t>-122.45544207957</t>
  </si>
  <si>
    <t>37.778827542360</t>
  </si>
  <si>
    <t>-122.45212262620</t>
  </si>
  <si>
    <t>37.749350776584</t>
  </si>
  <si>
    <t>-122.45158769095</t>
  </si>
  <si>
    <t>37.751244372106</t>
  </si>
  <si>
    <t>-122.40695698700</t>
  </si>
  <si>
    <t>37.789433682202</t>
  </si>
  <si>
    <t>-122.40713171596</t>
  </si>
  <si>
    <t>37.790368470378</t>
  </si>
  <si>
    <t>-122.49574937889</t>
  </si>
  <si>
    <t>37.760874016714</t>
  </si>
  <si>
    <t>-122.46685949714</t>
  </si>
  <si>
    <t>37.743490862863</t>
  </si>
  <si>
    <t>-122.46368599563</t>
  </si>
  <si>
    <t>37.743749409845</t>
  </si>
  <si>
    <t>-122.45226885599</t>
  </si>
  <si>
    <t>37.745173812019</t>
  </si>
  <si>
    <t>-122.45162570400</t>
  </si>
  <si>
    <t>37.744502813492</t>
  </si>
  <si>
    <t>-122.39540526996</t>
  </si>
  <si>
    <t>37.796682895825</t>
  </si>
  <si>
    <t>-122.44369911016</t>
  </si>
  <si>
    <t>37.779038018785</t>
  </si>
  <si>
    <t>-122.44976707894</t>
  </si>
  <si>
    <t>37.778277008350</t>
  </si>
  <si>
    <t>-122.41405376455</t>
  </si>
  <si>
    <t>37.782794446018</t>
  </si>
  <si>
    <t>-122.42720275587</t>
  </si>
  <si>
    <t>37.781117127135</t>
  </si>
  <si>
    <t>-122.46580699038</t>
  </si>
  <si>
    <t>37.743574050330</t>
  </si>
  <si>
    <t>-122.46671474400</t>
  </si>
  <si>
    <t>37.741323726443</t>
  </si>
  <si>
    <t>-122.44798149228</t>
  </si>
  <si>
    <t>37.784017710626</t>
  </si>
  <si>
    <t>-122.44935811267</t>
  </si>
  <si>
    <t>37.783691644169</t>
  </si>
  <si>
    <t>-122.45546673270</t>
  </si>
  <si>
    <t>37.746327980586</t>
  </si>
  <si>
    <t>-122.41590817904</t>
  </si>
  <si>
    <t>37.775272060177</t>
  </si>
  <si>
    <t>2019-04-21 16:20:52.253883</t>
  </si>
  <si>
    <t>2019-04-21 16:20:52.353906</t>
  </si>
  <si>
    <t>2019-04-21 16:20:52.454696</t>
  </si>
  <si>
    <t>2019-04-21 16:20:52.554824</t>
  </si>
  <si>
    <t>2019-04-21 16:20:52.655697</t>
  </si>
  <si>
    <t>2019-04-21 16:20:52.755861</t>
  </si>
  <si>
    <t>2019-04-21 16:20:52.856392</t>
  </si>
  <si>
    <t>2019-04-21 16:20:52.957216</t>
  </si>
  <si>
    <t>2019-04-21 16:20:53.057679</t>
  </si>
  <si>
    <t>2019-04-21 16:20:53.158313</t>
  </si>
  <si>
    <t>2019-04-21 16:20:53.258491</t>
  </si>
  <si>
    <t>2019-04-21 16:20:53.358501</t>
  </si>
  <si>
    <t>2019-04-21 16:20:53.459378</t>
  </si>
  <si>
    <t>2019-04-21 16:20:53.559485</t>
  </si>
  <si>
    <t>2019-04-21 16:20:53.660209</t>
  </si>
  <si>
    <t>2019-04-21 16:20:53.761073</t>
  </si>
  <si>
    <t>2019-04-21 16:20:53.861346</t>
  </si>
  <si>
    <t>2019-04-21 16:20:53.961505</t>
  </si>
  <si>
    <t>2019-04-21 16:20:54.062005</t>
  </si>
  <si>
    <t>2019-04-21 16:20:54.162799</t>
  </si>
  <si>
    <t>2019-04-21 16:20:54.263326</t>
  </si>
  <si>
    <t>2019-04-21 16:20:54.364223</t>
  </si>
  <si>
    <t>2019-04-21 16:20:54.464291</t>
  </si>
  <si>
    <t>2019-04-21 16:20:54.564520</t>
  </si>
  <si>
    <t>2019-04-21 16:20:54.665437</t>
  </si>
  <si>
    <t>2019-04-21 16:20:54.766387</t>
  </si>
  <si>
    <t>2019-04-21 16:20:54.866945</t>
  </si>
  <si>
    <t>2019-04-21 16:20:54.967220</t>
  </si>
  <si>
    <t>2019-04-21 16:20:55.067306</t>
  </si>
  <si>
    <t>2019-04-21 16:20:55.168040</t>
  </si>
  <si>
    <t>2019-04-21 16:20:55.268128</t>
  </si>
  <si>
    <t>2019-04-21 16:20:55.368217</t>
  </si>
  <si>
    <t>2019-04-21 16:20:55.468529</t>
  </si>
  <si>
    <t>2019-04-21 16:20:55.569473</t>
  </si>
  <si>
    <t>2019-04-21 16:20:55.670408</t>
  </si>
  <si>
    <t>2019-04-21 16:20:55.771357</t>
  </si>
  <si>
    <t>2019-04-21 16:20:55.872307</t>
  </si>
  <si>
    <t>2019-04-21 16:20:55.973256</t>
  </si>
  <si>
    <t>2019-04-21 16:20:56.073266</t>
  </si>
  <si>
    <t>2019-04-21 16:20:56.173644</t>
  </si>
  <si>
    <t>2019-04-21 16:20:56.274637</t>
  </si>
  <si>
    <t>2019-04-21 16:20:56.375134</t>
  </si>
  <si>
    <t>2019-04-21 16:20:56.475290</t>
  </si>
  <si>
    <t>2019-04-21 16:20:56.575336</t>
  </si>
  <si>
    <t>2019-04-21 16:20:56.675632</t>
  </si>
  <si>
    <t>2019-04-21 16:20:56.775912</t>
  </si>
  <si>
    <t>2019-04-21 16:20:56.876685</t>
  </si>
  <si>
    <t>2019-04-21 16:20:56.977070</t>
  </si>
  <si>
    <t>2019-04-21 16:20:57.078020</t>
  </si>
  <si>
    <t>2019-04-21 16:20:57.178521</t>
  </si>
  <si>
    <t>2019-04-21 16:20:57.279007</t>
  </si>
  <si>
    <t>2019-04-21 16:20:57.379284</t>
  </si>
  <si>
    <t>2019-04-21 16:20:57.479967</t>
  </si>
  <si>
    <t>2019-04-21 16:20:57.580120</t>
  </si>
  <si>
    <t>2019-04-21 16:20:57.680641</t>
  </si>
  <si>
    <t>2019-04-21 16:20:57.780684</t>
  </si>
  <si>
    <t>2019-04-21 16:20:57.881218</t>
  </si>
  <si>
    <t>2019-04-21 16:20:57.981344</t>
  </si>
  <si>
    <t>2019-04-21 16:20:58.081682</t>
  </si>
  <si>
    <t>2019-04-21 16:20:58.181954</t>
  </si>
  <si>
    <t>2019-04-21 16:20:58.282537</t>
  </si>
  <si>
    <t>2019-04-21 16:20:58.383252</t>
  </si>
  <si>
    <t>2019-04-21 16:20:58.484031</t>
  </si>
  <si>
    <t>2019-04-21 16:20:58.584145</t>
  </si>
  <si>
    <t>2019-04-21 16:20:58.684716</t>
  </si>
  <si>
    <t>2019-04-21 16:20:58.785436</t>
  </si>
  <si>
    <t>2019-04-21 16:20:58.886081</t>
  </si>
  <si>
    <t>2019-04-21 16:20:58.986779</t>
  </si>
  <si>
    <t>2019-04-21 16:20:59.087521</t>
  </si>
  <si>
    <t>2019-04-21 16:20:59.187609</t>
  </si>
  <si>
    <t>2019-04-21 16:20:59.287969</t>
  </si>
  <si>
    <t>2019-04-21 16:20:59.388429</t>
  </si>
  <si>
    <t>2019-04-21 16:20:59.489375</t>
  </si>
  <si>
    <t>2019-04-21 16:20:59.589403</t>
  </si>
  <si>
    <t>2019-04-21 16:20:59.690176</t>
  </si>
  <si>
    <t>2019-04-21 16:20:59.791133</t>
  </si>
  <si>
    <t>2019-04-21 16:20:59.892083</t>
  </si>
  <si>
    <t>2019-04-21 16:20:59.993057</t>
  </si>
  <si>
    <t>2019-04-21 16:21:00.093530</t>
  </si>
  <si>
    <t>2019-04-21 16:21:00.194039</t>
  </si>
  <si>
    <t>2019-04-21 16:21:00.294980</t>
  </si>
  <si>
    <t>2019-04-21 16:21:00.395606</t>
  </si>
  <si>
    <t>2019-04-21 16:21:00.496530</t>
  </si>
  <si>
    <t>2019-04-21 16:21:00.596683</t>
  </si>
  <si>
    <t>2019-04-21 16:21:00.697548</t>
  </si>
  <si>
    <t>2019-04-21 16:21:00.798225</t>
  </si>
  <si>
    <t>2019-04-21 16:21:00.898236</t>
  </si>
  <si>
    <t>2019-04-21 16:21:00.998586</t>
  </si>
  <si>
    <t>2019-04-21 16:21:01.099554</t>
  </si>
  <si>
    <t>2019-04-21 16:21:01.200490</t>
  </si>
  <si>
    <t>2019-04-21 16:21:01.301177</t>
  </si>
  <si>
    <t>2019-04-21 16:21:01.402017</t>
  </si>
  <si>
    <t>2019-04-21 16:21:01.502190</t>
  </si>
  <si>
    <t>2019-04-21 16:21:01.602463</t>
  </si>
  <si>
    <t>2019-04-21 16:21:01.702641</t>
  </si>
  <si>
    <t>2019-04-21 16:21:01.803366</t>
  </si>
  <si>
    <t>2019-04-21 16:21:01.903482</t>
  </si>
  <si>
    <t>2019-04-21 16:21:02.003935</t>
  </si>
  <si>
    <t>2019-04-21 16:21:02.104142</t>
  </si>
  <si>
    <t>2019-04-21 16:21:02.205108</t>
  </si>
  <si>
    <t>2019-04-21 16:21:02.306041</t>
  </si>
  <si>
    <t>2019-04-21 16:21:02.406991</t>
  </si>
  <si>
    <t>2019-04-21 16:21:02.508040</t>
  </si>
  <si>
    <t>2019-04-21 16:21:02.608772</t>
  </si>
  <si>
    <t>2019-04-21 16:21:02.709014</t>
  </si>
  <si>
    <t>2019-04-21 16:21:02.809410</t>
  </si>
  <si>
    <t>2019-04-21 16:21:02.909996</t>
  </si>
  <si>
    <t>2019-04-21 16:21:03.010931</t>
  </si>
  <si>
    <t>2019-04-21 16:21:03.111027</t>
  </si>
  <si>
    <t>2019-04-21 16:23:55.591739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</si>
</sst>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34" borderId="0" xfId="0" applyFill="1"/>
    <xf numFmtId="0" fontId="18" fillId="0" borderId="0" xfId="0" applyFont="1" applyAlignment="1">
      <alignment wrapText="1"/>
    </xf>
    <xf numFmtId="0" fontId="18" fillId="34" borderId="0" xfId="0" applyFont="1" applyFill="1" applyAlignment="1">
      <alignment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47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zoomScale="120" zoomScaleNormal="120" workbookViewId="0">
      <pane ySplit="1" topLeftCell="A2" activePane="bottomLeft" state="frozen"/>
      <selection pane="bottomLeft" activeCell="B31" sqref="A1:O221"/>
    </sheetView>
  </sheetViews>
  <sheetFormatPr defaultRowHeight="14.5" x14ac:dyDescent="0.35"/>
  <cols>
    <col min="2" max="2" width="65.453125" customWidth="1"/>
    <col min="4" max="4" width="28" customWidth="1"/>
    <col min="11" max="11" width="24.1796875" style="3" customWidth="1"/>
    <col min="12" max="12" width="35.1796875" style="3" customWidth="1"/>
    <col min="13" max="13" width="17.08984375" customWidth="1"/>
    <col min="14" max="14" width="22.453125" customWidth="1"/>
    <col min="19" max="19" width="13.26953125" customWidth="1"/>
    <col min="20" max="20" width="11.453125" customWidth="1"/>
  </cols>
  <sheetData>
    <row r="1" spans="1:20" s="2" customFormat="1" ht="78" x14ac:dyDescent="0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806</v>
      </c>
      <c r="K1" s="5" t="s">
        <v>807</v>
      </c>
      <c r="L1" s="5" t="s">
        <v>808</v>
      </c>
      <c r="M1" s="4" t="s">
        <v>809</v>
      </c>
      <c r="N1" s="4" t="s">
        <v>810</v>
      </c>
      <c r="O1" s="4" t="s">
        <v>811</v>
      </c>
      <c r="Q1" s="5" t="s">
        <v>807</v>
      </c>
      <c r="R1" s="5" t="s">
        <v>808</v>
      </c>
      <c r="S1" s="5" t="s">
        <v>2</v>
      </c>
      <c r="T1" s="5" t="s">
        <v>6</v>
      </c>
    </row>
    <row r="2" spans="1:20" x14ac:dyDescent="0.35">
      <c r="A2">
        <v>484000</v>
      </c>
      <c r="B2" t="s">
        <v>793</v>
      </c>
      <c r="C2">
        <v>30</v>
      </c>
      <c r="D2" t="s">
        <v>794</v>
      </c>
      <c r="E2">
        <v>44</v>
      </c>
      <c r="F2">
        <v>12</v>
      </c>
      <c r="G2">
        <v>29.1</v>
      </c>
      <c r="H2">
        <v>33.479999999999997</v>
      </c>
      <c r="I2">
        <v>37.42</v>
      </c>
      <c r="K2"/>
      <c r="L2"/>
    </row>
    <row r="3" spans="1:20" x14ac:dyDescent="0.35">
      <c r="A3">
        <v>485000</v>
      </c>
      <c r="B3" t="s">
        <v>795</v>
      </c>
      <c r="C3">
        <v>30</v>
      </c>
      <c r="D3" t="s">
        <v>794</v>
      </c>
      <c r="E3">
        <v>44</v>
      </c>
      <c r="F3">
        <v>12</v>
      </c>
      <c r="G3">
        <v>29.1</v>
      </c>
      <c r="H3">
        <v>33.479999999999997</v>
      </c>
      <c r="I3">
        <v>37.42</v>
      </c>
      <c r="K3"/>
      <c r="L3"/>
    </row>
    <row r="4" spans="1:20" x14ac:dyDescent="0.35">
      <c r="A4">
        <v>698000</v>
      </c>
      <c r="B4" t="s">
        <v>785</v>
      </c>
      <c r="C4">
        <v>30</v>
      </c>
      <c r="D4" t="s">
        <v>786</v>
      </c>
      <c r="E4">
        <v>42</v>
      </c>
      <c r="F4">
        <v>15</v>
      </c>
      <c r="G4">
        <v>28.8</v>
      </c>
      <c r="H4">
        <v>34.08</v>
      </c>
      <c r="I4">
        <v>37.83</v>
      </c>
      <c r="K4"/>
      <c r="L4"/>
    </row>
    <row r="5" spans="1:20" x14ac:dyDescent="0.35">
      <c r="A5">
        <v>702000</v>
      </c>
      <c r="B5" t="s">
        <v>787</v>
      </c>
      <c r="C5">
        <v>0</v>
      </c>
      <c r="D5" t="s">
        <v>786</v>
      </c>
      <c r="E5">
        <v>94</v>
      </c>
      <c r="F5">
        <v>60.5</v>
      </c>
      <c r="G5">
        <v>30.75</v>
      </c>
      <c r="H5">
        <v>31.39</v>
      </c>
      <c r="I5">
        <v>33.82</v>
      </c>
      <c r="K5"/>
      <c r="L5"/>
    </row>
    <row r="6" spans="1:20" x14ac:dyDescent="0.35">
      <c r="A6">
        <v>761000</v>
      </c>
      <c r="B6" t="s">
        <v>779</v>
      </c>
      <c r="C6">
        <v>0</v>
      </c>
      <c r="D6" t="s">
        <v>780</v>
      </c>
      <c r="E6">
        <v>69.010000000000005</v>
      </c>
      <c r="F6">
        <v>21.51</v>
      </c>
      <c r="G6">
        <v>26.13</v>
      </c>
      <c r="H6">
        <v>28.83</v>
      </c>
      <c r="I6">
        <v>32.869999999999997</v>
      </c>
      <c r="K6"/>
      <c r="L6"/>
    </row>
    <row r="7" spans="1:20" x14ac:dyDescent="0.35">
      <c r="A7">
        <v>762000</v>
      </c>
      <c r="B7" t="s">
        <v>781</v>
      </c>
      <c r="C7">
        <v>0</v>
      </c>
      <c r="D7" t="s">
        <v>780</v>
      </c>
      <c r="E7">
        <v>69.010000000000005</v>
      </c>
      <c r="F7">
        <v>21.51</v>
      </c>
      <c r="G7">
        <v>26.13</v>
      </c>
      <c r="H7">
        <v>28.83</v>
      </c>
      <c r="I7">
        <v>32.869999999999997</v>
      </c>
      <c r="K7"/>
      <c r="L7"/>
    </row>
    <row r="8" spans="1:20" x14ac:dyDescent="0.35">
      <c r="A8">
        <v>1121000</v>
      </c>
      <c r="B8" t="s">
        <v>771</v>
      </c>
      <c r="C8">
        <v>0</v>
      </c>
      <c r="D8" t="s">
        <v>772</v>
      </c>
      <c r="E8">
        <v>15.26</v>
      </c>
      <c r="F8">
        <v>2.46</v>
      </c>
      <c r="G8">
        <v>19.100000000000001</v>
      </c>
      <c r="H8">
        <v>27.99</v>
      </c>
      <c r="I8">
        <v>33.11</v>
      </c>
      <c r="K8"/>
      <c r="L8"/>
    </row>
    <row r="9" spans="1:20" x14ac:dyDescent="0.35">
      <c r="A9">
        <v>1122000</v>
      </c>
      <c r="B9" t="s">
        <v>773</v>
      </c>
      <c r="C9">
        <v>0</v>
      </c>
      <c r="D9" t="s">
        <v>772</v>
      </c>
      <c r="E9">
        <v>42.42</v>
      </c>
      <c r="F9">
        <v>9.5500000000000007</v>
      </c>
      <c r="G9">
        <v>22.52</v>
      </c>
      <c r="H9">
        <v>28.58</v>
      </c>
      <c r="I9">
        <v>34</v>
      </c>
      <c r="K9"/>
      <c r="L9"/>
    </row>
    <row r="10" spans="1:20" x14ac:dyDescent="0.35">
      <c r="A10">
        <v>1203000</v>
      </c>
      <c r="B10" t="s">
        <v>768</v>
      </c>
      <c r="C10">
        <v>0</v>
      </c>
      <c r="D10" t="s">
        <v>769</v>
      </c>
      <c r="E10">
        <v>42.79</v>
      </c>
      <c r="F10">
        <v>11.24</v>
      </c>
      <c r="G10">
        <v>22.46</v>
      </c>
      <c r="H10">
        <v>28.57</v>
      </c>
      <c r="I10">
        <v>32.99</v>
      </c>
      <c r="K10"/>
      <c r="L10"/>
    </row>
    <row r="11" spans="1:20" x14ac:dyDescent="0.35">
      <c r="A11">
        <v>1204000</v>
      </c>
      <c r="B11" t="s">
        <v>770</v>
      </c>
      <c r="C11">
        <v>0</v>
      </c>
      <c r="D11" t="s">
        <v>769</v>
      </c>
      <c r="E11">
        <v>42.79</v>
      </c>
      <c r="F11">
        <v>11.24</v>
      </c>
      <c r="G11">
        <v>22.46</v>
      </c>
      <c r="H11">
        <v>28.57</v>
      </c>
      <c r="I11">
        <v>32.99</v>
      </c>
      <c r="K11"/>
      <c r="L11"/>
    </row>
    <row r="12" spans="1:20" x14ac:dyDescent="0.35">
      <c r="A12">
        <v>1373000</v>
      </c>
      <c r="B12" t="s">
        <v>765</v>
      </c>
      <c r="C12">
        <v>25</v>
      </c>
      <c r="D12" t="s">
        <v>766</v>
      </c>
      <c r="E12">
        <v>62.81</v>
      </c>
      <c r="F12">
        <v>16.579999999999998</v>
      </c>
      <c r="G12">
        <v>25.89</v>
      </c>
      <c r="H12">
        <v>28.6</v>
      </c>
      <c r="I12">
        <v>33.06</v>
      </c>
      <c r="K12"/>
      <c r="L12"/>
    </row>
    <row r="13" spans="1:20" x14ac:dyDescent="0.35">
      <c r="A13">
        <v>1377000</v>
      </c>
      <c r="B13" t="s">
        <v>767</v>
      </c>
      <c r="C13">
        <v>25</v>
      </c>
      <c r="D13" t="s">
        <v>766</v>
      </c>
      <c r="E13">
        <v>87.56</v>
      </c>
      <c r="F13">
        <v>44.78</v>
      </c>
      <c r="G13">
        <v>29.16</v>
      </c>
      <c r="H13">
        <v>30.18</v>
      </c>
      <c r="I13">
        <v>33.22</v>
      </c>
      <c r="K13"/>
      <c r="L13"/>
    </row>
    <row r="14" spans="1:20" x14ac:dyDescent="0.35">
      <c r="A14">
        <v>1817000</v>
      </c>
      <c r="B14" t="s">
        <v>752</v>
      </c>
      <c r="C14">
        <v>0</v>
      </c>
      <c r="D14" t="s">
        <v>753</v>
      </c>
      <c r="E14">
        <v>78.209999999999994</v>
      </c>
      <c r="F14">
        <v>43.73</v>
      </c>
      <c r="G14">
        <v>28.17</v>
      </c>
      <c r="H14">
        <v>30.69</v>
      </c>
      <c r="I14">
        <v>33.6</v>
      </c>
      <c r="K14"/>
      <c r="L14"/>
    </row>
    <row r="15" spans="1:20" x14ac:dyDescent="0.35">
      <c r="A15">
        <v>1818000</v>
      </c>
      <c r="B15" t="s">
        <v>754</v>
      </c>
      <c r="C15">
        <v>0</v>
      </c>
      <c r="D15" t="s">
        <v>753</v>
      </c>
      <c r="E15">
        <v>10.8</v>
      </c>
      <c r="F15">
        <v>1.57</v>
      </c>
      <c r="G15">
        <v>19.97</v>
      </c>
      <c r="H15">
        <v>29.21</v>
      </c>
      <c r="I15">
        <v>42.19</v>
      </c>
      <c r="K15"/>
      <c r="L15"/>
    </row>
    <row r="16" spans="1:20" x14ac:dyDescent="0.35">
      <c r="A16">
        <v>194101</v>
      </c>
      <c r="B16" t="s">
        <v>13</v>
      </c>
      <c r="C16">
        <v>30</v>
      </c>
      <c r="D16" t="s">
        <v>14</v>
      </c>
      <c r="E16">
        <v>58.5</v>
      </c>
      <c r="F16">
        <v>25.5</v>
      </c>
      <c r="G16">
        <v>31.26</v>
      </c>
      <c r="H16">
        <v>34.89</v>
      </c>
      <c r="I16">
        <v>38.630000000000003</v>
      </c>
      <c r="K16"/>
      <c r="L16"/>
    </row>
    <row r="17" spans="1:12" x14ac:dyDescent="0.35">
      <c r="A17">
        <v>194201</v>
      </c>
      <c r="B17" t="s">
        <v>15</v>
      </c>
      <c r="C17">
        <v>30</v>
      </c>
      <c r="D17" t="s">
        <v>14</v>
      </c>
      <c r="E17">
        <v>58.5</v>
      </c>
      <c r="F17">
        <v>25.5</v>
      </c>
      <c r="G17">
        <v>31.26</v>
      </c>
      <c r="H17">
        <v>34.89</v>
      </c>
      <c r="I17">
        <v>38.630000000000003</v>
      </c>
      <c r="K17"/>
      <c r="L17"/>
    </row>
    <row r="18" spans="1:12" x14ac:dyDescent="0.35">
      <c r="A18">
        <v>252000</v>
      </c>
      <c r="B18" t="s">
        <v>39</v>
      </c>
      <c r="C18">
        <v>0</v>
      </c>
      <c r="D18" t="s">
        <v>40</v>
      </c>
      <c r="E18">
        <v>57</v>
      </c>
      <c r="F18">
        <v>9</v>
      </c>
      <c r="G18">
        <v>25.1</v>
      </c>
      <c r="H18">
        <v>27.79</v>
      </c>
      <c r="I18">
        <v>32</v>
      </c>
      <c r="K18"/>
      <c r="L18"/>
    </row>
    <row r="19" spans="1:12" x14ac:dyDescent="0.35">
      <c r="A19">
        <v>253000</v>
      </c>
      <c r="B19" t="s">
        <v>41</v>
      </c>
      <c r="C19">
        <v>0</v>
      </c>
      <c r="D19" t="s">
        <v>40</v>
      </c>
      <c r="E19">
        <v>57</v>
      </c>
      <c r="F19">
        <v>9</v>
      </c>
      <c r="G19">
        <v>25.1</v>
      </c>
      <c r="H19">
        <v>27.79</v>
      </c>
      <c r="I19">
        <v>32</v>
      </c>
      <c r="K19"/>
      <c r="L19"/>
    </row>
    <row r="20" spans="1:12" x14ac:dyDescent="0.35">
      <c r="A20">
        <v>335000</v>
      </c>
      <c r="B20" t="s">
        <v>35</v>
      </c>
      <c r="C20">
        <v>25</v>
      </c>
      <c r="D20" t="s">
        <v>36</v>
      </c>
      <c r="E20">
        <v>68</v>
      </c>
      <c r="F20">
        <v>23.5</v>
      </c>
      <c r="G20">
        <v>26.75</v>
      </c>
      <c r="H20">
        <v>29.17</v>
      </c>
      <c r="I20">
        <v>33.28</v>
      </c>
      <c r="K20"/>
      <c r="L20"/>
    </row>
    <row r="21" spans="1:12" x14ac:dyDescent="0.35">
      <c r="A21">
        <v>336000</v>
      </c>
      <c r="B21" t="s">
        <v>37</v>
      </c>
      <c r="C21">
        <v>25</v>
      </c>
      <c r="D21" t="s">
        <v>36</v>
      </c>
      <c r="E21">
        <v>68</v>
      </c>
      <c r="F21">
        <v>23.5</v>
      </c>
      <c r="G21">
        <v>26.75</v>
      </c>
      <c r="H21">
        <v>29.17</v>
      </c>
      <c r="I21">
        <v>33.28</v>
      </c>
      <c r="K21"/>
      <c r="L21"/>
    </row>
    <row r="22" spans="1:12" x14ac:dyDescent="0.35">
      <c r="A22">
        <v>360000</v>
      </c>
      <c r="B22" t="s">
        <v>457</v>
      </c>
      <c r="C22">
        <v>0</v>
      </c>
      <c r="D22" t="s">
        <v>458</v>
      </c>
      <c r="E22">
        <v>66.08</v>
      </c>
      <c r="F22">
        <v>23.36</v>
      </c>
      <c r="G22">
        <v>25.84</v>
      </c>
      <c r="H22">
        <v>29.06</v>
      </c>
      <c r="I22">
        <v>32.82</v>
      </c>
      <c r="K22"/>
      <c r="L22"/>
    </row>
    <row r="23" spans="1:12" x14ac:dyDescent="0.35">
      <c r="A23">
        <v>363000</v>
      </c>
      <c r="B23" t="s">
        <v>459</v>
      </c>
      <c r="C23">
        <v>0</v>
      </c>
      <c r="D23" t="s">
        <v>458</v>
      </c>
      <c r="E23">
        <v>97</v>
      </c>
      <c r="F23">
        <v>76</v>
      </c>
      <c r="G23">
        <v>32.72</v>
      </c>
      <c r="H23">
        <v>33.049999999999997</v>
      </c>
      <c r="I23">
        <v>34.72</v>
      </c>
      <c r="K23"/>
      <c r="L23"/>
    </row>
    <row r="24" spans="1:12" x14ac:dyDescent="0.35">
      <c r="A24">
        <v>409000</v>
      </c>
      <c r="B24" t="s">
        <v>798</v>
      </c>
      <c r="C24">
        <v>30</v>
      </c>
      <c r="D24" t="s">
        <v>799</v>
      </c>
      <c r="E24">
        <v>16</v>
      </c>
      <c r="F24">
        <v>1</v>
      </c>
      <c r="G24">
        <v>26.2</v>
      </c>
      <c r="H24">
        <v>32.31</v>
      </c>
      <c r="I24">
        <v>37</v>
      </c>
      <c r="K24"/>
      <c r="L24"/>
    </row>
    <row r="25" spans="1:12" x14ac:dyDescent="0.35">
      <c r="A25">
        <v>410000</v>
      </c>
      <c r="B25" t="s">
        <v>800</v>
      </c>
      <c r="C25">
        <v>30</v>
      </c>
      <c r="D25" t="s">
        <v>799</v>
      </c>
      <c r="E25">
        <v>16</v>
      </c>
      <c r="F25">
        <v>1</v>
      </c>
      <c r="G25">
        <v>26.2</v>
      </c>
      <c r="H25">
        <v>32.31</v>
      </c>
      <c r="I25">
        <v>37</v>
      </c>
      <c r="K25"/>
      <c r="L25"/>
    </row>
    <row r="26" spans="1:12" x14ac:dyDescent="0.35">
      <c r="A26">
        <v>2182101</v>
      </c>
      <c r="B26" t="s">
        <v>733</v>
      </c>
      <c r="C26">
        <v>35</v>
      </c>
      <c r="D26" t="s">
        <v>734</v>
      </c>
      <c r="E26">
        <v>49.5</v>
      </c>
      <c r="F26">
        <v>16</v>
      </c>
      <c r="G26">
        <v>34.74</v>
      </c>
      <c r="H26">
        <v>39.049999999999997</v>
      </c>
      <c r="I26">
        <v>43.34</v>
      </c>
      <c r="K26"/>
      <c r="L26"/>
    </row>
    <row r="27" spans="1:12" x14ac:dyDescent="0.35">
      <c r="A27">
        <v>2182201</v>
      </c>
      <c r="B27" t="s">
        <v>735</v>
      </c>
      <c r="C27">
        <v>35</v>
      </c>
      <c r="D27" t="s">
        <v>734</v>
      </c>
      <c r="E27">
        <v>49.5</v>
      </c>
      <c r="F27">
        <v>16</v>
      </c>
      <c r="G27">
        <v>34.74</v>
      </c>
      <c r="H27">
        <v>39.049999999999997</v>
      </c>
      <c r="I27">
        <v>43.34</v>
      </c>
      <c r="K27"/>
      <c r="L27"/>
    </row>
    <row r="28" spans="1:12" x14ac:dyDescent="0.35">
      <c r="A28">
        <v>2308000</v>
      </c>
      <c r="B28" t="s">
        <v>730</v>
      </c>
      <c r="C28">
        <v>25</v>
      </c>
      <c r="D28" t="s">
        <v>731</v>
      </c>
      <c r="E28">
        <v>94.5</v>
      </c>
      <c r="F28">
        <v>58.5</v>
      </c>
      <c r="G28">
        <v>30.45</v>
      </c>
      <c r="H28">
        <v>30.99</v>
      </c>
      <c r="I28">
        <v>33.450000000000003</v>
      </c>
      <c r="K28"/>
      <c r="L28"/>
    </row>
    <row r="29" spans="1:12" x14ac:dyDescent="0.35">
      <c r="A29">
        <v>2316000</v>
      </c>
      <c r="B29" t="s">
        <v>732</v>
      </c>
      <c r="C29">
        <v>25</v>
      </c>
      <c r="D29" t="s">
        <v>731</v>
      </c>
      <c r="E29">
        <v>90.5</v>
      </c>
      <c r="F29">
        <v>49</v>
      </c>
      <c r="G29">
        <v>29.58</v>
      </c>
      <c r="H29">
        <v>30.37</v>
      </c>
      <c r="I29">
        <v>33.22</v>
      </c>
      <c r="K29"/>
      <c r="L29"/>
    </row>
    <row r="30" spans="1:12" x14ac:dyDescent="0.35">
      <c r="A30">
        <v>2422000</v>
      </c>
      <c r="B30" t="s">
        <v>726</v>
      </c>
      <c r="C30">
        <v>0</v>
      </c>
      <c r="D30" t="s">
        <v>727</v>
      </c>
      <c r="E30">
        <v>62</v>
      </c>
      <c r="F30">
        <v>16</v>
      </c>
      <c r="G30">
        <v>25.68</v>
      </c>
      <c r="H30">
        <v>28.29</v>
      </c>
      <c r="I30">
        <v>32</v>
      </c>
      <c r="K30"/>
      <c r="L30"/>
    </row>
    <row r="31" spans="1:12" x14ac:dyDescent="0.35">
      <c r="A31">
        <v>2424000</v>
      </c>
      <c r="B31" t="s">
        <v>728</v>
      </c>
      <c r="C31">
        <v>0</v>
      </c>
      <c r="D31" t="s">
        <v>727</v>
      </c>
      <c r="E31">
        <v>65.83</v>
      </c>
      <c r="F31">
        <v>28.64</v>
      </c>
      <c r="G31">
        <v>26.8</v>
      </c>
      <c r="H31">
        <v>29.52</v>
      </c>
      <c r="I31">
        <v>32.79</v>
      </c>
      <c r="K31"/>
      <c r="L31"/>
    </row>
    <row r="32" spans="1:12" x14ac:dyDescent="0.35">
      <c r="A32">
        <v>2671000</v>
      </c>
      <c r="B32" t="s">
        <v>714</v>
      </c>
      <c r="C32">
        <v>25</v>
      </c>
      <c r="D32" t="s">
        <v>715</v>
      </c>
      <c r="E32">
        <v>49.2</v>
      </c>
      <c r="F32">
        <v>10.49</v>
      </c>
      <c r="G32">
        <v>24.44</v>
      </c>
      <c r="H32">
        <v>28.38</v>
      </c>
      <c r="I32">
        <v>33.49</v>
      </c>
      <c r="K32"/>
      <c r="L32"/>
    </row>
    <row r="33" spans="1:12" x14ac:dyDescent="0.35">
      <c r="A33">
        <v>2672000</v>
      </c>
      <c r="B33" t="s">
        <v>716</v>
      </c>
      <c r="C33">
        <v>25</v>
      </c>
      <c r="D33" t="s">
        <v>715</v>
      </c>
      <c r="E33">
        <v>51</v>
      </c>
      <c r="F33">
        <v>8.5</v>
      </c>
      <c r="G33">
        <v>24.65</v>
      </c>
      <c r="H33">
        <v>27.93</v>
      </c>
      <c r="I33">
        <v>32.590000000000003</v>
      </c>
      <c r="K33"/>
      <c r="L33"/>
    </row>
    <row r="34" spans="1:12" x14ac:dyDescent="0.35">
      <c r="A34">
        <v>2801202</v>
      </c>
      <c r="B34" t="s">
        <v>689</v>
      </c>
      <c r="C34">
        <v>35</v>
      </c>
      <c r="D34" t="s">
        <v>690</v>
      </c>
      <c r="E34">
        <v>32</v>
      </c>
      <c r="F34">
        <v>10</v>
      </c>
      <c r="G34">
        <v>32.72</v>
      </c>
      <c r="H34">
        <v>38.880000000000003</v>
      </c>
      <c r="I34">
        <v>43</v>
      </c>
      <c r="K34"/>
      <c r="L34"/>
    </row>
    <row r="35" spans="1:12" x14ac:dyDescent="0.35">
      <c r="A35">
        <v>2801203</v>
      </c>
      <c r="B35" t="s">
        <v>691</v>
      </c>
      <c r="C35">
        <v>35</v>
      </c>
      <c r="D35" t="s">
        <v>690</v>
      </c>
      <c r="E35">
        <v>70.5</v>
      </c>
      <c r="F35">
        <v>27</v>
      </c>
      <c r="G35">
        <v>37.200000000000003</v>
      </c>
      <c r="H35">
        <v>39.79</v>
      </c>
      <c r="I35">
        <v>44.3</v>
      </c>
      <c r="K35"/>
      <c r="L35"/>
    </row>
    <row r="36" spans="1:12" x14ac:dyDescent="0.35">
      <c r="A36">
        <v>2786000</v>
      </c>
      <c r="B36" t="s">
        <v>699</v>
      </c>
      <c r="C36">
        <v>25</v>
      </c>
      <c r="D36" t="s">
        <v>700</v>
      </c>
      <c r="E36">
        <v>67.5</v>
      </c>
      <c r="F36">
        <v>26.5</v>
      </c>
      <c r="G36">
        <v>27</v>
      </c>
      <c r="H36">
        <v>29.48</v>
      </c>
      <c r="I36">
        <v>33.32</v>
      </c>
      <c r="K36"/>
      <c r="L36"/>
    </row>
    <row r="37" spans="1:12" x14ac:dyDescent="0.35">
      <c r="A37">
        <v>2790000</v>
      </c>
      <c r="B37" t="s">
        <v>701</v>
      </c>
      <c r="C37">
        <v>25</v>
      </c>
      <c r="D37" t="s">
        <v>700</v>
      </c>
      <c r="E37">
        <v>90.73</v>
      </c>
      <c r="F37">
        <v>45.37</v>
      </c>
      <c r="G37">
        <v>29.56</v>
      </c>
      <c r="H37">
        <v>30.33</v>
      </c>
      <c r="I37">
        <v>33.67</v>
      </c>
      <c r="K37"/>
      <c r="L37"/>
    </row>
    <row r="38" spans="1:12" x14ac:dyDescent="0.35">
      <c r="A38">
        <v>3030101</v>
      </c>
      <c r="B38" t="s">
        <v>686</v>
      </c>
      <c r="C38">
        <v>25</v>
      </c>
      <c r="D38" t="s">
        <v>687</v>
      </c>
      <c r="E38">
        <v>100</v>
      </c>
      <c r="F38">
        <v>84</v>
      </c>
      <c r="G38">
        <v>33.299999999999997</v>
      </c>
      <c r="H38">
        <v>33.299999999999997</v>
      </c>
      <c r="I38">
        <v>34.5</v>
      </c>
      <c r="K38"/>
      <c r="L38"/>
    </row>
    <row r="39" spans="1:12" x14ac:dyDescent="0.35">
      <c r="A39">
        <v>3030201</v>
      </c>
      <c r="B39" t="s">
        <v>688</v>
      </c>
      <c r="C39">
        <v>25</v>
      </c>
      <c r="D39" t="s">
        <v>687</v>
      </c>
      <c r="E39">
        <v>100</v>
      </c>
      <c r="F39">
        <v>84</v>
      </c>
      <c r="G39">
        <v>33.299999999999997</v>
      </c>
      <c r="H39">
        <v>33.299999999999997</v>
      </c>
      <c r="I39">
        <v>34.5</v>
      </c>
      <c r="K39"/>
      <c r="L39"/>
    </row>
    <row r="40" spans="1:12" x14ac:dyDescent="0.35">
      <c r="A40">
        <v>3240101</v>
      </c>
      <c r="B40" t="s">
        <v>675</v>
      </c>
      <c r="C40">
        <v>35</v>
      </c>
      <c r="D40" t="s">
        <v>676</v>
      </c>
      <c r="E40">
        <v>5.5</v>
      </c>
      <c r="F40">
        <v>2</v>
      </c>
      <c r="G40">
        <v>36.380000000000003</v>
      </c>
      <c r="H40">
        <v>49.91</v>
      </c>
      <c r="I40">
        <v>55</v>
      </c>
      <c r="K40"/>
      <c r="L40"/>
    </row>
    <row r="41" spans="1:12" x14ac:dyDescent="0.35">
      <c r="A41">
        <v>3240102</v>
      </c>
      <c r="B41" t="s">
        <v>677</v>
      </c>
      <c r="C41">
        <v>35</v>
      </c>
      <c r="D41" t="s">
        <v>676</v>
      </c>
      <c r="E41">
        <v>5.5</v>
      </c>
      <c r="F41">
        <v>2</v>
      </c>
      <c r="G41">
        <v>36.380000000000003</v>
      </c>
      <c r="H41">
        <v>49.91</v>
      </c>
      <c r="I41">
        <v>55</v>
      </c>
      <c r="K41"/>
      <c r="L41"/>
    </row>
    <row r="42" spans="1:12" x14ac:dyDescent="0.35">
      <c r="A42">
        <v>3285000</v>
      </c>
      <c r="B42" t="s">
        <v>668</v>
      </c>
      <c r="C42">
        <v>30</v>
      </c>
      <c r="D42" t="s">
        <v>669</v>
      </c>
      <c r="E42">
        <v>42</v>
      </c>
      <c r="F42">
        <v>16</v>
      </c>
      <c r="G42">
        <v>29.1</v>
      </c>
      <c r="H42">
        <v>34.26</v>
      </c>
      <c r="I42">
        <v>37.94</v>
      </c>
      <c r="K42"/>
      <c r="L42"/>
    </row>
    <row r="43" spans="1:12" x14ac:dyDescent="0.35">
      <c r="A43">
        <v>3297000</v>
      </c>
      <c r="B43" t="s">
        <v>670</v>
      </c>
      <c r="C43">
        <v>30</v>
      </c>
      <c r="D43" t="s">
        <v>669</v>
      </c>
      <c r="E43">
        <v>26.73</v>
      </c>
      <c r="F43">
        <v>5.94</v>
      </c>
      <c r="G43">
        <v>26.26</v>
      </c>
      <c r="H43">
        <v>33.299999999999997</v>
      </c>
      <c r="I43">
        <v>37.83</v>
      </c>
      <c r="K43"/>
      <c r="L43"/>
    </row>
    <row r="44" spans="1:12" x14ac:dyDescent="0.35">
      <c r="A44">
        <v>3365000</v>
      </c>
      <c r="B44" t="s">
        <v>661</v>
      </c>
      <c r="C44">
        <v>25</v>
      </c>
      <c r="D44" t="s">
        <v>662</v>
      </c>
      <c r="E44">
        <v>47.6</v>
      </c>
      <c r="F44">
        <v>12.77</v>
      </c>
      <c r="G44">
        <v>23.63</v>
      </c>
      <c r="H44">
        <v>28.42</v>
      </c>
      <c r="I44">
        <v>32.270000000000003</v>
      </c>
      <c r="K44"/>
      <c r="L44"/>
    </row>
    <row r="45" spans="1:12" x14ac:dyDescent="0.35">
      <c r="A45">
        <v>3368000</v>
      </c>
      <c r="B45" t="s">
        <v>663</v>
      </c>
      <c r="C45">
        <v>25</v>
      </c>
      <c r="D45" t="s">
        <v>662</v>
      </c>
      <c r="E45">
        <v>25.56</v>
      </c>
      <c r="F45">
        <v>4.9000000000000004</v>
      </c>
      <c r="G45">
        <v>21.09</v>
      </c>
      <c r="H45">
        <v>28.13</v>
      </c>
      <c r="I45">
        <v>32.909999999999997</v>
      </c>
      <c r="K45"/>
      <c r="L45"/>
    </row>
    <row r="46" spans="1:12" x14ac:dyDescent="0.35">
      <c r="A46">
        <v>3456000</v>
      </c>
      <c r="B46" t="s">
        <v>658</v>
      </c>
      <c r="C46">
        <v>30</v>
      </c>
      <c r="D46" t="s">
        <v>659</v>
      </c>
      <c r="E46">
        <v>12</v>
      </c>
      <c r="F46">
        <v>1</v>
      </c>
      <c r="G46">
        <v>25.95</v>
      </c>
      <c r="H46">
        <v>32.42</v>
      </c>
      <c r="I46">
        <v>37</v>
      </c>
      <c r="K46"/>
      <c r="L46"/>
    </row>
    <row r="47" spans="1:12" x14ac:dyDescent="0.35">
      <c r="A47">
        <v>3448000</v>
      </c>
      <c r="B47" t="s">
        <v>660</v>
      </c>
      <c r="C47">
        <v>30</v>
      </c>
      <c r="D47" t="s">
        <v>659</v>
      </c>
      <c r="E47">
        <v>15</v>
      </c>
      <c r="F47">
        <v>3</v>
      </c>
      <c r="G47">
        <v>26.15</v>
      </c>
      <c r="H47">
        <v>33</v>
      </c>
      <c r="I47">
        <v>37</v>
      </c>
      <c r="K47"/>
      <c r="L47"/>
    </row>
    <row r="48" spans="1:12" x14ac:dyDescent="0.35">
      <c r="A48">
        <v>3597000</v>
      </c>
      <c r="B48" t="s">
        <v>651</v>
      </c>
      <c r="C48">
        <v>25</v>
      </c>
      <c r="D48" t="s">
        <v>652</v>
      </c>
      <c r="E48">
        <v>58.5</v>
      </c>
      <c r="F48">
        <v>13</v>
      </c>
      <c r="G48">
        <v>25.55</v>
      </c>
      <c r="H48">
        <v>28.2</v>
      </c>
      <c r="I48">
        <v>32.380000000000003</v>
      </c>
      <c r="K48"/>
      <c r="L48"/>
    </row>
    <row r="49" spans="1:12" x14ac:dyDescent="0.35">
      <c r="A49">
        <v>3559000</v>
      </c>
      <c r="B49" t="s">
        <v>653</v>
      </c>
      <c r="C49">
        <v>25</v>
      </c>
      <c r="D49" t="s">
        <v>652</v>
      </c>
      <c r="E49">
        <v>77.5</v>
      </c>
      <c r="F49">
        <v>41</v>
      </c>
      <c r="G49">
        <v>28.3</v>
      </c>
      <c r="H49">
        <v>30.13</v>
      </c>
      <c r="I49">
        <v>32.909999999999997</v>
      </c>
      <c r="K49"/>
      <c r="L49"/>
    </row>
    <row r="50" spans="1:12" x14ac:dyDescent="0.35">
      <c r="A50">
        <v>3875000</v>
      </c>
      <c r="B50" t="s">
        <v>646</v>
      </c>
      <c r="C50">
        <v>25</v>
      </c>
      <c r="D50" t="s">
        <v>647</v>
      </c>
      <c r="E50">
        <v>45.66</v>
      </c>
      <c r="F50">
        <v>8.94</v>
      </c>
      <c r="G50">
        <v>23.49</v>
      </c>
      <c r="H50">
        <v>28.07</v>
      </c>
      <c r="I50">
        <v>32.46</v>
      </c>
      <c r="K50"/>
      <c r="L50"/>
    </row>
    <row r="51" spans="1:12" x14ac:dyDescent="0.35">
      <c r="A51">
        <v>3876000</v>
      </c>
      <c r="B51" t="s">
        <v>648</v>
      </c>
      <c r="C51">
        <v>25</v>
      </c>
      <c r="D51" t="s">
        <v>647</v>
      </c>
      <c r="E51">
        <v>45.66</v>
      </c>
      <c r="F51">
        <v>8.94</v>
      </c>
      <c r="G51">
        <v>23.49</v>
      </c>
      <c r="H51">
        <v>28.07</v>
      </c>
      <c r="I51">
        <v>32.46</v>
      </c>
      <c r="K51"/>
      <c r="L51"/>
    </row>
    <row r="52" spans="1:12" x14ac:dyDescent="0.35">
      <c r="A52">
        <v>4071000</v>
      </c>
      <c r="B52" t="s">
        <v>641</v>
      </c>
      <c r="C52">
        <v>35</v>
      </c>
      <c r="D52" t="s">
        <v>642</v>
      </c>
      <c r="E52">
        <v>68.5</v>
      </c>
      <c r="F52">
        <v>28</v>
      </c>
      <c r="G52">
        <v>36.700000000000003</v>
      </c>
      <c r="H52">
        <v>39.64</v>
      </c>
      <c r="I52">
        <v>43.45</v>
      </c>
      <c r="K52"/>
      <c r="L52"/>
    </row>
    <row r="53" spans="1:12" x14ac:dyDescent="0.35">
      <c r="A53">
        <v>4076000</v>
      </c>
      <c r="B53" t="s">
        <v>643</v>
      </c>
      <c r="C53">
        <v>35</v>
      </c>
      <c r="D53" t="s">
        <v>642</v>
      </c>
      <c r="E53">
        <v>57.5</v>
      </c>
      <c r="F53">
        <v>18.5</v>
      </c>
      <c r="G53">
        <v>35.450000000000003</v>
      </c>
      <c r="H53">
        <v>38.909999999999997</v>
      </c>
      <c r="I53">
        <v>42.95</v>
      </c>
      <c r="K53"/>
      <c r="L53"/>
    </row>
    <row r="54" spans="1:12" x14ac:dyDescent="0.35">
      <c r="A54">
        <v>4186000</v>
      </c>
      <c r="B54" t="s">
        <v>638</v>
      </c>
      <c r="C54">
        <v>25</v>
      </c>
      <c r="D54" t="s">
        <v>639</v>
      </c>
      <c r="E54">
        <v>92.5</v>
      </c>
      <c r="F54">
        <v>60</v>
      </c>
      <c r="G54">
        <v>30.68</v>
      </c>
      <c r="H54">
        <v>31.38</v>
      </c>
      <c r="I54">
        <v>33.75</v>
      </c>
      <c r="K54"/>
      <c r="L54"/>
    </row>
    <row r="55" spans="1:12" x14ac:dyDescent="0.35">
      <c r="A55">
        <v>4188000</v>
      </c>
      <c r="B55" t="s">
        <v>640</v>
      </c>
      <c r="C55">
        <v>25</v>
      </c>
      <c r="D55" t="s">
        <v>639</v>
      </c>
      <c r="E55">
        <v>83.5</v>
      </c>
      <c r="F55">
        <v>39.5</v>
      </c>
      <c r="G55">
        <v>28.6</v>
      </c>
      <c r="H55">
        <v>29.9</v>
      </c>
      <c r="I55">
        <v>33.14</v>
      </c>
      <c r="K55"/>
      <c r="L55"/>
    </row>
    <row r="56" spans="1:12" x14ac:dyDescent="0.35">
      <c r="A56">
        <v>4214000</v>
      </c>
      <c r="B56" t="s">
        <v>634</v>
      </c>
      <c r="C56">
        <v>25</v>
      </c>
      <c r="D56" t="s">
        <v>635</v>
      </c>
      <c r="E56">
        <v>70</v>
      </c>
      <c r="F56">
        <v>20</v>
      </c>
      <c r="G56">
        <v>26.5</v>
      </c>
      <c r="H56">
        <v>28.54</v>
      </c>
      <c r="I56">
        <v>32.380000000000003</v>
      </c>
      <c r="K56"/>
      <c r="L56"/>
    </row>
    <row r="57" spans="1:12" x14ac:dyDescent="0.35">
      <c r="A57">
        <v>4216000</v>
      </c>
      <c r="B57" t="s">
        <v>636</v>
      </c>
      <c r="C57">
        <v>25</v>
      </c>
      <c r="D57" t="s">
        <v>635</v>
      </c>
      <c r="E57">
        <v>18.600000000000001</v>
      </c>
      <c r="F57">
        <v>5.61</v>
      </c>
      <c r="G57">
        <v>29.33</v>
      </c>
      <c r="H57">
        <v>38.99</v>
      </c>
      <c r="I57">
        <v>43.62</v>
      </c>
      <c r="K57"/>
      <c r="L57"/>
    </row>
    <row r="58" spans="1:12" x14ac:dyDescent="0.35">
      <c r="A58">
        <v>4290000</v>
      </c>
      <c r="B58" t="s">
        <v>629</v>
      </c>
      <c r="C58">
        <v>25</v>
      </c>
      <c r="D58" t="s">
        <v>630</v>
      </c>
      <c r="E58">
        <v>29</v>
      </c>
      <c r="F58">
        <v>4.5</v>
      </c>
      <c r="G58">
        <v>22.42</v>
      </c>
      <c r="H58">
        <v>27.86</v>
      </c>
      <c r="I58">
        <v>32.56</v>
      </c>
      <c r="K58"/>
      <c r="L58"/>
    </row>
    <row r="59" spans="1:12" x14ac:dyDescent="0.35">
      <c r="A59">
        <v>4291000</v>
      </c>
      <c r="B59" t="s">
        <v>631</v>
      </c>
      <c r="C59">
        <v>25</v>
      </c>
      <c r="D59" t="s">
        <v>630</v>
      </c>
      <c r="E59">
        <v>29</v>
      </c>
      <c r="F59">
        <v>4.5</v>
      </c>
      <c r="G59">
        <v>22.42</v>
      </c>
      <c r="H59">
        <v>27.86</v>
      </c>
      <c r="I59">
        <v>32.56</v>
      </c>
      <c r="K59"/>
      <c r="L59"/>
    </row>
    <row r="60" spans="1:12" x14ac:dyDescent="0.35">
      <c r="A60">
        <v>4360000</v>
      </c>
      <c r="B60" t="s">
        <v>626</v>
      </c>
      <c r="C60">
        <v>0</v>
      </c>
      <c r="D60" t="s">
        <v>627</v>
      </c>
      <c r="E60">
        <v>15.15</v>
      </c>
      <c r="F60">
        <v>0.43</v>
      </c>
      <c r="G60">
        <v>20.93</v>
      </c>
      <c r="H60">
        <v>27.14</v>
      </c>
      <c r="I60">
        <v>32</v>
      </c>
      <c r="K60"/>
      <c r="L60"/>
    </row>
    <row r="61" spans="1:12" x14ac:dyDescent="0.35">
      <c r="A61">
        <v>4361000</v>
      </c>
      <c r="B61" t="s">
        <v>628</v>
      </c>
      <c r="C61">
        <v>0</v>
      </c>
      <c r="D61" t="s">
        <v>627</v>
      </c>
      <c r="E61">
        <v>15.15</v>
      </c>
      <c r="F61">
        <v>0.43</v>
      </c>
      <c r="G61">
        <v>20.93</v>
      </c>
      <c r="H61">
        <v>27.14</v>
      </c>
      <c r="I61">
        <v>32</v>
      </c>
      <c r="K61"/>
      <c r="L61"/>
    </row>
    <row r="62" spans="1:12" x14ac:dyDescent="0.35">
      <c r="A62">
        <v>4392000</v>
      </c>
      <c r="B62" t="s">
        <v>619</v>
      </c>
      <c r="C62">
        <v>0</v>
      </c>
      <c r="D62" t="s">
        <v>620</v>
      </c>
      <c r="E62">
        <v>43.46</v>
      </c>
      <c r="F62">
        <v>7.09</v>
      </c>
      <c r="G62">
        <v>23.67</v>
      </c>
      <c r="H62">
        <v>28.04</v>
      </c>
      <c r="I62">
        <v>33.380000000000003</v>
      </c>
      <c r="K62"/>
      <c r="L62"/>
    </row>
    <row r="63" spans="1:12" x14ac:dyDescent="0.35">
      <c r="A63">
        <v>4393000</v>
      </c>
      <c r="B63" t="s">
        <v>621</v>
      </c>
      <c r="C63">
        <v>0</v>
      </c>
      <c r="D63" t="s">
        <v>620</v>
      </c>
      <c r="E63">
        <v>43.46</v>
      </c>
      <c r="F63">
        <v>7.09</v>
      </c>
      <c r="G63">
        <v>23.67</v>
      </c>
      <c r="H63">
        <v>28.04</v>
      </c>
      <c r="I63">
        <v>33.380000000000003</v>
      </c>
      <c r="K63"/>
      <c r="L63"/>
    </row>
    <row r="64" spans="1:12" x14ac:dyDescent="0.35">
      <c r="A64">
        <v>4427000</v>
      </c>
      <c r="B64" t="s">
        <v>615</v>
      </c>
      <c r="C64">
        <v>25</v>
      </c>
      <c r="D64" t="s">
        <v>616</v>
      </c>
      <c r="E64">
        <v>4.5</v>
      </c>
      <c r="F64">
        <v>0</v>
      </c>
      <c r="G64">
        <v>19.12</v>
      </c>
      <c r="H64">
        <v>27</v>
      </c>
      <c r="I64">
        <v>0</v>
      </c>
      <c r="K64"/>
      <c r="L64"/>
    </row>
    <row r="65" spans="1:12" x14ac:dyDescent="0.35">
      <c r="A65">
        <v>4432000</v>
      </c>
      <c r="B65" t="s">
        <v>617</v>
      </c>
      <c r="C65">
        <v>25</v>
      </c>
      <c r="D65" t="s">
        <v>616</v>
      </c>
      <c r="E65">
        <v>9.5</v>
      </c>
      <c r="F65">
        <v>1</v>
      </c>
      <c r="G65">
        <v>20.7</v>
      </c>
      <c r="H65">
        <v>27.53</v>
      </c>
      <c r="I65">
        <v>32</v>
      </c>
      <c r="K65"/>
      <c r="L65"/>
    </row>
    <row r="66" spans="1:12" x14ac:dyDescent="0.35">
      <c r="A66">
        <v>4515000</v>
      </c>
      <c r="B66" t="s">
        <v>609</v>
      </c>
      <c r="C66">
        <v>0</v>
      </c>
      <c r="D66" t="s">
        <v>610</v>
      </c>
      <c r="E66">
        <v>0</v>
      </c>
      <c r="F66">
        <v>0</v>
      </c>
      <c r="G66">
        <v>16.27</v>
      </c>
      <c r="H66">
        <v>0</v>
      </c>
      <c r="I66">
        <v>0</v>
      </c>
      <c r="K66"/>
      <c r="L66"/>
    </row>
    <row r="67" spans="1:12" x14ac:dyDescent="0.35">
      <c r="A67">
        <v>4520000</v>
      </c>
      <c r="B67" t="s">
        <v>611</v>
      </c>
      <c r="C67">
        <v>0</v>
      </c>
      <c r="D67" t="s">
        <v>610</v>
      </c>
      <c r="E67">
        <v>49.67</v>
      </c>
      <c r="F67">
        <v>15.47</v>
      </c>
      <c r="G67">
        <v>23.68</v>
      </c>
      <c r="H67">
        <v>28.78</v>
      </c>
      <c r="I67">
        <v>32.700000000000003</v>
      </c>
      <c r="K67"/>
      <c r="L67"/>
    </row>
    <row r="68" spans="1:12" x14ac:dyDescent="0.35">
      <c r="A68">
        <v>4775101</v>
      </c>
      <c r="B68" t="s">
        <v>588</v>
      </c>
      <c r="C68">
        <v>30</v>
      </c>
      <c r="D68" t="s">
        <v>589</v>
      </c>
      <c r="E68">
        <v>25.57</v>
      </c>
      <c r="F68">
        <v>2.5299999999999998</v>
      </c>
      <c r="G68">
        <v>27.4</v>
      </c>
      <c r="H68">
        <v>32.54</v>
      </c>
      <c r="I68">
        <v>37.5</v>
      </c>
      <c r="K68"/>
      <c r="L68"/>
    </row>
    <row r="69" spans="1:12" x14ac:dyDescent="0.35">
      <c r="A69">
        <v>4775201</v>
      </c>
      <c r="B69" t="s">
        <v>590</v>
      </c>
      <c r="C69">
        <v>30</v>
      </c>
      <c r="D69" t="s">
        <v>589</v>
      </c>
      <c r="E69">
        <v>22</v>
      </c>
      <c r="F69">
        <v>2</v>
      </c>
      <c r="G69">
        <v>26.92</v>
      </c>
      <c r="H69">
        <v>32.450000000000003</v>
      </c>
      <c r="I69">
        <v>37</v>
      </c>
      <c r="K69"/>
      <c r="L69"/>
    </row>
    <row r="70" spans="1:12" x14ac:dyDescent="0.35">
      <c r="A70">
        <v>4886101</v>
      </c>
      <c r="B70" t="s">
        <v>581</v>
      </c>
      <c r="C70">
        <v>25</v>
      </c>
      <c r="D70" t="s">
        <v>582</v>
      </c>
      <c r="E70">
        <v>87.56</v>
      </c>
      <c r="F70">
        <v>47.26</v>
      </c>
      <c r="G70">
        <v>29.61</v>
      </c>
      <c r="H70">
        <v>30.72</v>
      </c>
      <c r="I70">
        <v>33.89</v>
      </c>
      <c r="K70"/>
      <c r="L70"/>
    </row>
    <row r="71" spans="1:12" x14ac:dyDescent="0.35">
      <c r="A71">
        <v>4886201</v>
      </c>
      <c r="B71" t="s">
        <v>583</v>
      </c>
      <c r="C71">
        <v>25</v>
      </c>
      <c r="D71" t="s">
        <v>582</v>
      </c>
      <c r="E71">
        <v>87.56</v>
      </c>
      <c r="F71">
        <v>47.26</v>
      </c>
      <c r="G71">
        <v>29.61</v>
      </c>
      <c r="H71">
        <v>30.72</v>
      </c>
      <c r="I71">
        <v>33.89</v>
      </c>
      <c r="K71"/>
      <c r="L71"/>
    </row>
    <row r="72" spans="1:12" x14ac:dyDescent="0.35">
      <c r="A72">
        <v>5357000</v>
      </c>
      <c r="B72" t="s">
        <v>568</v>
      </c>
      <c r="C72">
        <v>0</v>
      </c>
      <c r="D72" t="s">
        <v>569</v>
      </c>
      <c r="E72">
        <v>1.45</v>
      </c>
      <c r="F72">
        <v>0</v>
      </c>
      <c r="G72">
        <v>16.420000000000002</v>
      </c>
      <c r="H72">
        <v>27</v>
      </c>
      <c r="I72">
        <v>0</v>
      </c>
      <c r="K72"/>
      <c r="L72"/>
    </row>
    <row r="73" spans="1:12" x14ac:dyDescent="0.35">
      <c r="A73">
        <v>5358000</v>
      </c>
      <c r="B73" t="s">
        <v>570</v>
      </c>
      <c r="C73">
        <v>0</v>
      </c>
      <c r="D73" t="s">
        <v>569</v>
      </c>
      <c r="E73">
        <v>1.45</v>
      </c>
      <c r="F73">
        <v>0</v>
      </c>
      <c r="G73">
        <v>16.420000000000002</v>
      </c>
      <c r="H73">
        <v>27</v>
      </c>
      <c r="I73">
        <v>0</v>
      </c>
      <c r="K73"/>
      <c r="L73"/>
    </row>
    <row r="74" spans="1:12" x14ac:dyDescent="0.35">
      <c r="A74">
        <v>5446000</v>
      </c>
      <c r="B74" t="s">
        <v>564</v>
      </c>
      <c r="C74">
        <v>30</v>
      </c>
      <c r="D74" t="s">
        <v>565</v>
      </c>
      <c r="E74">
        <v>5.94</v>
      </c>
      <c r="F74">
        <v>0</v>
      </c>
      <c r="G74">
        <v>25.51</v>
      </c>
      <c r="H74">
        <v>32</v>
      </c>
      <c r="I74">
        <v>0</v>
      </c>
      <c r="K74"/>
      <c r="L74"/>
    </row>
    <row r="75" spans="1:12" x14ac:dyDescent="0.35">
      <c r="A75">
        <v>5451000</v>
      </c>
      <c r="B75" t="s">
        <v>566</v>
      </c>
      <c r="C75">
        <v>30</v>
      </c>
      <c r="D75" t="s">
        <v>565</v>
      </c>
      <c r="E75">
        <v>18.71</v>
      </c>
      <c r="F75">
        <v>3.13</v>
      </c>
      <c r="G75">
        <v>25.43</v>
      </c>
      <c r="H75">
        <v>32.96</v>
      </c>
      <c r="I75">
        <v>37.74</v>
      </c>
      <c r="K75"/>
      <c r="L75"/>
    </row>
    <row r="76" spans="1:12" x14ac:dyDescent="0.35">
      <c r="A76">
        <v>5662000</v>
      </c>
      <c r="B76" t="s">
        <v>548</v>
      </c>
      <c r="C76">
        <v>30</v>
      </c>
      <c r="D76" t="s">
        <v>549</v>
      </c>
      <c r="E76">
        <v>41</v>
      </c>
      <c r="F76">
        <v>14</v>
      </c>
      <c r="G76">
        <v>29.3</v>
      </c>
      <c r="H76">
        <v>33.950000000000003</v>
      </c>
      <c r="I76">
        <v>37.71</v>
      </c>
      <c r="K76"/>
      <c r="L76"/>
    </row>
    <row r="77" spans="1:12" x14ac:dyDescent="0.35">
      <c r="A77">
        <v>5663000</v>
      </c>
      <c r="B77" t="s">
        <v>550</v>
      </c>
      <c r="C77">
        <v>30</v>
      </c>
      <c r="D77" t="s">
        <v>549</v>
      </c>
      <c r="E77">
        <v>41</v>
      </c>
      <c r="F77">
        <v>14</v>
      </c>
      <c r="G77">
        <v>29.3</v>
      </c>
      <c r="H77">
        <v>33.950000000000003</v>
      </c>
      <c r="I77">
        <v>37.71</v>
      </c>
      <c r="K77"/>
      <c r="L77"/>
    </row>
    <row r="78" spans="1:12" x14ac:dyDescent="0.35">
      <c r="A78">
        <v>5723101</v>
      </c>
      <c r="B78" t="s">
        <v>543</v>
      </c>
      <c r="C78">
        <v>25</v>
      </c>
      <c r="D78" t="s">
        <v>544</v>
      </c>
      <c r="E78">
        <v>29.86</v>
      </c>
      <c r="F78">
        <v>3.9</v>
      </c>
      <c r="G78">
        <v>22.13</v>
      </c>
      <c r="H78">
        <v>27.7</v>
      </c>
      <c r="I78">
        <v>32.380000000000003</v>
      </c>
      <c r="K78"/>
      <c r="L78"/>
    </row>
    <row r="79" spans="1:12" x14ac:dyDescent="0.35">
      <c r="A79">
        <v>5723201</v>
      </c>
      <c r="B79" t="s">
        <v>545</v>
      </c>
      <c r="C79">
        <v>25</v>
      </c>
      <c r="D79" t="s">
        <v>544</v>
      </c>
      <c r="E79">
        <v>29.86</v>
      </c>
      <c r="F79">
        <v>3.9</v>
      </c>
      <c r="G79">
        <v>22.13</v>
      </c>
      <c r="H79">
        <v>27.7</v>
      </c>
      <c r="I79">
        <v>32.380000000000003</v>
      </c>
      <c r="K79"/>
      <c r="L79"/>
    </row>
    <row r="80" spans="1:12" x14ac:dyDescent="0.35">
      <c r="A80">
        <v>5828000</v>
      </c>
      <c r="B80" t="s">
        <v>538</v>
      </c>
      <c r="C80">
        <v>0</v>
      </c>
      <c r="D80" t="s">
        <v>539</v>
      </c>
      <c r="E80">
        <v>59</v>
      </c>
      <c r="F80">
        <v>13</v>
      </c>
      <c r="G80">
        <v>25.65</v>
      </c>
      <c r="H80">
        <v>28.36</v>
      </c>
      <c r="I80">
        <v>33.15</v>
      </c>
      <c r="K80"/>
      <c r="L80"/>
    </row>
    <row r="81" spans="1:14" x14ac:dyDescent="0.35">
      <c r="A81">
        <v>5835000</v>
      </c>
      <c r="B81" t="s">
        <v>540</v>
      </c>
      <c r="C81">
        <v>0</v>
      </c>
      <c r="D81" t="s">
        <v>539</v>
      </c>
      <c r="E81">
        <v>78</v>
      </c>
      <c r="F81">
        <v>30</v>
      </c>
      <c r="G81">
        <v>27.5</v>
      </c>
      <c r="H81">
        <v>29.12</v>
      </c>
      <c r="I81">
        <v>32.5</v>
      </c>
      <c r="K81"/>
      <c r="L81"/>
    </row>
    <row r="82" spans="1:14" x14ac:dyDescent="0.35">
      <c r="A82">
        <v>5906000</v>
      </c>
      <c r="B82" t="s">
        <v>530</v>
      </c>
      <c r="C82">
        <v>30</v>
      </c>
      <c r="D82" t="s">
        <v>531</v>
      </c>
      <c r="E82">
        <v>51.5</v>
      </c>
      <c r="F82">
        <v>21</v>
      </c>
      <c r="G82">
        <v>30.38</v>
      </c>
      <c r="H82">
        <v>34.43</v>
      </c>
      <c r="I82">
        <v>37.950000000000003</v>
      </c>
      <c r="K82"/>
      <c r="L82"/>
    </row>
    <row r="83" spans="1:14" x14ac:dyDescent="0.35">
      <c r="A83">
        <v>5909000</v>
      </c>
      <c r="B83" t="s">
        <v>532</v>
      </c>
      <c r="C83">
        <v>35</v>
      </c>
      <c r="D83" t="s">
        <v>531</v>
      </c>
      <c r="E83">
        <v>55</v>
      </c>
      <c r="F83">
        <v>24</v>
      </c>
      <c r="G83">
        <v>35.520000000000003</v>
      </c>
      <c r="H83">
        <v>39.75</v>
      </c>
      <c r="I83">
        <v>43.31</v>
      </c>
      <c r="K83"/>
      <c r="L83"/>
    </row>
    <row r="84" spans="1:14" x14ac:dyDescent="0.35">
      <c r="A84">
        <v>6079101</v>
      </c>
      <c r="B84" t="s">
        <v>504</v>
      </c>
      <c r="C84">
        <v>25</v>
      </c>
      <c r="D84" t="s">
        <v>505</v>
      </c>
      <c r="E84">
        <v>50</v>
      </c>
      <c r="F84">
        <v>13</v>
      </c>
      <c r="G84">
        <v>24.72</v>
      </c>
      <c r="H84">
        <v>28.45</v>
      </c>
      <c r="I84">
        <v>32.58</v>
      </c>
      <c r="K84"/>
      <c r="L84"/>
    </row>
    <row r="85" spans="1:14" x14ac:dyDescent="0.35">
      <c r="A85">
        <v>6079201</v>
      </c>
      <c r="B85" t="s">
        <v>506</v>
      </c>
      <c r="C85">
        <v>25</v>
      </c>
      <c r="D85" t="s">
        <v>505</v>
      </c>
      <c r="E85">
        <v>50</v>
      </c>
      <c r="F85">
        <v>13</v>
      </c>
      <c r="G85">
        <v>24.72</v>
      </c>
      <c r="H85">
        <v>28.45</v>
      </c>
      <c r="I85">
        <v>32.58</v>
      </c>
      <c r="K85"/>
      <c r="L85"/>
    </row>
    <row r="86" spans="1:14" x14ac:dyDescent="0.35">
      <c r="A86">
        <v>6145101</v>
      </c>
      <c r="B86" t="s">
        <v>495</v>
      </c>
      <c r="C86">
        <v>25</v>
      </c>
      <c r="D86" t="s">
        <v>496</v>
      </c>
      <c r="E86">
        <v>87.5</v>
      </c>
      <c r="F86">
        <v>46</v>
      </c>
      <c r="G86">
        <v>29.32</v>
      </c>
      <c r="H86">
        <v>30.37</v>
      </c>
      <c r="I86">
        <v>33.409999999999997</v>
      </c>
      <c r="K86"/>
      <c r="L86"/>
    </row>
    <row r="87" spans="1:14" x14ac:dyDescent="0.35">
      <c r="A87">
        <v>6145201</v>
      </c>
      <c r="B87" t="s">
        <v>497</v>
      </c>
      <c r="C87">
        <v>25</v>
      </c>
      <c r="D87" t="s">
        <v>496</v>
      </c>
      <c r="E87">
        <v>87.5</v>
      </c>
      <c r="F87">
        <v>46</v>
      </c>
      <c r="G87">
        <v>29.32</v>
      </c>
      <c r="H87">
        <v>30.37</v>
      </c>
      <c r="I87">
        <v>33.409999999999997</v>
      </c>
      <c r="K87"/>
      <c r="L87"/>
    </row>
    <row r="88" spans="1:14" x14ac:dyDescent="0.35">
      <c r="A88">
        <v>6263000</v>
      </c>
      <c r="B88" t="s">
        <v>489</v>
      </c>
      <c r="C88">
        <v>25</v>
      </c>
      <c r="D88" t="s">
        <v>490</v>
      </c>
      <c r="E88">
        <v>24</v>
      </c>
      <c r="F88">
        <v>2</v>
      </c>
      <c r="G88">
        <v>22.2</v>
      </c>
      <c r="H88">
        <v>27.42</v>
      </c>
      <c r="I88">
        <v>32</v>
      </c>
      <c r="K88"/>
      <c r="L88"/>
    </row>
    <row r="89" spans="1:14" x14ac:dyDescent="0.35">
      <c r="A89">
        <v>6270000</v>
      </c>
      <c r="B89" t="s">
        <v>491</v>
      </c>
      <c r="C89">
        <v>30</v>
      </c>
      <c r="D89" t="s">
        <v>490</v>
      </c>
      <c r="E89">
        <v>34</v>
      </c>
      <c r="F89">
        <v>3</v>
      </c>
      <c r="G89">
        <v>27.95</v>
      </c>
      <c r="H89">
        <v>32.44</v>
      </c>
      <c r="I89">
        <v>37</v>
      </c>
      <c r="K89"/>
      <c r="L89"/>
    </row>
    <row r="90" spans="1:14" x14ac:dyDescent="0.35">
      <c r="A90">
        <v>6330000</v>
      </c>
      <c r="B90" t="s">
        <v>483</v>
      </c>
      <c r="C90">
        <v>25</v>
      </c>
      <c r="D90" t="s">
        <v>484</v>
      </c>
      <c r="E90">
        <v>68</v>
      </c>
      <c r="F90">
        <v>20</v>
      </c>
      <c r="G90">
        <v>26.75</v>
      </c>
      <c r="H90">
        <v>29.06</v>
      </c>
      <c r="I90">
        <v>34</v>
      </c>
      <c r="K90"/>
      <c r="L90"/>
    </row>
    <row r="91" spans="1:14" x14ac:dyDescent="0.35">
      <c r="A91">
        <v>6335000</v>
      </c>
      <c r="B91" t="s">
        <v>485</v>
      </c>
      <c r="C91">
        <v>25</v>
      </c>
      <c r="D91" t="s">
        <v>484</v>
      </c>
      <c r="E91">
        <v>72</v>
      </c>
      <c r="F91">
        <v>33</v>
      </c>
      <c r="G91">
        <v>27.8</v>
      </c>
      <c r="H91">
        <v>30.06</v>
      </c>
      <c r="I91">
        <v>33.67</v>
      </c>
      <c r="K91"/>
      <c r="L91"/>
    </row>
    <row r="92" spans="1:14" x14ac:dyDescent="0.35">
      <c r="A92">
        <v>8511000</v>
      </c>
      <c r="B92" t="s">
        <v>358</v>
      </c>
      <c r="C92">
        <v>25</v>
      </c>
      <c r="D92" t="s">
        <v>359</v>
      </c>
      <c r="E92">
        <v>95</v>
      </c>
      <c r="F92">
        <v>60.5</v>
      </c>
      <c r="G92">
        <v>31.45</v>
      </c>
      <c r="H92">
        <v>31.95</v>
      </c>
      <c r="I92">
        <v>34.770000000000003</v>
      </c>
      <c r="K92"/>
      <c r="L92"/>
    </row>
    <row r="93" spans="1:14" x14ac:dyDescent="0.35">
      <c r="A93">
        <v>8516000</v>
      </c>
      <c r="B93" t="s">
        <v>360</v>
      </c>
      <c r="C93">
        <v>25</v>
      </c>
      <c r="D93" t="s">
        <v>359</v>
      </c>
      <c r="E93">
        <v>91</v>
      </c>
      <c r="F93">
        <v>52.5</v>
      </c>
      <c r="G93">
        <v>30.32</v>
      </c>
      <c r="H93">
        <v>31.15</v>
      </c>
      <c r="I93">
        <v>34.19</v>
      </c>
      <c r="K93"/>
      <c r="L93"/>
    </row>
    <row r="94" spans="1:14" x14ac:dyDescent="0.35">
      <c r="A94">
        <v>6579201</v>
      </c>
      <c r="B94" t="s">
        <v>411</v>
      </c>
      <c r="C94">
        <v>25</v>
      </c>
      <c r="D94" t="s">
        <v>412</v>
      </c>
      <c r="E94">
        <v>77.5</v>
      </c>
      <c r="F94">
        <v>32.5</v>
      </c>
      <c r="G94">
        <v>28.08</v>
      </c>
      <c r="H94">
        <v>29.9</v>
      </c>
      <c r="I94">
        <v>33.92</v>
      </c>
      <c r="K94"/>
      <c r="L94"/>
    </row>
    <row r="95" spans="1:14" x14ac:dyDescent="0.35">
      <c r="A95">
        <v>6578101</v>
      </c>
      <c r="B95" t="s">
        <v>463</v>
      </c>
      <c r="C95">
        <v>25</v>
      </c>
      <c r="D95" t="s">
        <v>412</v>
      </c>
      <c r="E95">
        <v>62.6</v>
      </c>
      <c r="F95">
        <v>25.13</v>
      </c>
      <c r="G95">
        <v>25.86</v>
      </c>
      <c r="H95">
        <v>29.53</v>
      </c>
      <c r="I95">
        <v>33.299999999999997</v>
      </c>
      <c r="K95"/>
      <c r="L95"/>
    </row>
    <row r="96" spans="1:14" x14ac:dyDescent="0.35">
      <c r="A96">
        <v>6709000</v>
      </c>
      <c r="B96" t="s">
        <v>9</v>
      </c>
      <c r="C96">
        <v>30</v>
      </c>
      <c r="D96" t="s">
        <v>10</v>
      </c>
      <c r="E96">
        <v>39.770000000000003</v>
      </c>
      <c r="F96">
        <v>11.11</v>
      </c>
      <c r="G96">
        <v>28.4</v>
      </c>
      <c r="H96">
        <v>33.76</v>
      </c>
      <c r="I96">
        <v>38.32</v>
      </c>
      <c r="K96" t="str">
        <f>MID(B96, 13, 18)</f>
        <v>-122.3903194838829</v>
      </c>
      <c r="L96" t="str">
        <f>MID(B96, 33, 17)</f>
        <v>37.78813450234439</v>
      </c>
      <c r="M96" s="3" t="str">
        <f>MID(B97, 13, 18)</f>
        <v>-122.3911796580461</v>
      </c>
      <c r="N96" s="3" t="str">
        <f>MID(B97, 33, 17)</f>
        <v>37.78745518697276</v>
      </c>
    </row>
    <row r="97" spans="1:12" x14ac:dyDescent="0.35">
      <c r="A97">
        <v>6710000</v>
      </c>
      <c r="B97" t="s">
        <v>11</v>
      </c>
      <c r="C97">
        <v>30</v>
      </c>
      <c r="D97" t="s">
        <v>10</v>
      </c>
      <c r="E97">
        <v>39.770000000000003</v>
      </c>
      <c r="F97">
        <v>11.11</v>
      </c>
      <c r="G97">
        <v>28.4</v>
      </c>
      <c r="H97">
        <v>33.76</v>
      </c>
      <c r="I97">
        <v>38.32</v>
      </c>
      <c r="K97"/>
      <c r="L97"/>
    </row>
    <row r="98" spans="1:12" x14ac:dyDescent="0.35">
      <c r="A98">
        <v>6859000</v>
      </c>
      <c r="B98" t="s">
        <v>449</v>
      </c>
      <c r="C98">
        <v>0</v>
      </c>
      <c r="D98" t="s">
        <v>450</v>
      </c>
      <c r="E98">
        <v>32.369999999999997</v>
      </c>
      <c r="F98">
        <v>4.97</v>
      </c>
      <c r="G98">
        <v>22.11</v>
      </c>
      <c r="H98">
        <v>28.12</v>
      </c>
      <c r="I98">
        <v>34.29</v>
      </c>
      <c r="K98"/>
      <c r="L98"/>
    </row>
    <row r="99" spans="1:12" x14ac:dyDescent="0.35">
      <c r="A99">
        <v>6860000</v>
      </c>
      <c r="B99" t="s">
        <v>451</v>
      </c>
      <c r="C99">
        <v>0</v>
      </c>
      <c r="D99" t="s">
        <v>450</v>
      </c>
      <c r="E99">
        <v>32.369999999999997</v>
      </c>
      <c r="F99">
        <v>4.97</v>
      </c>
      <c r="G99">
        <v>22.11</v>
      </c>
      <c r="H99">
        <v>28.12</v>
      </c>
      <c r="I99">
        <v>34.29</v>
      </c>
      <c r="K99"/>
      <c r="L99"/>
    </row>
    <row r="100" spans="1:12" x14ac:dyDescent="0.35">
      <c r="A100">
        <v>6866000</v>
      </c>
      <c r="B100" t="s">
        <v>445</v>
      </c>
      <c r="C100">
        <v>0</v>
      </c>
      <c r="D100" t="s">
        <v>446</v>
      </c>
      <c r="E100">
        <v>26.28</v>
      </c>
      <c r="F100">
        <v>5.67</v>
      </c>
      <c r="G100">
        <v>20.2</v>
      </c>
      <c r="H100">
        <v>28.21</v>
      </c>
      <c r="I100">
        <v>32.61</v>
      </c>
      <c r="K100"/>
      <c r="L100"/>
    </row>
    <row r="101" spans="1:12" x14ac:dyDescent="0.35">
      <c r="A101">
        <v>6862000</v>
      </c>
      <c r="B101" t="s">
        <v>452</v>
      </c>
      <c r="C101">
        <v>0</v>
      </c>
      <c r="D101" t="s">
        <v>446</v>
      </c>
      <c r="E101">
        <v>42.42</v>
      </c>
      <c r="F101">
        <v>9.32</v>
      </c>
      <c r="G101">
        <v>22.66</v>
      </c>
      <c r="H101">
        <v>28.29</v>
      </c>
      <c r="I101">
        <v>32.880000000000003</v>
      </c>
      <c r="K101"/>
      <c r="L101"/>
    </row>
    <row r="102" spans="1:12" x14ac:dyDescent="0.35">
      <c r="A102">
        <v>6997101</v>
      </c>
      <c r="B102" t="s">
        <v>442</v>
      </c>
      <c r="C102">
        <v>25</v>
      </c>
      <c r="D102" t="s">
        <v>443</v>
      </c>
      <c r="E102">
        <v>48.48</v>
      </c>
      <c r="F102">
        <v>15.16</v>
      </c>
      <c r="G102">
        <v>23.92</v>
      </c>
      <c r="H102">
        <v>28.81</v>
      </c>
      <c r="I102">
        <v>32.78</v>
      </c>
      <c r="K102"/>
      <c r="L102"/>
    </row>
    <row r="103" spans="1:12" x14ac:dyDescent="0.35">
      <c r="A103">
        <v>6997201</v>
      </c>
      <c r="B103" t="s">
        <v>444</v>
      </c>
      <c r="C103">
        <v>25</v>
      </c>
      <c r="D103" t="s">
        <v>443</v>
      </c>
      <c r="E103">
        <v>48.48</v>
      </c>
      <c r="F103">
        <v>15.16</v>
      </c>
      <c r="G103">
        <v>23.92</v>
      </c>
      <c r="H103">
        <v>28.81</v>
      </c>
      <c r="I103">
        <v>32.78</v>
      </c>
      <c r="K103"/>
      <c r="L103"/>
    </row>
    <row r="104" spans="1:12" x14ac:dyDescent="0.35">
      <c r="A104">
        <v>7094000</v>
      </c>
      <c r="B104" t="s">
        <v>439</v>
      </c>
      <c r="C104">
        <v>35</v>
      </c>
      <c r="D104" t="s">
        <v>440</v>
      </c>
      <c r="E104">
        <v>68</v>
      </c>
      <c r="F104">
        <v>29.5</v>
      </c>
      <c r="G104">
        <v>37.1</v>
      </c>
      <c r="H104">
        <v>39.93</v>
      </c>
      <c r="I104">
        <v>43.76</v>
      </c>
      <c r="K104"/>
      <c r="L104"/>
    </row>
    <row r="105" spans="1:12" x14ac:dyDescent="0.35">
      <c r="A105">
        <v>7095000</v>
      </c>
      <c r="B105" t="s">
        <v>441</v>
      </c>
      <c r="C105">
        <v>35</v>
      </c>
      <c r="D105" t="s">
        <v>440</v>
      </c>
      <c r="E105">
        <v>68</v>
      </c>
      <c r="F105">
        <v>29.5</v>
      </c>
      <c r="G105">
        <v>37.1</v>
      </c>
      <c r="H105">
        <v>39.93</v>
      </c>
      <c r="I105">
        <v>43.76</v>
      </c>
      <c r="K105"/>
      <c r="L105"/>
    </row>
    <row r="106" spans="1:12" x14ac:dyDescent="0.35">
      <c r="A106">
        <v>19397000</v>
      </c>
      <c r="B106" t="s">
        <v>48</v>
      </c>
      <c r="C106">
        <v>35</v>
      </c>
      <c r="D106" t="s">
        <v>49</v>
      </c>
      <c r="E106">
        <v>71.5</v>
      </c>
      <c r="F106">
        <v>39.5</v>
      </c>
      <c r="G106">
        <v>37.85</v>
      </c>
      <c r="H106">
        <v>40.99</v>
      </c>
      <c r="I106">
        <v>44.22</v>
      </c>
      <c r="K106"/>
      <c r="L106"/>
    </row>
    <row r="107" spans="1:12" x14ac:dyDescent="0.35">
      <c r="A107">
        <v>7253000</v>
      </c>
      <c r="B107" t="s">
        <v>431</v>
      </c>
      <c r="C107">
        <v>35</v>
      </c>
      <c r="D107" t="s">
        <v>49</v>
      </c>
      <c r="E107">
        <v>71.5</v>
      </c>
      <c r="F107">
        <v>39.5</v>
      </c>
      <c r="G107">
        <v>37.85</v>
      </c>
      <c r="H107">
        <v>40.99</v>
      </c>
      <c r="I107">
        <v>44.22</v>
      </c>
      <c r="K107"/>
      <c r="L107"/>
    </row>
    <row r="108" spans="1:12" x14ac:dyDescent="0.35">
      <c r="A108">
        <v>7305000</v>
      </c>
      <c r="B108" t="s">
        <v>426</v>
      </c>
      <c r="C108">
        <v>25</v>
      </c>
      <c r="D108" t="s">
        <v>427</v>
      </c>
      <c r="E108">
        <v>47.56</v>
      </c>
      <c r="F108">
        <v>11.18</v>
      </c>
      <c r="G108">
        <v>23.69</v>
      </c>
      <c r="H108">
        <v>28.34</v>
      </c>
      <c r="I108">
        <v>32.68</v>
      </c>
      <c r="K108"/>
      <c r="L108"/>
    </row>
    <row r="109" spans="1:12" x14ac:dyDescent="0.35">
      <c r="A109">
        <v>7317000</v>
      </c>
      <c r="B109" t="s">
        <v>428</v>
      </c>
      <c r="C109">
        <v>25</v>
      </c>
      <c r="D109" t="s">
        <v>427</v>
      </c>
      <c r="E109">
        <v>18.350000000000001</v>
      </c>
      <c r="F109">
        <v>1.1299999999999999</v>
      </c>
      <c r="G109">
        <v>20.41</v>
      </c>
      <c r="H109">
        <v>27.39</v>
      </c>
      <c r="I109">
        <v>33.299999999999997</v>
      </c>
      <c r="K109"/>
      <c r="L109"/>
    </row>
    <row r="110" spans="1:12" x14ac:dyDescent="0.35">
      <c r="A110">
        <v>7548000</v>
      </c>
      <c r="B110" t="s">
        <v>421</v>
      </c>
      <c r="C110">
        <v>25</v>
      </c>
      <c r="D110" t="s">
        <v>422</v>
      </c>
      <c r="E110">
        <v>83</v>
      </c>
      <c r="F110">
        <v>49.5</v>
      </c>
      <c r="G110">
        <v>29.42</v>
      </c>
      <c r="H110">
        <v>30.98</v>
      </c>
      <c r="I110">
        <v>33.67</v>
      </c>
      <c r="K110"/>
      <c r="L110"/>
    </row>
    <row r="111" spans="1:12" x14ac:dyDescent="0.35">
      <c r="A111">
        <v>7549000</v>
      </c>
      <c r="B111" t="s">
        <v>423</v>
      </c>
      <c r="C111">
        <v>25</v>
      </c>
      <c r="D111" t="s">
        <v>422</v>
      </c>
      <c r="E111">
        <v>83</v>
      </c>
      <c r="F111">
        <v>49.5</v>
      </c>
      <c r="G111">
        <v>29.42</v>
      </c>
      <c r="H111">
        <v>30.98</v>
      </c>
      <c r="I111">
        <v>33.67</v>
      </c>
      <c r="K111"/>
      <c r="L111"/>
    </row>
    <row r="112" spans="1:12" x14ac:dyDescent="0.35">
      <c r="A112">
        <v>7606000</v>
      </c>
      <c r="B112" t="s">
        <v>417</v>
      </c>
      <c r="C112">
        <v>0</v>
      </c>
      <c r="D112" t="s">
        <v>418</v>
      </c>
      <c r="E112">
        <v>50.19</v>
      </c>
      <c r="F112">
        <v>10.33</v>
      </c>
      <c r="G112">
        <v>24.37</v>
      </c>
      <c r="H112">
        <v>28.31</v>
      </c>
      <c r="I112">
        <v>33.380000000000003</v>
      </c>
      <c r="K112"/>
      <c r="L112"/>
    </row>
    <row r="113" spans="1:12" x14ac:dyDescent="0.35">
      <c r="A113">
        <v>7607000</v>
      </c>
      <c r="B113" t="s">
        <v>419</v>
      </c>
      <c r="C113">
        <v>0</v>
      </c>
      <c r="D113" t="s">
        <v>418</v>
      </c>
      <c r="E113">
        <v>52.69</v>
      </c>
      <c r="F113">
        <v>12.42</v>
      </c>
      <c r="G113">
        <v>24.48</v>
      </c>
      <c r="H113">
        <v>28.39</v>
      </c>
      <c r="I113">
        <v>32.9</v>
      </c>
      <c r="K113"/>
      <c r="L113"/>
    </row>
    <row r="114" spans="1:12" x14ac:dyDescent="0.35">
      <c r="A114">
        <v>7675000</v>
      </c>
      <c r="B114" t="s">
        <v>405</v>
      </c>
      <c r="C114">
        <v>25</v>
      </c>
      <c r="D114" t="s">
        <v>406</v>
      </c>
      <c r="E114">
        <v>62</v>
      </c>
      <c r="F114">
        <v>16.5</v>
      </c>
      <c r="G114">
        <v>25.75</v>
      </c>
      <c r="H114">
        <v>28.45</v>
      </c>
      <c r="I114">
        <v>32.450000000000003</v>
      </c>
      <c r="K114"/>
      <c r="L114"/>
    </row>
    <row r="115" spans="1:12" x14ac:dyDescent="0.35">
      <c r="A115">
        <v>7681000</v>
      </c>
      <c r="B115" t="s">
        <v>407</v>
      </c>
      <c r="C115">
        <v>25</v>
      </c>
      <c r="D115" t="s">
        <v>406</v>
      </c>
      <c r="E115">
        <v>31.5</v>
      </c>
      <c r="F115">
        <v>6</v>
      </c>
      <c r="G115">
        <v>23.02</v>
      </c>
      <c r="H115">
        <v>28.27</v>
      </c>
      <c r="I115">
        <v>33.67</v>
      </c>
      <c r="K115"/>
      <c r="L115"/>
    </row>
    <row r="116" spans="1:12" x14ac:dyDescent="0.35">
      <c r="A116">
        <v>12959000</v>
      </c>
      <c r="B116" t="s">
        <v>73</v>
      </c>
      <c r="C116">
        <v>0</v>
      </c>
      <c r="D116" t="s">
        <v>74</v>
      </c>
      <c r="E116">
        <v>100</v>
      </c>
      <c r="F116">
        <v>100</v>
      </c>
      <c r="G116">
        <v>41.05</v>
      </c>
      <c r="H116">
        <v>41.05</v>
      </c>
      <c r="I116">
        <v>41.05</v>
      </c>
      <c r="K116"/>
      <c r="L116"/>
    </row>
    <row r="117" spans="1:12" x14ac:dyDescent="0.35">
      <c r="A117">
        <v>12960000</v>
      </c>
      <c r="B117" t="s">
        <v>75</v>
      </c>
      <c r="C117">
        <v>0</v>
      </c>
      <c r="D117" t="s">
        <v>74</v>
      </c>
      <c r="E117">
        <v>100</v>
      </c>
      <c r="F117">
        <v>100</v>
      </c>
      <c r="G117">
        <v>41.05</v>
      </c>
      <c r="H117">
        <v>41.05</v>
      </c>
      <c r="I117">
        <v>41.05</v>
      </c>
      <c r="K117"/>
      <c r="L117"/>
    </row>
    <row r="118" spans="1:12" x14ac:dyDescent="0.35">
      <c r="A118">
        <v>7827101</v>
      </c>
      <c r="B118" t="s">
        <v>392</v>
      </c>
      <c r="C118">
        <v>30</v>
      </c>
      <c r="D118" t="s">
        <v>393</v>
      </c>
      <c r="E118">
        <v>72.86</v>
      </c>
      <c r="F118">
        <v>31.43</v>
      </c>
      <c r="G118">
        <v>32</v>
      </c>
      <c r="H118">
        <v>34.39</v>
      </c>
      <c r="I118">
        <v>37.53</v>
      </c>
      <c r="K118"/>
      <c r="L118"/>
    </row>
    <row r="119" spans="1:12" x14ac:dyDescent="0.35">
      <c r="A119">
        <v>7827102</v>
      </c>
      <c r="B119" t="s">
        <v>394</v>
      </c>
      <c r="C119">
        <v>30</v>
      </c>
      <c r="D119" t="s">
        <v>393</v>
      </c>
      <c r="E119">
        <v>72.86</v>
      </c>
      <c r="F119">
        <v>31.43</v>
      </c>
      <c r="G119">
        <v>32</v>
      </c>
      <c r="H119">
        <v>34.39</v>
      </c>
      <c r="I119">
        <v>37.53</v>
      </c>
      <c r="K119"/>
      <c r="L119"/>
    </row>
    <row r="120" spans="1:12" x14ac:dyDescent="0.35">
      <c r="A120">
        <v>7833101</v>
      </c>
      <c r="B120" t="s">
        <v>399</v>
      </c>
      <c r="C120">
        <v>35</v>
      </c>
      <c r="D120" t="s">
        <v>400</v>
      </c>
      <c r="E120">
        <v>9</v>
      </c>
      <c r="F120">
        <v>0.5</v>
      </c>
      <c r="G120">
        <v>26.85</v>
      </c>
      <c r="H120">
        <v>37.28</v>
      </c>
      <c r="I120">
        <v>42</v>
      </c>
      <c r="K120"/>
      <c r="L120"/>
    </row>
    <row r="121" spans="1:12" x14ac:dyDescent="0.35">
      <c r="A121">
        <v>7833201</v>
      </c>
      <c r="B121" t="s">
        <v>401</v>
      </c>
      <c r="C121">
        <v>35</v>
      </c>
      <c r="D121" t="s">
        <v>400</v>
      </c>
      <c r="E121">
        <v>9</v>
      </c>
      <c r="F121">
        <v>0.5</v>
      </c>
      <c r="G121">
        <v>26.85</v>
      </c>
      <c r="H121">
        <v>37.28</v>
      </c>
      <c r="I121">
        <v>42</v>
      </c>
      <c r="K121"/>
      <c r="L121"/>
    </row>
    <row r="122" spans="1:12" x14ac:dyDescent="0.35">
      <c r="A122">
        <v>7852000</v>
      </c>
      <c r="B122" t="s">
        <v>402</v>
      </c>
      <c r="C122">
        <v>0</v>
      </c>
      <c r="D122" t="s">
        <v>403</v>
      </c>
      <c r="E122">
        <v>89</v>
      </c>
      <c r="F122">
        <v>36.5</v>
      </c>
      <c r="G122">
        <v>28.52</v>
      </c>
      <c r="H122">
        <v>29.33</v>
      </c>
      <c r="I122">
        <v>32.68</v>
      </c>
      <c r="K122"/>
      <c r="L122"/>
    </row>
    <row r="123" spans="1:12" x14ac:dyDescent="0.35">
      <c r="A123">
        <v>7853000</v>
      </c>
      <c r="B123" t="s">
        <v>404</v>
      </c>
      <c r="C123">
        <v>0</v>
      </c>
      <c r="D123" t="s">
        <v>403</v>
      </c>
      <c r="E123">
        <v>82.31</v>
      </c>
      <c r="F123">
        <v>30.5</v>
      </c>
      <c r="G123">
        <v>27.84</v>
      </c>
      <c r="H123">
        <v>29.38</v>
      </c>
      <c r="I123">
        <v>33.43</v>
      </c>
      <c r="K123"/>
      <c r="L123"/>
    </row>
    <row r="124" spans="1:12" x14ac:dyDescent="0.35">
      <c r="A124">
        <v>8050101</v>
      </c>
      <c r="B124" t="s">
        <v>383</v>
      </c>
      <c r="C124">
        <v>0</v>
      </c>
      <c r="D124" t="s">
        <v>384</v>
      </c>
      <c r="E124">
        <v>59.3</v>
      </c>
      <c r="F124">
        <v>25.63</v>
      </c>
      <c r="G124">
        <v>41.13</v>
      </c>
      <c r="H124">
        <v>44.43</v>
      </c>
      <c r="I124">
        <v>47.63</v>
      </c>
      <c r="K124"/>
      <c r="L124"/>
    </row>
    <row r="125" spans="1:12" x14ac:dyDescent="0.35">
      <c r="A125">
        <v>8050201</v>
      </c>
      <c r="B125" t="s">
        <v>385</v>
      </c>
      <c r="C125">
        <v>0</v>
      </c>
      <c r="D125" t="s">
        <v>384</v>
      </c>
      <c r="E125">
        <v>59.3</v>
      </c>
      <c r="F125">
        <v>25.63</v>
      </c>
      <c r="G125">
        <v>41.13</v>
      </c>
      <c r="H125">
        <v>44.43</v>
      </c>
      <c r="I125">
        <v>47.63</v>
      </c>
      <c r="K125"/>
      <c r="L125"/>
    </row>
    <row r="126" spans="1:12" x14ac:dyDescent="0.35">
      <c r="A126">
        <v>8370101</v>
      </c>
      <c r="B126" t="s">
        <v>368</v>
      </c>
      <c r="C126">
        <v>35</v>
      </c>
      <c r="D126" t="s">
        <v>369</v>
      </c>
      <c r="E126">
        <v>64.5</v>
      </c>
      <c r="F126">
        <v>17.5</v>
      </c>
      <c r="G126">
        <v>35.99</v>
      </c>
      <c r="H126">
        <v>38.57</v>
      </c>
      <c r="I126">
        <v>42.8</v>
      </c>
      <c r="K126"/>
      <c r="L126"/>
    </row>
    <row r="127" spans="1:12" x14ac:dyDescent="0.35">
      <c r="A127">
        <v>8370201</v>
      </c>
      <c r="B127" t="s">
        <v>370</v>
      </c>
      <c r="C127">
        <v>35</v>
      </c>
      <c r="D127" t="s">
        <v>369</v>
      </c>
      <c r="E127">
        <v>64.5</v>
      </c>
      <c r="F127">
        <v>17.5</v>
      </c>
      <c r="G127">
        <v>35.99</v>
      </c>
      <c r="H127">
        <v>38.57</v>
      </c>
      <c r="I127">
        <v>42.8</v>
      </c>
      <c r="K127"/>
      <c r="L127"/>
    </row>
    <row r="128" spans="1:12" x14ac:dyDescent="0.35">
      <c r="A128">
        <v>8443000</v>
      </c>
      <c r="B128" t="s">
        <v>365</v>
      </c>
      <c r="C128">
        <v>0</v>
      </c>
      <c r="D128" t="s">
        <v>366</v>
      </c>
      <c r="E128">
        <v>71</v>
      </c>
      <c r="F128">
        <v>25.5</v>
      </c>
      <c r="G128">
        <v>26.9</v>
      </c>
      <c r="H128">
        <v>29.39</v>
      </c>
      <c r="I128">
        <v>33.67</v>
      </c>
      <c r="K128"/>
      <c r="L128"/>
    </row>
    <row r="129" spans="1:12" x14ac:dyDescent="0.35">
      <c r="A129">
        <v>8444000</v>
      </c>
      <c r="B129" t="s">
        <v>367</v>
      </c>
      <c r="C129">
        <v>0</v>
      </c>
      <c r="D129" t="s">
        <v>366</v>
      </c>
      <c r="E129">
        <v>71</v>
      </c>
      <c r="F129">
        <v>25.5</v>
      </c>
      <c r="G129">
        <v>26.9</v>
      </c>
      <c r="H129">
        <v>29.39</v>
      </c>
      <c r="I129">
        <v>33.67</v>
      </c>
      <c r="K129"/>
      <c r="L129"/>
    </row>
    <row r="130" spans="1:12" x14ac:dyDescent="0.35">
      <c r="A130">
        <v>8650000</v>
      </c>
      <c r="B130" t="s">
        <v>352</v>
      </c>
      <c r="C130">
        <v>0</v>
      </c>
      <c r="D130" s="1" t="s">
        <v>353</v>
      </c>
      <c r="E130">
        <v>4.63</v>
      </c>
      <c r="F130">
        <v>0.93</v>
      </c>
      <c r="G130">
        <v>18.45</v>
      </c>
      <c r="H130">
        <v>28.71</v>
      </c>
      <c r="I130">
        <v>35.479999999999997</v>
      </c>
      <c r="K130"/>
      <c r="L130"/>
    </row>
    <row r="131" spans="1:12" x14ac:dyDescent="0.35">
      <c r="A131">
        <v>8652000</v>
      </c>
      <c r="B131" t="s">
        <v>354</v>
      </c>
      <c r="C131">
        <v>0</v>
      </c>
      <c r="D131" t="s">
        <v>353</v>
      </c>
      <c r="E131">
        <v>44.67</v>
      </c>
      <c r="F131">
        <v>19.309999999999999</v>
      </c>
      <c r="G131">
        <v>22.77</v>
      </c>
      <c r="H131">
        <v>29.79</v>
      </c>
      <c r="I131">
        <v>33.46</v>
      </c>
      <c r="K131"/>
      <c r="L131"/>
    </row>
    <row r="132" spans="1:12" x14ac:dyDescent="0.35">
      <c r="A132">
        <v>8675101</v>
      </c>
      <c r="B132" t="s">
        <v>349</v>
      </c>
      <c r="C132">
        <v>35</v>
      </c>
      <c r="D132" t="s">
        <v>350</v>
      </c>
      <c r="E132">
        <v>54.18</v>
      </c>
      <c r="F132">
        <v>18.89</v>
      </c>
      <c r="G132">
        <v>35.18</v>
      </c>
      <c r="H132">
        <v>39.46</v>
      </c>
      <c r="I132">
        <v>44.06</v>
      </c>
      <c r="K132"/>
      <c r="L132"/>
    </row>
    <row r="133" spans="1:12" x14ac:dyDescent="0.35">
      <c r="A133">
        <v>8675201</v>
      </c>
      <c r="B133" t="s">
        <v>351</v>
      </c>
      <c r="C133">
        <v>35</v>
      </c>
      <c r="D133" t="s">
        <v>350</v>
      </c>
      <c r="E133">
        <v>54.18</v>
      </c>
      <c r="F133">
        <v>18.89</v>
      </c>
      <c r="G133">
        <v>35.18</v>
      </c>
      <c r="H133">
        <v>39.46</v>
      </c>
      <c r="I133">
        <v>44.06</v>
      </c>
      <c r="K133"/>
      <c r="L133"/>
    </row>
    <row r="134" spans="1:12" x14ac:dyDescent="0.35">
      <c r="A134">
        <v>8705101</v>
      </c>
      <c r="B134" t="s">
        <v>344</v>
      </c>
      <c r="C134">
        <v>25</v>
      </c>
      <c r="D134" t="s">
        <v>345</v>
      </c>
      <c r="E134">
        <v>56.5</v>
      </c>
      <c r="F134">
        <v>14</v>
      </c>
      <c r="G134">
        <v>25.35</v>
      </c>
      <c r="H134">
        <v>28.33</v>
      </c>
      <c r="I134">
        <v>32.36</v>
      </c>
      <c r="K134"/>
      <c r="L134"/>
    </row>
    <row r="135" spans="1:12" x14ac:dyDescent="0.35">
      <c r="A135">
        <v>8705201</v>
      </c>
      <c r="B135" t="s">
        <v>346</v>
      </c>
      <c r="C135">
        <v>25</v>
      </c>
      <c r="D135" t="s">
        <v>345</v>
      </c>
      <c r="E135">
        <v>56.5</v>
      </c>
      <c r="F135">
        <v>14</v>
      </c>
      <c r="G135">
        <v>25.35</v>
      </c>
      <c r="H135">
        <v>28.33</v>
      </c>
      <c r="I135">
        <v>32.36</v>
      </c>
      <c r="K135"/>
      <c r="L135"/>
    </row>
    <row r="136" spans="1:12" x14ac:dyDescent="0.35">
      <c r="A136">
        <v>8772101</v>
      </c>
      <c r="B136" t="s">
        <v>323</v>
      </c>
      <c r="C136">
        <v>30</v>
      </c>
      <c r="D136" t="s">
        <v>324</v>
      </c>
      <c r="E136">
        <v>62.63</v>
      </c>
      <c r="F136">
        <v>23.74</v>
      </c>
      <c r="G136">
        <v>31.62</v>
      </c>
      <c r="H136">
        <v>34.619999999999997</v>
      </c>
      <c r="I136">
        <v>38.909999999999997</v>
      </c>
      <c r="K136"/>
      <c r="L136"/>
    </row>
    <row r="137" spans="1:12" x14ac:dyDescent="0.35">
      <c r="A137">
        <v>8772201</v>
      </c>
      <c r="B137" t="s">
        <v>325</v>
      </c>
      <c r="C137">
        <v>30</v>
      </c>
      <c r="D137" t="s">
        <v>324</v>
      </c>
      <c r="E137">
        <v>62.63</v>
      </c>
      <c r="F137">
        <v>23.74</v>
      </c>
      <c r="G137">
        <v>31.62</v>
      </c>
      <c r="H137">
        <v>34.619999999999997</v>
      </c>
      <c r="I137">
        <v>38.909999999999997</v>
      </c>
      <c r="K137"/>
      <c r="L137"/>
    </row>
    <row r="138" spans="1:12" x14ac:dyDescent="0.35">
      <c r="A138">
        <v>11992000</v>
      </c>
      <c r="B138" t="s">
        <v>168</v>
      </c>
      <c r="C138">
        <v>25</v>
      </c>
      <c r="D138" t="s">
        <v>169</v>
      </c>
      <c r="E138">
        <v>95</v>
      </c>
      <c r="F138">
        <v>68.5</v>
      </c>
      <c r="G138">
        <v>31.48</v>
      </c>
      <c r="H138">
        <v>32.03</v>
      </c>
      <c r="I138">
        <v>33.97</v>
      </c>
      <c r="K138"/>
      <c r="L138"/>
    </row>
    <row r="139" spans="1:12" x14ac:dyDescent="0.35">
      <c r="A139">
        <v>11996000</v>
      </c>
      <c r="B139" t="s">
        <v>170</v>
      </c>
      <c r="C139">
        <v>25</v>
      </c>
      <c r="D139" t="s">
        <v>169</v>
      </c>
      <c r="E139">
        <v>87</v>
      </c>
      <c r="F139">
        <v>54.5</v>
      </c>
      <c r="G139">
        <v>30.08</v>
      </c>
      <c r="H139">
        <v>31.37</v>
      </c>
      <c r="I139">
        <v>33.97</v>
      </c>
      <c r="K139"/>
      <c r="L139"/>
    </row>
    <row r="140" spans="1:12" x14ac:dyDescent="0.35">
      <c r="A140">
        <v>8842000</v>
      </c>
      <c r="B140" t="s">
        <v>319</v>
      </c>
      <c r="C140">
        <v>30</v>
      </c>
      <c r="D140" t="s">
        <v>320</v>
      </c>
      <c r="E140">
        <v>26</v>
      </c>
      <c r="F140">
        <v>7</v>
      </c>
      <c r="G140">
        <v>26.98</v>
      </c>
      <c r="H140">
        <v>33.729999999999997</v>
      </c>
      <c r="I140">
        <v>38.43</v>
      </c>
      <c r="K140"/>
      <c r="L140"/>
    </row>
    <row r="141" spans="1:12" x14ac:dyDescent="0.35">
      <c r="A141">
        <v>8847000</v>
      </c>
      <c r="B141" t="s">
        <v>321</v>
      </c>
      <c r="C141">
        <v>0</v>
      </c>
      <c r="D141" t="s">
        <v>320</v>
      </c>
      <c r="E141">
        <v>89</v>
      </c>
      <c r="F141">
        <v>29.5</v>
      </c>
      <c r="G141">
        <v>28.25</v>
      </c>
      <c r="H141">
        <v>29.05</v>
      </c>
      <c r="I141">
        <v>33.19</v>
      </c>
      <c r="K141"/>
      <c r="L141"/>
    </row>
    <row r="142" spans="1:12" x14ac:dyDescent="0.35">
      <c r="A142">
        <v>9150000</v>
      </c>
      <c r="B142" t="s">
        <v>312</v>
      </c>
      <c r="C142">
        <v>0</v>
      </c>
      <c r="D142" t="s">
        <v>313</v>
      </c>
      <c r="E142">
        <v>97</v>
      </c>
      <c r="F142">
        <v>70.5</v>
      </c>
      <c r="G142">
        <v>32.75</v>
      </c>
      <c r="H142">
        <v>33.08</v>
      </c>
      <c r="I142">
        <v>35.369999999999997</v>
      </c>
      <c r="K142"/>
      <c r="L142"/>
    </row>
    <row r="143" spans="1:12" x14ac:dyDescent="0.35">
      <c r="A143">
        <v>9116000</v>
      </c>
      <c r="B143" t="s">
        <v>314</v>
      </c>
      <c r="C143">
        <v>0</v>
      </c>
      <c r="D143" t="s">
        <v>313</v>
      </c>
      <c r="E143">
        <v>26.13</v>
      </c>
      <c r="F143">
        <v>8.59</v>
      </c>
      <c r="G143">
        <v>20.47</v>
      </c>
      <c r="H143">
        <v>30.44</v>
      </c>
      <c r="I143">
        <v>37.450000000000003</v>
      </c>
      <c r="K143"/>
      <c r="L143"/>
    </row>
    <row r="144" spans="1:12" x14ac:dyDescent="0.35">
      <c r="A144">
        <v>9275101</v>
      </c>
      <c r="B144" t="s">
        <v>307</v>
      </c>
      <c r="C144">
        <v>30</v>
      </c>
      <c r="D144" t="s">
        <v>308</v>
      </c>
      <c r="E144">
        <v>68.34</v>
      </c>
      <c r="F144">
        <v>20.100000000000001</v>
      </c>
      <c r="G144">
        <v>31.62</v>
      </c>
      <c r="H144">
        <v>33.99</v>
      </c>
      <c r="I144">
        <v>38.75</v>
      </c>
      <c r="K144"/>
      <c r="L144"/>
    </row>
    <row r="145" spans="1:12" x14ac:dyDescent="0.35">
      <c r="A145">
        <v>9275201</v>
      </c>
      <c r="B145" t="s">
        <v>309</v>
      </c>
      <c r="C145">
        <v>30</v>
      </c>
      <c r="D145" t="s">
        <v>308</v>
      </c>
      <c r="E145">
        <v>68.34</v>
      </c>
      <c r="F145">
        <v>20.100000000000001</v>
      </c>
      <c r="G145">
        <v>31.62</v>
      </c>
      <c r="H145">
        <v>33.99</v>
      </c>
      <c r="I145">
        <v>38.75</v>
      </c>
      <c r="K145"/>
      <c r="L145"/>
    </row>
    <row r="146" spans="1:12" x14ac:dyDescent="0.35">
      <c r="A146">
        <v>9695000</v>
      </c>
      <c r="B146" t="s">
        <v>298</v>
      </c>
      <c r="C146">
        <v>0</v>
      </c>
      <c r="D146" t="s">
        <v>299</v>
      </c>
      <c r="E146">
        <v>27</v>
      </c>
      <c r="F146">
        <v>6.5</v>
      </c>
      <c r="G146">
        <v>22.25</v>
      </c>
      <c r="H146">
        <v>28.57</v>
      </c>
      <c r="I146">
        <v>33.54</v>
      </c>
      <c r="K146"/>
      <c r="L146"/>
    </row>
    <row r="147" spans="1:12" x14ac:dyDescent="0.35">
      <c r="A147">
        <v>9689000</v>
      </c>
      <c r="B147" t="s">
        <v>300</v>
      </c>
      <c r="C147">
        <v>0</v>
      </c>
      <c r="D147" t="s">
        <v>299</v>
      </c>
      <c r="E147">
        <v>28</v>
      </c>
      <c r="F147">
        <v>6</v>
      </c>
      <c r="G147">
        <v>22.25</v>
      </c>
      <c r="H147">
        <v>28.07</v>
      </c>
      <c r="I147">
        <v>32</v>
      </c>
      <c r="K147"/>
      <c r="L147"/>
    </row>
    <row r="148" spans="1:12" x14ac:dyDescent="0.35">
      <c r="A148">
        <v>9756000</v>
      </c>
      <c r="B148" t="s">
        <v>295</v>
      </c>
      <c r="C148">
        <v>30</v>
      </c>
      <c r="D148" t="s">
        <v>296</v>
      </c>
      <c r="E148">
        <v>8</v>
      </c>
      <c r="F148">
        <v>1</v>
      </c>
      <c r="G148">
        <v>24.85</v>
      </c>
      <c r="H148">
        <v>32.619999999999997</v>
      </c>
      <c r="I148">
        <v>37</v>
      </c>
      <c r="K148"/>
      <c r="L148"/>
    </row>
    <row r="149" spans="1:12" x14ac:dyDescent="0.35">
      <c r="A149">
        <v>9767000</v>
      </c>
      <c r="B149" t="s">
        <v>297</v>
      </c>
      <c r="C149">
        <v>30</v>
      </c>
      <c r="D149" t="s">
        <v>296</v>
      </c>
      <c r="E149">
        <v>44</v>
      </c>
      <c r="F149">
        <v>11</v>
      </c>
      <c r="G149">
        <v>29.35</v>
      </c>
      <c r="H149">
        <v>33.590000000000003</v>
      </c>
      <c r="I149">
        <v>38.36</v>
      </c>
      <c r="K149"/>
      <c r="L149"/>
    </row>
    <row r="150" spans="1:12" x14ac:dyDescent="0.35">
      <c r="A150">
        <v>9790000</v>
      </c>
      <c r="B150" t="s">
        <v>284</v>
      </c>
      <c r="C150">
        <v>30</v>
      </c>
      <c r="D150" t="s">
        <v>285</v>
      </c>
      <c r="E150">
        <v>32</v>
      </c>
      <c r="F150">
        <v>3</v>
      </c>
      <c r="G150">
        <v>27.65</v>
      </c>
      <c r="H150">
        <v>32.47</v>
      </c>
      <c r="I150">
        <v>37</v>
      </c>
      <c r="K150"/>
      <c r="L150"/>
    </row>
    <row r="151" spans="1:12" x14ac:dyDescent="0.35">
      <c r="A151">
        <v>9791000</v>
      </c>
      <c r="B151" t="s">
        <v>286</v>
      </c>
      <c r="C151">
        <v>30</v>
      </c>
      <c r="D151" t="s">
        <v>285</v>
      </c>
      <c r="E151">
        <v>32</v>
      </c>
      <c r="F151">
        <v>3</v>
      </c>
      <c r="G151">
        <v>27.65</v>
      </c>
      <c r="H151">
        <v>32.47</v>
      </c>
      <c r="I151">
        <v>37</v>
      </c>
      <c r="K151"/>
      <c r="L151"/>
    </row>
    <row r="152" spans="1:12" x14ac:dyDescent="0.35">
      <c r="A152">
        <v>9836201</v>
      </c>
      <c r="B152" t="s">
        <v>277</v>
      </c>
      <c r="C152">
        <v>25</v>
      </c>
      <c r="D152" t="s">
        <v>278</v>
      </c>
      <c r="E152">
        <v>83.5</v>
      </c>
      <c r="F152">
        <v>33.5</v>
      </c>
      <c r="G152">
        <v>28.22</v>
      </c>
      <c r="H152">
        <v>29.49</v>
      </c>
      <c r="I152">
        <v>33.19</v>
      </c>
      <c r="K152"/>
      <c r="L152"/>
    </row>
    <row r="153" spans="1:12" x14ac:dyDescent="0.35">
      <c r="A153">
        <v>9821101</v>
      </c>
      <c r="B153" t="s">
        <v>279</v>
      </c>
      <c r="C153">
        <v>25</v>
      </c>
      <c r="D153" t="s">
        <v>278</v>
      </c>
      <c r="E153">
        <v>35.5</v>
      </c>
      <c r="F153">
        <v>4</v>
      </c>
      <c r="G153">
        <v>23.75</v>
      </c>
      <c r="H153">
        <v>27.56</v>
      </c>
      <c r="I153">
        <v>32</v>
      </c>
      <c r="K153"/>
      <c r="L153"/>
    </row>
    <row r="154" spans="1:12" x14ac:dyDescent="0.35">
      <c r="A154">
        <v>9876301</v>
      </c>
      <c r="B154" t="s">
        <v>272</v>
      </c>
      <c r="C154">
        <v>30</v>
      </c>
      <c r="D154" t="s">
        <v>273</v>
      </c>
      <c r="E154">
        <v>0.96</v>
      </c>
      <c r="F154">
        <v>0</v>
      </c>
      <c r="G154">
        <v>17.260000000000002</v>
      </c>
      <c r="H154">
        <v>32</v>
      </c>
      <c r="I154">
        <v>0</v>
      </c>
      <c r="K154"/>
      <c r="L154"/>
    </row>
    <row r="155" spans="1:12" x14ac:dyDescent="0.35">
      <c r="A155">
        <v>9876401</v>
      </c>
      <c r="B155" t="s">
        <v>274</v>
      </c>
      <c r="C155">
        <v>30</v>
      </c>
      <c r="D155" t="s">
        <v>273</v>
      </c>
      <c r="E155">
        <v>0.96</v>
      </c>
      <c r="F155">
        <v>0</v>
      </c>
      <c r="G155">
        <v>17.260000000000002</v>
      </c>
      <c r="H155">
        <v>32</v>
      </c>
      <c r="I155">
        <v>0</v>
      </c>
      <c r="K155"/>
      <c r="L155"/>
    </row>
    <row r="156" spans="1:12" x14ac:dyDescent="0.35">
      <c r="A156">
        <v>9747101</v>
      </c>
      <c r="B156" t="s">
        <v>292</v>
      </c>
      <c r="C156">
        <v>35</v>
      </c>
      <c r="D156" t="s">
        <v>293</v>
      </c>
      <c r="E156">
        <v>40</v>
      </c>
      <c r="F156">
        <v>5.5</v>
      </c>
      <c r="G156">
        <v>33.619999999999997</v>
      </c>
      <c r="H156">
        <v>37.75</v>
      </c>
      <c r="I156">
        <v>42.45</v>
      </c>
      <c r="K156"/>
      <c r="L156"/>
    </row>
    <row r="157" spans="1:12" x14ac:dyDescent="0.35">
      <c r="A157">
        <v>9747201</v>
      </c>
      <c r="B157" t="s">
        <v>294</v>
      </c>
      <c r="C157">
        <v>35</v>
      </c>
      <c r="D157" t="s">
        <v>293</v>
      </c>
      <c r="E157">
        <v>40</v>
      </c>
      <c r="F157">
        <v>5.5</v>
      </c>
      <c r="G157">
        <v>33.619999999999997</v>
      </c>
      <c r="H157">
        <v>37.75</v>
      </c>
      <c r="I157">
        <v>42.45</v>
      </c>
      <c r="K157"/>
      <c r="L157"/>
    </row>
    <row r="158" spans="1:12" x14ac:dyDescent="0.35">
      <c r="A158">
        <v>10223000</v>
      </c>
      <c r="B158" t="s">
        <v>267</v>
      </c>
      <c r="C158">
        <v>0</v>
      </c>
      <c r="D158" t="s">
        <v>268</v>
      </c>
      <c r="E158">
        <v>54.5</v>
      </c>
      <c r="F158">
        <v>10.5</v>
      </c>
      <c r="G158">
        <v>25.08</v>
      </c>
      <c r="H158">
        <v>28.01</v>
      </c>
      <c r="I158">
        <v>32.24</v>
      </c>
      <c r="K158"/>
      <c r="L158"/>
    </row>
    <row r="159" spans="1:12" x14ac:dyDescent="0.35">
      <c r="A159">
        <v>10224000</v>
      </c>
      <c r="B159" t="s">
        <v>269</v>
      </c>
      <c r="C159">
        <v>0</v>
      </c>
      <c r="D159" t="s">
        <v>268</v>
      </c>
      <c r="E159">
        <v>54.5</v>
      </c>
      <c r="F159">
        <v>10.5</v>
      </c>
      <c r="G159">
        <v>25.08</v>
      </c>
      <c r="H159">
        <v>28.01</v>
      </c>
      <c r="I159">
        <v>32.24</v>
      </c>
      <c r="K159"/>
      <c r="L159"/>
    </row>
    <row r="160" spans="1:12" x14ac:dyDescent="0.35">
      <c r="A160">
        <v>10336000</v>
      </c>
      <c r="B160" t="s">
        <v>260</v>
      </c>
      <c r="C160">
        <v>0</v>
      </c>
      <c r="D160" t="s">
        <v>261</v>
      </c>
      <c r="E160">
        <v>86.5</v>
      </c>
      <c r="F160">
        <v>47</v>
      </c>
      <c r="G160">
        <v>29.52</v>
      </c>
      <c r="H160">
        <v>30.76</v>
      </c>
      <c r="I160">
        <v>33.909999999999997</v>
      </c>
      <c r="K160"/>
      <c r="L160"/>
    </row>
    <row r="161" spans="1:12" x14ac:dyDescent="0.35">
      <c r="A161">
        <v>10338000</v>
      </c>
      <c r="B161" t="s">
        <v>262</v>
      </c>
      <c r="C161">
        <v>0</v>
      </c>
      <c r="D161" t="s">
        <v>261</v>
      </c>
      <c r="E161">
        <v>83</v>
      </c>
      <c r="F161">
        <v>45.5</v>
      </c>
      <c r="G161">
        <v>28.82</v>
      </c>
      <c r="H161">
        <v>30.31</v>
      </c>
      <c r="I161">
        <v>33.04</v>
      </c>
      <c r="K161"/>
      <c r="L161"/>
    </row>
    <row r="162" spans="1:12" x14ac:dyDescent="0.35">
      <c r="A162">
        <v>10390000</v>
      </c>
      <c r="B162" t="s">
        <v>257</v>
      </c>
      <c r="C162">
        <v>25</v>
      </c>
      <c r="D162" t="s">
        <v>258</v>
      </c>
      <c r="E162">
        <v>78.11</v>
      </c>
      <c r="F162">
        <v>29.35</v>
      </c>
      <c r="G162">
        <v>27.47</v>
      </c>
      <c r="H162">
        <v>29.1</v>
      </c>
      <c r="I162">
        <v>32.590000000000003</v>
      </c>
      <c r="K162"/>
      <c r="L162"/>
    </row>
    <row r="163" spans="1:12" x14ac:dyDescent="0.35">
      <c r="A163">
        <v>10391000</v>
      </c>
      <c r="B163" t="s">
        <v>259</v>
      </c>
      <c r="C163">
        <v>0</v>
      </c>
      <c r="D163" t="s">
        <v>258</v>
      </c>
      <c r="E163">
        <v>78.11</v>
      </c>
      <c r="F163">
        <v>29.35</v>
      </c>
      <c r="G163">
        <v>27.47</v>
      </c>
      <c r="H163">
        <v>29.1</v>
      </c>
      <c r="I163">
        <v>32.590000000000003</v>
      </c>
      <c r="K163"/>
      <c r="L163"/>
    </row>
    <row r="164" spans="1:12" x14ac:dyDescent="0.35">
      <c r="A164">
        <v>10491000</v>
      </c>
      <c r="B164" t="s">
        <v>250</v>
      </c>
      <c r="C164">
        <v>30</v>
      </c>
      <c r="D164" t="s">
        <v>251</v>
      </c>
      <c r="E164">
        <v>35</v>
      </c>
      <c r="F164">
        <v>4</v>
      </c>
      <c r="G164">
        <v>28.35</v>
      </c>
      <c r="H164">
        <v>32.71</v>
      </c>
      <c r="I164">
        <v>38.25</v>
      </c>
      <c r="K164"/>
      <c r="L164"/>
    </row>
    <row r="165" spans="1:12" x14ac:dyDescent="0.35">
      <c r="A165">
        <v>10471000</v>
      </c>
      <c r="B165" t="s">
        <v>255</v>
      </c>
      <c r="C165">
        <v>30</v>
      </c>
      <c r="D165" t="s">
        <v>251</v>
      </c>
      <c r="E165">
        <v>22</v>
      </c>
      <c r="F165">
        <v>3</v>
      </c>
      <c r="G165">
        <v>26.65</v>
      </c>
      <c r="H165">
        <v>32.68</v>
      </c>
      <c r="I165">
        <v>37</v>
      </c>
      <c r="K165"/>
      <c r="L165"/>
    </row>
    <row r="166" spans="1:12" x14ac:dyDescent="0.35">
      <c r="A166">
        <v>10517000</v>
      </c>
      <c r="B166" t="s">
        <v>252</v>
      </c>
      <c r="C166">
        <v>25</v>
      </c>
      <c r="D166" t="s">
        <v>253</v>
      </c>
      <c r="E166">
        <v>36.76</v>
      </c>
      <c r="F166">
        <v>7.68</v>
      </c>
      <c r="G166">
        <v>22.79</v>
      </c>
      <c r="H166">
        <v>28.18</v>
      </c>
      <c r="I166">
        <v>32.659999999999997</v>
      </c>
      <c r="K166"/>
      <c r="L166"/>
    </row>
    <row r="167" spans="1:12" x14ac:dyDescent="0.35">
      <c r="A167">
        <v>10526000</v>
      </c>
      <c r="B167" t="s">
        <v>254</v>
      </c>
      <c r="C167">
        <v>25</v>
      </c>
      <c r="D167" t="s">
        <v>253</v>
      </c>
      <c r="E167">
        <v>20.420000000000002</v>
      </c>
      <c r="F167">
        <v>3.74</v>
      </c>
      <c r="G167">
        <v>19.22</v>
      </c>
      <c r="H167">
        <v>28.05</v>
      </c>
      <c r="I167">
        <v>32.75</v>
      </c>
      <c r="K167"/>
      <c r="L167"/>
    </row>
    <row r="168" spans="1:12" x14ac:dyDescent="0.35">
      <c r="A168">
        <v>10539000</v>
      </c>
      <c r="B168" t="s">
        <v>247</v>
      </c>
      <c r="C168">
        <v>30</v>
      </c>
      <c r="D168" t="s">
        <v>248</v>
      </c>
      <c r="E168">
        <v>25.5</v>
      </c>
      <c r="F168">
        <v>5</v>
      </c>
      <c r="G168">
        <v>26.92</v>
      </c>
      <c r="H168">
        <v>33.18</v>
      </c>
      <c r="I168">
        <v>38</v>
      </c>
      <c r="K168"/>
      <c r="L168"/>
    </row>
    <row r="169" spans="1:12" x14ac:dyDescent="0.35">
      <c r="A169">
        <v>10544000</v>
      </c>
      <c r="B169" t="s">
        <v>249</v>
      </c>
      <c r="C169">
        <v>30</v>
      </c>
      <c r="D169" t="s">
        <v>248</v>
      </c>
      <c r="E169">
        <v>43</v>
      </c>
      <c r="F169">
        <v>9.5</v>
      </c>
      <c r="G169">
        <v>28.8</v>
      </c>
      <c r="H169">
        <v>33.159999999999997</v>
      </c>
      <c r="I169">
        <v>37.26</v>
      </c>
      <c r="K169"/>
      <c r="L169"/>
    </row>
    <row r="170" spans="1:12" x14ac:dyDescent="0.35">
      <c r="A170">
        <v>15106101</v>
      </c>
      <c r="B170" t="s">
        <v>50</v>
      </c>
      <c r="C170">
        <v>35</v>
      </c>
      <c r="D170" t="s">
        <v>51</v>
      </c>
      <c r="E170">
        <v>23.5</v>
      </c>
      <c r="F170">
        <v>5</v>
      </c>
      <c r="G170">
        <v>31.35</v>
      </c>
      <c r="H170">
        <v>38.380000000000003</v>
      </c>
      <c r="I170">
        <v>43.5</v>
      </c>
      <c r="K170"/>
      <c r="L170"/>
    </row>
    <row r="171" spans="1:12" x14ac:dyDescent="0.35">
      <c r="A171">
        <v>10618102</v>
      </c>
      <c r="B171" t="s">
        <v>237</v>
      </c>
      <c r="C171">
        <v>35</v>
      </c>
      <c r="D171" t="s">
        <v>51</v>
      </c>
      <c r="E171">
        <v>54.5</v>
      </c>
      <c r="F171">
        <v>21</v>
      </c>
      <c r="G171">
        <v>35.520000000000003</v>
      </c>
      <c r="H171">
        <v>39.11</v>
      </c>
      <c r="I171">
        <v>42.48</v>
      </c>
      <c r="K171"/>
      <c r="L171"/>
    </row>
    <row r="172" spans="1:12" x14ac:dyDescent="0.35">
      <c r="A172">
        <v>10662000</v>
      </c>
      <c r="B172" t="s">
        <v>231</v>
      </c>
      <c r="C172">
        <v>25</v>
      </c>
      <c r="D172" t="s">
        <v>232</v>
      </c>
      <c r="E172">
        <v>73</v>
      </c>
      <c r="F172">
        <v>35.5</v>
      </c>
      <c r="G172">
        <v>27.62</v>
      </c>
      <c r="H172">
        <v>29.91</v>
      </c>
      <c r="I172">
        <v>32.99</v>
      </c>
      <c r="K172"/>
      <c r="L172"/>
    </row>
    <row r="173" spans="1:12" x14ac:dyDescent="0.35">
      <c r="A173">
        <v>10668101</v>
      </c>
      <c r="B173" t="s">
        <v>233</v>
      </c>
      <c r="C173">
        <v>25</v>
      </c>
      <c r="D173" t="s">
        <v>232</v>
      </c>
      <c r="E173">
        <v>80</v>
      </c>
      <c r="F173">
        <v>35.5</v>
      </c>
      <c r="G173">
        <v>28.3</v>
      </c>
      <c r="H173">
        <v>30.03</v>
      </c>
      <c r="I173">
        <v>33.83</v>
      </c>
      <c r="K173"/>
      <c r="L173"/>
    </row>
    <row r="174" spans="1:12" x14ac:dyDescent="0.35">
      <c r="A174">
        <v>11027000</v>
      </c>
      <c r="B174" t="s">
        <v>222</v>
      </c>
      <c r="C174">
        <v>0</v>
      </c>
      <c r="D174" t="s">
        <v>223</v>
      </c>
      <c r="E174">
        <v>25.54</v>
      </c>
      <c r="F174">
        <v>3.59</v>
      </c>
      <c r="G174">
        <v>21.47</v>
      </c>
      <c r="H174">
        <v>27.86</v>
      </c>
      <c r="I174">
        <v>33.119999999999997</v>
      </c>
      <c r="K174"/>
      <c r="L174"/>
    </row>
    <row r="175" spans="1:12" x14ac:dyDescent="0.35">
      <c r="A175">
        <v>11030000</v>
      </c>
      <c r="B175" t="s">
        <v>224</v>
      </c>
      <c r="C175">
        <v>0</v>
      </c>
      <c r="D175" t="s">
        <v>223</v>
      </c>
      <c r="E175">
        <v>1.84</v>
      </c>
      <c r="F175">
        <v>0</v>
      </c>
      <c r="G175">
        <v>17.02</v>
      </c>
      <c r="H175">
        <v>27</v>
      </c>
      <c r="I175">
        <v>0</v>
      </c>
      <c r="K175"/>
      <c r="L175"/>
    </row>
    <row r="176" spans="1:12" x14ac:dyDescent="0.35">
      <c r="A176">
        <v>11147101</v>
      </c>
      <c r="B176" t="s">
        <v>217</v>
      </c>
      <c r="C176">
        <v>0</v>
      </c>
      <c r="D176" t="s">
        <v>218</v>
      </c>
      <c r="E176">
        <v>82.68</v>
      </c>
      <c r="F176">
        <v>34.369999999999997</v>
      </c>
      <c r="G176">
        <v>28</v>
      </c>
      <c r="H176">
        <v>29.5</v>
      </c>
      <c r="I176">
        <v>33.03</v>
      </c>
      <c r="K176"/>
      <c r="L176"/>
    </row>
    <row r="177" spans="1:12" x14ac:dyDescent="0.35">
      <c r="A177">
        <v>11147201</v>
      </c>
      <c r="B177" t="s">
        <v>219</v>
      </c>
      <c r="C177">
        <v>0</v>
      </c>
      <c r="D177" t="s">
        <v>218</v>
      </c>
      <c r="E177">
        <v>82.68</v>
      </c>
      <c r="F177">
        <v>34.369999999999997</v>
      </c>
      <c r="G177">
        <v>28</v>
      </c>
      <c r="H177">
        <v>29.5</v>
      </c>
      <c r="I177">
        <v>33.03</v>
      </c>
      <c r="K177"/>
      <c r="L177"/>
    </row>
    <row r="178" spans="1:12" x14ac:dyDescent="0.35">
      <c r="A178">
        <v>11282000</v>
      </c>
      <c r="B178" t="s">
        <v>212</v>
      </c>
      <c r="C178">
        <v>30</v>
      </c>
      <c r="D178" t="s">
        <v>213</v>
      </c>
      <c r="E178">
        <v>69</v>
      </c>
      <c r="F178">
        <v>24</v>
      </c>
      <c r="G178">
        <v>31.92</v>
      </c>
      <c r="H178">
        <v>34.409999999999997</v>
      </c>
      <c r="I178">
        <v>38.94</v>
      </c>
      <c r="K178"/>
      <c r="L178"/>
    </row>
    <row r="179" spans="1:12" x14ac:dyDescent="0.35">
      <c r="A179">
        <v>11283000</v>
      </c>
      <c r="B179" t="s">
        <v>214</v>
      </c>
      <c r="C179">
        <v>30</v>
      </c>
      <c r="D179" t="s">
        <v>213</v>
      </c>
      <c r="E179">
        <v>69</v>
      </c>
      <c r="F179">
        <v>24</v>
      </c>
      <c r="G179">
        <v>31.92</v>
      </c>
      <c r="H179">
        <v>34.409999999999997</v>
      </c>
      <c r="I179">
        <v>38.94</v>
      </c>
      <c r="K179"/>
      <c r="L179"/>
    </row>
    <row r="180" spans="1:12" x14ac:dyDescent="0.35">
      <c r="A180">
        <v>11341000</v>
      </c>
      <c r="B180" t="s">
        <v>209</v>
      </c>
      <c r="C180">
        <v>0</v>
      </c>
      <c r="D180" t="s">
        <v>210</v>
      </c>
      <c r="E180">
        <v>40.32</v>
      </c>
      <c r="F180">
        <v>10.3</v>
      </c>
      <c r="G180">
        <v>23.18</v>
      </c>
      <c r="H180">
        <v>28.5</v>
      </c>
      <c r="I180">
        <v>32.86</v>
      </c>
      <c r="K180"/>
      <c r="L180"/>
    </row>
    <row r="181" spans="1:12" x14ac:dyDescent="0.35">
      <c r="A181">
        <v>11342000</v>
      </c>
      <c r="B181" t="s">
        <v>211</v>
      </c>
      <c r="C181">
        <v>0</v>
      </c>
      <c r="D181" t="s">
        <v>210</v>
      </c>
      <c r="E181">
        <v>38.47</v>
      </c>
      <c r="F181">
        <v>8.35</v>
      </c>
      <c r="G181">
        <v>22.65</v>
      </c>
      <c r="H181">
        <v>28.28</v>
      </c>
      <c r="I181">
        <v>32.9</v>
      </c>
      <c r="K181"/>
      <c r="L181"/>
    </row>
    <row r="182" spans="1:12" x14ac:dyDescent="0.35">
      <c r="A182">
        <v>11394000</v>
      </c>
      <c r="B182" t="s">
        <v>206</v>
      </c>
      <c r="C182">
        <v>25</v>
      </c>
      <c r="D182" t="s">
        <v>207</v>
      </c>
      <c r="E182">
        <v>54.73</v>
      </c>
      <c r="F182">
        <v>18.12</v>
      </c>
      <c r="G182">
        <v>24.8</v>
      </c>
      <c r="H182">
        <v>29.06</v>
      </c>
      <c r="I182">
        <v>33.22</v>
      </c>
      <c r="K182"/>
      <c r="L182"/>
    </row>
    <row r="183" spans="1:12" x14ac:dyDescent="0.35">
      <c r="A183">
        <v>11395000</v>
      </c>
      <c r="B183" t="s">
        <v>208</v>
      </c>
      <c r="C183">
        <v>25</v>
      </c>
      <c r="D183" t="s">
        <v>207</v>
      </c>
      <c r="E183">
        <v>54.73</v>
      </c>
      <c r="F183">
        <v>18.12</v>
      </c>
      <c r="G183">
        <v>24.8</v>
      </c>
      <c r="H183">
        <v>29.06</v>
      </c>
      <c r="I183">
        <v>33.22</v>
      </c>
      <c r="K183"/>
      <c r="L183"/>
    </row>
    <row r="184" spans="1:12" x14ac:dyDescent="0.35">
      <c r="A184">
        <v>11465000</v>
      </c>
      <c r="B184" t="s">
        <v>198</v>
      </c>
      <c r="C184">
        <v>25</v>
      </c>
      <c r="D184" t="s">
        <v>199</v>
      </c>
      <c r="E184">
        <v>94.74</v>
      </c>
      <c r="F184">
        <v>63.16</v>
      </c>
      <c r="G184">
        <v>31.14</v>
      </c>
      <c r="H184">
        <v>31.65</v>
      </c>
      <c r="I184">
        <v>33.97</v>
      </c>
      <c r="K184"/>
      <c r="L184"/>
    </row>
    <row r="185" spans="1:12" x14ac:dyDescent="0.35">
      <c r="A185">
        <v>11439102</v>
      </c>
      <c r="B185" t="s">
        <v>200</v>
      </c>
      <c r="C185">
        <v>0</v>
      </c>
      <c r="D185" t="s">
        <v>199</v>
      </c>
      <c r="E185">
        <v>100</v>
      </c>
      <c r="F185">
        <v>100</v>
      </c>
      <c r="G185">
        <v>47.14</v>
      </c>
      <c r="H185">
        <v>47.14</v>
      </c>
      <c r="I185">
        <v>47.14</v>
      </c>
      <c r="K185"/>
      <c r="L185"/>
    </row>
    <row r="186" spans="1:12" x14ac:dyDescent="0.35">
      <c r="A186">
        <v>11510000</v>
      </c>
      <c r="B186" t="s">
        <v>195</v>
      </c>
      <c r="C186">
        <v>0</v>
      </c>
      <c r="D186" t="s">
        <v>196</v>
      </c>
      <c r="E186">
        <v>66.5</v>
      </c>
      <c r="F186">
        <v>20</v>
      </c>
      <c r="G186">
        <v>26.48</v>
      </c>
      <c r="H186">
        <v>28.95</v>
      </c>
      <c r="I186">
        <v>33.5</v>
      </c>
      <c r="K186"/>
      <c r="L186"/>
    </row>
    <row r="187" spans="1:12" x14ac:dyDescent="0.35">
      <c r="A187">
        <v>11514000</v>
      </c>
      <c r="B187" t="s">
        <v>197</v>
      </c>
      <c r="C187">
        <v>0</v>
      </c>
      <c r="D187" t="s">
        <v>196</v>
      </c>
      <c r="E187">
        <v>7.87</v>
      </c>
      <c r="F187">
        <v>1.52</v>
      </c>
      <c r="G187">
        <v>17.14</v>
      </c>
      <c r="H187">
        <v>27.97</v>
      </c>
      <c r="I187">
        <v>32</v>
      </c>
      <c r="K187"/>
      <c r="L187"/>
    </row>
    <row r="188" spans="1:12" x14ac:dyDescent="0.35">
      <c r="A188">
        <v>11571000</v>
      </c>
      <c r="B188" t="s">
        <v>192</v>
      </c>
      <c r="C188">
        <v>0</v>
      </c>
      <c r="D188" t="s">
        <v>193</v>
      </c>
      <c r="E188">
        <v>65.72</v>
      </c>
      <c r="F188">
        <v>17.34</v>
      </c>
      <c r="G188">
        <v>26.41</v>
      </c>
      <c r="H188">
        <v>29.11</v>
      </c>
      <c r="I188">
        <v>35</v>
      </c>
      <c r="K188"/>
      <c r="L188"/>
    </row>
    <row r="189" spans="1:12" x14ac:dyDescent="0.35">
      <c r="A189">
        <v>11572000</v>
      </c>
      <c r="B189" t="s">
        <v>194</v>
      </c>
      <c r="C189">
        <v>0</v>
      </c>
      <c r="D189" t="s">
        <v>193</v>
      </c>
      <c r="E189">
        <v>33.869999999999997</v>
      </c>
      <c r="F189">
        <v>6.66</v>
      </c>
      <c r="G189">
        <v>23.44</v>
      </c>
      <c r="H189">
        <v>29.55</v>
      </c>
      <c r="I189">
        <v>39.96</v>
      </c>
      <c r="K189"/>
      <c r="L189"/>
    </row>
    <row r="190" spans="1:12" x14ac:dyDescent="0.35">
      <c r="A190">
        <v>11902000</v>
      </c>
      <c r="B190" t="s">
        <v>182</v>
      </c>
      <c r="C190">
        <v>0</v>
      </c>
      <c r="D190" t="s">
        <v>183</v>
      </c>
      <c r="E190">
        <v>76</v>
      </c>
      <c r="F190">
        <v>25.5</v>
      </c>
      <c r="G190">
        <v>27.2</v>
      </c>
      <c r="H190">
        <v>29.01</v>
      </c>
      <c r="I190">
        <v>32.979999999999997</v>
      </c>
      <c r="K190"/>
      <c r="L190"/>
    </row>
    <row r="191" spans="1:12" x14ac:dyDescent="0.35">
      <c r="A191">
        <v>11917000</v>
      </c>
      <c r="B191" t="s">
        <v>184</v>
      </c>
      <c r="C191">
        <v>0</v>
      </c>
      <c r="D191" t="s">
        <v>183</v>
      </c>
      <c r="E191">
        <v>76.5</v>
      </c>
      <c r="F191">
        <v>26.5</v>
      </c>
      <c r="G191">
        <v>27.28</v>
      </c>
      <c r="H191">
        <v>28.93</v>
      </c>
      <c r="I191">
        <v>32.57</v>
      </c>
      <c r="K191"/>
      <c r="L191"/>
    </row>
    <row r="192" spans="1:12" x14ac:dyDescent="0.35">
      <c r="A192">
        <v>11961202</v>
      </c>
      <c r="B192" t="s">
        <v>171</v>
      </c>
      <c r="C192">
        <v>35</v>
      </c>
      <c r="D192" t="s">
        <v>172</v>
      </c>
      <c r="E192">
        <v>47</v>
      </c>
      <c r="F192">
        <v>13.5</v>
      </c>
      <c r="G192">
        <v>34.450000000000003</v>
      </c>
      <c r="H192">
        <v>38.700000000000003</v>
      </c>
      <c r="I192">
        <v>42.93</v>
      </c>
      <c r="K192"/>
      <c r="L192"/>
    </row>
    <row r="193" spans="1:12" x14ac:dyDescent="0.35">
      <c r="A193">
        <v>11950101</v>
      </c>
      <c r="B193" t="s">
        <v>175</v>
      </c>
      <c r="C193">
        <v>35</v>
      </c>
      <c r="D193" t="s">
        <v>172</v>
      </c>
      <c r="E193">
        <v>52</v>
      </c>
      <c r="F193">
        <v>13</v>
      </c>
      <c r="G193">
        <v>34.75</v>
      </c>
      <c r="H193">
        <v>38.590000000000003</v>
      </c>
      <c r="I193">
        <v>43.35</v>
      </c>
      <c r="K193"/>
      <c r="L193"/>
    </row>
    <row r="194" spans="1:12" x14ac:dyDescent="0.35">
      <c r="A194">
        <v>12026000</v>
      </c>
      <c r="B194" t="s">
        <v>162</v>
      </c>
      <c r="C194">
        <v>25</v>
      </c>
      <c r="D194" t="s">
        <v>163</v>
      </c>
      <c r="E194">
        <v>67</v>
      </c>
      <c r="F194">
        <v>19.5</v>
      </c>
      <c r="G194">
        <v>26.22</v>
      </c>
      <c r="H194">
        <v>28.53</v>
      </c>
      <c r="I194">
        <v>32.26</v>
      </c>
      <c r="K194"/>
      <c r="L194"/>
    </row>
    <row r="195" spans="1:12" x14ac:dyDescent="0.35">
      <c r="A195">
        <v>12030000</v>
      </c>
      <c r="B195" t="s">
        <v>164</v>
      </c>
      <c r="C195">
        <v>25</v>
      </c>
      <c r="D195" t="s">
        <v>163</v>
      </c>
      <c r="E195">
        <v>69</v>
      </c>
      <c r="F195">
        <v>18.5</v>
      </c>
      <c r="G195">
        <v>26.38</v>
      </c>
      <c r="H195">
        <v>28.63</v>
      </c>
      <c r="I195">
        <v>33.08</v>
      </c>
      <c r="K195"/>
      <c r="L195"/>
    </row>
    <row r="196" spans="1:12" x14ac:dyDescent="0.35">
      <c r="A196">
        <v>12053000</v>
      </c>
      <c r="B196" t="s">
        <v>165</v>
      </c>
      <c r="C196">
        <v>0</v>
      </c>
      <c r="D196" t="s">
        <v>166</v>
      </c>
      <c r="E196">
        <v>34.6</v>
      </c>
      <c r="F196">
        <v>9.6</v>
      </c>
      <c r="G196">
        <v>20.59</v>
      </c>
      <c r="H196">
        <v>28.74</v>
      </c>
      <c r="I196">
        <v>33.26</v>
      </c>
      <c r="K196"/>
      <c r="L196"/>
    </row>
    <row r="197" spans="1:12" x14ac:dyDescent="0.35">
      <c r="A197">
        <v>12054000</v>
      </c>
      <c r="B197" t="s">
        <v>167</v>
      </c>
      <c r="C197">
        <v>0</v>
      </c>
      <c r="D197" t="s">
        <v>166</v>
      </c>
      <c r="E197">
        <v>34.6</v>
      </c>
      <c r="F197">
        <v>9.6</v>
      </c>
      <c r="G197">
        <v>20.59</v>
      </c>
      <c r="H197">
        <v>28.74</v>
      </c>
      <c r="I197">
        <v>33.26</v>
      </c>
      <c r="K197"/>
      <c r="L197"/>
    </row>
    <row r="198" spans="1:12" x14ac:dyDescent="0.35">
      <c r="A198">
        <v>12077000</v>
      </c>
      <c r="B198" t="s">
        <v>157</v>
      </c>
      <c r="C198">
        <v>0</v>
      </c>
      <c r="D198" t="s">
        <v>158</v>
      </c>
      <c r="E198">
        <v>85.38</v>
      </c>
      <c r="F198">
        <v>45.06</v>
      </c>
      <c r="G198">
        <v>28.76</v>
      </c>
      <c r="H198">
        <v>30.18</v>
      </c>
      <c r="I198">
        <v>33.03</v>
      </c>
      <c r="K198"/>
      <c r="L198"/>
    </row>
    <row r="199" spans="1:12" x14ac:dyDescent="0.35">
      <c r="A199">
        <v>12078000</v>
      </c>
      <c r="B199" t="s">
        <v>159</v>
      </c>
      <c r="C199">
        <v>0</v>
      </c>
      <c r="D199" t="s">
        <v>158</v>
      </c>
      <c r="E199">
        <v>85.38</v>
      </c>
      <c r="F199">
        <v>45.06</v>
      </c>
      <c r="G199">
        <v>28.76</v>
      </c>
      <c r="H199">
        <v>30.18</v>
      </c>
      <c r="I199">
        <v>33.03</v>
      </c>
      <c r="K199"/>
      <c r="L199"/>
    </row>
    <row r="200" spans="1:12" x14ac:dyDescent="0.35">
      <c r="A200">
        <v>12112000</v>
      </c>
      <c r="B200" t="s">
        <v>154</v>
      </c>
      <c r="C200">
        <v>0</v>
      </c>
      <c r="D200" t="s">
        <v>155</v>
      </c>
      <c r="E200">
        <v>64.13</v>
      </c>
      <c r="F200">
        <v>25</v>
      </c>
      <c r="G200">
        <v>25.75</v>
      </c>
      <c r="H200">
        <v>29.37</v>
      </c>
      <c r="I200">
        <v>33.090000000000003</v>
      </c>
      <c r="K200"/>
      <c r="L200"/>
    </row>
    <row r="201" spans="1:12" x14ac:dyDescent="0.35">
      <c r="A201">
        <v>12113000</v>
      </c>
      <c r="B201" t="s">
        <v>156</v>
      </c>
      <c r="C201">
        <v>0</v>
      </c>
      <c r="D201" t="s">
        <v>155</v>
      </c>
      <c r="E201">
        <v>64.13</v>
      </c>
      <c r="F201">
        <v>25</v>
      </c>
      <c r="G201">
        <v>25.75</v>
      </c>
      <c r="H201">
        <v>29.37</v>
      </c>
      <c r="I201">
        <v>33.090000000000003</v>
      </c>
      <c r="K201"/>
      <c r="L201"/>
    </row>
    <row r="202" spans="1:12" x14ac:dyDescent="0.35">
      <c r="A202">
        <v>12199001</v>
      </c>
      <c r="B202" t="s">
        <v>144</v>
      </c>
      <c r="C202">
        <v>0</v>
      </c>
      <c r="D202" t="s">
        <v>145</v>
      </c>
      <c r="E202">
        <v>98</v>
      </c>
      <c r="F202">
        <v>87.5</v>
      </c>
      <c r="G202">
        <v>35.56</v>
      </c>
      <c r="H202">
        <v>35.840000000000003</v>
      </c>
      <c r="I202">
        <v>36.9</v>
      </c>
      <c r="K202"/>
      <c r="L202"/>
    </row>
    <row r="203" spans="1:12" x14ac:dyDescent="0.35">
      <c r="A203">
        <v>12200000</v>
      </c>
      <c r="B203" t="s">
        <v>146</v>
      </c>
      <c r="C203">
        <v>0</v>
      </c>
      <c r="D203" t="s">
        <v>145</v>
      </c>
      <c r="E203">
        <v>98</v>
      </c>
      <c r="F203">
        <v>87.5</v>
      </c>
      <c r="G203">
        <v>35.56</v>
      </c>
      <c r="H203">
        <v>35.840000000000003</v>
      </c>
      <c r="I203">
        <v>36.9</v>
      </c>
      <c r="K203"/>
      <c r="L203"/>
    </row>
    <row r="204" spans="1:12" x14ac:dyDescent="0.35">
      <c r="A204">
        <v>12276101</v>
      </c>
      <c r="B204" t="s">
        <v>131</v>
      </c>
      <c r="C204">
        <v>35</v>
      </c>
      <c r="D204" t="s">
        <v>132</v>
      </c>
      <c r="E204">
        <v>26</v>
      </c>
      <c r="F204">
        <v>7</v>
      </c>
      <c r="G204">
        <v>32.28</v>
      </c>
      <c r="H204">
        <v>38.54</v>
      </c>
      <c r="I204">
        <v>42.71</v>
      </c>
      <c r="K204"/>
      <c r="L204"/>
    </row>
    <row r="205" spans="1:12" x14ac:dyDescent="0.35">
      <c r="A205">
        <v>12276201</v>
      </c>
      <c r="B205" t="s">
        <v>133</v>
      </c>
      <c r="C205">
        <v>35</v>
      </c>
      <c r="D205" t="s">
        <v>132</v>
      </c>
      <c r="E205">
        <v>26</v>
      </c>
      <c r="F205">
        <v>7</v>
      </c>
      <c r="G205">
        <v>32.28</v>
      </c>
      <c r="H205">
        <v>38.54</v>
      </c>
      <c r="I205">
        <v>42.71</v>
      </c>
      <c r="K205"/>
      <c r="L205"/>
    </row>
    <row r="206" spans="1:12" x14ac:dyDescent="0.35">
      <c r="A206">
        <v>12386000</v>
      </c>
      <c r="B206" t="s">
        <v>128</v>
      </c>
      <c r="C206">
        <v>25</v>
      </c>
      <c r="D206" t="s">
        <v>129</v>
      </c>
      <c r="E206">
        <v>94</v>
      </c>
      <c r="F206">
        <v>55.5</v>
      </c>
      <c r="G206">
        <v>30.48</v>
      </c>
      <c r="H206">
        <v>31.02</v>
      </c>
      <c r="I206">
        <v>33.799999999999997</v>
      </c>
      <c r="K206"/>
      <c r="L206"/>
    </row>
    <row r="207" spans="1:12" x14ac:dyDescent="0.35">
      <c r="A207">
        <v>12382000</v>
      </c>
      <c r="B207" t="s">
        <v>130</v>
      </c>
      <c r="C207">
        <v>25</v>
      </c>
      <c r="D207" t="s">
        <v>129</v>
      </c>
      <c r="E207">
        <v>64.66</v>
      </c>
      <c r="F207">
        <v>21.48</v>
      </c>
      <c r="G207">
        <v>25.82</v>
      </c>
      <c r="H207">
        <v>29.02</v>
      </c>
      <c r="I207">
        <v>33.08</v>
      </c>
      <c r="K207"/>
      <c r="L207"/>
    </row>
    <row r="208" spans="1:12" x14ac:dyDescent="0.35">
      <c r="A208">
        <v>12498000</v>
      </c>
      <c r="B208" t="s">
        <v>104</v>
      </c>
      <c r="C208">
        <v>25</v>
      </c>
      <c r="D208" t="s">
        <v>105</v>
      </c>
      <c r="E208">
        <v>53.73</v>
      </c>
      <c r="F208">
        <v>7.6</v>
      </c>
      <c r="G208">
        <v>24.53</v>
      </c>
      <c r="H208">
        <v>27.75</v>
      </c>
      <c r="I208">
        <v>32.29</v>
      </c>
      <c r="K208"/>
      <c r="L208"/>
    </row>
    <row r="209" spans="1:12" x14ac:dyDescent="0.35">
      <c r="A209">
        <v>12499000</v>
      </c>
      <c r="B209" t="s">
        <v>106</v>
      </c>
      <c r="C209">
        <v>25</v>
      </c>
      <c r="D209" t="s">
        <v>105</v>
      </c>
      <c r="E209">
        <v>53.73</v>
      </c>
      <c r="F209">
        <v>7.6</v>
      </c>
      <c r="G209">
        <v>24.53</v>
      </c>
      <c r="H209">
        <v>27.75</v>
      </c>
      <c r="I209">
        <v>32.29</v>
      </c>
      <c r="K209"/>
      <c r="L209"/>
    </row>
    <row r="210" spans="1:12" x14ac:dyDescent="0.35">
      <c r="A210">
        <v>12554101</v>
      </c>
      <c r="B210" t="s">
        <v>91</v>
      </c>
      <c r="C210">
        <v>30</v>
      </c>
      <c r="D210" t="s">
        <v>92</v>
      </c>
      <c r="E210">
        <v>46</v>
      </c>
      <c r="F210">
        <v>14.5</v>
      </c>
      <c r="G210">
        <v>29.55</v>
      </c>
      <c r="H210">
        <v>33.96</v>
      </c>
      <c r="I210">
        <v>38.21</v>
      </c>
      <c r="K210"/>
      <c r="L210"/>
    </row>
    <row r="211" spans="1:12" x14ac:dyDescent="0.35">
      <c r="A211">
        <v>12554201</v>
      </c>
      <c r="B211" t="s">
        <v>93</v>
      </c>
      <c r="C211">
        <v>30</v>
      </c>
      <c r="D211" t="s">
        <v>92</v>
      </c>
      <c r="E211">
        <v>46</v>
      </c>
      <c r="F211">
        <v>14.5</v>
      </c>
      <c r="G211">
        <v>29.55</v>
      </c>
      <c r="H211">
        <v>33.96</v>
      </c>
      <c r="I211">
        <v>38.21</v>
      </c>
      <c r="K211"/>
      <c r="L211"/>
    </row>
    <row r="212" spans="1:12" x14ac:dyDescent="0.35">
      <c r="A212">
        <v>12738000</v>
      </c>
      <c r="B212" t="s">
        <v>84</v>
      </c>
      <c r="C212">
        <v>30</v>
      </c>
      <c r="D212" t="s">
        <v>85</v>
      </c>
      <c r="E212">
        <v>71.5</v>
      </c>
      <c r="F212">
        <v>29</v>
      </c>
      <c r="G212">
        <v>32.32</v>
      </c>
      <c r="H212">
        <v>34.64</v>
      </c>
      <c r="I212">
        <v>38.520000000000003</v>
      </c>
      <c r="K212"/>
      <c r="L212"/>
    </row>
    <row r="213" spans="1:12" x14ac:dyDescent="0.35">
      <c r="A213">
        <v>12744000</v>
      </c>
      <c r="B213" t="s">
        <v>86</v>
      </c>
      <c r="C213">
        <v>30</v>
      </c>
      <c r="D213" t="s">
        <v>85</v>
      </c>
      <c r="E213">
        <v>27.5</v>
      </c>
      <c r="F213">
        <v>8</v>
      </c>
      <c r="G213">
        <v>27.55</v>
      </c>
      <c r="H213">
        <v>33.82</v>
      </c>
      <c r="I213">
        <v>38.25</v>
      </c>
      <c r="K213"/>
      <c r="L213"/>
    </row>
    <row r="214" spans="1:12" x14ac:dyDescent="0.35">
      <c r="A214">
        <v>12719000</v>
      </c>
      <c r="B214" t="s">
        <v>80</v>
      </c>
      <c r="C214">
        <v>25</v>
      </c>
      <c r="D214" t="s">
        <v>81</v>
      </c>
      <c r="E214">
        <v>34</v>
      </c>
      <c r="F214">
        <v>7</v>
      </c>
      <c r="G214">
        <v>23.45</v>
      </c>
      <c r="H214">
        <v>28.32</v>
      </c>
      <c r="I214">
        <v>33.43</v>
      </c>
      <c r="K214"/>
      <c r="L214"/>
    </row>
    <row r="215" spans="1:12" x14ac:dyDescent="0.35">
      <c r="A215">
        <v>12727000</v>
      </c>
      <c r="B215" t="s">
        <v>82</v>
      </c>
      <c r="C215">
        <v>30</v>
      </c>
      <c r="D215" t="s">
        <v>81</v>
      </c>
      <c r="E215">
        <v>39</v>
      </c>
      <c r="F215">
        <v>13</v>
      </c>
      <c r="G215">
        <v>28.6</v>
      </c>
      <c r="H215">
        <v>34.049999999999997</v>
      </c>
      <c r="I215">
        <v>38.15</v>
      </c>
      <c r="K215"/>
      <c r="L215"/>
    </row>
    <row r="216" spans="1:12" x14ac:dyDescent="0.35">
      <c r="A216">
        <v>13466000</v>
      </c>
      <c r="B216" t="s">
        <v>62</v>
      </c>
      <c r="C216">
        <v>0</v>
      </c>
      <c r="D216" t="s">
        <v>63</v>
      </c>
      <c r="E216">
        <v>58.19</v>
      </c>
      <c r="F216">
        <v>25</v>
      </c>
      <c r="G216">
        <v>25.2</v>
      </c>
      <c r="H216">
        <v>29.61</v>
      </c>
      <c r="I216">
        <v>33.090000000000003</v>
      </c>
      <c r="K216"/>
      <c r="L216"/>
    </row>
    <row r="217" spans="1:12" x14ac:dyDescent="0.35">
      <c r="A217">
        <v>13467000</v>
      </c>
      <c r="B217" t="s">
        <v>64</v>
      </c>
      <c r="C217">
        <v>0</v>
      </c>
      <c r="D217" t="s">
        <v>63</v>
      </c>
      <c r="E217">
        <v>28</v>
      </c>
      <c r="F217">
        <v>4.41</v>
      </c>
      <c r="G217">
        <v>21.45</v>
      </c>
      <c r="H217">
        <v>28.17</v>
      </c>
      <c r="I217">
        <v>34.409999999999997</v>
      </c>
      <c r="K217"/>
      <c r="L217"/>
    </row>
    <row r="218" spans="1:12" x14ac:dyDescent="0.35">
      <c r="A218">
        <v>13704000</v>
      </c>
      <c r="B218" t="s">
        <v>54</v>
      </c>
      <c r="C218">
        <v>0</v>
      </c>
      <c r="D218" t="s">
        <v>55</v>
      </c>
      <c r="E218">
        <v>21.74</v>
      </c>
      <c r="F218">
        <v>4.54</v>
      </c>
      <c r="G218">
        <v>20.02</v>
      </c>
      <c r="H218">
        <v>28.48</v>
      </c>
      <c r="I218">
        <v>34.08</v>
      </c>
      <c r="K218"/>
      <c r="L218"/>
    </row>
    <row r="219" spans="1:12" x14ac:dyDescent="0.35">
      <c r="A219">
        <v>13705000</v>
      </c>
      <c r="B219" t="s">
        <v>56</v>
      </c>
      <c r="C219">
        <v>0</v>
      </c>
      <c r="D219" t="s">
        <v>55</v>
      </c>
      <c r="E219">
        <v>21.74</v>
      </c>
      <c r="F219">
        <v>4.54</v>
      </c>
      <c r="G219">
        <v>20.02</v>
      </c>
      <c r="H219">
        <v>28.48</v>
      </c>
      <c r="I219">
        <v>34.08</v>
      </c>
      <c r="K219"/>
      <c r="L219"/>
    </row>
    <row r="220" spans="1:12" x14ac:dyDescent="0.35">
      <c r="A220">
        <v>13715101</v>
      </c>
      <c r="B220" t="s">
        <v>57</v>
      </c>
      <c r="C220">
        <v>35</v>
      </c>
      <c r="D220" t="s">
        <v>58</v>
      </c>
      <c r="E220">
        <v>29</v>
      </c>
      <c r="F220">
        <v>6.5</v>
      </c>
      <c r="G220">
        <v>32.799999999999997</v>
      </c>
      <c r="H220">
        <v>38.21</v>
      </c>
      <c r="I220">
        <v>42.38</v>
      </c>
      <c r="K220"/>
      <c r="L220"/>
    </row>
    <row r="221" spans="1:12" x14ac:dyDescent="0.35">
      <c r="A221">
        <v>13715201</v>
      </c>
      <c r="B221" t="s">
        <v>59</v>
      </c>
      <c r="C221">
        <v>35</v>
      </c>
      <c r="D221" t="s">
        <v>58</v>
      </c>
      <c r="E221">
        <v>29</v>
      </c>
      <c r="F221">
        <v>6.5</v>
      </c>
      <c r="G221">
        <v>32.799999999999997</v>
      </c>
      <c r="H221">
        <v>38.21</v>
      </c>
      <c r="I221">
        <v>42.38</v>
      </c>
      <c r="K221"/>
      <c r="L221"/>
    </row>
    <row r="222" spans="1:12" x14ac:dyDescent="0.35">
      <c r="K222"/>
      <c r="L222"/>
    </row>
    <row r="223" spans="1:12" x14ac:dyDescent="0.35">
      <c r="K223"/>
      <c r="L223"/>
    </row>
    <row r="224" spans="1:12" x14ac:dyDescent="0.35">
      <c r="K224"/>
      <c r="L224"/>
    </row>
    <row r="225" spans="11:12" x14ac:dyDescent="0.35">
      <c r="K225"/>
      <c r="L225"/>
    </row>
    <row r="226" spans="11:12" x14ac:dyDescent="0.35">
      <c r="K226"/>
      <c r="L226"/>
    </row>
    <row r="227" spans="11:12" x14ac:dyDescent="0.35">
      <c r="K227"/>
      <c r="L227"/>
    </row>
    <row r="228" spans="11:12" x14ac:dyDescent="0.35">
      <c r="K228"/>
      <c r="L228"/>
    </row>
  </sheetData>
  <sortState ref="A2:O621">
    <sortCondition ref="D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4"/>
  <sheetViews>
    <sheetView workbookViewId="0">
      <pane ySplit="1" topLeftCell="A405" activePane="bottomLeft" state="frozen"/>
      <selection pane="bottomLeft" activeCell="B416" sqref="B416"/>
    </sheetView>
  </sheetViews>
  <sheetFormatPr defaultRowHeight="14.5" x14ac:dyDescent="0.35"/>
  <cols>
    <col min="2" max="2" width="65.453125" customWidth="1"/>
    <col min="4" max="4" width="28" customWidth="1"/>
  </cols>
  <sheetData>
    <row r="1" spans="1:9" s="2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>
        <v>6709000</v>
      </c>
      <c r="B2" t="s">
        <v>9</v>
      </c>
      <c r="C2">
        <v>30</v>
      </c>
      <c r="D2" t="s">
        <v>10</v>
      </c>
      <c r="E2">
        <v>39.770000000000003</v>
      </c>
      <c r="F2">
        <v>11.11</v>
      </c>
      <c r="G2">
        <v>28.4</v>
      </c>
      <c r="H2">
        <v>33.76</v>
      </c>
      <c r="I2">
        <v>38.32</v>
      </c>
    </row>
    <row r="3" spans="1:9" x14ac:dyDescent="0.35">
      <c r="A3">
        <v>6710000</v>
      </c>
      <c r="B3" t="s">
        <v>11</v>
      </c>
      <c r="C3">
        <v>30</v>
      </c>
      <c r="D3" t="s">
        <v>10</v>
      </c>
      <c r="E3">
        <v>39.770000000000003</v>
      </c>
      <c r="F3">
        <v>11.11</v>
      </c>
      <c r="G3">
        <v>28.4</v>
      </c>
      <c r="H3">
        <v>33.76</v>
      </c>
      <c r="I3">
        <v>38.32</v>
      </c>
    </row>
    <row r="4" spans="1:9" x14ac:dyDescent="0.35">
      <c r="A4">
        <v>6719000</v>
      </c>
      <c r="B4" t="s">
        <v>12</v>
      </c>
      <c r="C4">
        <v>30</v>
      </c>
      <c r="D4" t="s">
        <v>10</v>
      </c>
      <c r="E4">
        <v>48</v>
      </c>
      <c r="F4">
        <v>15</v>
      </c>
      <c r="G4">
        <v>29.55</v>
      </c>
      <c r="H4">
        <v>33.880000000000003</v>
      </c>
      <c r="I4">
        <v>38</v>
      </c>
    </row>
    <row r="5" spans="1:9" x14ac:dyDescent="0.35">
      <c r="A5">
        <v>194101</v>
      </c>
      <c r="B5" t="s">
        <v>13</v>
      </c>
      <c r="C5">
        <v>30</v>
      </c>
      <c r="D5" t="s">
        <v>14</v>
      </c>
      <c r="E5">
        <v>58.5</v>
      </c>
      <c r="F5">
        <v>25.5</v>
      </c>
      <c r="G5">
        <v>31.26</v>
      </c>
      <c r="H5">
        <v>34.89</v>
      </c>
      <c r="I5">
        <v>38.630000000000003</v>
      </c>
    </row>
    <row r="6" spans="1:9" x14ac:dyDescent="0.35">
      <c r="A6">
        <v>194201</v>
      </c>
      <c r="B6" t="s">
        <v>15</v>
      </c>
      <c r="C6">
        <v>30</v>
      </c>
      <c r="D6" t="s">
        <v>14</v>
      </c>
      <c r="E6">
        <v>58.5</v>
      </c>
      <c r="F6">
        <v>25.5</v>
      </c>
      <c r="G6">
        <v>31.26</v>
      </c>
      <c r="H6">
        <v>34.89</v>
      </c>
      <c r="I6">
        <v>38.630000000000003</v>
      </c>
    </row>
    <row r="7" spans="1:9" x14ac:dyDescent="0.35">
      <c r="A7">
        <v>195101</v>
      </c>
      <c r="B7" t="s">
        <v>16</v>
      </c>
      <c r="C7">
        <v>30</v>
      </c>
      <c r="D7" t="s">
        <v>14</v>
      </c>
      <c r="E7">
        <v>58.5</v>
      </c>
      <c r="F7">
        <v>25.5</v>
      </c>
      <c r="G7">
        <v>31.26</v>
      </c>
      <c r="H7">
        <v>34.89</v>
      </c>
      <c r="I7">
        <v>38.630000000000003</v>
      </c>
    </row>
    <row r="8" spans="1:9" x14ac:dyDescent="0.35">
      <c r="A8">
        <v>195201</v>
      </c>
      <c r="B8" t="s">
        <v>17</v>
      </c>
      <c r="C8">
        <v>30</v>
      </c>
      <c r="D8" t="s">
        <v>14</v>
      </c>
      <c r="E8">
        <v>58.5</v>
      </c>
      <c r="F8">
        <v>25.5</v>
      </c>
      <c r="G8">
        <v>31.26</v>
      </c>
      <c r="H8">
        <v>34.89</v>
      </c>
      <c r="I8">
        <v>38.630000000000003</v>
      </c>
    </row>
    <row r="9" spans="1:9" x14ac:dyDescent="0.35">
      <c r="A9">
        <v>156000</v>
      </c>
      <c r="B9" t="s">
        <v>18</v>
      </c>
      <c r="C9">
        <v>0</v>
      </c>
      <c r="D9" t="s">
        <v>19</v>
      </c>
      <c r="E9">
        <v>54.57</v>
      </c>
      <c r="F9">
        <v>15.55</v>
      </c>
      <c r="G9">
        <v>24.32</v>
      </c>
      <c r="H9">
        <v>28.72</v>
      </c>
      <c r="I9">
        <v>33.049999999999997</v>
      </c>
    </row>
    <row r="10" spans="1:9" x14ac:dyDescent="0.35">
      <c r="A10">
        <v>185103</v>
      </c>
      <c r="B10" t="s">
        <v>20</v>
      </c>
      <c r="C10">
        <v>35</v>
      </c>
      <c r="D10" t="s">
        <v>14</v>
      </c>
      <c r="E10">
        <v>63</v>
      </c>
      <c r="F10">
        <v>18</v>
      </c>
      <c r="G10">
        <v>31.09</v>
      </c>
      <c r="H10">
        <v>33.97</v>
      </c>
      <c r="I10">
        <v>38.89</v>
      </c>
    </row>
    <row r="11" spans="1:9" x14ac:dyDescent="0.35">
      <c r="A11">
        <v>185104</v>
      </c>
      <c r="B11" t="s">
        <v>21</v>
      </c>
      <c r="C11">
        <v>35</v>
      </c>
      <c r="D11" t="s">
        <v>14</v>
      </c>
      <c r="E11">
        <v>63</v>
      </c>
      <c r="F11">
        <v>18</v>
      </c>
      <c r="G11">
        <v>31.09</v>
      </c>
      <c r="H11">
        <v>33.97</v>
      </c>
      <c r="I11">
        <v>38.89</v>
      </c>
    </row>
    <row r="12" spans="1:9" x14ac:dyDescent="0.35">
      <c r="A12">
        <v>185105</v>
      </c>
      <c r="B12" t="s">
        <v>22</v>
      </c>
      <c r="C12">
        <v>35</v>
      </c>
      <c r="D12" t="s">
        <v>14</v>
      </c>
      <c r="E12">
        <v>63</v>
      </c>
      <c r="F12">
        <v>18</v>
      </c>
      <c r="G12">
        <v>31.09</v>
      </c>
      <c r="H12">
        <v>33.97</v>
      </c>
      <c r="I12">
        <v>38.89</v>
      </c>
    </row>
    <row r="13" spans="1:9" x14ac:dyDescent="0.35">
      <c r="A13">
        <v>185203</v>
      </c>
      <c r="B13" t="s">
        <v>23</v>
      </c>
      <c r="C13">
        <v>35</v>
      </c>
      <c r="D13" t="s">
        <v>14</v>
      </c>
      <c r="E13">
        <v>63</v>
      </c>
      <c r="F13">
        <v>18</v>
      </c>
      <c r="G13">
        <v>31.09</v>
      </c>
      <c r="H13">
        <v>33.97</v>
      </c>
      <c r="I13">
        <v>38.89</v>
      </c>
    </row>
    <row r="14" spans="1:9" x14ac:dyDescent="0.35">
      <c r="A14">
        <v>185204</v>
      </c>
      <c r="B14" t="s">
        <v>24</v>
      </c>
      <c r="C14">
        <v>35</v>
      </c>
      <c r="D14" t="s">
        <v>14</v>
      </c>
      <c r="E14">
        <v>63</v>
      </c>
      <c r="F14">
        <v>18</v>
      </c>
      <c r="G14">
        <v>31.09</v>
      </c>
      <c r="H14">
        <v>33.97</v>
      </c>
      <c r="I14">
        <v>38.89</v>
      </c>
    </row>
    <row r="15" spans="1:9" x14ac:dyDescent="0.35">
      <c r="A15">
        <v>185205</v>
      </c>
      <c r="B15" t="s">
        <v>25</v>
      </c>
      <c r="C15">
        <v>35</v>
      </c>
      <c r="D15" t="s">
        <v>14</v>
      </c>
      <c r="E15">
        <v>63</v>
      </c>
      <c r="F15">
        <v>18</v>
      </c>
      <c r="G15">
        <v>31.09</v>
      </c>
      <c r="H15">
        <v>33.97</v>
      </c>
      <c r="I15">
        <v>38.89</v>
      </c>
    </row>
    <row r="16" spans="1:9" x14ac:dyDescent="0.35">
      <c r="A16">
        <v>185206</v>
      </c>
      <c r="B16" t="s">
        <v>26</v>
      </c>
      <c r="C16">
        <v>35</v>
      </c>
      <c r="D16" t="s">
        <v>14</v>
      </c>
      <c r="E16">
        <v>63</v>
      </c>
      <c r="F16">
        <v>18</v>
      </c>
      <c r="G16">
        <v>31.09</v>
      </c>
      <c r="H16">
        <v>33.97</v>
      </c>
      <c r="I16">
        <v>38.89</v>
      </c>
    </row>
    <row r="17" spans="1:9" x14ac:dyDescent="0.35">
      <c r="A17">
        <v>188101</v>
      </c>
      <c r="B17" t="s">
        <v>27</v>
      </c>
      <c r="C17">
        <v>30</v>
      </c>
      <c r="D17" t="s">
        <v>14</v>
      </c>
      <c r="E17">
        <v>50.5</v>
      </c>
      <c r="F17">
        <v>13.5</v>
      </c>
      <c r="G17">
        <v>30.04</v>
      </c>
      <c r="H17">
        <v>33.909999999999997</v>
      </c>
      <c r="I17">
        <v>39.15</v>
      </c>
    </row>
    <row r="18" spans="1:9" x14ac:dyDescent="0.35">
      <c r="A18">
        <v>188201</v>
      </c>
      <c r="B18" t="s">
        <v>28</v>
      </c>
      <c r="C18">
        <v>30</v>
      </c>
      <c r="D18" t="s">
        <v>14</v>
      </c>
      <c r="E18">
        <v>50.5</v>
      </c>
      <c r="F18">
        <v>13.5</v>
      </c>
      <c r="G18">
        <v>30.04</v>
      </c>
      <c r="H18">
        <v>33.909999999999997</v>
      </c>
      <c r="I18">
        <v>39.15</v>
      </c>
    </row>
    <row r="19" spans="1:9" x14ac:dyDescent="0.35">
      <c r="A19">
        <v>208101</v>
      </c>
      <c r="B19" t="s">
        <v>29</v>
      </c>
      <c r="C19">
        <v>30</v>
      </c>
      <c r="D19" t="s">
        <v>14</v>
      </c>
      <c r="E19">
        <v>15.08</v>
      </c>
      <c r="F19">
        <v>4.5199999999999996</v>
      </c>
      <c r="G19">
        <v>25.34</v>
      </c>
      <c r="H19">
        <v>33.5</v>
      </c>
      <c r="I19">
        <v>37</v>
      </c>
    </row>
    <row r="20" spans="1:9" x14ac:dyDescent="0.35">
      <c r="A20">
        <v>208201</v>
      </c>
      <c r="B20" t="s">
        <v>30</v>
      </c>
      <c r="C20">
        <v>30</v>
      </c>
      <c r="D20" t="s">
        <v>14</v>
      </c>
      <c r="E20">
        <v>15.08</v>
      </c>
      <c r="F20">
        <v>4.5199999999999996</v>
      </c>
      <c r="G20">
        <v>25.34</v>
      </c>
      <c r="H20">
        <v>33.5</v>
      </c>
      <c r="I20">
        <v>37</v>
      </c>
    </row>
    <row r="21" spans="1:9" x14ac:dyDescent="0.35">
      <c r="A21">
        <v>215101</v>
      </c>
      <c r="B21" t="s">
        <v>31</v>
      </c>
      <c r="C21">
        <v>30</v>
      </c>
      <c r="D21" t="s">
        <v>14</v>
      </c>
      <c r="E21">
        <v>19.899999999999999</v>
      </c>
      <c r="F21">
        <v>3.88</v>
      </c>
      <c r="G21">
        <v>25.98</v>
      </c>
      <c r="H21">
        <v>33.1</v>
      </c>
      <c r="I21">
        <v>37.619999999999997</v>
      </c>
    </row>
    <row r="22" spans="1:9" x14ac:dyDescent="0.35">
      <c r="A22">
        <v>215201</v>
      </c>
      <c r="B22" t="s">
        <v>32</v>
      </c>
      <c r="C22">
        <v>30</v>
      </c>
      <c r="D22" t="s">
        <v>14</v>
      </c>
      <c r="E22">
        <v>19.899999999999999</v>
      </c>
      <c r="F22">
        <v>3.88</v>
      </c>
      <c r="G22">
        <v>25.98</v>
      </c>
      <c r="H22">
        <v>33.1</v>
      </c>
      <c r="I22">
        <v>37.619999999999997</v>
      </c>
    </row>
    <row r="23" spans="1:9" x14ac:dyDescent="0.35">
      <c r="A23">
        <v>226101</v>
      </c>
      <c r="B23" t="s">
        <v>33</v>
      </c>
      <c r="C23">
        <v>30</v>
      </c>
      <c r="D23" t="s">
        <v>14</v>
      </c>
      <c r="E23">
        <v>41</v>
      </c>
      <c r="F23">
        <v>9</v>
      </c>
      <c r="G23">
        <v>28.48</v>
      </c>
      <c r="H23">
        <v>33.340000000000003</v>
      </c>
      <c r="I23">
        <v>38.11</v>
      </c>
    </row>
    <row r="24" spans="1:9" x14ac:dyDescent="0.35">
      <c r="A24">
        <v>226201</v>
      </c>
      <c r="B24" t="s">
        <v>34</v>
      </c>
      <c r="C24">
        <v>30</v>
      </c>
      <c r="D24" t="s">
        <v>14</v>
      </c>
      <c r="E24">
        <v>41</v>
      </c>
      <c r="F24">
        <v>9</v>
      </c>
      <c r="G24">
        <v>28.48</v>
      </c>
      <c r="H24">
        <v>33.340000000000003</v>
      </c>
      <c r="I24">
        <v>38.11</v>
      </c>
    </row>
    <row r="25" spans="1:9" x14ac:dyDescent="0.35">
      <c r="A25">
        <v>335000</v>
      </c>
      <c r="B25" t="s">
        <v>35</v>
      </c>
      <c r="C25">
        <v>25</v>
      </c>
      <c r="D25" t="s">
        <v>36</v>
      </c>
      <c r="E25">
        <v>68</v>
      </c>
      <c r="F25">
        <v>23.5</v>
      </c>
      <c r="G25">
        <v>26.75</v>
      </c>
      <c r="H25">
        <v>29.17</v>
      </c>
      <c r="I25">
        <v>33.28</v>
      </c>
    </row>
    <row r="26" spans="1:9" x14ac:dyDescent="0.35">
      <c r="A26">
        <v>336000</v>
      </c>
      <c r="B26" t="s">
        <v>37</v>
      </c>
      <c r="C26">
        <v>25</v>
      </c>
      <c r="D26" t="s">
        <v>36</v>
      </c>
      <c r="E26">
        <v>68</v>
      </c>
      <c r="F26">
        <v>23.5</v>
      </c>
      <c r="G26">
        <v>26.75</v>
      </c>
      <c r="H26">
        <v>29.17</v>
      </c>
      <c r="I26">
        <v>33.28</v>
      </c>
    </row>
    <row r="27" spans="1:9" x14ac:dyDescent="0.35">
      <c r="A27">
        <v>337000</v>
      </c>
      <c r="B27" t="s">
        <v>38</v>
      </c>
      <c r="C27">
        <v>25</v>
      </c>
      <c r="D27" t="s">
        <v>36</v>
      </c>
      <c r="E27">
        <v>68</v>
      </c>
      <c r="F27">
        <v>23.5</v>
      </c>
      <c r="G27">
        <v>26.75</v>
      </c>
      <c r="H27">
        <v>29.17</v>
      </c>
      <c r="I27">
        <v>33.28</v>
      </c>
    </row>
    <row r="28" spans="1:9" x14ac:dyDescent="0.35">
      <c r="A28">
        <v>252000</v>
      </c>
      <c r="B28" t="s">
        <v>39</v>
      </c>
      <c r="C28">
        <v>0</v>
      </c>
      <c r="D28" t="s">
        <v>40</v>
      </c>
      <c r="E28">
        <v>57</v>
      </c>
      <c r="F28">
        <v>9</v>
      </c>
      <c r="G28">
        <v>25.1</v>
      </c>
      <c r="H28">
        <v>27.79</v>
      </c>
      <c r="I28">
        <v>32</v>
      </c>
    </row>
    <row r="29" spans="1:9" x14ac:dyDescent="0.35">
      <c r="A29">
        <v>253000</v>
      </c>
      <c r="B29" t="s">
        <v>41</v>
      </c>
      <c r="C29">
        <v>0</v>
      </c>
      <c r="D29" t="s">
        <v>40</v>
      </c>
      <c r="E29">
        <v>57</v>
      </c>
      <c r="F29">
        <v>9</v>
      </c>
      <c r="G29">
        <v>25.1</v>
      </c>
      <c r="H29">
        <v>27.79</v>
      </c>
      <c r="I29">
        <v>32</v>
      </c>
    </row>
    <row r="30" spans="1:9" x14ac:dyDescent="0.35">
      <c r="A30">
        <v>259000</v>
      </c>
      <c r="B30" t="s">
        <v>42</v>
      </c>
      <c r="C30">
        <v>0</v>
      </c>
      <c r="D30" t="s">
        <v>40</v>
      </c>
      <c r="E30">
        <v>69</v>
      </c>
      <c r="F30">
        <v>32</v>
      </c>
      <c r="G30">
        <v>27.35</v>
      </c>
      <c r="H30">
        <v>30.12</v>
      </c>
      <c r="I30">
        <v>33.72</v>
      </c>
    </row>
    <row r="31" spans="1:9" x14ac:dyDescent="0.35">
      <c r="A31">
        <v>260000</v>
      </c>
      <c r="B31" t="s">
        <v>43</v>
      </c>
      <c r="C31">
        <v>0</v>
      </c>
      <c r="D31" t="s">
        <v>40</v>
      </c>
      <c r="E31">
        <v>69</v>
      </c>
      <c r="F31">
        <v>32</v>
      </c>
      <c r="G31">
        <v>27.35</v>
      </c>
      <c r="H31">
        <v>30.12</v>
      </c>
      <c r="I31">
        <v>33.72</v>
      </c>
    </row>
    <row r="32" spans="1:9" x14ac:dyDescent="0.35">
      <c r="A32">
        <v>261000</v>
      </c>
      <c r="B32" t="s">
        <v>44</v>
      </c>
      <c r="C32">
        <v>0</v>
      </c>
      <c r="D32" t="s">
        <v>40</v>
      </c>
      <c r="E32">
        <v>42</v>
      </c>
      <c r="F32">
        <v>16</v>
      </c>
      <c r="G32">
        <v>29.1</v>
      </c>
      <c r="H32">
        <v>34.26</v>
      </c>
      <c r="I32">
        <v>37.94</v>
      </c>
    </row>
    <row r="33" spans="1:9" x14ac:dyDescent="0.35">
      <c r="A33">
        <v>262000</v>
      </c>
      <c r="B33" t="s">
        <v>45</v>
      </c>
      <c r="C33">
        <v>0</v>
      </c>
      <c r="D33" t="s">
        <v>40</v>
      </c>
      <c r="E33">
        <v>42</v>
      </c>
      <c r="F33">
        <v>16</v>
      </c>
      <c r="G33">
        <v>29.1</v>
      </c>
      <c r="H33">
        <v>34.26</v>
      </c>
      <c r="I33">
        <v>37.94</v>
      </c>
    </row>
    <row r="34" spans="1:9" x14ac:dyDescent="0.35">
      <c r="A34">
        <v>263000</v>
      </c>
      <c r="B34" t="s">
        <v>46</v>
      </c>
      <c r="C34">
        <v>0</v>
      </c>
      <c r="D34" t="s">
        <v>40</v>
      </c>
      <c r="E34">
        <v>74</v>
      </c>
      <c r="F34">
        <v>35</v>
      </c>
      <c r="G34">
        <v>27.7</v>
      </c>
      <c r="H34">
        <v>29.77</v>
      </c>
      <c r="I34">
        <v>32.86</v>
      </c>
    </row>
    <row r="35" spans="1:9" x14ac:dyDescent="0.35">
      <c r="A35">
        <v>264000</v>
      </c>
      <c r="B35" t="s">
        <v>47</v>
      </c>
      <c r="C35">
        <v>0</v>
      </c>
      <c r="D35" t="s">
        <v>40</v>
      </c>
      <c r="E35">
        <v>74</v>
      </c>
      <c r="F35">
        <v>35</v>
      </c>
      <c r="G35">
        <v>27.7</v>
      </c>
      <c r="H35">
        <v>29.77</v>
      </c>
      <c r="I35">
        <v>32.86</v>
      </c>
    </row>
    <row r="36" spans="1:9" x14ac:dyDescent="0.35">
      <c r="A36">
        <v>19397000</v>
      </c>
      <c r="B36" t="s">
        <v>48</v>
      </c>
      <c r="C36">
        <v>35</v>
      </c>
      <c r="D36" t="s">
        <v>49</v>
      </c>
      <c r="E36">
        <v>71.5</v>
      </c>
      <c r="F36">
        <v>39.5</v>
      </c>
      <c r="G36">
        <v>37.85</v>
      </c>
      <c r="H36">
        <v>40.99</v>
      </c>
      <c r="I36">
        <v>44.22</v>
      </c>
    </row>
    <row r="37" spans="1:9" x14ac:dyDescent="0.35">
      <c r="A37">
        <v>15106101</v>
      </c>
      <c r="B37" t="s">
        <v>50</v>
      </c>
      <c r="C37">
        <v>35</v>
      </c>
      <c r="D37" t="s">
        <v>51</v>
      </c>
      <c r="E37">
        <v>23.5</v>
      </c>
      <c r="F37">
        <v>5</v>
      </c>
      <c r="G37">
        <v>31.35</v>
      </c>
      <c r="H37">
        <v>38.380000000000003</v>
      </c>
      <c r="I37">
        <v>43.5</v>
      </c>
    </row>
    <row r="38" spans="1:9" x14ac:dyDescent="0.35">
      <c r="A38">
        <v>13746000</v>
      </c>
      <c r="B38" t="s">
        <v>52</v>
      </c>
      <c r="C38">
        <v>0</v>
      </c>
      <c r="D38" t="s">
        <v>53</v>
      </c>
      <c r="E38">
        <v>13.84</v>
      </c>
      <c r="F38">
        <v>2.0699999999999998</v>
      </c>
      <c r="G38">
        <v>20.11</v>
      </c>
      <c r="H38">
        <v>27.97</v>
      </c>
      <c r="I38">
        <v>33.49</v>
      </c>
    </row>
    <row r="39" spans="1:9" x14ac:dyDescent="0.35">
      <c r="A39">
        <v>13704000</v>
      </c>
      <c r="B39" t="s">
        <v>54</v>
      </c>
      <c r="C39">
        <v>0</v>
      </c>
      <c r="D39" t="s">
        <v>55</v>
      </c>
      <c r="E39">
        <v>21.74</v>
      </c>
      <c r="F39">
        <v>4.54</v>
      </c>
      <c r="G39">
        <v>20.02</v>
      </c>
      <c r="H39">
        <v>28.48</v>
      </c>
      <c r="I39">
        <v>34.08</v>
      </c>
    </row>
    <row r="40" spans="1:9" x14ac:dyDescent="0.35">
      <c r="A40">
        <v>13705000</v>
      </c>
      <c r="B40" t="s">
        <v>56</v>
      </c>
      <c r="C40">
        <v>0</v>
      </c>
      <c r="D40" t="s">
        <v>55</v>
      </c>
      <c r="E40">
        <v>21.74</v>
      </c>
      <c r="F40">
        <v>4.54</v>
      </c>
      <c r="G40">
        <v>20.02</v>
      </c>
      <c r="H40">
        <v>28.48</v>
      </c>
      <c r="I40">
        <v>34.08</v>
      </c>
    </row>
    <row r="41" spans="1:9" x14ac:dyDescent="0.35">
      <c r="A41">
        <v>13715101</v>
      </c>
      <c r="B41" t="s">
        <v>57</v>
      </c>
      <c r="C41">
        <v>35</v>
      </c>
      <c r="D41" t="s">
        <v>58</v>
      </c>
      <c r="E41">
        <v>29</v>
      </c>
      <c r="F41">
        <v>6.5</v>
      </c>
      <c r="G41">
        <v>32.799999999999997</v>
      </c>
      <c r="H41">
        <v>38.21</v>
      </c>
      <c r="I41">
        <v>42.38</v>
      </c>
    </row>
    <row r="42" spans="1:9" x14ac:dyDescent="0.35">
      <c r="A42">
        <v>13715201</v>
      </c>
      <c r="B42" t="s">
        <v>59</v>
      </c>
      <c r="C42">
        <v>35</v>
      </c>
      <c r="D42" t="s">
        <v>58</v>
      </c>
      <c r="E42">
        <v>29</v>
      </c>
      <c r="F42">
        <v>6.5</v>
      </c>
      <c r="G42">
        <v>32.799999999999997</v>
      </c>
      <c r="H42">
        <v>38.21</v>
      </c>
      <c r="I42">
        <v>42.38</v>
      </c>
    </row>
    <row r="43" spans="1:9" x14ac:dyDescent="0.35">
      <c r="A43">
        <v>13608000</v>
      </c>
      <c r="B43" t="s">
        <v>60</v>
      </c>
      <c r="C43">
        <v>0</v>
      </c>
      <c r="D43" t="s">
        <v>61</v>
      </c>
      <c r="E43">
        <v>30.04</v>
      </c>
      <c r="F43">
        <v>7.79</v>
      </c>
      <c r="G43">
        <v>20.57</v>
      </c>
      <c r="H43">
        <v>28.58</v>
      </c>
      <c r="I43">
        <v>33.1</v>
      </c>
    </row>
    <row r="44" spans="1:9" x14ac:dyDescent="0.35">
      <c r="A44">
        <v>13466000</v>
      </c>
      <c r="B44" t="s">
        <v>62</v>
      </c>
      <c r="C44">
        <v>0</v>
      </c>
      <c r="D44" t="s">
        <v>63</v>
      </c>
      <c r="E44">
        <v>58.19</v>
      </c>
      <c r="F44">
        <v>25</v>
      </c>
      <c r="G44">
        <v>25.2</v>
      </c>
      <c r="H44">
        <v>29.61</v>
      </c>
      <c r="I44">
        <v>33.090000000000003</v>
      </c>
    </row>
    <row r="45" spans="1:9" x14ac:dyDescent="0.35">
      <c r="A45">
        <v>13467000</v>
      </c>
      <c r="B45" t="s">
        <v>64</v>
      </c>
      <c r="C45">
        <v>0</v>
      </c>
      <c r="D45" t="s">
        <v>63</v>
      </c>
      <c r="E45">
        <v>28</v>
      </c>
      <c r="F45">
        <v>4.41</v>
      </c>
      <c r="G45">
        <v>21.45</v>
      </c>
      <c r="H45">
        <v>28.17</v>
      </c>
      <c r="I45">
        <v>34.409999999999997</v>
      </c>
    </row>
    <row r="46" spans="1:9" x14ac:dyDescent="0.35">
      <c r="A46">
        <v>13485000</v>
      </c>
      <c r="B46" t="s">
        <v>65</v>
      </c>
      <c r="C46">
        <v>0</v>
      </c>
      <c r="D46" t="s">
        <v>63</v>
      </c>
      <c r="E46">
        <v>11.43</v>
      </c>
      <c r="F46">
        <v>0.82</v>
      </c>
      <c r="G46">
        <v>19</v>
      </c>
      <c r="H46">
        <v>27.36</v>
      </c>
      <c r="I46">
        <v>32</v>
      </c>
    </row>
    <row r="47" spans="1:9" x14ac:dyDescent="0.35">
      <c r="A47">
        <v>13271000</v>
      </c>
      <c r="B47" t="s">
        <v>66</v>
      </c>
      <c r="C47">
        <v>25</v>
      </c>
      <c r="D47" t="s">
        <v>67</v>
      </c>
      <c r="E47">
        <v>33.619999999999997</v>
      </c>
      <c r="F47">
        <v>6.71</v>
      </c>
      <c r="G47">
        <v>21.71</v>
      </c>
      <c r="H47">
        <v>28.29</v>
      </c>
      <c r="I47">
        <v>33.47</v>
      </c>
    </row>
    <row r="48" spans="1:9" x14ac:dyDescent="0.35">
      <c r="A48">
        <v>13250000</v>
      </c>
      <c r="B48" t="s">
        <v>68</v>
      </c>
      <c r="C48">
        <v>25</v>
      </c>
      <c r="D48" t="s">
        <v>67</v>
      </c>
      <c r="E48">
        <v>13.14</v>
      </c>
      <c r="F48">
        <v>0.43</v>
      </c>
      <c r="G48">
        <v>21.13</v>
      </c>
      <c r="H48">
        <v>27.24</v>
      </c>
      <c r="I48">
        <v>34.32</v>
      </c>
    </row>
    <row r="49" spans="1:9" x14ac:dyDescent="0.35">
      <c r="A49">
        <v>13060000</v>
      </c>
      <c r="B49" t="s">
        <v>69</v>
      </c>
      <c r="C49">
        <v>0</v>
      </c>
      <c r="D49" t="s">
        <v>70</v>
      </c>
      <c r="E49">
        <v>10.36</v>
      </c>
      <c r="F49">
        <v>1.43</v>
      </c>
      <c r="G49">
        <v>17.600000000000001</v>
      </c>
      <c r="H49">
        <v>27.88</v>
      </c>
      <c r="I49">
        <v>33.35</v>
      </c>
    </row>
    <row r="50" spans="1:9" x14ac:dyDescent="0.35">
      <c r="A50">
        <v>13045000</v>
      </c>
      <c r="B50" t="s">
        <v>71</v>
      </c>
      <c r="C50">
        <v>0</v>
      </c>
      <c r="D50" t="s">
        <v>72</v>
      </c>
      <c r="E50">
        <v>30.86</v>
      </c>
      <c r="F50">
        <v>4.0999999999999996</v>
      </c>
      <c r="G50">
        <v>21.72</v>
      </c>
      <c r="H50">
        <v>27.78</v>
      </c>
      <c r="I50">
        <v>32.869999999999997</v>
      </c>
    </row>
    <row r="51" spans="1:9" x14ac:dyDescent="0.35">
      <c r="A51">
        <v>12959000</v>
      </c>
      <c r="B51" t="s">
        <v>73</v>
      </c>
      <c r="C51">
        <v>0</v>
      </c>
      <c r="D51" t="s">
        <v>74</v>
      </c>
      <c r="E51">
        <v>100</v>
      </c>
      <c r="F51">
        <v>100</v>
      </c>
      <c r="G51">
        <v>41.05</v>
      </c>
      <c r="H51">
        <v>41.05</v>
      </c>
      <c r="I51">
        <v>41.05</v>
      </c>
    </row>
    <row r="52" spans="1:9" x14ac:dyDescent="0.35">
      <c r="A52">
        <v>12960000</v>
      </c>
      <c r="B52" t="s">
        <v>75</v>
      </c>
      <c r="C52">
        <v>0</v>
      </c>
      <c r="D52" t="s">
        <v>74</v>
      </c>
      <c r="E52">
        <v>100</v>
      </c>
      <c r="F52">
        <v>100</v>
      </c>
      <c r="G52">
        <v>41.05</v>
      </c>
      <c r="H52">
        <v>41.05</v>
      </c>
      <c r="I52">
        <v>41.05</v>
      </c>
    </row>
    <row r="53" spans="1:9" x14ac:dyDescent="0.35">
      <c r="A53">
        <v>12961000</v>
      </c>
      <c r="B53" t="s">
        <v>76</v>
      </c>
      <c r="C53">
        <v>0</v>
      </c>
      <c r="D53" t="s">
        <v>74</v>
      </c>
      <c r="E53">
        <v>100</v>
      </c>
      <c r="F53">
        <v>100</v>
      </c>
      <c r="G53">
        <v>41.05</v>
      </c>
      <c r="H53">
        <v>41.05</v>
      </c>
      <c r="I53">
        <v>41.05</v>
      </c>
    </row>
    <row r="54" spans="1:9" x14ac:dyDescent="0.35">
      <c r="A54">
        <v>12962000</v>
      </c>
      <c r="B54" t="s">
        <v>77</v>
      </c>
      <c r="C54">
        <v>0</v>
      </c>
      <c r="D54" t="s">
        <v>74</v>
      </c>
      <c r="E54">
        <v>100</v>
      </c>
      <c r="F54">
        <v>100</v>
      </c>
      <c r="G54">
        <v>41.05</v>
      </c>
      <c r="H54">
        <v>41.05</v>
      </c>
      <c r="I54">
        <v>41.05</v>
      </c>
    </row>
    <row r="55" spans="1:9" x14ac:dyDescent="0.35">
      <c r="A55">
        <v>12789000</v>
      </c>
      <c r="B55" t="s">
        <v>78</v>
      </c>
      <c r="C55">
        <v>0</v>
      </c>
      <c r="D55" t="s">
        <v>79</v>
      </c>
      <c r="E55">
        <v>53.5</v>
      </c>
      <c r="F55">
        <v>13.5</v>
      </c>
      <c r="G55">
        <v>25.18</v>
      </c>
      <c r="H55">
        <v>28.36</v>
      </c>
      <c r="I55">
        <v>32.369999999999997</v>
      </c>
    </row>
    <row r="56" spans="1:9" x14ac:dyDescent="0.35">
      <c r="A56">
        <v>12719000</v>
      </c>
      <c r="B56" t="s">
        <v>80</v>
      </c>
      <c r="C56">
        <v>25</v>
      </c>
      <c r="D56" t="s">
        <v>81</v>
      </c>
      <c r="E56">
        <v>34</v>
      </c>
      <c r="F56">
        <v>7</v>
      </c>
      <c r="G56">
        <v>23.45</v>
      </c>
      <c r="H56">
        <v>28.32</v>
      </c>
      <c r="I56">
        <v>33.43</v>
      </c>
    </row>
    <row r="57" spans="1:9" x14ac:dyDescent="0.35">
      <c r="A57">
        <v>12727000</v>
      </c>
      <c r="B57" t="s">
        <v>82</v>
      </c>
      <c r="C57">
        <v>30</v>
      </c>
      <c r="D57" t="s">
        <v>81</v>
      </c>
      <c r="E57">
        <v>39</v>
      </c>
      <c r="F57">
        <v>13</v>
      </c>
      <c r="G57">
        <v>28.6</v>
      </c>
      <c r="H57">
        <v>34.049999999999997</v>
      </c>
      <c r="I57">
        <v>38.15</v>
      </c>
    </row>
    <row r="58" spans="1:9" x14ac:dyDescent="0.35">
      <c r="A58">
        <v>12731000</v>
      </c>
      <c r="B58" t="s">
        <v>83</v>
      </c>
      <c r="C58">
        <v>30</v>
      </c>
      <c r="D58" t="s">
        <v>81</v>
      </c>
      <c r="E58">
        <v>55</v>
      </c>
      <c r="F58">
        <v>14</v>
      </c>
      <c r="G58">
        <v>30.2</v>
      </c>
      <c r="H58">
        <v>33.549999999999997</v>
      </c>
      <c r="I58">
        <v>38.07</v>
      </c>
    </row>
    <row r="59" spans="1:9" x14ac:dyDescent="0.35">
      <c r="A59">
        <v>12738000</v>
      </c>
      <c r="B59" t="s">
        <v>84</v>
      </c>
      <c r="C59">
        <v>30</v>
      </c>
      <c r="D59" t="s">
        <v>85</v>
      </c>
      <c r="E59">
        <v>71.5</v>
      </c>
      <c r="F59">
        <v>29</v>
      </c>
      <c r="G59">
        <v>32.32</v>
      </c>
      <c r="H59">
        <v>34.64</v>
      </c>
      <c r="I59">
        <v>38.520000000000003</v>
      </c>
    </row>
    <row r="60" spans="1:9" x14ac:dyDescent="0.35">
      <c r="A60">
        <v>12744000</v>
      </c>
      <c r="B60" t="s">
        <v>86</v>
      </c>
      <c r="C60">
        <v>30</v>
      </c>
      <c r="D60" t="s">
        <v>85</v>
      </c>
      <c r="E60">
        <v>27.5</v>
      </c>
      <c r="F60">
        <v>8</v>
      </c>
      <c r="G60">
        <v>27.55</v>
      </c>
      <c r="H60">
        <v>33.82</v>
      </c>
      <c r="I60">
        <v>38.25</v>
      </c>
    </row>
    <row r="61" spans="1:9" x14ac:dyDescent="0.35">
      <c r="A61">
        <v>12636000</v>
      </c>
      <c r="B61" t="s">
        <v>87</v>
      </c>
      <c r="C61">
        <v>0</v>
      </c>
      <c r="D61" t="s">
        <v>88</v>
      </c>
      <c r="E61">
        <v>0</v>
      </c>
      <c r="F61">
        <v>0</v>
      </c>
      <c r="G61">
        <v>12.68</v>
      </c>
      <c r="H61">
        <v>0</v>
      </c>
      <c r="I61">
        <v>0</v>
      </c>
    </row>
    <row r="62" spans="1:9" x14ac:dyDescent="0.35">
      <c r="A62">
        <v>12647000</v>
      </c>
      <c r="B62" t="s">
        <v>89</v>
      </c>
      <c r="C62">
        <v>0</v>
      </c>
      <c r="D62" t="s">
        <v>90</v>
      </c>
      <c r="E62">
        <v>10.55</v>
      </c>
      <c r="F62">
        <v>0.82</v>
      </c>
      <c r="G62">
        <v>18.309999999999999</v>
      </c>
      <c r="H62">
        <v>27.39</v>
      </c>
      <c r="I62">
        <v>32</v>
      </c>
    </row>
    <row r="63" spans="1:9" x14ac:dyDescent="0.35">
      <c r="A63">
        <v>12554101</v>
      </c>
      <c r="B63" t="s">
        <v>91</v>
      </c>
      <c r="C63">
        <v>30</v>
      </c>
      <c r="D63" t="s">
        <v>92</v>
      </c>
      <c r="E63">
        <v>46</v>
      </c>
      <c r="F63">
        <v>14.5</v>
      </c>
      <c r="G63">
        <v>29.55</v>
      </c>
      <c r="H63">
        <v>33.96</v>
      </c>
      <c r="I63">
        <v>38.21</v>
      </c>
    </row>
    <row r="64" spans="1:9" x14ac:dyDescent="0.35">
      <c r="A64">
        <v>12554201</v>
      </c>
      <c r="B64" t="s">
        <v>93</v>
      </c>
      <c r="C64">
        <v>30</v>
      </c>
      <c r="D64" t="s">
        <v>92</v>
      </c>
      <c r="E64">
        <v>46</v>
      </c>
      <c r="F64">
        <v>14.5</v>
      </c>
      <c r="G64">
        <v>29.55</v>
      </c>
      <c r="H64">
        <v>33.96</v>
      </c>
      <c r="I64">
        <v>38.21</v>
      </c>
    </row>
    <row r="65" spans="1:9" x14ac:dyDescent="0.35">
      <c r="A65">
        <v>12556102</v>
      </c>
      <c r="B65" t="s">
        <v>94</v>
      </c>
      <c r="C65">
        <v>35</v>
      </c>
      <c r="D65" t="s">
        <v>92</v>
      </c>
      <c r="E65">
        <v>20.5</v>
      </c>
      <c r="F65">
        <v>6</v>
      </c>
      <c r="G65">
        <v>31.15</v>
      </c>
      <c r="H65">
        <v>38.950000000000003</v>
      </c>
      <c r="I65">
        <v>43.67</v>
      </c>
    </row>
    <row r="66" spans="1:9" x14ac:dyDescent="0.35">
      <c r="A66">
        <v>12556202</v>
      </c>
      <c r="B66" t="s">
        <v>95</v>
      </c>
      <c r="C66">
        <v>35</v>
      </c>
      <c r="D66" t="s">
        <v>92</v>
      </c>
      <c r="E66">
        <v>20.5</v>
      </c>
      <c r="F66">
        <v>6</v>
      </c>
      <c r="G66">
        <v>31.15</v>
      </c>
      <c r="H66">
        <v>38.950000000000003</v>
      </c>
      <c r="I66">
        <v>43.67</v>
      </c>
    </row>
    <row r="67" spans="1:9" x14ac:dyDescent="0.35">
      <c r="A67">
        <v>12522000</v>
      </c>
      <c r="B67" t="s">
        <v>96</v>
      </c>
      <c r="C67">
        <v>0</v>
      </c>
      <c r="D67" t="s">
        <v>97</v>
      </c>
      <c r="E67">
        <v>25.72</v>
      </c>
      <c r="F67">
        <v>5.42</v>
      </c>
      <c r="G67">
        <v>20.86</v>
      </c>
      <c r="H67">
        <v>28.23</v>
      </c>
      <c r="I67">
        <v>32.83</v>
      </c>
    </row>
    <row r="68" spans="1:9" x14ac:dyDescent="0.35">
      <c r="A68">
        <v>12547101</v>
      </c>
      <c r="B68" t="s">
        <v>98</v>
      </c>
      <c r="C68">
        <v>30</v>
      </c>
      <c r="D68" t="s">
        <v>92</v>
      </c>
      <c r="E68">
        <v>62.5</v>
      </c>
      <c r="F68">
        <v>19</v>
      </c>
      <c r="G68">
        <v>31.22</v>
      </c>
      <c r="H68">
        <v>34.1</v>
      </c>
      <c r="I68">
        <v>38.92</v>
      </c>
    </row>
    <row r="69" spans="1:9" x14ac:dyDescent="0.35">
      <c r="A69">
        <v>12547201</v>
      </c>
      <c r="B69" t="s">
        <v>99</v>
      </c>
      <c r="C69">
        <v>30</v>
      </c>
      <c r="D69" t="s">
        <v>92</v>
      </c>
      <c r="E69">
        <v>62.5</v>
      </c>
      <c r="F69">
        <v>19</v>
      </c>
      <c r="G69">
        <v>31.22</v>
      </c>
      <c r="H69">
        <v>34.1</v>
      </c>
      <c r="I69">
        <v>38.92</v>
      </c>
    </row>
    <row r="70" spans="1:9" x14ac:dyDescent="0.35">
      <c r="A70">
        <v>12549101</v>
      </c>
      <c r="B70" t="s">
        <v>100</v>
      </c>
      <c r="C70">
        <v>30</v>
      </c>
      <c r="D70" t="s">
        <v>92</v>
      </c>
      <c r="E70">
        <v>57.5</v>
      </c>
      <c r="F70">
        <v>18.5</v>
      </c>
      <c r="G70">
        <v>30.72</v>
      </c>
      <c r="H70">
        <v>33.9</v>
      </c>
      <c r="I70">
        <v>37.89</v>
      </c>
    </row>
    <row r="71" spans="1:9" x14ac:dyDescent="0.35">
      <c r="A71">
        <v>12549201</v>
      </c>
      <c r="B71" t="s">
        <v>101</v>
      </c>
      <c r="C71">
        <v>30</v>
      </c>
      <c r="D71" t="s">
        <v>92</v>
      </c>
      <c r="E71">
        <v>57.5</v>
      </c>
      <c r="F71">
        <v>18.5</v>
      </c>
      <c r="G71">
        <v>30.72</v>
      </c>
      <c r="H71">
        <v>33.9</v>
      </c>
      <c r="I71">
        <v>37.89</v>
      </c>
    </row>
    <row r="72" spans="1:9" x14ac:dyDescent="0.35">
      <c r="A72">
        <v>12485000</v>
      </c>
      <c r="B72" t="s">
        <v>102</v>
      </c>
      <c r="C72">
        <v>0</v>
      </c>
      <c r="D72" t="s">
        <v>103</v>
      </c>
      <c r="E72">
        <v>22.66</v>
      </c>
      <c r="F72">
        <v>6.1</v>
      </c>
      <c r="G72">
        <v>19.309999999999999</v>
      </c>
      <c r="H72">
        <v>28.99</v>
      </c>
      <c r="I72">
        <v>34.39</v>
      </c>
    </row>
    <row r="73" spans="1:9" x14ac:dyDescent="0.35">
      <c r="A73">
        <v>12498000</v>
      </c>
      <c r="B73" t="s">
        <v>104</v>
      </c>
      <c r="C73">
        <v>25</v>
      </c>
      <c r="D73" t="s">
        <v>105</v>
      </c>
      <c r="E73">
        <v>53.73</v>
      </c>
      <c r="F73">
        <v>7.6</v>
      </c>
      <c r="G73">
        <v>24.53</v>
      </c>
      <c r="H73">
        <v>27.75</v>
      </c>
      <c r="I73">
        <v>32.29</v>
      </c>
    </row>
    <row r="74" spans="1:9" x14ac:dyDescent="0.35">
      <c r="A74">
        <v>12499000</v>
      </c>
      <c r="B74" t="s">
        <v>106</v>
      </c>
      <c r="C74">
        <v>25</v>
      </c>
      <c r="D74" t="s">
        <v>105</v>
      </c>
      <c r="E74">
        <v>53.73</v>
      </c>
      <c r="F74">
        <v>7.6</v>
      </c>
      <c r="G74">
        <v>24.53</v>
      </c>
      <c r="H74">
        <v>27.75</v>
      </c>
      <c r="I74">
        <v>32.29</v>
      </c>
    </row>
    <row r="75" spans="1:9" x14ac:dyDescent="0.35">
      <c r="A75">
        <v>12500000</v>
      </c>
      <c r="B75" t="s">
        <v>107</v>
      </c>
      <c r="C75">
        <v>25</v>
      </c>
      <c r="D75" t="s">
        <v>105</v>
      </c>
      <c r="E75">
        <v>53.73</v>
      </c>
      <c r="F75">
        <v>7.6</v>
      </c>
      <c r="G75">
        <v>24.53</v>
      </c>
      <c r="H75">
        <v>27.75</v>
      </c>
      <c r="I75">
        <v>32.29</v>
      </c>
    </row>
    <row r="76" spans="1:9" x14ac:dyDescent="0.35">
      <c r="A76">
        <v>12501000</v>
      </c>
      <c r="B76" t="s">
        <v>108</v>
      </c>
      <c r="C76">
        <v>25</v>
      </c>
      <c r="D76" t="s">
        <v>105</v>
      </c>
      <c r="E76">
        <v>53.73</v>
      </c>
      <c r="F76">
        <v>7.6</v>
      </c>
      <c r="G76">
        <v>24.53</v>
      </c>
      <c r="H76">
        <v>27.75</v>
      </c>
      <c r="I76">
        <v>32.29</v>
      </c>
    </row>
    <row r="77" spans="1:9" x14ac:dyDescent="0.35">
      <c r="A77">
        <v>12502000</v>
      </c>
      <c r="B77" t="s">
        <v>109</v>
      </c>
      <c r="C77">
        <v>25</v>
      </c>
      <c r="D77" t="s">
        <v>105</v>
      </c>
      <c r="E77">
        <v>53.73</v>
      </c>
      <c r="F77">
        <v>7.6</v>
      </c>
      <c r="G77">
        <v>24.53</v>
      </c>
      <c r="H77">
        <v>27.75</v>
      </c>
      <c r="I77">
        <v>32.29</v>
      </c>
    </row>
    <row r="78" spans="1:9" x14ac:dyDescent="0.35">
      <c r="A78">
        <v>12503000</v>
      </c>
      <c r="B78" t="s">
        <v>110</v>
      </c>
      <c r="C78">
        <v>25</v>
      </c>
      <c r="D78" t="s">
        <v>105</v>
      </c>
      <c r="E78">
        <v>53.73</v>
      </c>
      <c r="F78">
        <v>7.6</v>
      </c>
      <c r="G78">
        <v>24.53</v>
      </c>
      <c r="H78">
        <v>27.75</v>
      </c>
      <c r="I78">
        <v>32.29</v>
      </c>
    </row>
    <row r="79" spans="1:9" x14ac:dyDescent="0.35">
      <c r="A79">
        <v>12504000</v>
      </c>
      <c r="B79" t="s">
        <v>111</v>
      </c>
      <c r="C79">
        <v>25</v>
      </c>
      <c r="D79" t="s">
        <v>105</v>
      </c>
      <c r="E79">
        <v>53.73</v>
      </c>
      <c r="F79">
        <v>7.6</v>
      </c>
      <c r="G79">
        <v>24.53</v>
      </c>
      <c r="H79">
        <v>27.75</v>
      </c>
      <c r="I79">
        <v>32.29</v>
      </c>
    </row>
    <row r="80" spans="1:9" x14ac:dyDescent="0.35">
      <c r="A80">
        <v>12505000</v>
      </c>
      <c r="B80" t="s">
        <v>112</v>
      </c>
      <c r="C80">
        <v>25</v>
      </c>
      <c r="D80" t="s">
        <v>105</v>
      </c>
      <c r="E80">
        <v>53.73</v>
      </c>
      <c r="F80">
        <v>7.6</v>
      </c>
      <c r="G80">
        <v>24.53</v>
      </c>
      <c r="H80">
        <v>27.75</v>
      </c>
      <c r="I80">
        <v>32.29</v>
      </c>
    </row>
    <row r="81" spans="1:9" x14ac:dyDescent="0.35">
      <c r="A81">
        <v>12506000</v>
      </c>
      <c r="B81" t="s">
        <v>113</v>
      </c>
      <c r="C81">
        <v>25</v>
      </c>
      <c r="D81" t="s">
        <v>105</v>
      </c>
      <c r="E81">
        <v>53.73</v>
      </c>
      <c r="F81">
        <v>7.6</v>
      </c>
      <c r="G81">
        <v>24.53</v>
      </c>
      <c r="H81">
        <v>27.75</v>
      </c>
      <c r="I81">
        <v>32.29</v>
      </c>
    </row>
    <row r="82" spans="1:9" x14ac:dyDescent="0.35">
      <c r="A82">
        <v>12507000</v>
      </c>
      <c r="B82" t="s">
        <v>114</v>
      </c>
      <c r="C82">
        <v>25</v>
      </c>
      <c r="D82" t="s">
        <v>105</v>
      </c>
      <c r="E82">
        <v>40</v>
      </c>
      <c r="F82">
        <v>5.5</v>
      </c>
      <c r="G82">
        <v>33.619999999999997</v>
      </c>
      <c r="H82">
        <v>37.75</v>
      </c>
      <c r="I82">
        <v>42.45</v>
      </c>
    </row>
    <row r="83" spans="1:9" x14ac:dyDescent="0.35">
      <c r="A83">
        <v>12508000</v>
      </c>
      <c r="B83" t="s">
        <v>115</v>
      </c>
      <c r="C83">
        <v>25</v>
      </c>
      <c r="D83" t="s">
        <v>105</v>
      </c>
      <c r="E83">
        <v>40</v>
      </c>
      <c r="F83">
        <v>5.5</v>
      </c>
      <c r="G83">
        <v>33.619999999999997</v>
      </c>
      <c r="H83">
        <v>37.75</v>
      </c>
      <c r="I83">
        <v>42.45</v>
      </c>
    </row>
    <row r="84" spans="1:9" x14ac:dyDescent="0.35">
      <c r="A84">
        <v>12509000</v>
      </c>
      <c r="B84" t="s">
        <v>116</v>
      </c>
      <c r="C84">
        <v>25</v>
      </c>
      <c r="D84" t="s">
        <v>105</v>
      </c>
      <c r="E84">
        <v>40</v>
      </c>
      <c r="F84">
        <v>5.5</v>
      </c>
      <c r="G84">
        <v>33.619999999999997</v>
      </c>
      <c r="H84">
        <v>37.75</v>
      </c>
      <c r="I84">
        <v>42.45</v>
      </c>
    </row>
    <row r="85" spans="1:9" x14ac:dyDescent="0.35">
      <c r="A85">
        <v>12510000</v>
      </c>
      <c r="B85" t="s">
        <v>117</v>
      </c>
      <c r="C85">
        <v>25</v>
      </c>
      <c r="D85" t="s">
        <v>105</v>
      </c>
      <c r="E85">
        <v>40</v>
      </c>
      <c r="F85">
        <v>5.5</v>
      </c>
      <c r="G85">
        <v>33.619999999999997</v>
      </c>
      <c r="H85">
        <v>37.75</v>
      </c>
      <c r="I85">
        <v>42.45</v>
      </c>
    </row>
    <row r="86" spans="1:9" x14ac:dyDescent="0.35">
      <c r="A86">
        <v>12511000</v>
      </c>
      <c r="B86" t="s">
        <v>118</v>
      </c>
      <c r="C86">
        <v>25</v>
      </c>
      <c r="D86" t="s">
        <v>105</v>
      </c>
      <c r="E86">
        <v>53.73</v>
      </c>
      <c r="F86">
        <v>7.6</v>
      </c>
      <c r="G86">
        <v>24.53</v>
      </c>
      <c r="H86">
        <v>27.75</v>
      </c>
      <c r="I86">
        <v>32.29</v>
      </c>
    </row>
    <row r="87" spans="1:9" x14ac:dyDescent="0.35">
      <c r="A87">
        <v>12512000</v>
      </c>
      <c r="B87" t="s">
        <v>119</v>
      </c>
      <c r="C87">
        <v>25</v>
      </c>
      <c r="D87" t="s">
        <v>105</v>
      </c>
      <c r="E87">
        <v>53.73</v>
      </c>
      <c r="F87">
        <v>7.6</v>
      </c>
      <c r="G87">
        <v>24.53</v>
      </c>
      <c r="H87">
        <v>27.75</v>
      </c>
      <c r="I87">
        <v>32.29</v>
      </c>
    </row>
    <row r="88" spans="1:9" x14ac:dyDescent="0.35">
      <c r="A88">
        <v>12513000</v>
      </c>
      <c r="B88" t="s">
        <v>120</v>
      </c>
      <c r="C88">
        <v>25</v>
      </c>
      <c r="D88" t="s">
        <v>105</v>
      </c>
      <c r="E88">
        <v>53.73</v>
      </c>
      <c r="F88">
        <v>7.6</v>
      </c>
      <c r="G88">
        <v>24.53</v>
      </c>
      <c r="H88">
        <v>27.75</v>
      </c>
      <c r="I88">
        <v>32.29</v>
      </c>
    </row>
    <row r="89" spans="1:9" x14ac:dyDescent="0.35">
      <c r="A89">
        <v>12514000</v>
      </c>
      <c r="B89" t="s">
        <v>121</v>
      </c>
      <c r="C89">
        <v>25</v>
      </c>
      <c r="D89" t="s">
        <v>105</v>
      </c>
      <c r="E89">
        <v>44.67</v>
      </c>
      <c r="F89">
        <v>19.309999999999999</v>
      </c>
      <c r="G89">
        <v>22.77</v>
      </c>
      <c r="H89">
        <v>29.79</v>
      </c>
      <c r="I89">
        <v>33.46</v>
      </c>
    </row>
    <row r="90" spans="1:9" x14ac:dyDescent="0.35">
      <c r="A90">
        <v>12515000</v>
      </c>
      <c r="B90" t="s">
        <v>122</v>
      </c>
      <c r="C90">
        <v>25</v>
      </c>
      <c r="D90" t="s">
        <v>105</v>
      </c>
      <c r="E90">
        <v>44.67</v>
      </c>
      <c r="F90">
        <v>19.309999999999999</v>
      </c>
      <c r="G90">
        <v>22.77</v>
      </c>
      <c r="H90">
        <v>29.79</v>
      </c>
      <c r="I90">
        <v>33.46</v>
      </c>
    </row>
    <row r="91" spans="1:9" x14ac:dyDescent="0.35">
      <c r="A91">
        <v>12516000</v>
      </c>
      <c r="B91" t="s">
        <v>123</v>
      </c>
      <c r="C91">
        <v>25</v>
      </c>
      <c r="D91" t="s">
        <v>105</v>
      </c>
      <c r="E91">
        <v>12.53</v>
      </c>
      <c r="F91">
        <v>2.93</v>
      </c>
      <c r="G91">
        <v>18.600000000000001</v>
      </c>
      <c r="H91">
        <v>28.38</v>
      </c>
      <c r="I91">
        <v>32.909999999999997</v>
      </c>
    </row>
    <row r="92" spans="1:9" x14ac:dyDescent="0.35">
      <c r="A92">
        <v>12517000</v>
      </c>
      <c r="B92" t="s">
        <v>124</v>
      </c>
      <c r="C92">
        <v>25</v>
      </c>
      <c r="D92" t="s">
        <v>105</v>
      </c>
      <c r="E92">
        <v>44.67</v>
      </c>
      <c r="F92">
        <v>19.309999999999999</v>
      </c>
      <c r="G92">
        <v>22.77</v>
      </c>
      <c r="H92">
        <v>29.79</v>
      </c>
      <c r="I92">
        <v>33.46</v>
      </c>
    </row>
    <row r="93" spans="1:9" x14ac:dyDescent="0.35">
      <c r="A93">
        <v>12518000</v>
      </c>
      <c r="B93" t="s">
        <v>125</v>
      </c>
      <c r="C93">
        <v>25</v>
      </c>
      <c r="D93" t="s">
        <v>105</v>
      </c>
      <c r="E93">
        <v>44.67</v>
      </c>
      <c r="F93">
        <v>19.309999999999999</v>
      </c>
      <c r="G93">
        <v>22.77</v>
      </c>
      <c r="H93">
        <v>29.79</v>
      </c>
      <c r="I93">
        <v>33.46</v>
      </c>
    </row>
    <row r="94" spans="1:9" x14ac:dyDescent="0.35">
      <c r="A94">
        <v>12519000</v>
      </c>
      <c r="B94" t="s">
        <v>126</v>
      </c>
      <c r="C94">
        <v>25</v>
      </c>
      <c r="D94" t="s">
        <v>105</v>
      </c>
      <c r="E94">
        <v>53.73</v>
      </c>
      <c r="F94">
        <v>7.6</v>
      </c>
      <c r="G94">
        <v>24.53</v>
      </c>
      <c r="H94">
        <v>27.75</v>
      </c>
      <c r="I94">
        <v>32.29</v>
      </c>
    </row>
    <row r="95" spans="1:9" x14ac:dyDescent="0.35">
      <c r="A95">
        <v>12520000</v>
      </c>
      <c r="B95" t="s">
        <v>127</v>
      </c>
      <c r="C95">
        <v>25</v>
      </c>
      <c r="D95" t="s">
        <v>105</v>
      </c>
      <c r="E95">
        <v>53.73</v>
      </c>
      <c r="F95">
        <v>7.6</v>
      </c>
      <c r="G95">
        <v>24.53</v>
      </c>
      <c r="H95">
        <v>27.75</v>
      </c>
      <c r="I95">
        <v>32.29</v>
      </c>
    </row>
    <row r="96" spans="1:9" x14ac:dyDescent="0.35">
      <c r="A96">
        <v>12386000</v>
      </c>
      <c r="B96" t="s">
        <v>128</v>
      </c>
      <c r="C96">
        <v>25</v>
      </c>
      <c r="D96" t="s">
        <v>129</v>
      </c>
      <c r="E96">
        <v>94</v>
      </c>
      <c r="F96">
        <v>55.5</v>
      </c>
      <c r="G96">
        <v>30.48</v>
      </c>
      <c r="H96">
        <v>31.02</v>
      </c>
      <c r="I96">
        <v>33.799999999999997</v>
      </c>
    </row>
    <row r="97" spans="1:9" x14ac:dyDescent="0.35">
      <c r="A97">
        <v>12382000</v>
      </c>
      <c r="B97" t="s">
        <v>130</v>
      </c>
      <c r="C97">
        <v>25</v>
      </c>
      <c r="D97" t="s">
        <v>129</v>
      </c>
      <c r="E97">
        <v>64.66</v>
      </c>
      <c r="F97">
        <v>21.48</v>
      </c>
      <c r="G97">
        <v>25.82</v>
      </c>
      <c r="H97">
        <v>29.02</v>
      </c>
      <c r="I97">
        <v>33.08</v>
      </c>
    </row>
    <row r="98" spans="1:9" x14ac:dyDescent="0.35">
      <c r="A98">
        <v>12276101</v>
      </c>
      <c r="B98" t="s">
        <v>131</v>
      </c>
      <c r="C98">
        <v>35</v>
      </c>
      <c r="D98" t="s">
        <v>132</v>
      </c>
      <c r="E98">
        <v>26</v>
      </c>
      <c r="F98">
        <v>7</v>
      </c>
      <c r="G98">
        <v>32.28</v>
      </c>
      <c r="H98">
        <v>38.54</v>
      </c>
      <c r="I98">
        <v>42.71</v>
      </c>
    </row>
    <row r="99" spans="1:9" x14ac:dyDescent="0.35">
      <c r="A99">
        <v>12276201</v>
      </c>
      <c r="B99" t="s">
        <v>133</v>
      </c>
      <c r="C99">
        <v>35</v>
      </c>
      <c r="D99" t="s">
        <v>132</v>
      </c>
      <c r="E99">
        <v>26</v>
      </c>
      <c r="F99">
        <v>7</v>
      </c>
      <c r="G99">
        <v>32.28</v>
      </c>
      <c r="H99">
        <v>38.54</v>
      </c>
      <c r="I99">
        <v>42.71</v>
      </c>
    </row>
    <row r="100" spans="1:9" x14ac:dyDescent="0.35">
      <c r="A100">
        <v>12277101</v>
      </c>
      <c r="B100" t="s">
        <v>134</v>
      </c>
      <c r="C100">
        <v>35</v>
      </c>
      <c r="D100" t="s">
        <v>132</v>
      </c>
      <c r="E100">
        <v>26</v>
      </c>
      <c r="F100">
        <v>7</v>
      </c>
      <c r="G100">
        <v>32.28</v>
      </c>
      <c r="H100">
        <v>38.54</v>
      </c>
      <c r="I100">
        <v>42.71</v>
      </c>
    </row>
    <row r="101" spans="1:9" x14ac:dyDescent="0.35">
      <c r="A101">
        <v>12277201</v>
      </c>
      <c r="B101" t="s">
        <v>135</v>
      </c>
      <c r="C101">
        <v>35</v>
      </c>
      <c r="D101" t="s">
        <v>132</v>
      </c>
      <c r="E101">
        <v>26</v>
      </c>
      <c r="F101">
        <v>7</v>
      </c>
      <c r="G101">
        <v>32.28</v>
      </c>
      <c r="H101">
        <v>38.54</v>
      </c>
      <c r="I101">
        <v>42.71</v>
      </c>
    </row>
    <row r="102" spans="1:9" x14ac:dyDescent="0.35">
      <c r="A102">
        <v>12286101</v>
      </c>
      <c r="B102" t="s">
        <v>136</v>
      </c>
      <c r="C102">
        <v>35</v>
      </c>
      <c r="D102" t="s">
        <v>132</v>
      </c>
      <c r="E102">
        <v>34.5</v>
      </c>
      <c r="F102">
        <v>9</v>
      </c>
      <c r="G102">
        <v>33.5</v>
      </c>
      <c r="H102">
        <v>38.450000000000003</v>
      </c>
      <c r="I102">
        <v>42.56</v>
      </c>
    </row>
    <row r="103" spans="1:9" x14ac:dyDescent="0.35">
      <c r="A103">
        <v>12286201</v>
      </c>
      <c r="B103" t="s">
        <v>137</v>
      </c>
      <c r="C103">
        <v>35</v>
      </c>
      <c r="D103" t="s">
        <v>132</v>
      </c>
      <c r="E103">
        <v>34.5</v>
      </c>
      <c r="F103">
        <v>9</v>
      </c>
      <c r="G103">
        <v>33.5</v>
      </c>
      <c r="H103">
        <v>38.450000000000003</v>
      </c>
      <c r="I103">
        <v>42.56</v>
      </c>
    </row>
    <row r="104" spans="1:9" x14ac:dyDescent="0.35">
      <c r="A104">
        <v>12287101</v>
      </c>
      <c r="B104" t="s">
        <v>138</v>
      </c>
      <c r="C104">
        <v>35</v>
      </c>
      <c r="D104" t="s">
        <v>132</v>
      </c>
      <c r="E104">
        <v>34.5</v>
      </c>
      <c r="F104">
        <v>9</v>
      </c>
      <c r="G104">
        <v>33.5</v>
      </c>
      <c r="H104">
        <v>38.450000000000003</v>
      </c>
      <c r="I104">
        <v>42.56</v>
      </c>
    </row>
    <row r="105" spans="1:9" x14ac:dyDescent="0.35">
      <c r="A105">
        <v>12287201</v>
      </c>
      <c r="B105" t="s">
        <v>139</v>
      </c>
      <c r="C105">
        <v>35</v>
      </c>
      <c r="D105" t="s">
        <v>132</v>
      </c>
      <c r="E105">
        <v>34.5</v>
      </c>
      <c r="F105">
        <v>9</v>
      </c>
      <c r="G105">
        <v>33.5</v>
      </c>
      <c r="H105">
        <v>38.450000000000003</v>
      </c>
      <c r="I105">
        <v>42.56</v>
      </c>
    </row>
    <row r="106" spans="1:9" x14ac:dyDescent="0.35">
      <c r="A106">
        <v>12288101</v>
      </c>
      <c r="B106" t="s">
        <v>140</v>
      </c>
      <c r="C106">
        <v>35</v>
      </c>
      <c r="D106" t="s">
        <v>132</v>
      </c>
      <c r="E106">
        <v>34.5</v>
      </c>
      <c r="F106">
        <v>9</v>
      </c>
      <c r="G106">
        <v>33.5</v>
      </c>
      <c r="H106">
        <v>38.450000000000003</v>
      </c>
      <c r="I106">
        <v>42.56</v>
      </c>
    </row>
    <row r="107" spans="1:9" x14ac:dyDescent="0.35">
      <c r="A107">
        <v>12288201</v>
      </c>
      <c r="B107" t="s">
        <v>141</v>
      </c>
      <c r="C107">
        <v>35</v>
      </c>
      <c r="D107" t="s">
        <v>132</v>
      </c>
      <c r="E107">
        <v>34.5</v>
      </c>
      <c r="F107">
        <v>9</v>
      </c>
      <c r="G107">
        <v>33.5</v>
      </c>
      <c r="H107">
        <v>38.450000000000003</v>
      </c>
      <c r="I107">
        <v>42.56</v>
      </c>
    </row>
    <row r="108" spans="1:9" x14ac:dyDescent="0.35">
      <c r="A108">
        <v>12267000</v>
      </c>
      <c r="B108" t="s">
        <v>142</v>
      </c>
      <c r="C108">
        <v>25</v>
      </c>
      <c r="D108" t="s">
        <v>143</v>
      </c>
      <c r="E108">
        <v>15.56</v>
      </c>
      <c r="F108">
        <v>3.1</v>
      </c>
      <c r="G108">
        <v>19.32</v>
      </c>
      <c r="H108">
        <v>28.89</v>
      </c>
      <c r="I108">
        <v>36.49</v>
      </c>
    </row>
    <row r="109" spans="1:9" x14ac:dyDescent="0.35">
      <c r="A109">
        <v>12199001</v>
      </c>
      <c r="B109" t="s">
        <v>144</v>
      </c>
      <c r="C109">
        <v>0</v>
      </c>
      <c r="D109" t="s">
        <v>145</v>
      </c>
      <c r="E109">
        <v>98</v>
      </c>
      <c r="F109">
        <v>87.5</v>
      </c>
      <c r="G109">
        <v>35.56</v>
      </c>
      <c r="H109">
        <v>35.840000000000003</v>
      </c>
      <c r="I109">
        <v>36.9</v>
      </c>
    </row>
    <row r="110" spans="1:9" x14ac:dyDescent="0.35">
      <c r="A110">
        <v>12200000</v>
      </c>
      <c r="B110" t="s">
        <v>146</v>
      </c>
      <c r="C110">
        <v>0</v>
      </c>
      <c r="D110" t="s">
        <v>145</v>
      </c>
      <c r="E110">
        <v>98</v>
      </c>
      <c r="F110">
        <v>87.5</v>
      </c>
      <c r="G110">
        <v>35.56</v>
      </c>
      <c r="H110">
        <v>35.840000000000003</v>
      </c>
      <c r="I110">
        <v>36.9</v>
      </c>
    </row>
    <row r="111" spans="1:9" x14ac:dyDescent="0.35">
      <c r="A111">
        <v>12201000</v>
      </c>
      <c r="B111" t="s">
        <v>147</v>
      </c>
      <c r="C111">
        <v>0</v>
      </c>
      <c r="D111" t="s">
        <v>145</v>
      </c>
      <c r="E111">
        <v>98</v>
      </c>
      <c r="F111">
        <v>87.5</v>
      </c>
      <c r="G111">
        <v>35.56</v>
      </c>
      <c r="H111">
        <v>35.840000000000003</v>
      </c>
      <c r="I111">
        <v>36.9</v>
      </c>
    </row>
    <row r="112" spans="1:9" x14ac:dyDescent="0.35">
      <c r="A112">
        <v>12202000</v>
      </c>
      <c r="B112" t="s">
        <v>148</v>
      </c>
      <c r="C112">
        <v>0</v>
      </c>
      <c r="D112" t="s">
        <v>145</v>
      </c>
      <c r="E112">
        <v>98</v>
      </c>
      <c r="F112">
        <v>87.5</v>
      </c>
      <c r="G112">
        <v>35.56</v>
      </c>
      <c r="H112">
        <v>35.840000000000003</v>
      </c>
      <c r="I112">
        <v>36.9</v>
      </c>
    </row>
    <row r="113" spans="1:9" x14ac:dyDescent="0.35">
      <c r="A113">
        <v>12203000</v>
      </c>
      <c r="B113" t="s">
        <v>149</v>
      </c>
      <c r="C113">
        <v>0</v>
      </c>
      <c r="D113" t="s">
        <v>145</v>
      </c>
      <c r="E113">
        <v>98</v>
      </c>
      <c r="F113">
        <v>87.5</v>
      </c>
      <c r="G113">
        <v>35.56</v>
      </c>
      <c r="H113">
        <v>35.840000000000003</v>
      </c>
      <c r="I113">
        <v>36.9</v>
      </c>
    </row>
    <row r="114" spans="1:9" x14ac:dyDescent="0.35">
      <c r="A114">
        <v>12225000</v>
      </c>
      <c r="B114" t="s">
        <v>150</v>
      </c>
      <c r="C114">
        <v>0</v>
      </c>
      <c r="D114" t="s">
        <v>151</v>
      </c>
      <c r="E114">
        <v>98</v>
      </c>
      <c r="F114">
        <v>87.5</v>
      </c>
      <c r="G114">
        <v>35.56</v>
      </c>
      <c r="H114">
        <v>35.840000000000003</v>
      </c>
      <c r="I114">
        <v>36.9</v>
      </c>
    </row>
    <row r="115" spans="1:9" x14ac:dyDescent="0.35">
      <c r="A115">
        <v>12106000</v>
      </c>
      <c r="B115" t="s">
        <v>152</v>
      </c>
      <c r="C115">
        <v>0</v>
      </c>
      <c r="D115" t="s">
        <v>153</v>
      </c>
      <c r="E115">
        <v>19.22</v>
      </c>
      <c r="F115">
        <v>2.82</v>
      </c>
      <c r="G115">
        <v>19.010000000000002</v>
      </c>
      <c r="H115">
        <v>27.87</v>
      </c>
      <c r="I115">
        <v>32.94</v>
      </c>
    </row>
    <row r="116" spans="1:9" x14ac:dyDescent="0.35">
      <c r="A116">
        <v>12112000</v>
      </c>
      <c r="B116" t="s">
        <v>154</v>
      </c>
      <c r="C116">
        <v>0</v>
      </c>
      <c r="D116" t="s">
        <v>155</v>
      </c>
      <c r="E116">
        <v>64.13</v>
      </c>
      <c r="F116">
        <v>25</v>
      </c>
      <c r="G116">
        <v>25.75</v>
      </c>
      <c r="H116">
        <v>29.37</v>
      </c>
      <c r="I116">
        <v>33.090000000000003</v>
      </c>
    </row>
    <row r="117" spans="1:9" x14ac:dyDescent="0.35">
      <c r="A117">
        <v>12113000</v>
      </c>
      <c r="B117" t="s">
        <v>156</v>
      </c>
      <c r="C117">
        <v>0</v>
      </c>
      <c r="D117" t="s">
        <v>155</v>
      </c>
      <c r="E117">
        <v>64.13</v>
      </c>
      <c r="F117">
        <v>25</v>
      </c>
      <c r="G117">
        <v>25.75</v>
      </c>
      <c r="H117">
        <v>29.37</v>
      </c>
      <c r="I117">
        <v>33.090000000000003</v>
      </c>
    </row>
    <row r="118" spans="1:9" x14ac:dyDescent="0.35">
      <c r="A118">
        <v>12077000</v>
      </c>
      <c r="B118" t="s">
        <v>157</v>
      </c>
      <c r="C118">
        <v>0</v>
      </c>
      <c r="D118" t="s">
        <v>158</v>
      </c>
      <c r="E118">
        <v>85.38</v>
      </c>
      <c r="F118">
        <v>45.06</v>
      </c>
      <c r="G118">
        <v>28.76</v>
      </c>
      <c r="H118">
        <v>30.18</v>
      </c>
      <c r="I118">
        <v>33.03</v>
      </c>
    </row>
    <row r="119" spans="1:9" x14ac:dyDescent="0.35">
      <c r="A119">
        <v>12078000</v>
      </c>
      <c r="B119" t="s">
        <v>159</v>
      </c>
      <c r="C119">
        <v>0</v>
      </c>
      <c r="D119" t="s">
        <v>158</v>
      </c>
      <c r="E119">
        <v>85.38</v>
      </c>
      <c r="F119">
        <v>45.06</v>
      </c>
      <c r="G119">
        <v>28.76</v>
      </c>
      <c r="H119">
        <v>30.18</v>
      </c>
      <c r="I119">
        <v>33.03</v>
      </c>
    </row>
    <row r="120" spans="1:9" x14ac:dyDescent="0.35">
      <c r="A120">
        <v>12097000</v>
      </c>
      <c r="B120" t="s">
        <v>160</v>
      </c>
      <c r="C120">
        <v>25</v>
      </c>
      <c r="D120" t="s">
        <v>161</v>
      </c>
      <c r="E120">
        <v>48.5</v>
      </c>
      <c r="F120">
        <v>9.5</v>
      </c>
      <c r="G120">
        <v>24.3</v>
      </c>
      <c r="H120">
        <v>27.98</v>
      </c>
      <c r="I120">
        <v>32</v>
      </c>
    </row>
    <row r="121" spans="1:9" x14ac:dyDescent="0.35">
      <c r="A121">
        <v>12026000</v>
      </c>
      <c r="B121" t="s">
        <v>162</v>
      </c>
      <c r="C121">
        <v>25</v>
      </c>
      <c r="D121" t="s">
        <v>163</v>
      </c>
      <c r="E121">
        <v>67</v>
      </c>
      <c r="F121">
        <v>19.5</v>
      </c>
      <c r="G121">
        <v>26.22</v>
      </c>
      <c r="H121">
        <v>28.53</v>
      </c>
      <c r="I121">
        <v>32.26</v>
      </c>
    </row>
    <row r="122" spans="1:9" x14ac:dyDescent="0.35">
      <c r="A122">
        <v>12030000</v>
      </c>
      <c r="B122" t="s">
        <v>164</v>
      </c>
      <c r="C122">
        <v>25</v>
      </c>
      <c r="D122" t="s">
        <v>163</v>
      </c>
      <c r="E122">
        <v>69</v>
      </c>
      <c r="F122">
        <v>18.5</v>
      </c>
      <c r="G122">
        <v>26.38</v>
      </c>
      <c r="H122">
        <v>28.63</v>
      </c>
      <c r="I122">
        <v>33.08</v>
      </c>
    </row>
    <row r="123" spans="1:9" x14ac:dyDescent="0.35">
      <c r="A123">
        <v>12053000</v>
      </c>
      <c r="B123" t="s">
        <v>165</v>
      </c>
      <c r="C123">
        <v>0</v>
      </c>
      <c r="D123" t="s">
        <v>166</v>
      </c>
      <c r="E123">
        <v>34.6</v>
      </c>
      <c r="F123">
        <v>9.6</v>
      </c>
      <c r="G123">
        <v>20.59</v>
      </c>
      <c r="H123">
        <v>28.74</v>
      </c>
      <c r="I123">
        <v>33.26</v>
      </c>
    </row>
    <row r="124" spans="1:9" x14ac:dyDescent="0.35">
      <c r="A124">
        <v>12054000</v>
      </c>
      <c r="B124" t="s">
        <v>167</v>
      </c>
      <c r="C124">
        <v>0</v>
      </c>
      <c r="D124" t="s">
        <v>166</v>
      </c>
      <c r="E124">
        <v>34.6</v>
      </c>
      <c r="F124">
        <v>9.6</v>
      </c>
      <c r="G124">
        <v>20.59</v>
      </c>
      <c r="H124">
        <v>28.74</v>
      </c>
      <c r="I124">
        <v>33.26</v>
      </c>
    </row>
    <row r="125" spans="1:9" x14ac:dyDescent="0.35">
      <c r="A125">
        <v>11992000</v>
      </c>
      <c r="B125" t="s">
        <v>168</v>
      </c>
      <c r="C125">
        <v>25</v>
      </c>
      <c r="D125" t="s">
        <v>169</v>
      </c>
      <c r="E125">
        <v>95</v>
      </c>
      <c r="F125">
        <v>68.5</v>
      </c>
      <c r="G125">
        <v>31.48</v>
      </c>
      <c r="H125">
        <v>32.03</v>
      </c>
      <c r="I125">
        <v>33.97</v>
      </c>
    </row>
    <row r="126" spans="1:9" x14ac:dyDescent="0.35">
      <c r="A126">
        <v>11996000</v>
      </c>
      <c r="B126" t="s">
        <v>170</v>
      </c>
      <c r="C126">
        <v>25</v>
      </c>
      <c r="D126" t="s">
        <v>169</v>
      </c>
      <c r="E126">
        <v>87</v>
      </c>
      <c r="F126">
        <v>54.5</v>
      </c>
      <c r="G126">
        <v>30.08</v>
      </c>
      <c r="H126">
        <v>31.37</v>
      </c>
      <c r="I126">
        <v>33.97</v>
      </c>
    </row>
    <row r="127" spans="1:9" x14ac:dyDescent="0.35">
      <c r="A127">
        <v>11961202</v>
      </c>
      <c r="B127" t="s">
        <v>171</v>
      </c>
      <c r="C127">
        <v>35</v>
      </c>
      <c r="D127" t="s">
        <v>172</v>
      </c>
      <c r="E127">
        <v>47</v>
      </c>
      <c r="F127">
        <v>13.5</v>
      </c>
      <c r="G127">
        <v>34.450000000000003</v>
      </c>
      <c r="H127">
        <v>38.700000000000003</v>
      </c>
      <c r="I127">
        <v>42.93</v>
      </c>
    </row>
    <row r="128" spans="1:9" x14ac:dyDescent="0.35">
      <c r="A128">
        <v>11970000</v>
      </c>
      <c r="B128" t="s">
        <v>173</v>
      </c>
      <c r="C128">
        <v>0</v>
      </c>
      <c r="D128" t="s">
        <v>174</v>
      </c>
      <c r="E128">
        <v>17.72</v>
      </c>
      <c r="F128">
        <v>1.83</v>
      </c>
      <c r="G128">
        <v>19.350000000000001</v>
      </c>
      <c r="H128">
        <v>27.6</v>
      </c>
      <c r="I128">
        <v>32.770000000000003</v>
      </c>
    </row>
    <row r="129" spans="1:9" x14ac:dyDescent="0.35">
      <c r="A129">
        <v>11950101</v>
      </c>
      <c r="B129" t="s">
        <v>175</v>
      </c>
      <c r="C129">
        <v>35</v>
      </c>
      <c r="D129" t="s">
        <v>172</v>
      </c>
      <c r="E129">
        <v>52</v>
      </c>
      <c r="F129">
        <v>13</v>
      </c>
      <c r="G129">
        <v>34.75</v>
      </c>
      <c r="H129">
        <v>38.590000000000003</v>
      </c>
      <c r="I129">
        <v>43.35</v>
      </c>
    </row>
    <row r="130" spans="1:9" x14ac:dyDescent="0.35">
      <c r="A130">
        <v>11950102</v>
      </c>
      <c r="B130" t="s">
        <v>176</v>
      </c>
      <c r="C130">
        <v>35</v>
      </c>
      <c r="D130" t="s">
        <v>172</v>
      </c>
      <c r="E130">
        <v>21</v>
      </c>
      <c r="F130">
        <v>2.5</v>
      </c>
      <c r="G130">
        <v>30.95</v>
      </c>
      <c r="H130">
        <v>37.6</v>
      </c>
      <c r="I130">
        <v>42</v>
      </c>
    </row>
    <row r="131" spans="1:9" x14ac:dyDescent="0.35">
      <c r="A131">
        <v>11950103</v>
      </c>
      <c r="B131" t="s">
        <v>177</v>
      </c>
      <c r="C131">
        <v>35</v>
      </c>
      <c r="D131" t="s">
        <v>172</v>
      </c>
      <c r="E131">
        <v>21</v>
      </c>
      <c r="F131">
        <v>2.5</v>
      </c>
      <c r="G131">
        <v>30.95</v>
      </c>
      <c r="H131">
        <v>37.6</v>
      </c>
      <c r="I131">
        <v>42</v>
      </c>
    </row>
    <row r="132" spans="1:9" x14ac:dyDescent="0.35">
      <c r="A132">
        <v>11950104</v>
      </c>
      <c r="B132" t="s">
        <v>178</v>
      </c>
      <c r="C132">
        <v>35</v>
      </c>
      <c r="D132" t="s">
        <v>172</v>
      </c>
      <c r="E132">
        <v>21</v>
      </c>
      <c r="F132">
        <v>2.5</v>
      </c>
      <c r="G132">
        <v>30.95</v>
      </c>
      <c r="H132">
        <v>37.6</v>
      </c>
      <c r="I132">
        <v>42</v>
      </c>
    </row>
    <row r="133" spans="1:9" x14ac:dyDescent="0.35">
      <c r="A133">
        <v>11950201</v>
      </c>
      <c r="B133" t="s">
        <v>179</v>
      </c>
      <c r="C133">
        <v>35</v>
      </c>
      <c r="D133" t="s">
        <v>172</v>
      </c>
      <c r="E133">
        <v>52</v>
      </c>
      <c r="F133">
        <v>13</v>
      </c>
      <c r="G133">
        <v>34.75</v>
      </c>
      <c r="H133">
        <v>38.590000000000003</v>
      </c>
      <c r="I133">
        <v>43.35</v>
      </c>
    </row>
    <row r="134" spans="1:9" x14ac:dyDescent="0.35">
      <c r="A134">
        <v>11950203</v>
      </c>
      <c r="B134" t="s">
        <v>180</v>
      </c>
      <c r="C134">
        <v>35</v>
      </c>
      <c r="D134" t="s">
        <v>172</v>
      </c>
      <c r="E134">
        <v>21</v>
      </c>
      <c r="F134">
        <v>2.5</v>
      </c>
      <c r="G134">
        <v>30.95</v>
      </c>
      <c r="H134">
        <v>37.6</v>
      </c>
      <c r="I134">
        <v>42</v>
      </c>
    </row>
    <row r="135" spans="1:9" x14ac:dyDescent="0.35">
      <c r="A135">
        <v>11950204</v>
      </c>
      <c r="B135" t="s">
        <v>181</v>
      </c>
      <c r="C135">
        <v>35</v>
      </c>
      <c r="D135" t="s">
        <v>172</v>
      </c>
      <c r="E135">
        <v>21</v>
      </c>
      <c r="F135">
        <v>2.5</v>
      </c>
      <c r="G135">
        <v>30.95</v>
      </c>
      <c r="H135">
        <v>37.6</v>
      </c>
      <c r="I135">
        <v>42</v>
      </c>
    </row>
    <row r="136" spans="1:9" x14ac:dyDescent="0.35">
      <c r="A136">
        <v>11902000</v>
      </c>
      <c r="B136" t="s">
        <v>182</v>
      </c>
      <c r="C136">
        <v>0</v>
      </c>
      <c r="D136" t="s">
        <v>183</v>
      </c>
      <c r="E136">
        <v>76</v>
      </c>
      <c r="F136">
        <v>25.5</v>
      </c>
      <c r="G136">
        <v>27.2</v>
      </c>
      <c r="H136">
        <v>29.01</v>
      </c>
      <c r="I136">
        <v>32.979999999999997</v>
      </c>
    </row>
    <row r="137" spans="1:9" x14ac:dyDescent="0.35">
      <c r="A137">
        <v>11917000</v>
      </c>
      <c r="B137" t="s">
        <v>184</v>
      </c>
      <c r="C137">
        <v>0</v>
      </c>
      <c r="D137" t="s">
        <v>183</v>
      </c>
      <c r="E137">
        <v>76.5</v>
      </c>
      <c r="F137">
        <v>26.5</v>
      </c>
      <c r="G137">
        <v>27.28</v>
      </c>
      <c r="H137">
        <v>28.93</v>
      </c>
      <c r="I137">
        <v>32.57</v>
      </c>
    </row>
    <row r="138" spans="1:9" x14ac:dyDescent="0.35">
      <c r="A138">
        <v>11929000</v>
      </c>
      <c r="B138" t="s">
        <v>185</v>
      </c>
      <c r="C138">
        <v>0</v>
      </c>
      <c r="D138" t="s">
        <v>183</v>
      </c>
      <c r="E138">
        <v>52.64</v>
      </c>
      <c r="F138">
        <v>17.41</v>
      </c>
      <c r="G138">
        <v>24.89</v>
      </c>
      <c r="H138">
        <v>29.03</v>
      </c>
      <c r="I138">
        <v>33.14</v>
      </c>
    </row>
    <row r="139" spans="1:9" x14ac:dyDescent="0.35">
      <c r="A139">
        <v>11930000</v>
      </c>
      <c r="B139" t="s">
        <v>186</v>
      </c>
      <c r="C139">
        <v>0</v>
      </c>
      <c r="D139" t="s">
        <v>183</v>
      </c>
      <c r="E139">
        <v>52.64</v>
      </c>
      <c r="F139">
        <v>17.41</v>
      </c>
      <c r="G139">
        <v>24.89</v>
      </c>
      <c r="H139">
        <v>29.03</v>
      </c>
      <c r="I139">
        <v>33.14</v>
      </c>
    </row>
    <row r="140" spans="1:9" x14ac:dyDescent="0.35">
      <c r="A140">
        <v>11935000</v>
      </c>
      <c r="B140" t="s">
        <v>187</v>
      </c>
      <c r="C140">
        <v>0</v>
      </c>
      <c r="D140" t="s">
        <v>183</v>
      </c>
      <c r="E140">
        <v>48.73</v>
      </c>
      <c r="F140">
        <v>9.9499999999999993</v>
      </c>
      <c r="G140">
        <v>24.3</v>
      </c>
      <c r="H140">
        <v>28.26</v>
      </c>
      <c r="I140">
        <v>33.159999999999997</v>
      </c>
    </row>
    <row r="141" spans="1:9" x14ac:dyDescent="0.35">
      <c r="A141">
        <v>11842000</v>
      </c>
      <c r="B141" t="s">
        <v>188</v>
      </c>
      <c r="C141">
        <v>0</v>
      </c>
      <c r="D141" t="s">
        <v>189</v>
      </c>
      <c r="E141">
        <v>17.07</v>
      </c>
      <c r="F141">
        <v>3.26</v>
      </c>
      <c r="G141">
        <v>18.7</v>
      </c>
      <c r="H141">
        <v>28.43</v>
      </c>
      <c r="I141">
        <v>34.520000000000003</v>
      </c>
    </row>
    <row r="142" spans="1:9" x14ac:dyDescent="0.35">
      <c r="A142">
        <v>11558000</v>
      </c>
      <c r="B142" t="s">
        <v>190</v>
      </c>
      <c r="C142">
        <v>25</v>
      </c>
      <c r="D142" t="s">
        <v>191</v>
      </c>
      <c r="E142">
        <v>62</v>
      </c>
      <c r="F142">
        <v>23</v>
      </c>
      <c r="G142">
        <v>25.85</v>
      </c>
      <c r="H142">
        <v>28.94</v>
      </c>
      <c r="I142">
        <v>32.22</v>
      </c>
    </row>
    <row r="143" spans="1:9" x14ac:dyDescent="0.35">
      <c r="A143">
        <v>11571000</v>
      </c>
      <c r="B143" t="s">
        <v>192</v>
      </c>
      <c r="C143">
        <v>0</v>
      </c>
      <c r="D143" t="s">
        <v>193</v>
      </c>
      <c r="E143">
        <v>65.72</v>
      </c>
      <c r="F143">
        <v>17.34</v>
      </c>
      <c r="G143">
        <v>26.41</v>
      </c>
      <c r="H143">
        <v>29.11</v>
      </c>
      <c r="I143">
        <v>35</v>
      </c>
    </row>
    <row r="144" spans="1:9" x14ac:dyDescent="0.35">
      <c r="A144">
        <v>11572000</v>
      </c>
      <c r="B144" t="s">
        <v>194</v>
      </c>
      <c r="C144">
        <v>0</v>
      </c>
      <c r="D144" t="s">
        <v>193</v>
      </c>
      <c r="E144">
        <v>33.869999999999997</v>
      </c>
      <c r="F144">
        <v>6.66</v>
      </c>
      <c r="G144">
        <v>23.44</v>
      </c>
      <c r="H144">
        <v>29.55</v>
      </c>
      <c r="I144">
        <v>39.96</v>
      </c>
    </row>
    <row r="145" spans="1:9" x14ac:dyDescent="0.35">
      <c r="A145">
        <v>11510000</v>
      </c>
      <c r="B145" t="s">
        <v>195</v>
      </c>
      <c r="C145">
        <v>0</v>
      </c>
      <c r="D145" t="s">
        <v>196</v>
      </c>
      <c r="E145">
        <v>66.5</v>
      </c>
      <c r="F145">
        <v>20</v>
      </c>
      <c r="G145">
        <v>26.48</v>
      </c>
      <c r="H145">
        <v>28.95</v>
      </c>
      <c r="I145">
        <v>33.5</v>
      </c>
    </row>
    <row r="146" spans="1:9" x14ac:dyDescent="0.35">
      <c r="A146">
        <v>11514000</v>
      </c>
      <c r="B146" t="s">
        <v>197</v>
      </c>
      <c r="C146">
        <v>0</v>
      </c>
      <c r="D146" t="s">
        <v>196</v>
      </c>
      <c r="E146">
        <v>7.87</v>
      </c>
      <c r="F146">
        <v>1.52</v>
      </c>
      <c r="G146">
        <v>17.14</v>
      </c>
      <c r="H146">
        <v>27.97</v>
      </c>
      <c r="I146">
        <v>32</v>
      </c>
    </row>
    <row r="147" spans="1:9" x14ac:dyDescent="0.35">
      <c r="A147">
        <v>11465000</v>
      </c>
      <c r="B147" t="s">
        <v>198</v>
      </c>
      <c r="C147">
        <v>25</v>
      </c>
      <c r="D147" t="s">
        <v>199</v>
      </c>
      <c r="E147">
        <v>94.74</v>
      </c>
      <c r="F147">
        <v>63.16</v>
      </c>
      <c r="G147">
        <v>31.14</v>
      </c>
      <c r="H147">
        <v>31.65</v>
      </c>
      <c r="I147">
        <v>33.97</v>
      </c>
    </row>
    <row r="148" spans="1:9" x14ac:dyDescent="0.35">
      <c r="A148">
        <v>11439102</v>
      </c>
      <c r="B148" t="s">
        <v>200</v>
      </c>
      <c r="C148">
        <v>0</v>
      </c>
      <c r="D148" t="s">
        <v>199</v>
      </c>
      <c r="E148">
        <v>100</v>
      </c>
      <c r="F148">
        <v>100</v>
      </c>
      <c r="G148">
        <v>47.14</v>
      </c>
      <c r="H148">
        <v>47.14</v>
      </c>
      <c r="I148">
        <v>47.14</v>
      </c>
    </row>
    <row r="149" spans="1:9" x14ac:dyDescent="0.35">
      <c r="A149">
        <v>11442000</v>
      </c>
      <c r="B149" t="s">
        <v>201</v>
      </c>
      <c r="C149">
        <v>0</v>
      </c>
      <c r="D149" t="s">
        <v>199</v>
      </c>
      <c r="E149">
        <v>92.5</v>
      </c>
      <c r="F149">
        <v>61.5</v>
      </c>
      <c r="G149">
        <v>30.75</v>
      </c>
      <c r="H149">
        <v>31.49</v>
      </c>
      <c r="I149">
        <v>33.75</v>
      </c>
    </row>
    <row r="150" spans="1:9" x14ac:dyDescent="0.35">
      <c r="A150">
        <v>11443000</v>
      </c>
      <c r="B150" t="s">
        <v>202</v>
      </c>
      <c r="C150">
        <v>0</v>
      </c>
      <c r="D150" t="s">
        <v>199</v>
      </c>
      <c r="E150">
        <v>92.5</v>
      </c>
      <c r="F150">
        <v>61.5</v>
      </c>
      <c r="G150">
        <v>30.75</v>
      </c>
      <c r="H150">
        <v>31.49</v>
      </c>
      <c r="I150">
        <v>33.75</v>
      </c>
    </row>
    <row r="151" spans="1:9" x14ac:dyDescent="0.35">
      <c r="A151">
        <v>11453000</v>
      </c>
      <c r="B151" t="s">
        <v>203</v>
      </c>
      <c r="C151">
        <v>0</v>
      </c>
      <c r="D151" t="s">
        <v>199</v>
      </c>
      <c r="E151">
        <v>91</v>
      </c>
      <c r="F151">
        <v>52</v>
      </c>
      <c r="G151">
        <v>30.38</v>
      </c>
      <c r="H151">
        <v>31.2</v>
      </c>
      <c r="I151">
        <v>34.36</v>
      </c>
    </row>
    <row r="152" spans="1:9" x14ac:dyDescent="0.35">
      <c r="A152">
        <v>11454000</v>
      </c>
      <c r="B152" t="s">
        <v>204</v>
      </c>
      <c r="C152">
        <v>0</v>
      </c>
      <c r="D152" t="s">
        <v>199</v>
      </c>
      <c r="E152">
        <v>91</v>
      </c>
      <c r="F152">
        <v>52</v>
      </c>
      <c r="G152">
        <v>30.38</v>
      </c>
      <c r="H152">
        <v>31.2</v>
      </c>
      <c r="I152">
        <v>34.36</v>
      </c>
    </row>
    <row r="153" spans="1:9" x14ac:dyDescent="0.35">
      <c r="A153">
        <v>11437201</v>
      </c>
      <c r="B153" t="s">
        <v>205</v>
      </c>
      <c r="C153">
        <v>30</v>
      </c>
      <c r="D153" t="s">
        <v>199</v>
      </c>
      <c r="E153">
        <v>45.5</v>
      </c>
      <c r="F153">
        <v>16</v>
      </c>
      <c r="G153">
        <v>29.35</v>
      </c>
      <c r="H153">
        <v>34.200000000000003</v>
      </c>
      <c r="I153">
        <v>38.25</v>
      </c>
    </row>
    <row r="154" spans="1:9" x14ac:dyDescent="0.35">
      <c r="A154">
        <v>11394000</v>
      </c>
      <c r="B154" t="s">
        <v>206</v>
      </c>
      <c r="C154">
        <v>25</v>
      </c>
      <c r="D154" t="s">
        <v>207</v>
      </c>
      <c r="E154">
        <v>54.73</v>
      </c>
      <c r="F154">
        <v>18.12</v>
      </c>
      <c r="G154">
        <v>24.8</v>
      </c>
      <c r="H154">
        <v>29.06</v>
      </c>
      <c r="I154">
        <v>33.22</v>
      </c>
    </row>
    <row r="155" spans="1:9" x14ac:dyDescent="0.35">
      <c r="A155">
        <v>11395000</v>
      </c>
      <c r="B155" t="s">
        <v>208</v>
      </c>
      <c r="C155">
        <v>25</v>
      </c>
      <c r="D155" t="s">
        <v>207</v>
      </c>
      <c r="E155">
        <v>54.73</v>
      </c>
      <c r="F155">
        <v>18.12</v>
      </c>
      <c r="G155">
        <v>24.8</v>
      </c>
      <c r="H155">
        <v>29.06</v>
      </c>
      <c r="I155">
        <v>33.22</v>
      </c>
    </row>
    <row r="156" spans="1:9" x14ac:dyDescent="0.35">
      <c r="A156">
        <v>11341000</v>
      </c>
      <c r="B156" t="s">
        <v>209</v>
      </c>
      <c r="C156">
        <v>0</v>
      </c>
      <c r="D156" t="s">
        <v>210</v>
      </c>
      <c r="E156">
        <v>40.32</v>
      </c>
      <c r="F156">
        <v>10.3</v>
      </c>
      <c r="G156">
        <v>23.18</v>
      </c>
      <c r="H156">
        <v>28.5</v>
      </c>
      <c r="I156">
        <v>32.86</v>
      </c>
    </row>
    <row r="157" spans="1:9" x14ac:dyDescent="0.35">
      <c r="A157">
        <v>11342000</v>
      </c>
      <c r="B157" t="s">
        <v>211</v>
      </c>
      <c r="C157">
        <v>0</v>
      </c>
      <c r="D157" t="s">
        <v>210</v>
      </c>
      <c r="E157">
        <v>38.47</v>
      </c>
      <c r="F157">
        <v>8.35</v>
      </c>
      <c r="G157">
        <v>22.65</v>
      </c>
      <c r="H157">
        <v>28.28</v>
      </c>
      <c r="I157">
        <v>32.9</v>
      </c>
    </row>
    <row r="158" spans="1:9" x14ac:dyDescent="0.35">
      <c r="A158">
        <v>11282000</v>
      </c>
      <c r="B158" t="s">
        <v>212</v>
      </c>
      <c r="C158">
        <v>30</v>
      </c>
      <c r="D158" t="s">
        <v>213</v>
      </c>
      <c r="E158">
        <v>69</v>
      </c>
      <c r="F158">
        <v>24</v>
      </c>
      <c r="G158">
        <v>31.92</v>
      </c>
      <c r="H158">
        <v>34.409999999999997</v>
      </c>
      <c r="I158">
        <v>38.94</v>
      </c>
    </row>
    <row r="159" spans="1:9" x14ac:dyDescent="0.35">
      <c r="A159">
        <v>11283000</v>
      </c>
      <c r="B159" t="s">
        <v>214</v>
      </c>
      <c r="C159">
        <v>30</v>
      </c>
      <c r="D159" t="s">
        <v>213</v>
      </c>
      <c r="E159">
        <v>69</v>
      </c>
      <c r="F159">
        <v>24</v>
      </c>
      <c r="G159">
        <v>31.92</v>
      </c>
      <c r="H159">
        <v>34.409999999999997</v>
      </c>
      <c r="I159">
        <v>38.94</v>
      </c>
    </row>
    <row r="160" spans="1:9" x14ac:dyDescent="0.35">
      <c r="A160">
        <v>11193000</v>
      </c>
      <c r="B160" t="s">
        <v>215</v>
      </c>
      <c r="C160">
        <v>0</v>
      </c>
      <c r="D160" t="s">
        <v>216</v>
      </c>
      <c r="E160">
        <v>10.93</v>
      </c>
      <c r="F160">
        <v>0.73</v>
      </c>
      <c r="G160">
        <v>19.29</v>
      </c>
      <c r="H160">
        <v>27.48</v>
      </c>
      <c r="I160">
        <v>34.24</v>
      </c>
    </row>
    <row r="161" spans="1:9" x14ac:dyDescent="0.35">
      <c r="A161">
        <v>11147101</v>
      </c>
      <c r="B161" t="s">
        <v>217</v>
      </c>
      <c r="C161">
        <v>0</v>
      </c>
      <c r="D161" t="s">
        <v>218</v>
      </c>
      <c r="E161">
        <v>82.68</v>
      </c>
      <c r="F161">
        <v>34.369999999999997</v>
      </c>
      <c r="G161">
        <v>28</v>
      </c>
      <c r="H161">
        <v>29.5</v>
      </c>
      <c r="I161">
        <v>33.03</v>
      </c>
    </row>
    <row r="162" spans="1:9" x14ac:dyDescent="0.35">
      <c r="A162">
        <v>11147201</v>
      </c>
      <c r="B162" t="s">
        <v>219</v>
      </c>
      <c r="C162">
        <v>0</v>
      </c>
      <c r="D162" t="s">
        <v>218</v>
      </c>
      <c r="E162">
        <v>82.68</v>
      </c>
      <c r="F162">
        <v>34.369999999999997</v>
      </c>
      <c r="G162">
        <v>28</v>
      </c>
      <c r="H162">
        <v>29.5</v>
      </c>
      <c r="I162">
        <v>33.03</v>
      </c>
    </row>
    <row r="163" spans="1:9" x14ac:dyDescent="0.35">
      <c r="A163">
        <v>11140000</v>
      </c>
      <c r="B163" t="s">
        <v>220</v>
      </c>
      <c r="C163">
        <v>0</v>
      </c>
      <c r="D163" t="s">
        <v>218</v>
      </c>
      <c r="E163">
        <v>43.89</v>
      </c>
      <c r="F163">
        <v>4</v>
      </c>
      <c r="G163">
        <v>24.04</v>
      </c>
      <c r="H163">
        <v>27.77</v>
      </c>
      <c r="I163">
        <v>35.44</v>
      </c>
    </row>
    <row r="164" spans="1:9" x14ac:dyDescent="0.35">
      <c r="A164">
        <v>11142000</v>
      </c>
      <c r="B164" t="s">
        <v>221</v>
      </c>
      <c r="C164">
        <v>0</v>
      </c>
      <c r="D164" t="s">
        <v>218</v>
      </c>
      <c r="E164">
        <v>85.09</v>
      </c>
      <c r="F164">
        <v>46.45</v>
      </c>
      <c r="G164">
        <v>28.8</v>
      </c>
      <c r="H164">
        <v>30.32</v>
      </c>
      <c r="I164">
        <v>33.090000000000003</v>
      </c>
    </row>
    <row r="165" spans="1:9" x14ac:dyDescent="0.35">
      <c r="A165">
        <v>11027000</v>
      </c>
      <c r="B165" t="s">
        <v>222</v>
      </c>
      <c r="C165">
        <v>0</v>
      </c>
      <c r="D165" t="s">
        <v>223</v>
      </c>
      <c r="E165">
        <v>25.54</v>
      </c>
      <c r="F165">
        <v>3.59</v>
      </c>
      <c r="G165">
        <v>21.47</v>
      </c>
      <c r="H165">
        <v>27.86</v>
      </c>
      <c r="I165">
        <v>33.119999999999997</v>
      </c>
    </row>
    <row r="166" spans="1:9" x14ac:dyDescent="0.35">
      <c r="A166">
        <v>11030000</v>
      </c>
      <c r="B166" t="s">
        <v>224</v>
      </c>
      <c r="C166">
        <v>0</v>
      </c>
      <c r="D166" t="s">
        <v>223</v>
      </c>
      <c r="E166">
        <v>1.84</v>
      </c>
      <c r="F166">
        <v>0</v>
      </c>
      <c r="G166">
        <v>17.02</v>
      </c>
      <c r="H166">
        <v>27</v>
      </c>
      <c r="I166">
        <v>0</v>
      </c>
    </row>
    <row r="167" spans="1:9" x14ac:dyDescent="0.35">
      <c r="A167">
        <v>10977000</v>
      </c>
      <c r="B167" t="s">
        <v>225</v>
      </c>
      <c r="C167">
        <v>0</v>
      </c>
      <c r="D167" t="s">
        <v>226</v>
      </c>
      <c r="E167">
        <v>38.1</v>
      </c>
      <c r="F167">
        <v>9.68</v>
      </c>
      <c r="G167">
        <v>22.73</v>
      </c>
      <c r="H167">
        <v>28.69</v>
      </c>
      <c r="I167">
        <v>33.67</v>
      </c>
    </row>
    <row r="168" spans="1:9" x14ac:dyDescent="0.35">
      <c r="A168">
        <v>10814000</v>
      </c>
      <c r="B168" t="s">
        <v>227</v>
      </c>
      <c r="C168">
        <v>0</v>
      </c>
      <c r="D168" t="s">
        <v>228</v>
      </c>
      <c r="E168">
        <v>51.05</v>
      </c>
      <c r="F168">
        <v>20</v>
      </c>
      <c r="G168">
        <v>25.17</v>
      </c>
      <c r="H168">
        <v>30.84</v>
      </c>
      <c r="I168">
        <v>36.81</v>
      </c>
    </row>
    <row r="169" spans="1:9" x14ac:dyDescent="0.35">
      <c r="A169">
        <v>10792000</v>
      </c>
      <c r="B169" t="s">
        <v>229</v>
      </c>
      <c r="C169">
        <v>0</v>
      </c>
      <c r="D169" t="s">
        <v>230</v>
      </c>
      <c r="E169">
        <v>0</v>
      </c>
      <c r="F169">
        <v>0</v>
      </c>
      <c r="G169">
        <v>15.54</v>
      </c>
      <c r="H169">
        <v>0</v>
      </c>
      <c r="I169">
        <v>0</v>
      </c>
    </row>
    <row r="170" spans="1:9" x14ac:dyDescent="0.35">
      <c r="A170">
        <v>10662000</v>
      </c>
      <c r="B170" t="s">
        <v>231</v>
      </c>
      <c r="C170">
        <v>25</v>
      </c>
      <c r="D170" t="s">
        <v>232</v>
      </c>
      <c r="E170">
        <v>73</v>
      </c>
      <c r="F170">
        <v>35.5</v>
      </c>
      <c r="G170">
        <v>27.62</v>
      </c>
      <c r="H170">
        <v>29.91</v>
      </c>
      <c r="I170">
        <v>32.99</v>
      </c>
    </row>
    <row r="171" spans="1:9" x14ac:dyDescent="0.35">
      <c r="A171">
        <v>10668101</v>
      </c>
      <c r="B171" t="s">
        <v>233</v>
      </c>
      <c r="C171">
        <v>25</v>
      </c>
      <c r="D171" t="s">
        <v>232</v>
      </c>
      <c r="E171">
        <v>80</v>
      </c>
      <c r="F171">
        <v>35.5</v>
      </c>
      <c r="G171">
        <v>28.3</v>
      </c>
      <c r="H171">
        <v>30.03</v>
      </c>
      <c r="I171">
        <v>33.83</v>
      </c>
    </row>
    <row r="172" spans="1:9" x14ac:dyDescent="0.35">
      <c r="A172">
        <v>10668201</v>
      </c>
      <c r="B172" t="s">
        <v>234</v>
      </c>
      <c r="C172">
        <v>25</v>
      </c>
      <c r="D172" t="s">
        <v>232</v>
      </c>
      <c r="E172">
        <v>80</v>
      </c>
      <c r="F172">
        <v>35.5</v>
      </c>
      <c r="G172">
        <v>28.3</v>
      </c>
      <c r="H172">
        <v>30.03</v>
      </c>
      <c r="I172">
        <v>33.83</v>
      </c>
    </row>
    <row r="173" spans="1:9" x14ac:dyDescent="0.35">
      <c r="A173">
        <v>10669101</v>
      </c>
      <c r="B173" t="s">
        <v>235</v>
      </c>
      <c r="C173">
        <v>25</v>
      </c>
      <c r="D173" t="s">
        <v>232</v>
      </c>
      <c r="E173">
        <v>80</v>
      </c>
      <c r="F173">
        <v>35.5</v>
      </c>
      <c r="G173">
        <v>28.3</v>
      </c>
      <c r="H173">
        <v>30.03</v>
      </c>
      <c r="I173">
        <v>33.83</v>
      </c>
    </row>
    <row r="174" spans="1:9" x14ac:dyDescent="0.35">
      <c r="A174">
        <v>10669201</v>
      </c>
      <c r="B174" t="s">
        <v>236</v>
      </c>
      <c r="C174">
        <v>25</v>
      </c>
      <c r="D174" t="s">
        <v>232</v>
      </c>
      <c r="E174">
        <v>80</v>
      </c>
      <c r="F174">
        <v>35.5</v>
      </c>
      <c r="G174">
        <v>28.3</v>
      </c>
      <c r="H174">
        <v>30.03</v>
      </c>
      <c r="I174">
        <v>33.83</v>
      </c>
    </row>
    <row r="175" spans="1:9" x14ac:dyDescent="0.35">
      <c r="A175">
        <v>10618102</v>
      </c>
      <c r="B175" t="s">
        <v>237</v>
      </c>
      <c r="C175">
        <v>35</v>
      </c>
      <c r="D175" t="s">
        <v>51</v>
      </c>
      <c r="E175">
        <v>54.5</v>
      </c>
      <c r="F175">
        <v>21</v>
      </c>
      <c r="G175">
        <v>35.520000000000003</v>
      </c>
      <c r="H175">
        <v>39.11</v>
      </c>
      <c r="I175">
        <v>42.48</v>
      </c>
    </row>
    <row r="176" spans="1:9" x14ac:dyDescent="0.35">
      <c r="A176">
        <v>10618103</v>
      </c>
      <c r="B176" t="s">
        <v>238</v>
      </c>
      <c r="C176">
        <v>35</v>
      </c>
      <c r="D176" t="s">
        <v>51</v>
      </c>
      <c r="E176">
        <v>54.5</v>
      </c>
      <c r="F176">
        <v>21</v>
      </c>
      <c r="G176">
        <v>35.520000000000003</v>
      </c>
      <c r="H176">
        <v>39.11</v>
      </c>
      <c r="I176">
        <v>42.48</v>
      </c>
    </row>
    <row r="177" spans="1:9" x14ac:dyDescent="0.35">
      <c r="A177">
        <v>10618104</v>
      </c>
      <c r="B177" t="s">
        <v>239</v>
      </c>
      <c r="C177">
        <v>35</v>
      </c>
      <c r="D177" t="s">
        <v>51</v>
      </c>
      <c r="E177">
        <v>54.5</v>
      </c>
      <c r="F177">
        <v>21</v>
      </c>
      <c r="G177">
        <v>35.520000000000003</v>
      </c>
      <c r="H177">
        <v>39.11</v>
      </c>
      <c r="I177">
        <v>42.48</v>
      </c>
    </row>
    <row r="178" spans="1:9" x14ac:dyDescent="0.35">
      <c r="A178">
        <v>10618202</v>
      </c>
      <c r="B178" t="s">
        <v>240</v>
      </c>
      <c r="C178">
        <v>35</v>
      </c>
      <c r="D178" t="s">
        <v>51</v>
      </c>
      <c r="E178">
        <v>54.5</v>
      </c>
      <c r="F178">
        <v>21</v>
      </c>
      <c r="G178">
        <v>35.520000000000003</v>
      </c>
      <c r="H178">
        <v>39.11</v>
      </c>
      <c r="I178">
        <v>42.48</v>
      </c>
    </row>
    <row r="179" spans="1:9" x14ac:dyDescent="0.35">
      <c r="A179">
        <v>10619101</v>
      </c>
      <c r="B179" t="s">
        <v>241</v>
      </c>
      <c r="C179">
        <v>35</v>
      </c>
      <c r="D179" t="s">
        <v>51</v>
      </c>
      <c r="E179">
        <v>54.5</v>
      </c>
      <c r="F179">
        <v>21</v>
      </c>
      <c r="G179">
        <v>35.520000000000003</v>
      </c>
      <c r="H179">
        <v>39.11</v>
      </c>
      <c r="I179">
        <v>42.48</v>
      </c>
    </row>
    <row r="180" spans="1:9" x14ac:dyDescent="0.35">
      <c r="A180">
        <v>10619201</v>
      </c>
      <c r="B180" t="s">
        <v>242</v>
      </c>
      <c r="C180">
        <v>35</v>
      </c>
      <c r="D180" t="s">
        <v>51</v>
      </c>
      <c r="E180">
        <v>54.5</v>
      </c>
      <c r="F180">
        <v>21</v>
      </c>
      <c r="G180">
        <v>35.520000000000003</v>
      </c>
      <c r="H180">
        <v>39.11</v>
      </c>
      <c r="I180">
        <v>42.48</v>
      </c>
    </row>
    <row r="181" spans="1:9" x14ac:dyDescent="0.35">
      <c r="A181">
        <v>10620101</v>
      </c>
      <c r="B181" t="s">
        <v>243</v>
      </c>
      <c r="C181">
        <v>35</v>
      </c>
      <c r="D181" t="s">
        <v>51</v>
      </c>
      <c r="E181">
        <v>54.5</v>
      </c>
      <c r="F181">
        <v>21</v>
      </c>
      <c r="G181">
        <v>35.520000000000003</v>
      </c>
      <c r="H181">
        <v>39.11</v>
      </c>
      <c r="I181">
        <v>42.48</v>
      </c>
    </row>
    <row r="182" spans="1:9" x14ac:dyDescent="0.35">
      <c r="A182">
        <v>10620201</v>
      </c>
      <c r="B182" t="s">
        <v>244</v>
      </c>
      <c r="C182">
        <v>35</v>
      </c>
      <c r="D182" t="s">
        <v>51</v>
      </c>
      <c r="E182">
        <v>54.5</v>
      </c>
      <c r="F182">
        <v>21</v>
      </c>
      <c r="G182">
        <v>35.520000000000003</v>
      </c>
      <c r="H182">
        <v>39.11</v>
      </c>
      <c r="I182">
        <v>42.48</v>
      </c>
    </row>
    <row r="183" spans="1:9" x14ac:dyDescent="0.35">
      <c r="A183">
        <v>10611101</v>
      </c>
      <c r="B183" t="s">
        <v>245</v>
      </c>
      <c r="C183">
        <v>35</v>
      </c>
      <c r="D183" t="s">
        <v>51</v>
      </c>
      <c r="E183">
        <v>12.5</v>
      </c>
      <c r="F183">
        <v>2.5</v>
      </c>
      <c r="G183">
        <v>29.82</v>
      </c>
      <c r="H183">
        <v>38</v>
      </c>
      <c r="I183">
        <v>42</v>
      </c>
    </row>
    <row r="184" spans="1:9" x14ac:dyDescent="0.35">
      <c r="A184">
        <v>10611201</v>
      </c>
      <c r="B184" t="s">
        <v>246</v>
      </c>
      <c r="C184">
        <v>35</v>
      </c>
      <c r="D184" t="s">
        <v>51</v>
      </c>
      <c r="E184">
        <v>12.5</v>
      </c>
      <c r="F184">
        <v>2.5</v>
      </c>
      <c r="G184">
        <v>29.82</v>
      </c>
      <c r="H184">
        <v>38</v>
      </c>
      <c r="I184">
        <v>42</v>
      </c>
    </row>
    <row r="185" spans="1:9" x14ac:dyDescent="0.35">
      <c r="A185">
        <v>10539000</v>
      </c>
      <c r="B185" t="s">
        <v>247</v>
      </c>
      <c r="C185">
        <v>30</v>
      </c>
      <c r="D185" t="s">
        <v>248</v>
      </c>
      <c r="E185">
        <v>25.5</v>
      </c>
      <c r="F185">
        <v>5</v>
      </c>
      <c r="G185">
        <v>26.92</v>
      </c>
      <c r="H185">
        <v>33.18</v>
      </c>
      <c r="I185">
        <v>38</v>
      </c>
    </row>
    <row r="186" spans="1:9" x14ac:dyDescent="0.35">
      <c r="A186">
        <v>10544000</v>
      </c>
      <c r="B186" t="s">
        <v>249</v>
      </c>
      <c r="C186">
        <v>30</v>
      </c>
      <c r="D186" t="s">
        <v>248</v>
      </c>
      <c r="E186">
        <v>43</v>
      </c>
      <c r="F186">
        <v>9.5</v>
      </c>
      <c r="G186">
        <v>28.8</v>
      </c>
      <c r="H186">
        <v>33.159999999999997</v>
      </c>
      <c r="I186">
        <v>37.26</v>
      </c>
    </row>
    <row r="187" spans="1:9" x14ac:dyDescent="0.35">
      <c r="A187">
        <v>10491000</v>
      </c>
      <c r="B187" t="s">
        <v>250</v>
      </c>
      <c r="C187">
        <v>30</v>
      </c>
      <c r="D187" t="s">
        <v>251</v>
      </c>
      <c r="E187">
        <v>35</v>
      </c>
      <c r="F187">
        <v>4</v>
      </c>
      <c r="G187">
        <v>28.35</v>
      </c>
      <c r="H187">
        <v>32.71</v>
      </c>
      <c r="I187">
        <v>38.25</v>
      </c>
    </row>
    <row r="188" spans="1:9" x14ac:dyDescent="0.35">
      <c r="A188">
        <v>10517000</v>
      </c>
      <c r="B188" t="s">
        <v>252</v>
      </c>
      <c r="C188">
        <v>25</v>
      </c>
      <c r="D188" t="s">
        <v>253</v>
      </c>
      <c r="E188">
        <v>36.76</v>
      </c>
      <c r="F188">
        <v>7.68</v>
      </c>
      <c r="G188">
        <v>22.79</v>
      </c>
      <c r="H188">
        <v>28.18</v>
      </c>
      <c r="I188">
        <v>32.659999999999997</v>
      </c>
    </row>
    <row r="189" spans="1:9" x14ac:dyDescent="0.35">
      <c r="A189">
        <v>10526000</v>
      </c>
      <c r="B189" t="s">
        <v>254</v>
      </c>
      <c r="C189">
        <v>25</v>
      </c>
      <c r="D189" t="s">
        <v>253</v>
      </c>
      <c r="E189">
        <v>20.420000000000002</v>
      </c>
      <c r="F189">
        <v>3.74</v>
      </c>
      <c r="G189">
        <v>19.22</v>
      </c>
      <c r="H189">
        <v>28.05</v>
      </c>
      <c r="I189">
        <v>32.75</v>
      </c>
    </row>
    <row r="190" spans="1:9" x14ac:dyDescent="0.35">
      <c r="A190">
        <v>10471000</v>
      </c>
      <c r="B190" t="s">
        <v>255</v>
      </c>
      <c r="C190">
        <v>30</v>
      </c>
      <c r="D190" t="s">
        <v>251</v>
      </c>
      <c r="E190">
        <v>22</v>
      </c>
      <c r="F190">
        <v>3</v>
      </c>
      <c r="G190">
        <v>26.65</v>
      </c>
      <c r="H190">
        <v>32.68</v>
      </c>
      <c r="I190">
        <v>37</v>
      </c>
    </row>
    <row r="191" spans="1:9" x14ac:dyDescent="0.35">
      <c r="A191">
        <v>10482000</v>
      </c>
      <c r="B191" t="s">
        <v>256</v>
      </c>
      <c r="C191">
        <v>30</v>
      </c>
      <c r="D191" t="s">
        <v>251</v>
      </c>
      <c r="E191">
        <v>21</v>
      </c>
      <c r="F191">
        <v>3</v>
      </c>
      <c r="G191">
        <v>26.45</v>
      </c>
      <c r="H191">
        <v>32.950000000000003</v>
      </c>
      <c r="I191">
        <v>38.67</v>
      </c>
    </row>
    <row r="192" spans="1:9" x14ac:dyDescent="0.35">
      <c r="A192">
        <v>10390000</v>
      </c>
      <c r="B192" t="s">
        <v>257</v>
      </c>
      <c r="C192">
        <v>25</v>
      </c>
      <c r="D192" t="s">
        <v>258</v>
      </c>
      <c r="E192">
        <v>78.11</v>
      </c>
      <c r="F192">
        <v>29.35</v>
      </c>
      <c r="G192">
        <v>27.47</v>
      </c>
      <c r="H192">
        <v>29.1</v>
      </c>
      <c r="I192">
        <v>32.590000000000003</v>
      </c>
    </row>
    <row r="193" spans="1:9" x14ac:dyDescent="0.35">
      <c r="A193">
        <v>10391000</v>
      </c>
      <c r="B193" t="s">
        <v>259</v>
      </c>
      <c r="C193">
        <v>0</v>
      </c>
      <c r="D193" t="s">
        <v>258</v>
      </c>
      <c r="E193">
        <v>78.11</v>
      </c>
      <c r="F193">
        <v>29.35</v>
      </c>
      <c r="G193">
        <v>27.47</v>
      </c>
      <c r="H193">
        <v>29.1</v>
      </c>
      <c r="I193">
        <v>32.590000000000003</v>
      </c>
    </row>
    <row r="194" spans="1:9" x14ac:dyDescent="0.35">
      <c r="A194">
        <v>10336000</v>
      </c>
      <c r="B194" t="s">
        <v>260</v>
      </c>
      <c r="C194">
        <v>0</v>
      </c>
      <c r="D194" t="s">
        <v>261</v>
      </c>
      <c r="E194">
        <v>86.5</v>
      </c>
      <c r="F194">
        <v>47</v>
      </c>
      <c r="G194">
        <v>29.52</v>
      </c>
      <c r="H194">
        <v>30.76</v>
      </c>
      <c r="I194">
        <v>33.909999999999997</v>
      </c>
    </row>
    <row r="195" spans="1:9" x14ac:dyDescent="0.35">
      <c r="A195">
        <v>10338000</v>
      </c>
      <c r="B195" t="s">
        <v>262</v>
      </c>
      <c r="C195">
        <v>0</v>
      </c>
      <c r="D195" t="s">
        <v>261</v>
      </c>
      <c r="E195">
        <v>83</v>
      </c>
      <c r="F195">
        <v>45.5</v>
      </c>
      <c r="G195">
        <v>28.82</v>
      </c>
      <c r="H195">
        <v>30.31</v>
      </c>
      <c r="I195">
        <v>33.04</v>
      </c>
    </row>
    <row r="196" spans="1:9" x14ac:dyDescent="0.35">
      <c r="A196">
        <v>10338001</v>
      </c>
      <c r="B196" t="s">
        <v>263</v>
      </c>
      <c r="C196">
        <v>0</v>
      </c>
      <c r="D196" t="s">
        <v>261</v>
      </c>
      <c r="E196">
        <v>83</v>
      </c>
      <c r="F196">
        <v>45.5</v>
      </c>
      <c r="G196">
        <v>28.82</v>
      </c>
      <c r="H196">
        <v>30.31</v>
      </c>
      <c r="I196">
        <v>33.04</v>
      </c>
    </row>
    <row r="197" spans="1:9" x14ac:dyDescent="0.35">
      <c r="A197">
        <v>10338002</v>
      </c>
      <c r="B197" t="s">
        <v>264</v>
      </c>
      <c r="C197">
        <v>0</v>
      </c>
      <c r="D197" t="s">
        <v>261</v>
      </c>
      <c r="E197">
        <v>83</v>
      </c>
      <c r="F197">
        <v>45.5</v>
      </c>
      <c r="G197">
        <v>28.82</v>
      </c>
      <c r="H197">
        <v>30.31</v>
      </c>
      <c r="I197">
        <v>33.04</v>
      </c>
    </row>
    <row r="198" spans="1:9" x14ac:dyDescent="0.35">
      <c r="A198">
        <v>10309000</v>
      </c>
      <c r="B198" t="s">
        <v>265</v>
      </c>
      <c r="C198">
        <v>0</v>
      </c>
      <c r="D198" t="s">
        <v>266</v>
      </c>
      <c r="E198">
        <v>54.97</v>
      </c>
      <c r="F198">
        <v>18.02</v>
      </c>
      <c r="G198">
        <v>24.65</v>
      </c>
      <c r="H198">
        <v>28.99</v>
      </c>
      <c r="I198">
        <v>33.08</v>
      </c>
    </row>
    <row r="199" spans="1:9" x14ac:dyDescent="0.35">
      <c r="A199">
        <v>10223000</v>
      </c>
      <c r="B199" t="s">
        <v>267</v>
      </c>
      <c r="C199">
        <v>0</v>
      </c>
      <c r="D199" t="s">
        <v>268</v>
      </c>
      <c r="E199">
        <v>54.5</v>
      </c>
      <c r="F199">
        <v>10.5</v>
      </c>
      <c r="G199">
        <v>25.08</v>
      </c>
      <c r="H199">
        <v>28.01</v>
      </c>
      <c r="I199">
        <v>32.24</v>
      </c>
    </row>
    <row r="200" spans="1:9" x14ac:dyDescent="0.35">
      <c r="A200">
        <v>10224000</v>
      </c>
      <c r="B200" t="s">
        <v>269</v>
      </c>
      <c r="C200">
        <v>0</v>
      </c>
      <c r="D200" t="s">
        <v>268</v>
      </c>
      <c r="E200">
        <v>54.5</v>
      </c>
      <c r="F200">
        <v>10.5</v>
      </c>
      <c r="G200">
        <v>25.08</v>
      </c>
      <c r="H200">
        <v>28.01</v>
      </c>
      <c r="I200">
        <v>32.24</v>
      </c>
    </row>
    <row r="201" spans="1:9" x14ac:dyDescent="0.35">
      <c r="A201">
        <v>10225000</v>
      </c>
      <c r="B201" t="s">
        <v>270</v>
      </c>
      <c r="C201">
        <v>0</v>
      </c>
      <c r="D201" t="s">
        <v>268</v>
      </c>
      <c r="E201">
        <v>54.5</v>
      </c>
      <c r="F201">
        <v>10.5</v>
      </c>
      <c r="G201">
        <v>25.08</v>
      </c>
      <c r="H201">
        <v>28.01</v>
      </c>
      <c r="I201">
        <v>32.24</v>
      </c>
    </row>
    <row r="202" spans="1:9" x14ac:dyDescent="0.35">
      <c r="A202">
        <v>10226000</v>
      </c>
      <c r="B202" t="s">
        <v>271</v>
      </c>
      <c r="C202">
        <v>0</v>
      </c>
      <c r="D202" t="s">
        <v>268</v>
      </c>
      <c r="E202">
        <v>54.5</v>
      </c>
      <c r="F202">
        <v>10.5</v>
      </c>
      <c r="G202">
        <v>25.08</v>
      </c>
      <c r="H202">
        <v>28.01</v>
      </c>
      <c r="I202">
        <v>32.24</v>
      </c>
    </row>
    <row r="203" spans="1:9" x14ac:dyDescent="0.35">
      <c r="A203">
        <v>9876301</v>
      </c>
      <c r="B203" t="s">
        <v>272</v>
      </c>
      <c r="C203">
        <v>30</v>
      </c>
      <c r="D203" t="s">
        <v>273</v>
      </c>
      <c r="E203">
        <v>0.96</v>
      </c>
      <c r="F203">
        <v>0</v>
      </c>
      <c r="G203">
        <v>17.260000000000002</v>
      </c>
      <c r="H203">
        <v>32</v>
      </c>
      <c r="I203">
        <v>0</v>
      </c>
    </row>
    <row r="204" spans="1:9" x14ac:dyDescent="0.35">
      <c r="A204">
        <v>9876401</v>
      </c>
      <c r="B204" t="s">
        <v>274</v>
      </c>
      <c r="C204">
        <v>30</v>
      </c>
      <c r="D204" t="s">
        <v>273</v>
      </c>
      <c r="E204">
        <v>0.96</v>
      </c>
      <c r="F204">
        <v>0</v>
      </c>
      <c r="G204">
        <v>17.260000000000002</v>
      </c>
      <c r="H204">
        <v>32</v>
      </c>
      <c r="I204">
        <v>0</v>
      </c>
    </row>
    <row r="205" spans="1:9" x14ac:dyDescent="0.35">
      <c r="A205">
        <v>9877101</v>
      </c>
      <c r="B205" t="s">
        <v>275</v>
      </c>
      <c r="C205">
        <v>0</v>
      </c>
      <c r="D205" t="s">
        <v>273</v>
      </c>
      <c r="E205">
        <v>3.07</v>
      </c>
      <c r="F205">
        <v>0.06</v>
      </c>
      <c r="G205">
        <v>16.2</v>
      </c>
      <c r="H205">
        <v>27.1</v>
      </c>
      <c r="I205">
        <v>32</v>
      </c>
    </row>
    <row r="206" spans="1:9" x14ac:dyDescent="0.35">
      <c r="A206">
        <v>9877201</v>
      </c>
      <c r="B206" t="s">
        <v>276</v>
      </c>
      <c r="C206">
        <v>0</v>
      </c>
      <c r="D206" t="s">
        <v>273</v>
      </c>
      <c r="E206">
        <v>3.07</v>
      </c>
      <c r="F206">
        <v>0.06</v>
      </c>
      <c r="G206">
        <v>16.2</v>
      </c>
      <c r="H206">
        <v>27.1</v>
      </c>
      <c r="I206">
        <v>32</v>
      </c>
    </row>
    <row r="207" spans="1:9" x14ac:dyDescent="0.35">
      <c r="A207">
        <v>9836201</v>
      </c>
      <c r="B207" t="s">
        <v>277</v>
      </c>
      <c r="C207">
        <v>25</v>
      </c>
      <c r="D207" t="s">
        <v>278</v>
      </c>
      <c r="E207">
        <v>83.5</v>
      </c>
      <c r="F207">
        <v>33.5</v>
      </c>
      <c r="G207">
        <v>28.22</v>
      </c>
      <c r="H207">
        <v>29.49</v>
      </c>
      <c r="I207">
        <v>33.19</v>
      </c>
    </row>
    <row r="208" spans="1:9" x14ac:dyDescent="0.35">
      <c r="A208">
        <v>9821101</v>
      </c>
      <c r="B208" t="s">
        <v>279</v>
      </c>
      <c r="C208">
        <v>25</v>
      </c>
      <c r="D208" t="s">
        <v>278</v>
      </c>
      <c r="E208">
        <v>35.5</v>
      </c>
      <c r="F208">
        <v>4</v>
      </c>
      <c r="G208">
        <v>23.75</v>
      </c>
      <c r="H208">
        <v>27.56</v>
      </c>
      <c r="I208">
        <v>32</v>
      </c>
    </row>
    <row r="209" spans="1:9" x14ac:dyDescent="0.35">
      <c r="A209">
        <v>9821201</v>
      </c>
      <c r="B209" t="s">
        <v>280</v>
      </c>
      <c r="C209">
        <v>25</v>
      </c>
      <c r="D209" t="s">
        <v>278</v>
      </c>
      <c r="E209">
        <v>35.5</v>
      </c>
      <c r="F209">
        <v>4</v>
      </c>
      <c r="G209">
        <v>23.75</v>
      </c>
      <c r="H209">
        <v>27.56</v>
      </c>
      <c r="I209">
        <v>32</v>
      </c>
    </row>
    <row r="210" spans="1:9" x14ac:dyDescent="0.35">
      <c r="A210">
        <v>9822101</v>
      </c>
      <c r="B210" t="s">
        <v>281</v>
      </c>
      <c r="C210">
        <v>25</v>
      </c>
      <c r="D210" t="s">
        <v>278</v>
      </c>
      <c r="E210">
        <v>35.5</v>
      </c>
      <c r="F210">
        <v>4</v>
      </c>
      <c r="G210">
        <v>23.75</v>
      </c>
      <c r="H210">
        <v>27.56</v>
      </c>
      <c r="I210">
        <v>32</v>
      </c>
    </row>
    <row r="211" spans="1:9" x14ac:dyDescent="0.35">
      <c r="A211">
        <v>9822201</v>
      </c>
      <c r="B211" t="s">
        <v>282</v>
      </c>
      <c r="C211">
        <v>25</v>
      </c>
      <c r="D211" t="s">
        <v>278</v>
      </c>
      <c r="E211">
        <v>35.5</v>
      </c>
      <c r="F211">
        <v>4</v>
      </c>
      <c r="G211">
        <v>23.75</v>
      </c>
      <c r="H211">
        <v>27.56</v>
      </c>
      <c r="I211">
        <v>32</v>
      </c>
    </row>
    <row r="212" spans="1:9" x14ac:dyDescent="0.35">
      <c r="A212">
        <v>9836101</v>
      </c>
      <c r="B212" t="s">
        <v>283</v>
      </c>
      <c r="C212">
        <v>25</v>
      </c>
      <c r="D212" t="s">
        <v>278</v>
      </c>
      <c r="E212">
        <v>83.5</v>
      </c>
      <c r="F212">
        <v>33.5</v>
      </c>
      <c r="G212">
        <v>28.22</v>
      </c>
      <c r="H212">
        <v>29.49</v>
      </c>
      <c r="I212">
        <v>33.19</v>
      </c>
    </row>
    <row r="213" spans="1:9" x14ac:dyDescent="0.35">
      <c r="A213">
        <v>9790000</v>
      </c>
      <c r="B213" t="s">
        <v>284</v>
      </c>
      <c r="C213">
        <v>30</v>
      </c>
      <c r="D213" t="s">
        <v>285</v>
      </c>
      <c r="E213">
        <v>32</v>
      </c>
      <c r="F213">
        <v>3</v>
      </c>
      <c r="G213">
        <v>27.65</v>
      </c>
      <c r="H213">
        <v>32.47</v>
      </c>
      <c r="I213">
        <v>37</v>
      </c>
    </row>
    <row r="214" spans="1:9" x14ac:dyDescent="0.35">
      <c r="A214">
        <v>9791000</v>
      </c>
      <c r="B214" t="s">
        <v>286</v>
      </c>
      <c r="C214">
        <v>30</v>
      </c>
      <c r="D214" t="s">
        <v>285</v>
      </c>
      <c r="E214">
        <v>32</v>
      </c>
      <c r="F214">
        <v>3</v>
      </c>
      <c r="G214">
        <v>27.65</v>
      </c>
      <c r="H214">
        <v>32.47</v>
      </c>
      <c r="I214">
        <v>37</v>
      </c>
    </row>
    <row r="215" spans="1:9" x14ac:dyDescent="0.35">
      <c r="A215">
        <v>9794000</v>
      </c>
      <c r="B215" t="s">
        <v>287</v>
      </c>
      <c r="C215">
        <v>30</v>
      </c>
      <c r="D215" t="s">
        <v>285</v>
      </c>
      <c r="E215">
        <v>54.5</v>
      </c>
      <c r="F215">
        <v>14</v>
      </c>
      <c r="G215">
        <v>30.02</v>
      </c>
      <c r="H215">
        <v>33.47</v>
      </c>
      <c r="I215">
        <v>37.71</v>
      </c>
    </row>
    <row r="216" spans="1:9" x14ac:dyDescent="0.35">
      <c r="A216">
        <v>9809101</v>
      </c>
      <c r="B216" t="s">
        <v>288</v>
      </c>
      <c r="C216">
        <v>25</v>
      </c>
      <c r="D216" t="s">
        <v>278</v>
      </c>
      <c r="E216">
        <v>80</v>
      </c>
      <c r="F216">
        <v>24</v>
      </c>
      <c r="G216">
        <v>27.25</v>
      </c>
      <c r="H216">
        <v>28.62</v>
      </c>
      <c r="I216">
        <v>32.42</v>
      </c>
    </row>
    <row r="217" spans="1:9" x14ac:dyDescent="0.35">
      <c r="A217">
        <v>9809201</v>
      </c>
      <c r="B217" t="s">
        <v>289</v>
      </c>
      <c r="C217">
        <v>25</v>
      </c>
      <c r="D217" t="s">
        <v>278</v>
      </c>
      <c r="E217">
        <v>80</v>
      </c>
      <c r="F217">
        <v>24</v>
      </c>
      <c r="G217">
        <v>27.25</v>
      </c>
      <c r="H217">
        <v>28.62</v>
      </c>
      <c r="I217">
        <v>32.42</v>
      </c>
    </row>
    <row r="218" spans="1:9" x14ac:dyDescent="0.35">
      <c r="A218">
        <v>9810101</v>
      </c>
      <c r="B218" t="s">
        <v>290</v>
      </c>
      <c r="C218">
        <v>25</v>
      </c>
      <c r="D218" t="s">
        <v>278</v>
      </c>
      <c r="E218">
        <v>80</v>
      </c>
      <c r="F218">
        <v>24</v>
      </c>
      <c r="G218">
        <v>27.25</v>
      </c>
      <c r="H218">
        <v>28.62</v>
      </c>
      <c r="I218">
        <v>32.42</v>
      </c>
    </row>
    <row r="219" spans="1:9" x14ac:dyDescent="0.35">
      <c r="A219">
        <v>9810201</v>
      </c>
      <c r="B219" t="s">
        <v>291</v>
      </c>
      <c r="C219">
        <v>25</v>
      </c>
      <c r="D219" t="s">
        <v>278</v>
      </c>
      <c r="E219">
        <v>80</v>
      </c>
      <c r="F219">
        <v>24</v>
      </c>
      <c r="G219">
        <v>27.25</v>
      </c>
      <c r="H219">
        <v>28.62</v>
      </c>
      <c r="I219">
        <v>32.42</v>
      </c>
    </row>
    <row r="220" spans="1:9" x14ac:dyDescent="0.35">
      <c r="A220">
        <v>9747101</v>
      </c>
      <c r="B220" t="s">
        <v>292</v>
      </c>
      <c r="C220">
        <v>35</v>
      </c>
      <c r="D220" t="s">
        <v>293</v>
      </c>
      <c r="E220">
        <v>40</v>
      </c>
      <c r="F220">
        <v>5.5</v>
      </c>
      <c r="G220">
        <v>33.619999999999997</v>
      </c>
      <c r="H220">
        <v>37.75</v>
      </c>
      <c r="I220">
        <v>42.45</v>
      </c>
    </row>
    <row r="221" spans="1:9" x14ac:dyDescent="0.35">
      <c r="A221">
        <v>9747201</v>
      </c>
      <c r="B221" t="s">
        <v>294</v>
      </c>
      <c r="C221">
        <v>35</v>
      </c>
      <c r="D221" t="s">
        <v>293</v>
      </c>
      <c r="E221">
        <v>40</v>
      </c>
      <c r="F221">
        <v>5.5</v>
      </c>
      <c r="G221">
        <v>33.619999999999997</v>
      </c>
      <c r="H221">
        <v>37.75</v>
      </c>
      <c r="I221">
        <v>42.45</v>
      </c>
    </row>
    <row r="222" spans="1:9" x14ac:dyDescent="0.35">
      <c r="A222">
        <v>9756000</v>
      </c>
      <c r="B222" t="s">
        <v>295</v>
      </c>
      <c r="C222">
        <v>30</v>
      </c>
      <c r="D222" t="s">
        <v>296</v>
      </c>
      <c r="E222">
        <v>8</v>
      </c>
      <c r="F222">
        <v>1</v>
      </c>
      <c r="G222">
        <v>24.85</v>
      </c>
      <c r="H222">
        <v>32.619999999999997</v>
      </c>
      <c r="I222">
        <v>37</v>
      </c>
    </row>
    <row r="223" spans="1:9" x14ac:dyDescent="0.35">
      <c r="A223">
        <v>9767000</v>
      </c>
      <c r="B223" t="s">
        <v>297</v>
      </c>
      <c r="C223">
        <v>30</v>
      </c>
      <c r="D223" t="s">
        <v>296</v>
      </c>
      <c r="E223">
        <v>44</v>
      </c>
      <c r="F223">
        <v>11</v>
      </c>
      <c r="G223">
        <v>29.35</v>
      </c>
      <c r="H223">
        <v>33.590000000000003</v>
      </c>
      <c r="I223">
        <v>38.36</v>
      </c>
    </row>
    <row r="224" spans="1:9" x14ac:dyDescent="0.35">
      <c r="A224">
        <v>9695000</v>
      </c>
      <c r="B224" t="s">
        <v>298</v>
      </c>
      <c r="C224">
        <v>0</v>
      </c>
      <c r="D224" t="s">
        <v>299</v>
      </c>
      <c r="E224">
        <v>27</v>
      </c>
      <c r="F224">
        <v>6.5</v>
      </c>
      <c r="G224">
        <v>22.25</v>
      </c>
      <c r="H224">
        <v>28.57</v>
      </c>
      <c r="I224">
        <v>33.54</v>
      </c>
    </row>
    <row r="225" spans="1:9" x14ac:dyDescent="0.35">
      <c r="A225">
        <v>9689000</v>
      </c>
      <c r="B225" t="s">
        <v>300</v>
      </c>
      <c r="C225">
        <v>0</v>
      </c>
      <c r="D225" t="s">
        <v>299</v>
      </c>
      <c r="E225">
        <v>28</v>
      </c>
      <c r="F225">
        <v>6</v>
      </c>
      <c r="G225">
        <v>22.25</v>
      </c>
      <c r="H225">
        <v>28.07</v>
      </c>
      <c r="I225">
        <v>32</v>
      </c>
    </row>
    <row r="226" spans="1:9" x14ac:dyDescent="0.35">
      <c r="A226">
        <v>9607000</v>
      </c>
      <c r="B226" t="s">
        <v>301</v>
      </c>
      <c r="C226">
        <v>0</v>
      </c>
      <c r="D226" t="s">
        <v>302</v>
      </c>
      <c r="E226">
        <v>41.33</v>
      </c>
      <c r="F226">
        <v>8.91</v>
      </c>
      <c r="G226">
        <v>23.33</v>
      </c>
      <c r="H226">
        <v>28.75</v>
      </c>
      <c r="I226">
        <v>35.11</v>
      </c>
    </row>
    <row r="227" spans="1:9" x14ac:dyDescent="0.35">
      <c r="A227">
        <v>9520000</v>
      </c>
      <c r="B227" t="s">
        <v>303</v>
      </c>
      <c r="C227">
        <v>0</v>
      </c>
      <c r="D227" t="s">
        <v>304</v>
      </c>
      <c r="E227">
        <v>20.77</v>
      </c>
      <c r="F227">
        <v>3.56</v>
      </c>
      <c r="G227">
        <v>19.16</v>
      </c>
      <c r="H227">
        <v>28.19</v>
      </c>
      <c r="I227">
        <v>33.92</v>
      </c>
    </row>
    <row r="228" spans="1:9" x14ac:dyDescent="0.35">
      <c r="A228">
        <v>9399000</v>
      </c>
      <c r="B228" t="s">
        <v>305</v>
      </c>
      <c r="C228">
        <v>0</v>
      </c>
      <c r="D228" t="s">
        <v>306</v>
      </c>
      <c r="E228">
        <v>21.12</v>
      </c>
      <c r="F228">
        <v>5.08</v>
      </c>
      <c r="G228">
        <v>20.32</v>
      </c>
      <c r="H228">
        <v>28.73</v>
      </c>
      <c r="I228">
        <v>34.19</v>
      </c>
    </row>
    <row r="229" spans="1:9" x14ac:dyDescent="0.35">
      <c r="A229">
        <v>9275101</v>
      </c>
      <c r="B229" t="s">
        <v>307</v>
      </c>
      <c r="C229">
        <v>30</v>
      </c>
      <c r="D229" t="s">
        <v>308</v>
      </c>
      <c r="E229">
        <v>68.34</v>
      </c>
      <c r="F229">
        <v>20.100000000000001</v>
      </c>
      <c r="G229">
        <v>31.62</v>
      </c>
      <c r="H229">
        <v>33.99</v>
      </c>
      <c r="I229">
        <v>38.75</v>
      </c>
    </row>
    <row r="230" spans="1:9" x14ac:dyDescent="0.35">
      <c r="A230">
        <v>9275201</v>
      </c>
      <c r="B230" t="s">
        <v>309</v>
      </c>
      <c r="C230">
        <v>30</v>
      </c>
      <c r="D230" t="s">
        <v>308</v>
      </c>
      <c r="E230">
        <v>68.34</v>
      </c>
      <c r="F230">
        <v>20.100000000000001</v>
      </c>
      <c r="G230">
        <v>31.62</v>
      </c>
      <c r="H230">
        <v>33.99</v>
      </c>
      <c r="I230">
        <v>38.75</v>
      </c>
    </row>
    <row r="231" spans="1:9" x14ac:dyDescent="0.35">
      <c r="A231">
        <v>9211000</v>
      </c>
      <c r="B231" t="s">
        <v>310</v>
      </c>
      <c r="C231">
        <v>0</v>
      </c>
      <c r="D231" t="s">
        <v>311</v>
      </c>
      <c r="E231">
        <v>11.83</v>
      </c>
      <c r="F231">
        <v>1.33</v>
      </c>
      <c r="G231">
        <v>18.760000000000002</v>
      </c>
      <c r="H231">
        <v>28</v>
      </c>
      <c r="I231">
        <v>35.89</v>
      </c>
    </row>
    <row r="232" spans="1:9" x14ac:dyDescent="0.35">
      <c r="A232">
        <v>9150000</v>
      </c>
      <c r="B232" t="s">
        <v>312</v>
      </c>
      <c r="C232">
        <v>0</v>
      </c>
      <c r="D232" t="s">
        <v>313</v>
      </c>
      <c r="E232">
        <v>97</v>
      </c>
      <c r="F232">
        <v>70.5</v>
      </c>
      <c r="G232">
        <v>32.75</v>
      </c>
      <c r="H232">
        <v>33.08</v>
      </c>
      <c r="I232">
        <v>35.369999999999997</v>
      </c>
    </row>
    <row r="233" spans="1:9" x14ac:dyDescent="0.35">
      <c r="A233">
        <v>9116000</v>
      </c>
      <c r="B233" t="s">
        <v>314</v>
      </c>
      <c r="C233">
        <v>0</v>
      </c>
      <c r="D233" t="s">
        <v>313</v>
      </c>
      <c r="E233">
        <v>26.13</v>
      </c>
      <c r="F233">
        <v>8.59</v>
      </c>
      <c r="G233">
        <v>20.47</v>
      </c>
      <c r="H233">
        <v>30.44</v>
      </c>
      <c r="I233">
        <v>37.450000000000003</v>
      </c>
    </row>
    <row r="234" spans="1:9" x14ac:dyDescent="0.35">
      <c r="A234">
        <v>9009000</v>
      </c>
      <c r="B234" t="s">
        <v>315</v>
      </c>
      <c r="C234">
        <v>25</v>
      </c>
      <c r="D234" t="s">
        <v>316</v>
      </c>
      <c r="E234">
        <v>52.18</v>
      </c>
      <c r="F234">
        <v>20.350000000000001</v>
      </c>
      <c r="G234">
        <v>24.23</v>
      </c>
      <c r="H234">
        <v>29.44</v>
      </c>
      <c r="I234">
        <v>33.25</v>
      </c>
    </row>
    <row r="235" spans="1:9" x14ac:dyDescent="0.35">
      <c r="A235">
        <v>8911000</v>
      </c>
      <c r="B235" t="s">
        <v>317</v>
      </c>
      <c r="C235">
        <v>0</v>
      </c>
      <c r="D235" t="s">
        <v>318</v>
      </c>
      <c r="E235">
        <v>47.63</v>
      </c>
      <c r="F235">
        <v>13.79</v>
      </c>
      <c r="G235">
        <v>23.41</v>
      </c>
      <c r="H235">
        <v>28.7</v>
      </c>
      <c r="I235">
        <v>32.869999999999997</v>
      </c>
    </row>
    <row r="236" spans="1:9" x14ac:dyDescent="0.35">
      <c r="A236">
        <v>8842000</v>
      </c>
      <c r="B236" t="s">
        <v>319</v>
      </c>
      <c r="C236">
        <v>30</v>
      </c>
      <c r="D236" t="s">
        <v>320</v>
      </c>
      <c r="E236">
        <v>26</v>
      </c>
      <c r="F236">
        <v>7</v>
      </c>
      <c r="G236">
        <v>26.98</v>
      </c>
      <c r="H236">
        <v>33.729999999999997</v>
      </c>
      <c r="I236">
        <v>38.43</v>
      </c>
    </row>
    <row r="237" spans="1:9" x14ac:dyDescent="0.35">
      <c r="A237">
        <v>8847000</v>
      </c>
      <c r="B237" t="s">
        <v>321</v>
      </c>
      <c r="C237">
        <v>0</v>
      </c>
      <c r="D237" t="s">
        <v>320</v>
      </c>
      <c r="E237">
        <v>89</v>
      </c>
      <c r="F237">
        <v>29.5</v>
      </c>
      <c r="G237">
        <v>28.25</v>
      </c>
      <c r="H237">
        <v>29.05</v>
      </c>
      <c r="I237">
        <v>33.19</v>
      </c>
    </row>
    <row r="238" spans="1:9" x14ac:dyDescent="0.35">
      <c r="A238">
        <v>8848000</v>
      </c>
      <c r="B238" t="s">
        <v>322</v>
      </c>
      <c r="C238">
        <v>0</v>
      </c>
      <c r="D238" t="s">
        <v>320</v>
      </c>
      <c r="E238">
        <v>89</v>
      </c>
      <c r="F238">
        <v>29.5</v>
      </c>
      <c r="G238">
        <v>28.25</v>
      </c>
      <c r="H238">
        <v>29.05</v>
      </c>
      <c r="I238">
        <v>33.19</v>
      </c>
    </row>
    <row r="239" spans="1:9" x14ac:dyDescent="0.35">
      <c r="A239">
        <v>8772101</v>
      </c>
      <c r="B239" t="s">
        <v>323</v>
      </c>
      <c r="C239">
        <v>30</v>
      </c>
      <c r="D239" t="s">
        <v>324</v>
      </c>
      <c r="E239">
        <v>62.63</v>
      </c>
      <c r="F239">
        <v>23.74</v>
      </c>
      <c r="G239">
        <v>31.62</v>
      </c>
      <c r="H239">
        <v>34.619999999999997</v>
      </c>
      <c r="I239">
        <v>38.909999999999997</v>
      </c>
    </row>
    <row r="240" spans="1:9" x14ac:dyDescent="0.35">
      <c r="A240">
        <v>8772201</v>
      </c>
      <c r="B240" t="s">
        <v>325</v>
      </c>
      <c r="C240">
        <v>30</v>
      </c>
      <c r="D240" t="s">
        <v>324</v>
      </c>
      <c r="E240">
        <v>62.63</v>
      </c>
      <c r="F240">
        <v>23.74</v>
      </c>
      <c r="G240">
        <v>31.62</v>
      </c>
      <c r="H240">
        <v>34.619999999999997</v>
      </c>
      <c r="I240">
        <v>38.909999999999997</v>
      </c>
    </row>
    <row r="241" spans="1:9" x14ac:dyDescent="0.35">
      <c r="A241">
        <v>8774101</v>
      </c>
      <c r="B241" t="s">
        <v>326</v>
      </c>
      <c r="C241">
        <v>35</v>
      </c>
      <c r="D241" t="s">
        <v>324</v>
      </c>
      <c r="E241">
        <v>39.71</v>
      </c>
      <c r="F241">
        <v>9.31</v>
      </c>
      <c r="G241">
        <v>33.47</v>
      </c>
      <c r="H241">
        <v>38.17</v>
      </c>
      <c r="I241">
        <v>42</v>
      </c>
    </row>
    <row r="242" spans="1:9" x14ac:dyDescent="0.35">
      <c r="A242">
        <v>8774102</v>
      </c>
      <c r="B242" t="s">
        <v>327</v>
      </c>
      <c r="C242">
        <v>35</v>
      </c>
      <c r="D242" t="s">
        <v>324</v>
      </c>
      <c r="E242">
        <v>39.71</v>
      </c>
      <c r="F242">
        <v>9.31</v>
      </c>
      <c r="G242">
        <v>33.47</v>
      </c>
      <c r="H242">
        <v>38.17</v>
      </c>
      <c r="I242">
        <v>42</v>
      </c>
    </row>
    <row r="243" spans="1:9" x14ac:dyDescent="0.35">
      <c r="A243">
        <v>8774201</v>
      </c>
      <c r="B243" t="s">
        <v>328</v>
      </c>
      <c r="C243">
        <v>35</v>
      </c>
      <c r="D243" t="s">
        <v>324</v>
      </c>
      <c r="E243">
        <v>39.71</v>
      </c>
      <c r="F243">
        <v>9.31</v>
      </c>
      <c r="G243">
        <v>33.47</v>
      </c>
      <c r="H243">
        <v>38.17</v>
      </c>
      <c r="I243">
        <v>42</v>
      </c>
    </row>
    <row r="244" spans="1:9" x14ac:dyDescent="0.35">
      <c r="A244">
        <v>8776103</v>
      </c>
      <c r="B244" t="s">
        <v>329</v>
      </c>
      <c r="C244">
        <v>35</v>
      </c>
      <c r="D244" t="s">
        <v>324</v>
      </c>
      <c r="E244">
        <v>47.24</v>
      </c>
      <c r="F244">
        <v>9.5500000000000007</v>
      </c>
      <c r="G244">
        <v>34.31</v>
      </c>
      <c r="H244">
        <v>38.119999999999997</v>
      </c>
      <c r="I244">
        <v>42.53</v>
      </c>
    </row>
    <row r="245" spans="1:9" x14ac:dyDescent="0.35">
      <c r="A245">
        <v>8776104</v>
      </c>
      <c r="B245" t="s">
        <v>330</v>
      </c>
      <c r="C245">
        <v>35</v>
      </c>
      <c r="D245" t="s">
        <v>324</v>
      </c>
      <c r="E245">
        <v>47.24</v>
      </c>
      <c r="F245">
        <v>9.5500000000000007</v>
      </c>
      <c r="G245">
        <v>34.31</v>
      </c>
      <c r="H245">
        <v>38.119999999999997</v>
      </c>
      <c r="I245">
        <v>42.53</v>
      </c>
    </row>
    <row r="246" spans="1:9" x14ac:dyDescent="0.35">
      <c r="A246">
        <v>8776105</v>
      </c>
      <c r="B246" t="s">
        <v>331</v>
      </c>
      <c r="C246">
        <v>35</v>
      </c>
      <c r="D246" t="s">
        <v>324</v>
      </c>
      <c r="E246">
        <v>47.24</v>
      </c>
      <c r="F246">
        <v>9.5500000000000007</v>
      </c>
      <c r="G246">
        <v>34.31</v>
      </c>
      <c r="H246">
        <v>38.119999999999997</v>
      </c>
      <c r="I246">
        <v>42.53</v>
      </c>
    </row>
    <row r="247" spans="1:9" x14ac:dyDescent="0.35">
      <c r="A247">
        <v>8776203</v>
      </c>
      <c r="B247" t="s">
        <v>332</v>
      </c>
      <c r="C247">
        <v>35</v>
      </c>
      <c r="D247" t="s">
        <v>324</v>
      </c>
      <c r="E247">
        <v>47.24</v>
      </c>
      <c r="F247">
        <v>9.5500000000000007</v>
      </c>
      <c r="G247">
        <v>34.31</v>
      </c>
      <c r="H247">
        <v>38.119999999999997</v>
      </c>
      <c r="I247">
        <v>42.53</v>
      </c>
    </row>
    <row r="248" spans="1:9" x14ac:dyDescent="0.35">
      <c r="A248">
        <v>8776204</v>
      </c>
      <c r="B248" t="s">
        <v>333</v>
      </c>
      <c r="C248">
        <v>35</v>
      </c>
      <c r="D248" t="s">
        <v>324</v>
      </c>
      <c r="E248">
        <v>47.24</v>
      </c>
      <c r="F248">
        <v>9.5500000000000007</v>
      </c>
      <c r="G248">
        <v>34.31</v>
      </c>
      <c r="H248">
        <v>38.119999999999997</v>
      </c>
      <c r="I248">
        <v>42.53</v>
      </c>
    </row>
    <row r="249" spans="1:9" x14ac:dyDescent="0.35">
      <c r="A249">
        <v>8776205</v>
      </c>
      <c r="B249" t="s">
        <v>334</v>
      </c>
      <c r="C249">
        <v>35</v>
      </c>
      <c r="D249" t="s">
        <v>324</v>
      </c>
      <c r="E249">
        <v>47.24</v>
      </c>
      <c r="F249">
        <v>9.5500000000000007</v>
      </c>
      <c r="G249">
        <v>34.31</v>
      </c>
      <c r="H249">
        <v>38.119999999999997</v>
      </c>
      <c r="I249">
        <v>42.53</v>
      </c>
    </row>
    <row r="250" spans="1:9" x14ac:dyDescent="0.35">
      <c r="A250">
        <v>8776206</v>
      </c>
      <c r="B250" t="s">
        <v>335</v>
      </c>
      <c r="C250">
        <v>35</v>
      </c>
      <c r="D250" t="s">
        <v>324</v>
      </c>
      <c r="E250">
        <v>47.24</v>
      </c>
      <c r="F250">
        <v>9.5500000000000007</v>
      </c>
      <c r="G250">
        <v>34.31</v>
      </c>
      <c r="H250">
        <v>38.119999999999997</v>
      </c>
      <c r="I250">
        <v>42.53</v>
      </c>
    </row>
    <row r="251" spans="1:9" x14ac:dyDescent="0.35">
      <c r="A251">
        <v>8761101</v>
      </c>
      <c r="B251" t="s">
        <v>336</v>
      </c>
      <c r="C251">
        <v>0</v>
      </c>
      <c r="D251" t="s">
        <v>324</v>
      </c>
      <c r="E251">
        <v>67.680000000000007</v>
      </c>
      <c r="F251">
        <v>23.23</v>
      </c>
      <c r="G251">
        <v>26.62</v>
      </c>
      <c r="H251">
        <v>29.09</v>
      </c>
      <c r="I251">
        <v>33.090000000000003</v>
      </c>
    </row>
    <row r="252" spans="1:9" x14ac:dyDescent="0.35">
      <c r="A252">
        <v>8761201</v>
      </c>
      <c r="B252" t="s">
        <v>337</v>
      </c>
      <c r="C252">
        <v>0</v>
      </c>
      <c r="D252" t="s">
        <v>324</v>
      </c>
      <c r="E252">
        <v>67.680000000000007</v>
      </c>
      <c r="F252">
        <v>23.23</v>
      </c>
      <c r="G252">
        <v>26.62</v>
      </c>
      <c r="H252">
        <v>29.09</v>
      </c>
      <c r="I252">
        <v>33.090000000000003</v>
      </c>
    </row>
    <row r="253" spans="1:9" x14ac:dyDescent="0.35">
      <c r="A253">
        <v>8764101</v>
      </c>
      <c r="B253" t="s">
        <v>338</v>
      </c>
      <c r="C253">
        <v>0</v>
      </c>
      <c r="D253" t="s">
        <v>324</v>
      </c>
      <c r="E253">
        <v>66.5</v>
      </c>
      <c r="F253">
        <v>20</v>
      </c>
      <c r="G253">
        <v>26.48</v>
      </c>
      <c r="H253">
        <v>28.95</v>
      </c>
      <c r="I253">
        <v>33.5</v>
      </c>
    </row>
    <row r="254" spans="1:9" x14ac:dyDescent="0.35">
      <c r="A254">
        <v>8764201</v>
      </c>
      <c r="B254" t="s">
        <v>339</v>
      </c>
      <c r="C254">
        <v>0</v>
      </c>
      <c r="D254" t="s">
        <v>324</v>
      </c>
      <c r="E254">
        <v>66.5</v>
      </c>
      <c r="F254">
        <v>20</v>
      </c>
      <c r="G254">
        <v>26.48</v>
      </c>
      <c r="H254">
        <v>28.95</v>
      </c>
      <c r="I254">
        <v>33.5</v>
      </c>
    </row>
    <row r="255" spans="1:9" x14ac:dyDescent="0.35">
      <c r="A255">
        <v>8765101</v>
      </c>
      <c r="B255" t="s">
        <v>340</v>
      </c>
      <c r="C255">
        <v>0</v>
      </c>
      <c r="D255" t="s">
        <v>324</v>
      </c>
      <c r="E255">
        <v>66.5</v>
      </c>
      <c r="F255">
        <v>20</v>
      </c>
      <c r="G255">
        <v>26.48</v>
      </c>
      <c r="H255">
        <v>28.95</v>
      </c>
      <c r="I255">
        <v>33.5</v>
      </c>
    </row>
    <row r="256" spans="1:9" x14ac:dyDescent="0.35">
      <c r="A256">
        <v>8765201</v>
      </c>
      <c r="B256" t="s">
        <v>341</v>
      </c>
      <c r="C256">
        <v>0</v>
      </c>
      <c r="D256" t="s">
        <v>324</v>
      </c>
      <c r="E256">
        <v>66.5</v>
      </c>
      <c r="F256">
        <v>20</v>
      </c>
      <c r="G256">
        <v>26.48</v>
      </c>
      <c r="H256">
        <v>28.95</v>
      </c>
      <c r="I256">
        <v>33.5</v>
      </c>
    </row>
    <row r="257" spans="1:9" x14ac:dyDescent="0.35">
      <c r="A257">
        <v>8767101</v>
      </c>
      <c r="B257" t="s">
        <v>342</v>
      </c>
      <c r="C257">
        <v>0</v>
      </c>
      <c r="D257" t="s">
        <v>324</v>
      </c>
      <c r="E257">
        <v>61</v>
      </c>
      <c r="F257">
        <v>26.5</v>
      </c>
      <c r="G257">
        <v>26.42</v>
      </c>
      <c r="H257">
        <v>29.75</v>
      </c>
      <c r="I257">
        <v>33.32</v>
      </c>
    </row>
    <row r="258" spans="1:9" x14ac:dyDescent="0.35">
      <c r="A258">
        <v>8767201</v>
      </c>
      <c r="B258" t="s">
        <v>343</v>
      </c>
      <c r="C258">
        <v>0</v>
      </c>
      <c r="D258" t="s">
        <v>324</v>
      </c>
      <c r="E258">
        <v>61</v>
      </c>
      <c r="F258">
        <v>26.5</v>
      </c>
      <c r="G258">
        <v>26.42</v>
      </c>
      <c r="H258">
        <v>29.75</v>
      </c>
      <c r="I258">
        <v>33.32</v>
      </c>
    </row>
    <row r="259" spans="1:9" x14ac:dyDescent="0.35">
      <c r="A259">
        <v>8705101</v>
      </c>
      <c r="B259" t="s">
        <v>344</v>
      </c>
      <c r="C259">
        <v>25</v>
      </c>
      <c r="D259" t="s">
        <v>345</v>
      </c>
      <c r="E259">
        <v>56.5</v>
      </c>
      <c r="F259">
        <v>14</v>
      </c>
      <c r="G259">
        <v>25.35</v>
      </c>
      <c r="H259">
        <v>28.33</v>
      </c>
      <c r="I259">
        <v>32.36</v>
      </c>
    </row>
    <row r="260" spans="1:9" x14ac:dyDescent="0.35">
      <c r="A260">
        <v>8705201</v>
      </c>
      <c r="B260" t="s">
        <v>346</v>
      </c>
      <c r="C260">
        <v>25</v>
      </c>
      <c r="D260" t="s">
        <v>345</v>
      </c>
      <c r="E260">
        <v>56.5</v>
      </c>
      <c r="F260">
        <v>14</v>
      </c>
      <c r="G260">
        <v>25.35</v>
      </c>
      <c r="H260">
        <v>28.33</v>
      </c>
      <c r="I260">
        <v>32.36</v>
      </c>
    </row>
    <row r="261" spans="1:9" x14ac:dyDescent="0.35">
      <c r="A261">
        <v>8708101</v>
      </c>
      <c r="B261" t="s">
        <v>347</v>
      </c>
      <c r="C261">
        <v>25</v>
      </c>
      <c r="D261" t="s">
        <v>345</v>
      </c>
      <c r="E261">
        <v>56.5</v>
      </c>
      <c r="F261">
        <v>10.5</v>
      </c>
      <c r="G261">
        <v>25.15</v>
      </c>
      <c r="H261">
        <v>28.02</v>
      </c>
      <c r="I261">
        <v>32.479999999999997</v>
      </c>
    </row>
    <row r="262" spans="1:9" x14ac:dyDescent="0.35">
      <c r="A262">
        <v>8708201</v>
      </c>
      <c r="B262" t="s">
        <v>348</v>
      </c>
      <c r="C262">
        <v>25</v>
      </c>
      <c r="D262" t="s">
        <v>345</v>
      </c>
      <c r="E262">
        <v>56.5</v>
      </c>
      <c r="F262">
        <v>10.5</v>
      </c>
      <c r="G262">
        <v>25.15</v>
      </c>
      <c r="H262">
        <v>28.02</v>
      </c>
      <c r="I262">
        <v>32.479999999999997</v>
      </c>
    </row>
    <row r="263" spans="1:9" x14ac:dyDescent="0.35">
      <c r="A263">
        <v>8675101</v>
      </c>
      <c r="B263" t="s">
        <v>349</v>
      </c>
      <c r="C263">
        <v>35</v>
      </c>
      <c r="D263" t="s">
        <v>350</v>
      </c>
      <c r="E263">
        <v>54.18</v>
      </c>
      <c r="F263">
        <v>18.89</v>
      </c>
      <c r="G263">
        <v>35.18</v>
      </c>
      <c r="H263">
        <v>39.46</v>
      </c>
      <c r="I263">
        <v>44.06</v>
      </c>
    </row>
    <row r="264" spans="1:9" x14ac:dyDescent="0.35">
      <c r="A264">
        <v>8675201</v>
      </c>
      <c r="B264" t="s">
        <v>351</v>
      </c>
      <c r="C264">
        <v>35</v>
      </c>
      <c r="D264" t="s">
        <v>350</v>
      </c>
      <c r="E264">
        <v>54.18</v>
      </c>
      <c r="F264">
        <v>18.89</v>
      </c>
      <c r="G264">
        <v>35.18</v>
      </c>
      <c r="H264">
        <v>39.46</v>
      </c>
      <c r="I264">
        <v>44.06</v>
      </c>
    </row>
    <row r="265" spans="1:9" x14ac:dyDescent="0.35">
      <c r="A265">
        <v>8650000</v>
      </c>
      <c r="B265" t="s">
        <v>352</v>
      </c>
      <c r="C265">
        <v>0</v>
      </c>
      <c r="D265" s="1" t="s">
        <v>353</v>
      </c>
      <c r="E265">
        <v>4.63</v>
      </c>
      <c r="F265">
        <v>0.93</v>
      </c>
      <c r="G265">
        <v>18.45</v>
      </c>
      <c r="H265">
        <v>28.71</v>
      </c>
      <c r="I265">
        <v>35.479999999999997</v>
      </c>
    </row>
    <row r="266" spans="1:9" x14ac:dyDescent="0.35">
      <c r="A266">
        <v>8652000</v>
      </c>
      <c r="B266" t="s">
        <v>354</v>
      </c>
      <c r="C266">
        <v>0</v>
      </c>
      <c r="D266" t="s">
        <v>353</v>
      </c>
      <c r="E266">
        <v>44.67</v>
      </c>
      <c r="F266">
        <v>19.309999999999999</v>
      </c>
      <c r="G266">
        <v>22.77</v>
      </c>
      <c r="H266">
        <v>29.79</v>
      </c>
      <c r="I266">
        <v>33.46</v>
      </c>
    </row>
    <row r="267" spans="1:9" x14ac:dyDescent="0.35">
      <c r="A267">
        <v>8664000</v>
      </c>
      <c r="B267" t="s">
        <v>355</v>
      </c>
      <c r="C267">
        <v>35</v>
      </c>
      <c r="D267" t="s">
        <v>350</v>
      </c>
      <c r="E267">
        <v>54.18</v>
      </c>
      <c r="F267">
        <v>18.89</v>
      </c>
      <c r="G267">
        <v>35.18</v>
      </c>
      <c r="H267">
        <v>39.46</v>
      </c>
      <c r="I267">
        <v>44.06</v>
      </c>
    </row>
    <row r="268" spans="1:9" x14ac:dyDescent="0.35">
      <c r="A268">
        <v>8669101</v>
      </c>
      <c r="B268" t="s">
        <v>356</v>
      </c>
      <c r="C268">
        <v>25</v>
      </c>
      <c r="D268" t="s">
        <v>350</v>
      </c>
      <c r="E268">
        <v>81.5</v>
      </c>
      <c r="F268">
        <v>34</v>
      </c>
      <c r="G268">
        <v>28.08</v>
      </c>
      <c r="H268">
        <v>29.48</v>
      </c>
      <c r="I268">
        <v>32.96</v>
      </c>
    </row>
    <row r="269" spans="1:9" x14ac:dyDescent="0.35">
      <c r="A269">
        <v>8671202</v>
      </c>
      <c r="B269" t="s">
        <v>357</v>
      </c>
      <c r="C269">
        <v>25</v>
      </c>
      <c r="D269" t="s">
        <v>350</v>
      </c>
      <c r="E269">
        <v>95.05</v>
      </c>
      <c r="F269">
        <v>66.83</v>
      </c>
      <c r="G269">
        <v>31.5</v>
      </c>
      <c r="H269">
        <v>32.03</v>
      </c>
      <c r="I269">
        <v>34.15</v>
      </c>
    </row>
    <row r="270" spans="1:9" x14ac:dyDescent="0.35">
      <c r="A270">
        <v>8511000</v>
      </c>
      <c r="B270" t="s">
        <v>358</v>
      </c>
      <c r="C270">
        <v>25</v>
      </c>
      <c r="D270" t="s">
        <v>359</v>
      </c>
      <c r="E270">
        <v>95</v>
      </c>
      <c r="F270">
        <v>60.5</v>
      </c>
      <c r="G270">
        <v>31.45</v>
      </c>
      <c r="H270">
        <v>31.95</v>
      </c>
      <c r="I270">
        <v>34.770000000000003</v>
      </c>
    </row>
    <row r="271" spans="1:9" x14ac:dyDescent="0.35">
      <c r="A271">
        <v>8516000</v>
      </c>
      <c r="B271" t="s">
        <v>360</v>
      </c>
      <c r="C271">
        <v>25</v>
      </c>
      <c r="D271" t="s">
        <v>359</v>
      </c>
      <c r="E271">
        <v>91</v>
      </c>
      <c r="F271">
        <v>52.5</v>
      </c>
      <c r="G271">
        <v>30.32</v>
      </c>
      <c r="H271">
        <v>31.15</v>
      </c>
      <c r="I271">
        <v>34.19</v>
      </c>
    </row>
    <row r="272" spans="1:9" x14ac:dyDescent="0.35">
      <c r="A272">
        <v>8546000</v>
      </c>
      <c r="B272" t="s">
        <v>361</v>
      </c>
      <c r="C272">
        <v>0</v>
      </c>
      <c r="D272" t="s">
        <v>362</v>
      </c>
      <c r="E272">
        <v>4.45</v>
      </c>
      <c r="F272">
        <v>0.64</v>
      </c>
      <c r="G272">
        <v>16.61</v>
      </c>
      <c r="H272">
        <v>29.9</v>
      </c>
      <c r="I272">
        <v>47.33</v>
      </c>
    </row>
    <row r="273" spans="1:9" x14ac:dyDescent="0.35">
      <c r="A273">
        <v>8549000</v>
      </c>
      <c r="B273" t="s">
        <v>363</v>
      </c>
      <c r="C273">
        <v>0</v>
      </c>
      <c r="D273" t="s">
        <v>364</v>
      </c>
      <c r="E273">
        <v>58.33</v>
      </c>
      <c r="F273">
        <v>24.22</v>
      </c>
      <c r="G273">
        <v>24.83</v>
      </c>
      <c r="H273">
        <v>29.44</v>
      </c>
      <c r="I273">
        <v>32.869999999999997</v>
      </c>
    </row>
    <row r="274" spans="1:9" x14ac:dyDescent="0.35">
      <c r="A274">
        <v>8443000</v>
      </c>
      <c r="B274" t="s">
        <v>365</v>
      </c>
      <c r="C274">
        <v>0</v>
      </c>
      <c r="D274" t="s">
        <v>366</v>
      </c>
      <c r="E274">
        <v>71</v>
      </c>
      <c r="F274">
        <v>25.5</v>
      </c>
      <c r="G274">
        <v>26.9</v>
      </c>
      <c r="H274">
        <v>29.39</v>
      </c>
      <c r="I274">
        <v>33.67</v>
      </c>
    </row>
    <row r="275" spans="1:9" x14ac:dyDescent="0.35">
      <c r="A275">
        <v>8444000</v>
      </c>
      <c r="B275" t="s">
        <v>367</v>
      </c>
      <c r="C275">
        <v>0</v>
      </c>
      <c r="D275" t="s">
        <v>366</v>
      </c>
      <c r="E275">
        <v>71</v>
      </c>
      <c r="F275">
        <v>25.5</v>
      </c>
      <c r="G275">
        <v>26.9</v>
      </c>
      <c r="H275">
        <v>29.39</v>
      </c>
      <c r="I275">
        <v>33.67</v>
      </c>
    </row>
    <row r="276" spans="1:9" x14ac:dyDescent="0.35">
      <c r="A276">
        <v>8370101</v>
      </c>
      <c r="B276" t="s">
        <v>368</v>
      </c>
      <c r="C276">
        <v>35</v>
      </c>
      <c r="D276" t="s">
        <v>369</v>
      </c>
      <c r="E276">
        <v>64.5</v>
      </c>
      <c r="F276">
        <v>17.5</v>
      </c>
      <c r="G276">
        <v>35.99</v>
      </c>
      <c r="H276">
        <v>38.57</v>
      </c>
      <c r="I276">
        <v>42.8</v>
      </c>
    </row>
    <row r="277" spans="1:9" x14ac:dyDescent="0.35">
      <c r="A277">
        <v>8370201</v>
      </c>
      <c r="B277" t="s">
        <v>370</v>
      </c>
      <c r="C277">
        <v>35</v>
      </c>
      <c r="D277" t="s">
        <v>369</v>
      </c>
      <c r="E277">
        <v>64.5</v>
      </c>
      <c r="F277">
        <v>17.5</v>
      </c>
      <c r="G277">
        <v>35.99</v>
      </c>
      <c r="H277">
        <v>38.57</v>
      </c>
      <c r="I277">
        <v>42.8</v>
      </c>
    </row>
    <row r="278" spans="1:9" x14ac:dyDescent="0.35">
      <c r="A278">
        <v>8381101</v>
      </c>
      <c r="B278" t="s">
        <v>371</v>
      </c>
      <c r="C278">
        <v>35</v>
      </c>
      <c r="D278" t="s">
        <v>369</v>
      </c>
      <c r="E278">
        <v>34.33</v>
      </c>
      <c r="F278">
        <v>7.46</v>
      </c>
      <c r="G278">
        <v>32.65</v>
      </c>
      <c r="H278">
        <v>38.159999999999997</v>
      </c>
      <c r="I278">
        <v>42.33</v>
      </c>
    </row>
    <row r="279" spans="1:9" x14ac:dyDescent="0.35">
      <c r="A279">
        <v>8381201</v>
      </c>
      <c r="B279" t="s">
        <v>372</v>
      </c>
      <c r="C279">
        <v>35</v>
      </c>
      <c r="D279" t="s">
        <v>369</v>
      </c>
      <c r="E279">
        <v>34.33</v>
      </c>
      <c r="F279">
        <v>7.46</v>
      </c>
      <c r="G279">
        <v>32.65</v>
      </c>
      <c r="H279">
        <v>38.159999999999997</v>
      </c>
      <c r="I279">
        <v>42.33</v>
      </c>
    </row>
    <row r="280" spans="1:9" x14ac:dyDescent="0.35">
      <c r="A280">
        <v>8349101</v>
      </c>
      <c r="B280" t="s">
        <v>373</v>
      </c>
      <c r="C280">
        <v>35</v>
      </c>
      <c r="D280" t="s">
        <v>369</v>
      </c>
      <c r="E280">
        <v>30</v>
      </c>
      <c r="F280">
        <v>8.5</v>
      </c>
      <c r="G280">
        <v>31.65</v>
      </c>
      <c r="H280">
        <v>38.5</v>
      </c>
      <c r="I280">
        <v>42.29</v>
      </c>
    </row>
    <row r="281" spans="1:9" x14ac:dyDescent="0.35">
      <c r="A281">
        <v>8349201</v>
      </c>
      <c r="B281" t="s">
        <v>374</v>
      </c>
      <c r="C281">
        <v>35</v>
      </c>
      <c r="D281" t="s">
        <v>369</v>
      </c>
      <c r="E281">
        <v>30</v>
      </c>
      <c r="F281">
        <v>8.5</v>
      </c>
      <c r="G281">
        <v>31.65</v>
      </c>
      <c r="H281">
        <v>38.5</v>
      </c>
      <c r="I281">
        <v>42.29</v>
      </c>
    </row>
    <row r="282" spans="1:9" x14ac:dyDescent="0.35">
      <c r="A282">
        <v>8353101</v>
      </c>
      <c r="B282" t="s">
        <v>375</v>
      </c>
      <c r="C282">
        <v>35</v>
      </c>
      <c r="D282" t="s">
        <v>369</v>
      </c>
      <c r="E282">
        <v>41</v>
      </c>
      <c r="F282">
        <v>11</v>
      </c>
      <c r="G282">
        <v>33.99</v>
      </c>
      <c r="H282">
        <v>38.56</v>
      </c>
      <c r="I282">
        <v>42.82</v>
      </c>
    </row>
    <row r="283" spans="1:9" x14ac:dyDescent="0.35">
      <c r="A283">
        <v>8353201</v>
      </c>
      <c r="B283" t="s">
        <v>376</v>
      </c>
      <c r="C283">
        <v>35</v>
      </c>
      <c r="D283" t="s">
        <v>369</v>
      </c>
      <c r="E283">
        <v>41</v>
      </c>
      <c r="F283">
        <v>11</v>
      </c>
      <c r="G283">
        <v>33.99</v>
      </c>
      <c r="H283">
        <v>38.56</v>
      </c>
      <c r="I283">
        <v>42.82</v>
      </c>
    </row>
    <row r="284" spans="1:9" x14ac:dyDescent="0.35">
      <c r="A284">
        <v>8360101</v>
      </c>
      <c r="B284" t="s">
        <v>377</v>
      </c>
      <c r="C284">
        <v>35</v>
      </c>
      <c r="D284" t="s">
        <v>369</v>
      </c>
      <c r="E284">
        <v>32</v>
      </c>
      <c r="F284">
        <v>8</v>
      </c>
      <c r="G284">
        <v>32.78</v>
      </c>
      <c r="H284">
        <v>38.56</v>
      </c>
      <c r="I284">
        <v>43.25</v>
      </c>
    </row>
    <row r="285" spans="1:9" x14ac:dyDescent="0.35">
      <c r="A285">
        <v>8360201</v>
      </c>
      <c r="B285" t="s">
        <v>378</v>
      </c>
      <c r="C285">
        <v>35</v>
      </c>
      <c r="D285" t="s">
        <v>369</v>
      </c>
      <c r="E285">
        <v>32</v>
      </c>
      <c r="F285">
        <v>8</v>
      </c>
      <c r="G285">
        <v>32.78</v>
      </c>
      <c r="H285">
        <v>38.56</v>
      </c>
      <c r="I285">
        <v>43.25</v>
      </c>
    </row>
    <row r="286" spans="1:9" x14ac:dyDescent="0.35">
      <c r="A286">
        <v>8308000</v>
      </c>
      <c r="B286" t="s">
        <v>379</v>
      </c>
      <c r="C286">
        <v>0</v>
      </c>
      <c r="D286" t="s">
        <v>380</v>
      </c>
      <c r="E286">
        <v>5.29</v>
      </c>
      <c r="F286">
        <v>0.68</v>
      </c>
      <c r="G286">
        <v>14.16</v>
      </c>
      <c r="H286">
        <v>29</v>
      </c>
      <c r="I286">
        <v>42.48</v>
      </c>
    </row>
    <row r="287" spans="1:9" x14ac:dyDescent="0.35">
      <c r="A287">
        <v>8320000</v>
      </c>
      <c r="B287" t="s">
        <v>381</v>
      </c>
      <c r="C287">
        <v>0</v>
      </c>
      <c r="D287" t="s">
        <v>382</v>
      </c>
      <c r="E287">
        <v>4.88</v>
      </c>
      <c r="F287">
        <v>1.22</v>
      </c>
      <c r="G287">
        <v>15.93</v>
      </c>
      <c r="H287">
        <v>28.5</v>
      </c>
      <c r="I287">
        <v>33</v>
      </c>
    </row>
    <row r="288" spans="1:9" x14ac:dyDescent="0.35">
      <c r="A288">
        <v>8050101</v>
      </c>
      <c r="B288" t="s">
        <v>383</v>
      </c>
      <c r="C288">
        <v>0</v>
      </c>
      <c r="D288" t="s">
        <v>384</v>
      </c>
      <c r="E288">
        <v>59.3</v>
      </c>
      <c r="F288">
        <v>25.63</v>
      </c>
      <c r="G288">
        <v>41.13</v>
      </c>
      <c r="H288">
        <v>44.43</v>
      </c>
      <c r="I288">
        <v>47.63</v>
      </c>
    </row>
    <row r="289" spans="1:9" x14ac:dyDescent="0.35">
      <c r="A289">
        <v>8050201</v>
      </c>
      <c r="B289" t="s">
        <v>385</v>
      </c>
      <c r="C289">
        <v>0</v>
      </c>
      <c r="D289" t="s">
        <v>384</v>
      </c>
      <c r="E289">
        <v>59.3</v>
      </c>
      <c r="F289">
        <v>25.63</v>
      </c>
      <c r="G289">
        <v>41.13</v>
      </c>
      <c r="H289">
        <v>44.43</v>
      </c>
      <c r="I289">
        <v>47.63</v>
      </c>
    </row>
    <row r="290" spans="1:9" x14ac:dyDescent="0.35">
      <c r="A290">
        <v>8042000</v>
      </c>
      <c r="B290" t="s">
        <v>386</v>
      </c>
      <c r="C290">
        <v>35</v>
      </c>
      <c r="D290" t="s">
        <v>384</v>
      </c>
      <c r="E290">
        <v>55.5</v>
      </c>
      <c r="F290">
        <v>15</v>
      </c>
      <c r="G290">
        <v>35.4</v>
      </c>
      <c r="H290">
        <v>38.9</v>
      </c>
      <c r="I290">
        <v>44.03</v>
      </c>
    </row>
    <row r="291" spans="1:9" x14ac:dyDescent="0.35">
      <c r="A291">
        <v>8044000</v>
      </c>
      <c r="B291" t="s">
        <v>387</v>
      </c>
      <c r="C291">
        <v>35</v>
      </c>
      <c r="D291" t="s">
        <v>384</v>
      </c>
      <c r="E291">
        <v>55.5</v>
      </c>
      <c r="F291">
        <v>15</v>
      </c>
      <c r="G291">
        <v>35.4</v>
      </c>
      <c r="H291">
        <v>38.9</v>
      </c>
      <c r="I291">
        <v>44.03</v>
      </c>
    </row>
    <row r="292" spans="1:9" x14ac:dyDescent="0.35">
      <c r="A292">
        <v>8046101</v>
      </c>
      <c r="B292" t="s">
        <v>388</v>
      </c>
      <c r="C292">
        <v>35</v>
      </c>
      <c r="D292" t="s">
        <v>384</v>
      </c>
      <c r="E292">
        <v>50.5</v>
      </c>
      <c r="F292">
        <v>11.5</v>
      </c>
      <c r="G292">
        <v>34.85</v>
      </c>
      <c r="H292">
        <v>38.24</v>
      </c>
      <c r="I292">
        <v>42.43</v>
      </c>
    </row>
    <row r="293" spans="1:9" x14ac:dyDescent="0.35">
      <c r="A293">
        <v>8046201</v>
      </c>
      <c r="B293" t="s">
        <v>389</v>
      </c>
      <c r="C293">
        <v>35</v>
      </c>
      <c r="D293" t="s">
        <v>384</v>
      </c>
      <c r="E293">
        <v>50.5</v>
      </c>
      <c r="F293">
        <v>11.5</v>
      </c>
      <c r="G293">
        <v>34.85</v>
      </c>
      <c r="H293">
        <v>38.24</v>
      </c>
      <c r="I293">
        <v>42.43</v>
      </c>
    </row>
    <row r="294" spans="1:9" x14ac:dyDescent="0.35">
      <c r="A294">
        <v>7984000</v>
      </c>
      <c r="B294" t="s">
        <v>390</v>
      </c>
      <c r="C294">
        <v>0</v>
      </c>
      <c r="D294" t="s">
        <v>391</v>
      </c>
      <c r="E294">
        <v>22.95</v>
      </c>
      <c r="F294">
        <v>2.3199999999999998</v>
      </c>
      <c r="G294">
        <v>21.19</v>
      </c>
      <c r="H294">
        <v>27.72</v>
      </c>
      <c r="I294">
        <v>34.17</v>
      </c>
    </row>
    <row r="295" spans="1:9" x14ac:dyDescent="0.35">
      <c r="A295">
        <v>7827101</v>
      </c>
      <c r="B295" t="s">
        <v>392</v>
      </c>
      <c r="C295">
        <v>30</v>
      </c>
      <c r="D295" t="s">
        <v>393</v>
      </c>
      <c r="E295">
        <v>72.86</v>
      </c>
      <c r="F295">
        <v>31.43</v>
      </c>
      <c r="G295">
        <v>32</v>
      </c>
      <c r="H295">
        <v>34.39</v>
      </c>
      <c r="I295">
        <v>37.53</v>
      </c>
    </row>
    <row r="296" spans="1:9" x14ac:dyDescent="0.35">
      <c r="A296">
        <v>7827102</v>
      </c>
      <c r="B296" t="s">
        <v>394</v>
      </c>
      <c r="C296">
        <v>30</v>
      </c>
      <c r="D296" t="s">
        <v>393</v>
      </c>
      <c r="E296">
        <v>72.86</v>
      </c>
      <c r="F296">
        <v>31.43</v>
      </c>
      <c r="G296">
        <v>32</v>
      </c>
      <c r="H296">
        <v>34.39</v>
      </c>
      <c r="I296">
        <v>37.53</v>
      </c>
    </row>
    <row r="297" spans="1:9" x14ac:dyDescent="0.35">
      <c r="A297">
        <v>7827103</v>
      </c>
      <c r="B297" t="s">
        <v>395</v>
      </c>
      <c r="C297">
        <v>30</v>
      </c>
      <c r="D297" t="s">
        <v>393</v>
      </c>
      <c r="E297">
        <v>72.86</v>
      </c>
      <c r="F297">
        <v>31.43</v>
      </c>
      <c r="G297">
        <v>32</v>
      </c>
      <c r="H297">
        <v>34.39</v>
      </c>
      <c r="I297">
        <v>37.53</v>
      </c>
    </row>
    <row r="298" spans="1:9" x14ac:dyDescent="0.35">
      <c r="A298">
        <v>7827201</v>
      </c>
      <c r="B298" t="s">
        <v>396</v>
      </c>
      <c r="C298">
        <v>30</v>
      </c>
      <c r="D298" t="s">
        <v>393</v>
      </c>
      <c r="E298">
        <v>72.86</v>
      </c>
      <c r="F298">
        <v>31.43</v>
      </c>
      <c r="G298">
        <v>32</v>
      </c>
      <c r="H298">
        <v>34.39</v>
      </c>
      <c r="I298">
        <v>37.53</v>
      </c>
    </row>
    <row r="299" spans="1:9" x14ac:dyDescent="0.35">
      <c r="A299">
        <v>7828101</v>
      </c>
      <c r="B299" t="s">
        <v>397</v>
      </c>
      <c r="C299">
        <v>30</v>
      </c>
      <c r="D299" t="s">
        <v>393</v>
      </c>
      <c r="E299">
        <v>72.86</v>
      </c>
      <c r="F299">
        <v>31.43</v>
      </c>
      <c r="G299">
        <v>32</v>
      </c>
      <c r="H299">
        <v>34.39</v>
      </c>
      <c r="I299">
        <v>37.53</v>
      </c>
    </row>
    <row r="300" spans="1:9" x14ac:dyDescent="0.35">
      <c r="A300">
        <v>7828201</v>
      </c>
      <c r="B300" t="s">
        <v>398</v>
      </c>
      <c r="C300">
        <v>30</v>
      </c>
      <c r="D300" t="s">
        <v>393</v>
      </c>
      <c r="E300">
        <v>72.86</v>
      </c>
      <c r="F300">
        <v>31.43</v>
      </c>
      <c r="G300">
        <v>32</v>
      </c>
      <c r="H300">
        <v>34.39</v>
      </c>
      <c r="I300">
        <v>37.53</v>
      </c>
    </row>
    <row r="301" spans="1:9" x14ac:dyDescent="0.35">
      <c r="A301">
        <v>7833101</v>
      </c>
      <c r="B301" t="s">
        <v>399</v>
      </c>
      <c r="C301">
        <v>35</v>
      </c>
      <c r="D301" t="s">
        <v>400</v>
      </c>
      <c r="E301">
        <v>9</v>
      </c>
      <c r="F301">
        <v>0.5</v>
      </c>
      <c r="G301">
        <v>26.85</v>
      </c>
      <c r="H301">
        <v>37.28</v>
      </c>
      <c r="I301">
        <v>42</v>
      </c>
    </row>
    <row r="302" spans="1:9" x14ac:dyDescent="0.35">
      <c r="A302">
        <v>7833201</v>
      </c>
      <c r="B302" t="s">
        <v>401</v>
      </c>
      <c r="C302">
        <v>35</v>
      </c>
      <c r="D302" t="s">
        <v>400</v>
      </c>
      <c r="E302">
        <v>9</v>
      </c>
      <c r="F302">
        <v>0.5</v>
      </c>
      <c r="G302">
        <v>26.85</v>
      </c>
      <c r="H302">
        <v>37.28</v>
      </c>
      <c r="I302">
        <v>42</v>
      </c>
    </row>
    <row r="303" spans="1:9" x14ac:dyDescent="0.35">
      <c r="A303">
        <v>7852000</v>
      </c>
      <c r="B303" t="s">
        <v>402</v>
      </c>
      <c r="C303">
        <v>0</v>
      </c>
      <c r="D303" t="s">
        <v>403</v>
      </c>
      <c r="E303">
        <v>89</v>
      </c>
      <c r="F303">
        <v>36.5</v>
      </c>
      <c r="G303">
        <v>28.52</v>
      </c>
      <c r="H303">
        <v>29.33</v>
      </c>
      <c r="I303">
        <v>32.68</v>
      </c>
    </row>
    <row r="304" spans="1:9" x14ac:dyDescent="0.35">
      <c r="A304">
        <v>7853000</v>
      </c>
      <c r="B304" t="s">
        <v>404</v>
      </c>
      <c r="C304">
        <v>0</v>
      </c>
      <c r="D304" t="s">
        <v>403</v>
      </c>
      <c r="E304">
        <v>82.31</v>
      </c>
      <c r="F304">
        <v>30.5</v>
      </c>
      <c r="G304">
        <v>27.84</v>
      </c>
      <c r="H304">
        <v>29.38</v>
      </c>
      <c r="I304">
        <v>33.43</v>
      </c>
    </row>
    <row r="305" spans="1:9" x14ac:dyDescent="0.35">
      <c r="A305">
        <v>7675000</v>
      </c>
      <c r="B305" t="s">
        <v>405</v>
      </c>
      <c r="C305">
        <v>25</v>
      </c>
      <c r="D305" t="s">
        <v>406</v>
      </c>
      <c r="E305">
        <v>62</v>
      </c>
      <c r="F305">
        <v>16.5</v>
      </c>
      <c r="G305">
        <v>25.75</v>
      </c>
      <c r="H305">
        <v>28.45</v>
      </c>
      <c r="I305">
        <v>32.450000000000003</v>
      </c>
    </row>
    <row r="306" spans="1:9" x14ac:dyDescent="0.35">
      <c r="A306">
        <v>7681000</v>
      </c>
      <c r="B306" t="s">
        <v>407</v>
      </c>
      <c r="C306">
        <v>25</v>
      </c>
      <c r="D306" t="s">
        <v>406</v>
      </c>
      <c r="E306">
        <v>31.5</v>
      </c>
      <c r="F306">
        <v>6</v>
      </c>
      <c r="G306">
        <v>23.02</v>
      </c>
      <c r="H306">
        <v>28.27</v>
      </c>
      <c r="I306">
        <v>33.67</v>
      </c>
    </row>
    <row r="307" spans="1:9" x14ac:dyDescent="0.35">
      <c r="A307">
        <v>7689000</v>
      </c>
      <c r="B307" t="s">
        <v>408</v>
      </c>
      <c r="C307">
        <v>0</v>
      </c>
      <c r="D307" t="s">
        <v>409</v>
      </c>
      <c r="E307">
        <v>59.58</v>
      </c>
      <c r="F307">
        <v>22.03</v>
      </c>
      <c r="G307">
        <v>25.55</v>
      </c>
      <c r="H307">
        <v>29.27</v>
      </c>
      <c r="I307">
        <v>33.119999999999997</v>
      </c>
    </row>
    <row r="308" spans="1:9" x14ac:dyDescent="0.35">
      <c r="A308">
        <v>7706101</v>
      </c>
      <c r="B308" t="s">
        <v>410</v>
      </c>
      <c r="C308">
        <v>35</v>
      </c>
      <c r="D308" t="s">
        <v>74</v>
      </c>
      <c r="E308">
        <v>52</v>
      </c>
      <c r="F308">
        <v>13</v>
      </c>
      <c r="G308">
        <v>34.75</v>
      </c>
      <c r="H308">
        <v>38.590000000000003</v>
      </c>
      <c r="I308">
        <v>43.35</v>
      </c>
    </row>
    <row r="309" spans="1:9" x14ac:dyDescent="0.35">
      <c r="A309">
        <v>6579201</v>
      </c>
      <c r="B309" t="s">
        <v>411</v>
      </c>
      <c r="C309">
        <v>25</v>
      </c>
      <c r="D309" t="s">
        <v>412</v>
      </c>
      <c r="E309">
        <v>77.5</v>
      </c>
      <c r="F309">
        <v>32.5</v>
      </c>
      <c r="G309">
        <v>28.08</v>
      </c>
      <c r="H309">
        <v>29.9</v>
      </c>
      <c r="I309">
        <v>33.92</v>
      </c>
    </row>
    <row r="310" spans="1:9" x14ac:dyDescent="0.35">
      <c r="A310">
        <v>7706201</v>
      </c>
      <c r="B310" t="s">
        <v>413</v>
      </c>
      <c r="C310">
        <v>35</v>
      </c>
      <c r="D310" t="s">
        <v>74</v>
      </c>
      <c r="E310">
        <v>52</v>
      </c>
      <c r="F310">
        <v>13</v>
      </c>
      <c r="G310">
        <v>34.75</v>
      </c>
      <c r="H310">
        <v>38.590000000000003</v>
      </c>
      <c r="I310">
        <v>43.35</v>
      </c>
    </row>
    <row r="311" spans="1:9" x14ac:dyDescent="0.35">
      <c r="A311">
        <v>7706202</v>
      </c>
      <c r="B311" t="s">
        <v>414</v>
      </c>
      <c r="C311">
        <v>35</v>
      </c>
      <c r="D311" t="s">
        <v>74</v>
      </c>
      <c r="E311">
        <v>52</v>
      </c>
      <c r="F311">
        <v>13</v>
      </c>
      <c r="G311">
        <v>34.75</v>
      </c>
      <c r="H311">
        <v>38.590000000000003</v>
      </c>
      <c r="I311">
        <v>43.35</v>
      </c>
    </row>
    <row r="312" spans="1:9" x14ac:dyDescent="0.35">
      <c r="A312">
        <v>7658000</v>
      </c>
      <c r="B312" t="s">
        <v>415</v>
      </c>
      <c r="C312">
        <v>25</v>
      </c>
      <c r="D312" t="s">
        <v>406</v>
      </c>
      <c r="E312">
        <v>53</v>
      </c>
      <c r="F312">
        <v>11</v>
      </c>
      <c r="G312">
        <v>25.12</v>
      </c>
      <c r="H312">
        <v>28.32</v>
      </c>
      <c r="I312">
        <v>33.36</v>
      </c>
    </row>
    <row r="313" spans="1:9" x14ac:dyDescent="0.35">
      <c r="A313">
        <v>7667000</v>
      </c>
      <c r="B313" t="s">
        <v>416</v>
      </c>
      <c r="C313">
        <v>25</v>
      </c>
      <c r="D313" t="s">
        <v>406</v>
      </c>
      <c r="E313">
        <v>61</v>
      </c>
      <c r="F313">
        <v>19</v>
      </c>
      <c r="G313">
        <v>25.7</v>
      </c>
      <c r="H313">
        <v>28.68</v>
      </c>
      <c r="I313">
        <v>32.39</v>
      </c>
    </row>
    <row r="314" spans="1:9" x14ac:dyDescent="0.35">
      <c r="A314">
        <v>7606000</v>
      </c>
      <c r="B314" t="s">
        <v>417</v>
      </c>
      <c r="C314">
        <v>0</v>
      </c>
      <c r="D314" t="s">
        <v>418</v>
      </c>
      <c r="E314">
        <v>50.19</v>
      </c>
      <c r="F314">
        <v>10.33</v>
      </c>
      <c r="G314">
        <v>24.37</v>
      </c>
      <c r="H314">
        <v>28.31</v>
      </c>
      <c r="I314">
        <v>33.380000000000003</v>
      </c>
    </row>
    <row r="315" spans="1:9" x14ac:dyDescent="0.35">
      <c r="A315">
        <v>7607000</v>
      </c>
      <c r="B315" t="s">
        <v>419</v>
      </c>
      <c r="C315">
        <v>0</v>
      </c>
      <c r="D315" t="s">
        <v>418</v>
      </c>
      <c r="E315">
        <v>52.69</v>
      </c>
      <c r="F315">
        <v>12.42</v>
      </c>
      <c r="G315">
        <v>24.48</v>
      </c>
      <c r="H315">
        <v>28.39</v>
      </c>
      <c r="I315">
        <v>32.9</v>
      </c>
    </row>
    <row r="316" spans="1:9" x14ac:dyDescent="0.35">
      <c r="A316">
        <v>7612000</v>
      </c>
      <c r="B316" t="s">
        <v>420</v>
      </c>
      <c r="C316">
        <v>0</v>
      </c>
      <c r="D316" t="s">
        <v>418</v>
      </c>
      <c r="E316">
        <v>32.97</v>
      </c>
      <c r="F316">
        <v>9.42</v>
      </c>
      <c r="G316">
        <v>21.87</v>
      </c>
      <c r="H316">
        <v>28.79</v>
      </c>
      <c r="I316">
        <v>33.25</v>
      </c>
    </row>
    <row r="317" spans="1:9" x14ac:dyDescent="0.35">
      <c r="A317">
        <v>7548000</v>
      </c>
      <c r="B317" t="s">
        <v>421</v>
      </c>
      <c r="C317">
        <v>25</v>
      </c>
      <c r="D317" t="s">
        <v>422</v>
      </c>
      <c r="E317">
        <v>83</v>
      </c>
      <c r="F317">
        <v>49.5</v>
      </c>
      <c r="G317">
        <v>29.42</v>
      </c>
      <c r="H317">
        <v>30.98</v>
      </c>
      <c r="I317">
        <v>33.67</v>
      </c>
    </row>
    <row r="318" spans="1:9" x14ac:dyDescent="0.35">
      <c r="A318">
        <v>7549000</v>
      </c>
      <c r="B318" t="s">
        <v>423</v>
      </c>
      <c r="C318">
        <v>25</v>
      </c>
      <c r="D318" t="s">
        <v>422</v>
      </c>
      <c r="E318">
        <v>83</v>
      </c>
      <c r="F318">
        <v>49.5</v>
      </c>
      <c r="G318">
        <v>29.42</v>
      </c>
      <c r="H318">
        <v>30.98</v>
      </c>
      <c r="I318">
        <v>33.67</v>
      </c>
    </row>
    <row r="319" spans="1:9" x14ac:dyDescent="0.35">
      <c r="A319">
        <v>7542000</v>
      </c>
      <c r="B319" t="s">
        <v>424</v>
      </c>
      <c r="C319">
        <v>25</v>
      </c>
      <c r="D319" t="s">
        <v>422</v>
      </c>
      <c r="E319">
        <v>85.5</v>
      </c>
      <c r="F319">
        <v>41.5</v>
      </c>
      <c r="G319">
        <v>28.72</v>
      </c>
      <c r="H319">
        <v>29.95</v>
      </c>
      <c r="I319">
        <v>33.08</v>
      </c>
    </row>
    <row r="320" spans="1:9" x14ac:dyDescent="0.35">
      <c r="A320">
        <v>7543000</v>
      </c>
      <c r="B320" t="s">
        <v>425</v>
      </c>
      <c r="C320">
        <v>25</v>
      </c>
      <c r="D320" t="s">
        <v>422</v>
      </c>
      <c r="E320">
        <v>85.5</v>
      </c>
      <c r="F320">
        <v>41.5</v>
      </c>
      <c r="G320">
        <v>28.72</v>
      </c>
      <c r="H320">
        <v>29.95</v>
      </c>
      <c r="I320">
        <v>33.08</v>
      </c>
    </row>
    <row r="321" spans="1:9" x14ac:dyDescent="0.35">
      <c r="A321">
        <v>7305000</v>
      </c>
      <c r="B321" t="s">
        <v>426</v>
      </c>
      <c r="C321">
        <v>25</v>
      </c>
      <c r="D321" t="s">
        <v>427</v>
      </c>
      <c r="E321">
        <v>47.56</v>
      </c>
      <c r="F321">
        <v>11.18</v>
      </c>
      <c r="G321">
        <v>23.69</v>
      </c>
      <c r="H321">
        <v>28.34</v>
      </c>
      <c r="I321">
        <v>32.68</v>
      </c>
    </row>
    <row r="322" spans="1:9" x14ac:dyDescent="0.35">
      <c r="A322">
        <v>7317000</v>
      </c>
      <c r="B322" t="s">
        <v>428</v>
      </c>
      <c r="C322">
        <v>25</v>
      </c>
      <c r="D322" t="s">
        <v>427</v>
      </c>
      <c r="E322">
        <v>18.350000000000001</v>
      </c>
      <c r="F322">
        <v>1.1299999999999999</v>
      </c>
      <c r="G322">
        <v>20.41</v>
      </c>
      <c r="H322">
        <v>27.39</v>
      </c>
      <c r="I322">
        <v>33.299999999999997</v>
      </c>
    </row>
    <row r="323" spans="1:9" x14ac:dyDescent="0.35">
      <c r="A323">
        <v>7251000</v>
      </c>
      <c r="B323" t="s">
        <v>429</v>
      </c>
      <c r="C323">
        <v>25</v>
      </c>
      <c r="D323" t="s">
        <v>430</v>
      </c>
      <c r="E323">
        <v>37.93</v>
      </c>
      <c r="F323">
        <v>13.36</v>
      </c>
      <c r="G323">
        <v>22.28</v>
      </c>
      <c r="H323">
        <v>31.13</v>
      </c>
      <c r="I323">
        <v>38.74</v>
      </c>
    </row>
    <row r="324" spans="1:9" x14ac:dyDescent="0.35">
      <c r="A324">
        <v>7253000</v>
      </c>
      <c r="B324" t="s">
        <v>431</v>
      </c>
      <c r="C324">
        <v>35</v>
      </c>
      <c r="D324" t="s">
        <v>49</v>
      </c>
      <c r="E324">
        <v>71.5</v>
      </c>
      <c r="F324">
        <v>39.5</v>
      </c>
      <c r="G324">
        <v>37.85</v>
      </c>
      <c r="H324">
        <v>40.99</v>
      </c>
      <c r="I324">
        <v>44.22</v>
      </c>
    </row>
    <row r="325" spans="1:9" x14ac:dyDescent="0.35">
      <c r="A325">
        <v>7254000</v>
      </c>
      <c r="B325" t="s">
        <v>432</v>
      </c>
      <c r="C325">
        <v>35</v>
      </c>
      <c r="D325" t="s">
        <v>49</v>
      </c>
      <c r="E325">
        <v>71.5</v>
      </c>
      <c r="F325">
        <v>39.5</v>
      </c>
      <c r="G325">
        <v>37.85</v>
      </c>
      <c r="H325">
        <v>40.99</v>
      </c>
      <c r="I325">
        <v>44.22</v>
      </c>
    </row>
    <row r="326" spans="1:9" x14ac:dyDescent="0.35">
      <c r="A326">
        <v>7255000</v>
      </c>
      <c r="B326" t="s">
        <v>433</v>
      </c>
      <c r="C326">
        <v>35</v>
      </c>
      <c r="D326" t="s">
        <v>49</v>
      </c>
      <c r="E326">
        <v>71.5</v>
      </c>
      <c r="F326">
        <v>39.5</v>
      </c>
      <c r="G326">
        <v>37.85</v>
      </c>
      <c r="H326">
        <v>40.99</v>
      </c>
      <c r="I326">
        <v>44.22</v>
      </c>
    </row>
    <row r="327" spans="1:9" x14ac:dyDescent="0.35">
      <c r="A327">
        <v>7260000</v>
      </c>
      <c r="B327" t="s">
        <v>434</v>
      </c>
      <c r="C327">
        <v>0</v>
      </c>
      <c r="D327" t="s">
        <v>49</v>
      </c>
      <c r="E327">
        <v>43.79</v>
      </c>
      <c r="F327">
        <v>14.91</v>
      </c>
      <c r="G327">
        <v>22.41</v>
      </c>
      <c r="H327">
        <v>29.36</v>
      </c>
      <c r="I327">
        <v>33.92</v>
      </c>
    </row>
    <row r="328" spans="1:9" x14ac:dyDescent="0.35">
      <c r="A328">
        <v>7205103</v>
      </c>
      <c r="B328" t="s">
        <v>435</v>
      </c>
      <c r="C328">
        <v>30</v>
      </c>
      <c r="D328" t="s">
        <v>436</v>
      </c>
      <c r="E328">
        <v>68</v>
      </c>
      <c r="F328">
        <v>27</v>
      </c>
      <c r="G328">
        <v>31.7</v>
      </c>
      <c r="H328">
        <v>34.28</v>
      </c>
      <c r="I328">
        <v>37.74</v>
      </c>
    </row>
    <row r="329" spans="1:9" x14ac:dyDescent="0.35">
      <c r="A329">
        <v>7077000</v>
      </c>
      <c r="B329" t="s">
        <v>437</v>
      </c>
      <c r="C329">
        <v>0</v>
      </c>
      <c r="D329" t="s">
        <v>438</v>
      </c>
      <c r="E329">
        <v>75.45</v>
      </c>
      <c r="F329">
        <v>41.39</v>
      </c>
      <c r="G329">
        <v>28.27</v>
      </c>
      <c r="H329">
        <v>30.96</v>
      </c>
      <c r="I329">
        <v>34.21</v>
      </c>
    </row>
    <row r="330" spans="1:9" x14ac:dyDescent="0.35">
      <c r="A330">
        <v>7094000</v>
      </c>
      <c r="B330" t="s">
        <v>439</v>
      </c>
      <c r="C330">
        <v>35</v>
      </c>
      <c r="D330" t="s">
        <v>440</v>
      </c>
      <c r="E330">
        <v>68</v>
      </c>
      <c r="F330">
        <v>29.5</v>
      </c>
      <c r="G330">
        <v>37.1</v>
      </c>
      <c r="H330">
        <v>39.93</v>
      </c>
      <c r="I330">
        <v>43.76</v>
      </c>
    </row>
    <row r="331" spans="1:9" x14ac:dyDescent="0.35">
      <c r="A331">
        <v>7095000</v>
      </c>
      <c r="B331" t="s">
        <v>441</v>
      </c>
      <c r="C331">
        <v>35</v>
      </c>
      <c r="D331" t="s">
        <v>440</v>
      </c>
      <c r="E331">
        <v>68</v>
      </c>
      <c r="F331">
        <v>29.5</v>
      </c>
      <c r="G331">
        <v>37.1</v>
      </c>
      <c r="H331">
        <v>39.93</v>
      </c>
      <c r="I331">
        <v>43.76</v>
      </c>
    </row>
    <row r="332" spans="1:9" x14ac:dyDescent="0.35">
      <c r="A332">
        <v>6997101</v>
      </c>
      <c r="B332" t="s">
        <v>442</v>
      </c>
      <c r="C332">
        <v>25</v>
      </c>
      <c r="D332" t="s">
        <v>443</v>
      </c>
      <c r="E332">
        <v>48.48</v>
      </c>
      <c r="F332">
        <v>15.16</v>
      </c>
      <c r="G332">
        <v>23.92</v>
      </c>
      <c r="H332">
        <v>28.81</v>
      </c>
      <c r="I332">
        <v>32.78</v>
      </c>
    </row>
    <row r="333" spans="1:9" x14ac:dyDescent="0.35">
      <c r="A333">
        <v>6997201</v>
      </c>
      <c r="B333" t="s">
        <v>444</v>
      </c>
      <c r="C333">
        <v>25</v>
      </c>
      <c r="D333" t="s">
        <v>443</v>
      </c>
      <c r="E333">
        <v>48.48</v>
      </c>
      <c r="F333">
        <v>15.16</v>
      </c>
      <c r="G333">
        <v>23.92</v>
      </c>
      <c r="H333">
        <v>28.81</v>
      </c>
      <c r="I333">
        <v>32.78</v>
      </c>
    </row>
    <row r="334" spans="1:9" x14ac:dyDescent="0.35">
      <c r="A334">
        <v>6866000</v>
      </c>
      <c r="B334" t="s">
        <v>445</v>
      </c>
      <c r="C334">
        <v>0</v>
      </c>
      <c r="D334" t="s">
        <v>446</v>
      </c>
      <c r="E334">
        <v>26.28</v>
      </c>
      <c r="F334">
        <v>5.67</v>
      </c>
      <c r="G334">
        <v>20.2</v>
      </c>
      <c r="H334">
        <v>28.21</v>
      </c>
      <c r="I334">
        <v>32.61</v>
      </c>
    </row>
    <row r="335" spans="1:9" x14ac:dyDescent="0.35">
      <c r="A335">
        <v>6834000</v>
      </c>
      <c r="B335" t="s">
        <v>447</v>
      </c>
      <c r="C335">
        <v>0</v>
      </c>
      <c r="D335" t="s">
        <v>448</v>
      </c>
      <c r="E335">
        <v>18.260000000000002</v>
      </c>
      <c r="F335">
        <v>3.72</v>
      </c>
      <c r="G335">
        <v>19.61</v>
      </c>
      <c r="H335">
        <v>28.76</v>
      </c>
      <c r="I335">
        <v>35.659999999999997</v>
      </c>
    </row>
    <row r="336" spans="1:9" x14ac:dyDescent="0.35">
      <c r="A336">
        <v>6859000</v>
      </c>
      <c r="B336" t="s">
        <v>449</v>
      </c>
      <c r="C336">
        <v>0</v>
      </c>
      <c r="D336" t="s">
        <v>450</v>
      </c>
      <c r="E336">
        <v>32.369999999999997</v>
      </c>
      <c r="F336">
        <v>4.97</v>
      </c>
      <c r="G336">
        <v>22.11</v>
      </c>
      <c r="H336">
        <v>28.12</v>
      </c>
      <c r="I336">
        <v>34.29</v>
      </c>
    </row>
    <row r="337" spans="1:9" x14ac:dyDescent="0.35">
      <c r="A337">
        <v>6860000</v>
      </c>
      <c r="B337" t="s">
        <v>451</v>
      </c>
      <c r="C337">
        <v>0</v>
      </c>
      <c r="D337" t="s">
        <v>450</v>
      </c>
      <c r="E337">
        <v>32.369999999999997</v>
      </c>
      <c r="F337">
        <v>4.97</v>
      </c>
      <c r="G337">
        <v>22.11</v>
      </c>
      <c r="H337">
        <v>28.12</v>
      </c>
      <c r="I337">
        <v>34.29</v>
      </c>
    </row>
    <row r="338" spans="1:9" x14ac:dyDescent="0.35">
      <c r="A338">
        <v>6862000</v>
      </c>
      <c r="B338" t="s">
        <v>452</v>
      </c>
      <c r="C338">
        <v>0</v>
      </c>
      <c r="D338" t="s">
        <v>446</v>
      </c>
      <c r="E338">
        <v>42.42</v>
      </c>
      <c r="F338">
        <v>9.32</v>
      </c>
      <c r="G338">
        <v>22.66</v>
      </c>
      <c r="H338">
        <v>28.29</v>
      </c>
      <c r="I338">
        <v>32.880000000000003</v>
      </c>
    </row>
    <row r="339" spans="1:9" x14ac:dyDescent="0.35">
      <c r="A339">
        <v>6732000</v>
      </c>
      <c r="B339" t="s">
        <v>453</v>
      </c>
      <c r="C339">
        <v>30</v>
      </c>
      <c r="D339" t="s">
        <v>10</v>
      </c>
      <c r="E339">
        <v>18</v>
      </c>
      <c r="F339">
        <v>0</v>
      </c>
      <c r="G339">
        <v>25.1</v>
      </c>
      <c r="H339">
        <v>32</v>
      </c>
      <c r="I339">
        <v>0</v>
      </c>
    </row>
    <row r="340" spans="1:9" x14ac:dyDescent="0.35">
      <c r="A340">
        <v>6733000</v>
      </c>
      <c r="B340" t="s">
        <v>454</v>
      </c>
      <c r="C340">
        <v>30</v>
      </c>
      <c r="D340" t="s">
        <v>10</v>
      </c>
      <c r="E340">
        <v>18</v>
      </c>
      <c r="F340">
        <v>0</v>
      </c>
      <c r="G340">
        <v>25.1</v>
      </c>
      <c r="H340">
        <v>32</v>
      </c>
      <c r="I340">
        <v>0</v>
      </c>
    </row>
    <row r="341" spans="1:9" x14ac:dyDescent="0.35">
      <c r="A341">
        <v>6766000</v>
      </c>
      <c r="B341" t="s">
        <v>455</v>
      </c>
      <c r="C341">
        <v>0</v>
      </c>
      <c r="D341" t="s">
        <v>456</v>
      </c>
      <c r="E341">
        <v>8.8699999999999992</v>
      </c>
      <c r="F341">
        <v>1.79</v>
      </c>
      <c r="G341">
        <v>14.79</v>
      </c>
      <c r="H341">
        <v>29.08</v>
      </c>
      <c r="I341">
        <v>37.29</v>
      </c>
    </row>
    <row r="342" spans="1:9" x14ac:dyDescent="0.35">
      <c r="A342">
        <v>360000</v>
      </c>
      <c r="B342" t="s">
        <v>457</v>
      </c>
      <c r="C342">
        <v>0</v>
      </c>
      <c r="D342" t="s">
        <v>458</v>
      </c>
      <c r="E342">
        <v>66.08</v>
      </c>
      <c r="F342">
        <v>23.36</v>
      </c>
      <c r="G342">
        <v>25.84</v>
      </c>
      <c r="H342">
        <v>29.06</v>
      </c>
      <c r="I342">
        <v>32.82</v>
      </c>
    </row>
    <row r="343" spans="1:9" x14ac:dyDescent="0.35">
      <c r="A343">
        <v>363000</v>
      </c>
      <c r="B343" t="s">
        <v>459</v>
      </c>
      <c r="C343">
        <v>0</v>
      </c>
      <c r="D343" t="s">
        <v>458</v>
      </c>
      <c r="E343">
        <v>97</v>
      </c>
      <c r="F343">
        <v>76</v>
      </c>
      <c r="G343">
        <v>32.72</v>
      </c>
      <c r="H343">
        <v>33.049999999999997</v>
      </c>
      <c r="I343">
        <v>34.72</v>
      </c>
    </row>
    <row r="344" spans="1:9" x14ac:dyDescent="0.35">
      <c r="A344">
        <v>364000</v>
      </c>
      <c r="B344" t="s">
        <v>460</v>
      </c>
      <c r="C344">
        <v>0</v>
      </c>
      <c r="D344" t="s">
        <v>458</v>
      </c>
      <c r="E344">
        <v>97</v>
      </c>
      <c r="F344">
        <v>76</v>
      </c>
      <c r="G344">
        <v>32.72</v>
      </c>
      <c r="H344">
        <v>33.049999999999997</v>
      </c>
      <c r="I344">
        <v>34.72</v>
      </c>
    </row>
    <row r="345" spans="1:9" x14ac:dyDescent="0.35">
      <c r="A345">
        <v>323000</v>
      </c>
      <c r="B345" t="s">
        <v>461</v>
      </c>
      <c r="C345">
        <v>0</v>
      </c>
      <c r="D345" t="s">
        <v>462</v>
      </c>
      <c r="E345">
        <v>25.08</v>
      </c>
      <c r="F345">
        <v>2.81</v>
      </c>
      <c r="G345">
        <v>21.24</v>
      </c>
      <c r="H345">
        <v>27.71</v>
      </c>
      <c r="I345">
        <v>33.31</v>
      </c>
    </row>
    <row r="346" spans="1:9" x14ac:dyDescent="0.35">
      <c r="A346">
        <v>6578101</v>
      </c>
      <c r="B346" t="s">
        <v>463</v>
      </c>
      <c r="C346">
        <v>25</v>
      </c>
      <c r="D346" t="s">
        <v>412</v>
      </c>
      <c r="E346">
        <v>62.6</v>
      </c>
      <c r="F346">
        <v>25.13</v>
      </c>
      <c r="G346">
        <v>25.86</v>
      </c>
      <c r="H346">
        <v>29.53</v>
      </c>
      <c r="I346">
        <v>33.299999999999997</v>
      </c>
    </row>
    <row r="347" spans="1:9" x14ac:dyDescent="0.35">
      <c r="A347">
        <v>6578102</v>
      </c>
      <c r="B347" t="s">
        <v>464</v>
      </c>
      <c r="C347">
        <v>25</v>
      </c>
      <c r="D347" t="s">
        <v>412</v>
      </c>
      <c r="E347">
        <v>77.5</v>
      </c>
      <c r="F347">
        <v>32.5</v>
      </c>
      <c r="G347">
        <v>28.08</v>
      </c>
      <c r="H347">
        <v>29.9</v>
      </c>
      <c r="I347">
        <v>33.92</v>
      </c>
    </row>
    <row r="348" spans="1:9" x14ac:dyDescent="0.35">
      <c r="A348">
        <v>6578201</v>
      </c>
      <c r="B348" t="s">
        <v>465</v>
      </c>
      <c r="C348">
        <v>25</v>
      </c>
      <c r="D348" t="s">
        <v>412</v>
      </c>
      <c r="E348">
        <v>62.6</v>
      </c>
      <c r="F348">
        <v>25.13</v>
      </c>
      <c r="G348">
        <v>25.86</v>
      </c>
      <c r="H348">
        <v>29.53</v>
      </c>
      <c r="I348">
        <v>33.299999999999997</v>
      </c>
    </row>
    <row r="349" spans="1:9" x14ac:dyDescent="0.35">
      <c r="A349">
        <v>6579101</v>
      </c>
      <c r="B349" t="s">
        <v>466</v>
      </c>
      <c r="C349">
        <v>25</v>
      </c>
      <c r="D349" t="s">
        <v>412</v>
      </c>
      <c r="E349">
        <v>77.5</v>
      </c>
      <c r="F349">
        <v>32.5</v>
      </c>
      <c r="G349">
        <v>28.08</v>
      </c>
      <c r="H349">
        <v>29.9</v>
      </c>
      <c r="I349">
        <v>33.92</v>
      </c>
    </row>
    <row r="350" spans="1:9" x14ac:dyDescent="0.35">
      <c r="A350">
        <v>6579202</v>
      </c>
      <c r="B350" t="s">
        <v>467</v>
      </c>
      <c r="C350">
        <v>25</v>
      </c>
      <c r="D350" t="s">
        <v>412</v>
      </c>
      <c r="E350">
        <v>77.5</v>
      </c>
      <c r="F350">
        <v>32.5</v>
      </c>
      <c r="G350">
        <v>28.08</v>
      </c>
      <c r="H350">
        <v>29.9</v>
      </c>
      <c r="I350">
        <v>33.92</v>
      </c>
    </row>
    <row r="351" spans="1:9" x14ac:dyDescent="0.35">
      <c r="A351">
        <v>6582101</v>
      </c>
      <c r="B351" t="s">
        <v>468</v>
      </c>
      <c r="C351">
        <v>25</v>
      </c>
      <c r="D351" t="s">
        <v>412</v>
      </c>
      <c r="E351">
        <v>58</v>
      </c>
      <c r="F351">
        <v>18.5</v>
      </c>
      <c r="G351">
        <v>25.75</v>
      </c>
      <c r="H351">
        <v>29.07</v>
      </c>
      <c r="I351">
        <v>33.49</v>
      </c>
    </row>
    <row r="352" spans="1:9" x14ac:dyDescent="0.35">
      <c r="A352">
        <v>6582102</v>
      </c>
      <c r="B352" t="s">
        <v>469</v>
      </c>
      <c r="C352">
        <v>25</v>
      </c>
      <c r="D352" t="s">
        <v>412</v>
      </c>
      <c r="E352">
        <v>58</v>
      </c>
      <c r="F352">
        <v>18.5</v>
      </c>
      <c r="G352">
        <v>25.75</v>
      </c>
      <c r="H352">
        <v>29.07</v>
      </c>
      <c r="I352">
        <v>33.49</v>
      </c>
    </row>
    <row r="353" spans="1:9" x14ac:dyDescent="0.35">
      <c r="A353">
        <v>6582201</v>
      </c>
      <c r="B353" t="s">
        <v>470</v>
      </c>
      <c r="C353">
        <v>25</v>
      </c>
      <c r="D353" t="s">
        <v>412</v>
      </c>
      <c r="E353">
        <v>58</v>
      </c>
      <c r="F353">
        <v>18.5</v>
      </c>
      <c r="G353">
        <v>25.75</v>
      </c>
      <c r="H353">
        <v>29.07</v>
      </c>
      <c r="I353">
        <v>33.49</v>
      </c>
    </row>
    <row r="354" spans="1:9" x14ac:dyDescent="0.35">
      <c r="A354">
        <v>6582202</v>
      </c>
      <c r="B354" t="s">
        <v>471</v>
      </c>
      <c r="C354">
        <v>25</v>
      </c>
      <c r="D354" t="s">
        <v>412</v>
      </c>
      <c r="E354">
        <v>58</v>
      </c>
      <c r="F354">
        <v>18.5</v>
      </c>
      <c r="G354">
        <v>25.75</v>
      </c>
      <c r="H354">
        <v>29.07</v>
      </c>
      <c r="I354">
        <v>33.49</v>
      </c>
    </row>
    <row r="355" spans="1:9" x14ac:dyDescent="0.35">
      <c r="A355">
        <v>6583101</v>
      </c>
      <c r="B355" t="s">
        <v>472</v>
      </c>
      <c r="C355">
        <v>25</v>
      </c>
      <c r="D355" t="s">
        <v>412</v>
      </c>
      <c r="E355">
        <v>58</v>
      </c>
      <c r="F355">
        <v>18.5</v>
      </c>
      <c r="G355">
        <v>25.75</v>
      </c>
      <c r="H355">
        <v>29.07</v>
      </c>
      <c r="I355">
        <v>33.49</v>
      </c>
    </row>
    <row r="356" spans="1:9" x14ac:dyDescent="0.35">
      <c r="A356">
        <v>6583102</v>
      </c>
      <c r="B356" t="s">
        <v>473</v>
      </c>
      <c r="C356">
        <v>25</v>
      </c>
      <c r="D356" t="s">
        <v>412</v>
      </c>
      <c r="E356">
        <v>58</v>
      </c>
      <c r="F356">
        <v>18.5</v>
      </c>
      <c r="G356">
        <v>25.75</v>
      </c>
      <c r="H356">
        <v>29.07</v>
      </c>
      <c r="I356">
        <v>33.49</v>
      </c>
    </row>
    <row r="357" spans="1:9" x14ac:dyDescent="0.35">
      <c r="A357">
        <v>6583201</v>
      </c>
      <c r="B357" t="s">
        <v>474</v>
      </c>
      <c r="C357">
        <v>25</v>
      </c>
      <c r="D357" t="s">
        <v>412</v>
      </c>
      <c r="E357">
        <v>58</v>
      </c>
      <c r="F357">
        <v>18.5</v>
      </c>
      <c r="G357">
        <v>25.75</v>
      </c>
      <c r="H357">
        <v>29.07</v>
      </c>
      <c r="I357">
        <v>33.49</v>
      </c>
    </row>
    <row r="358" spans="1:9" x14ac:dyDescent="0.35">
      <c r="A358">
        <v>6590101</v>
      </c>
      <c r="B358" t="s">
        <v>475</v>
      </c>
      <c r="C358">
        <v>25</v>
      </c>
      <c r="D358" t="s">
        <v>412</v>
      </c>
      <c r="E358">
        <v>49</v>
      </c>
      <c r="F358">
        <v>12.5</v>
      </c>
      <c r="G358">
        <v>24.92</v>
      </c>
      <c r="H358">
        <v>28.58</v>
      </c>
      <c r="I358">
        <v>33.200000000000003</v>
      </c>
    </row>
    <row r="359" spans="1:9" x14ac:dyDescent="0.35">
      <c r="A359">
        <v>6590201</v>
      </c>
      <c r="B359" t="s">
        <v>476</v>
      </c>
      <c r="C359">
        <v>25</v>
      </c>
      <c r="D359" t="s">
        <v>412</v>
      </c>
      <c r="E359">
        <v>49</v>
      </c>
      <c r="F359">
        <v>12.5</v>
      </c>
      <c r="G359">
        <v>24.92</v>
      </c>
      <c r="H359">
        <v>28.58</v>
      </c>
      <c r="I359">
        <v>33.200000000000003</v>
      </c>
    </row>
    <row r="360" spans="1:9" x14ac:dyDescent="0.35">
      <c r="A360">
        <v>6432101</v>
      </c>
      <c r="B360" t="s">
        <v>477</v>
      </c>
      <c r="C360">
        <v>35</v>
      </c>
      <c r="D360" t="s">
        <v>359</v>
      </c>
      <c r="E360">
        <v>21</v>
      </c>
      <c r="F360">
        <v>7.5</v>
      </c>
      <c r="G360">
        <v>31.3</v>
      </c>
      <c r="H360">
        <v>39.020000000000003</v>
      </c>
      <c r="I360">
        <v>42.67</v>
      </c>
    </row>
    <row r="361" spans="1:9" x14ac:dyDescent="0.35">
      <c r="A361">
        <v>6432201</v>
      </c>
      <c r="B361" t="s">
        <v>478</v>
      </c>
      <c r="C361">
        <v>35</v>
      </c>
      <c r="D361" t="s">
        <v>359</v>
      </c>
      <c r="E361">
        <v>21</v>
      </c>
      <c r="F361">
        <v>7.5</v>
      </c>
      <c r="G361">
        <v>31.3</v>
      </c>
      <c r="H361">
        <v>39.020000000000003</v>
      </c>
      <c r="I361">
        <v>42.67</v>
      </c>
    </row>
    <row r="362" spans="1:9" x14ac:dyDescent="0.35">
      <c r="A362">
        <v>6434101</v>
      </c>
      <c r="B362" t="s">
        <v>479</v>
      </c>
      <c r="C362">
        <v>35</v>
      </c>
      <c r="D362" t="s">
        <v>359</v>
      </c>
      <c r="E362">
        <v>53.5</v>
      </c>
      <c r="F362">
        <v>13.5</v>
      </c>
      <c r="G362">
        <v>35.04</v>
      </c>
      <c r="H362">
        <v>38.619999999999997</v>
      </c>
      <c r="I362">
        <v>43.41</v>
      </c>
    </row>
    <row r="363" spans="1:9" x14ac:dyDescent="0.35">
      <c r="A363">
        <v>6434201</v>
      </c>
      <c r="B363" t="s">
        <v>480</v>
      </c>
      <c r="C363">
        <v>35</v>
      </c>
      <c r="D363" t="s">
        <v>359</v>
      </c>
      <c r="E363">
        <v>53.5</v>
      </c>
      <c r="F363">
        <v>13.5</v>
      </c>
      <c r="G363">
        <v>35.04</v>
      </c>
      <c r="H363">
        <v>38.619999999999997</v>
      </c>
      <c r="I363">
        <v>43.41</v>
      </c>
    </row>
    <row r="364" spans="1:9" x14ac:dyDescent="0.35">
      <c r="A364">
        <v>6435101</v>
      </c>
      <c r="B364" t="s">
        <v>481</v>
      </c>
      <c r="C364">
        <v>35</v>
      </c>
      <c r="D364" t="s">
        <v>359</v>
      </c>
      <c r="E364">
        <v>83</v>
      </c>
      <c r="F364">
        <v>49.5</v>
      </c>
      <c r="G364">
        <v>29.42</v>
      </c>
      <c r="H364">
        <v>30.98</v>
      </c>
      <c r="I364">
        <v>33.67</v>
      </c>
    </row>
    <row r="365" spans="1:9" x14ac:dyDescent="0.35">
      <c r="A365">
        <v>6435201</v>
      </c>
      <c r="B365" t="s">
        <v>482</v>
      </c>
      <c r="C365">
        <v>35</v>
      </c>
      <c r="D365" t="s">
        <v>359</v>
      </c>
      <c r="E365">
        <v>83</v>
      </c>
      <c r="F365">
        <v>49.5</v>
      </c>
      <c r="G365">
        <v>29.42</v>
      </c>
      <c r="H365">
        <v>30.98</v>
      </c>
      <c r="I365">
        <v>33.67</v>
      </c>
    </row>
    <row r="366" spans="1:9" x14ac:dyDescent="0.35">
      <c r="A366">
        <v>6330000</v>
      </c>
      <c r="B366" t="s">
        <v>483</v>
      </c>
      <c r="C366">
        <v>25</v>
      </c>
      <c r="D366" t="s">
        <v>484</v>
      </c>
      <c r="E366">
        <v>68</v>
      </c>
      <c r="F366">
        <v>20</v>
      </c>
      <c r="G366">
        <v>26.75</v>
      </c>
      <c r="H366">
        <v>29.06</v>
      </c>
      <c r="I366">
        <v>34</v>
      </c>
    </row>
    <row r="367" spans="1:9" x14ac:dyDescent="0.35">
      <c r="A367">
        <v>6335000</v>
      </c>
      <c r="B367" t="s">
        <v>485</v>
      </c>
      <c r="C367">
        <v>25</v>
      </c>
      <c r="D367" t="s">
        <v>484</v>
      </c>
      <c r="E367">
        <v>72</v>
      </c>
      <c r="F367">
        <v>33</v>
      </c>
      <c r="G367">
        <v>27.8</v>
      </c>
      <c r="H367">
        <v>30.06</v>
      </c>
      <c r="I367">
        <v>33.67</v>
      </c>
    </row>
    <row r="368" spans="1:9" x14ac:dyDescent="0.35">
      <c r="A368">
        <v>6336000</v>
      </c>
      <c r="B368" t="s">
        <v>486</v>
      </c>
      <c r="C368">
        <v>25</v>
      </c>
      <c r="D368" t="s">
        <v>484</v>
      </c>
      <c r="E368">
        <v>72</v>
      </c>
      <c r="F368">
        <v>33</v>
      </c>
      <c r="G368">
        <v>27.8</v>
      </c>
      <c r="H368">
        <v>30.06</v>
      </c>
      <c r="I368">
        <v>33.67</v>
      </c>
    </row>
    <row r="369" spans="1:9" x14ac:dyDescent="0.35">
      <c r="A369">
        <v>6319000</v>
      </c>
      <c r="B369" t="s">
        <v>487</v>
      </c>
      <c r="C369">
        <v>25</v>
      </c>
      <c r="D369" t="s">
        <v>484</v>
      </c>
      <c r="E369">
        <v>4</v>
      </c>
      <c r="F369">
        <v>0</v>
      </c>
      <c r="G369">
        <v>18.649999999999999</v>
      </c>
      <c r="H369">
        <v>27</v>
      </c>
      <c r="I369">
        <v>0</v>
      </c>
    </row>
    <row r="370" spans="1:9" x14ac:dyDescent="0.35">
      <c r="A370">
        <v>6320000</v>
      </c>
      <c r="B370" t="s">
        <v>488</v>
      </c>
      <c r="C370">
        <v>25</v>
      </c>
      <c r="D370" t="s">
        <v>484</v>
      </c>
      <c r="E370">
        <v>4</v>
      </c>
      <c r="F370">
        <v>0</v>
      </c>
      <c r="G370">
        <v>18.649999999999999</v>
      </c>
      <c r="H370">
        <v>27</v>
      </c>
      <c r="I370">
        <v>0</v>
      </c>
    </row>
    <row r="371" spans="1:9" x14ac:dyDescent="0.35">
      <c r="A371">
        <v>6263000</v>
      </c>
      <c r="B371" t="s">
        <v>489</v>
      </c>
      <c r="C371">
        <v>25</v>
      </c>
      <c r="D371" t="s">
        <v>490</v>
      </c>
      <c r="E371">
        <v>24</v>
      </c>
      <c r="F371">
        <v>2</v>
      </c>
      <c r="G371">
        <v>22.2</v>
      </c>
      <c r="H371">
        <v>27.42</v>
      </c>
      <c r="I371">
        <v>32</v>
      </c>
    </row>
    <row r="372" spans="1:9" x14ac:dyDescent="0.35">
      <c r="A372">
        <v>6270000</v>
      </c>
      <c r="B372" t="s">
        <v>491</v>
      </c>
      <c r="C372">
        <v>30</v>
      </c>
      <c r="D372" t="s">
        <v>490</v>
      </c>
      <c r="E372">
        <v>34</v>
      </c>
      <c r="F372">
        <v>3</v>
      </c>
      <c r="G372">
        <v>27.95</v>
      </c>
      <c r="H372">
        <v>32.44</v>
      </c>
      <c r="I372">
        <v>37</v>
      </c>
    </row>
    <row r="373" spans="1:9" x14ac:dyDescent="0.35">
      <c r="A373">
        <v>6278000</v>
      </c>
      <c r="B373" t="s">
        <v>492</v>
      </c>
      <c r="C373">
        <v>25</v>
      </c>
      <c r="D373" t="s">
        <v>490</v>
      </c>
      <c r="E373">
        <v>55.5</v>
      </c>
      <c r="F373">
        <v>14.5</v>
      </c>
      <c r="G373">
        <v>25.4</v>
      </c>
      <c r="H373">
        <v>28.49</v>
      </c>
      <c r="I373">
        <v>32.69</v>
      </c>
    </row>
    <row r="374" spans="1:9" x14ac:dyDescent="0.35">
      <c r="A374">
        <v>6156000</v>
      </c>
      <c r="B374" t="s">
        <v>493</v>
      </c>
      <c r="C374">
        <v>0</v>
      </c>
      <c r="D374" t="s">
        <v>494</v>
      </c>
      <c r="E374">
        <v>17.57</v>
      </c>
      <c r="F374">
        <v>1.56</v>
      </c>
      <c r="G374">
        <v>21</v>
      </c>
      <c r="H374">
        <v>27.68</v>
      </c>
      <c r="I374">
        <v>34.68</v>
      </c>
    </row>
    <row r="375" spans="1:9" x14ac:dyDescent="0.35">
      <c r="A375">
        <v>6145101</v>
      </c>
      <c r="B375" t="s">
        <v>495</v>
      </c>
      <c r="C375">
        <v>25</v>
      </c>
      <c r="D375" t="s">
        <v>496</v>
      </c>
      <c r="E375">
        <v>87.5</v>
      </c>
      <c r="F375">
        <v>46</v>
      </c>
      <c r="G375">
        <v>29.32</v>
      </c>
      <c r="H375">
        <v>30.37</v>
      </c>
      <c r="I375">
        <v>33.409999999999997</v>
      </c>
    </row>
    <row r="376" spans="1:9" x14ac:dyDescent="0.35">
      <c r="A376">
        <v>6145201</v>
      </c>
      <c r="B376" t="s">
        <v>497</v>
      </c>
      <c r="C376">
        <v>25</v>
      </c>
      <c r="D376" t="s">
        <v>496</v>
      </c>
      <c r="E376">
        <v>87.5</v>
      </c>
      <c r="F376">
        <v>46</v>
      </c>
      <c r="G376">
        <v>29.32</v>
      </c>
      <c r="H376">
        <v>30.37</v>
      </c>
      <c r="I376">
        <v>33.409999999999997</v>
      </c>
    </row>
    <row r="377" spans="1:9" x14ac:dyDescent="0.35">
      <c r="A377">
        <v>6148101</v>
      </c>
      <c r="B377" t="s">
        <v>498</v>
      </c>
      <c r="C377">
        <v>35</v>
      </c>
      <c r="D377" t="s">
        <v>496</v>
      </c>
      <c r="E377">
        <v>77</v>
      </c>
      <c r="F377">
        <v>33.5</v>
      </c>
      <c r="G377">
        <v>37.76</v>
      </c>
      <c r="H377">
        <v>39.700000000000003</v>
      </c>
      <c r="I377">
        <v>43.21</v>
      </c>
    </row>
    <row r="378" spans="1:9" x14ac:dyDescent="0.35">
      <c r="A378">
        <v>6148201</v>
      </c>
      <c r="B378" t="s">
        <v>499</v>
      </c>
      <c r="C378">
        <v>35</v>
      </c>
      <c r="D378" t="s">
        <v>496</v>
      </c>
      <c r="E378">
        <v>77</v>
      </c>
      <c r="F378">
        <v>33.5</v>
      </c>
      <c r="G378">
        <v>37.76</v>
      </c>
      <c r="H378">
        <v>39.700000000000003</v>
      </c>
      <c r="I378">
        <v>43.21</v>
      </c>
    </row>
    <row r="379" spans="1:9" x14ac:dyDescent="0.35">
      <c r="A379">
        <v>6148203</v>
      </c>
      <c r="B379" t="s">
        <v>500</v>
      </c>
      <c r="C379">
        <v>35</v>
      </c>
      <c r="D379" t="s">
        <v>496</v>
      </c>
      <c r="E379">
        <v>77</v>
      </c>
      <c r="F379">
        <v>33.5</v>
      </c>
      <c r="G379">
        <v>37.76</v>
      </c>
      <c r="H379">
        <v>39.700000000000003</v>
      </c>
      <c r="I379">
        <v>43.21</v>
      </c>
    </row>
    <row r="380" spans="1:9" x14ac:dyDescent="0.35">
      <c r="A380">
        <v>6148204</v>
      </c>
      <c r="B380" t="s">
        <v>501</v>
      </c>
      <c r="C380">
        <v>35</v>
      </c>
      <c r="D380" t="s">
        <v>496</v>
      </c>
      <c r="E380">
        <v>77</v>
      </c>
      <c r="F380">
        <v>33.5</v>
      </c>
      <c r="G380">
        <v>37.76</v>
      </c>
      <c r="H380">
        <v>39.700000000000003</v>
      </c>
      <c r="I380">
        <v>43.21</v>
      </c>
    </row>
    <row r="381" spans="1:9" x14ac:dyDescent="0.35">
      <c r="A381">
        <v>6151101</v>
      </c>
      <c r="B381" t="s">
        <v>502</v>
      </c>
      <c r="C381">
        <v>35</v>
      </c>
      <c r="D381" t="s">
        <v>496</v>
      </c>
      <c r="E381">
        <v>44.5</v>
      </c>
      <c r="F381">
        <v>10.5</v>
      </c>
      <c r="G381">
        <v>33.880000000000003</v>
      </c>
      <c r="H381">
        <v>38.29</v>
      </c>
      <c r="I381">
        <v>42.48</v>
      </c>
    </row>
    <row r="382" spans="1:9" x14ac:dyDescent="0.35">
      <c r="A382">
        <v>6151201</v>
      </c>
      <c r="B382" t="s">
        <v>503</v>
      </c>
      <c r="C382">
        <v>35</v>
      </c>
      <c r="D382" t="s">
        <v>496</v>
      </c>
      <c r="E382">
        <v>44.5</v>
      </c>
      <c r="F382">
        <v>10.5</v>
      </c>
      <c r="G382">
        <v>33.880000000000003</v>
      </c>
      <c r="H382">
        <v>38.29</v>
      </c>
      <c r="I382">
        <v>42.48</v>
      </c>
    </row>
    <row r="383" spans="1:9" x14ac:dyDescent="0.35">
      <c r="A383">
        <v>6079101</v>
      </c>
      <c r="B383" t="s">
        <v>504</v>
      </c>
      <c r="C383">
        <v>25</v>
      </c>
      <c r="D383" t="s">
        <v>505</v>
      </c>
      <c r="E383">
        <v>50</v>
      </c>
      <c r="F383">
        <v>13</v>
      </c>
      <c r="G383">
        <v>24.72</v>
      </c>
      <c r="H383">
        <v>28.45</v>
      </c>
      <c r="I383">
        <v>32.58</v>
      </c>
    </row>
    <row r="384" spans="1:9" x14ac:dyDescent="0.35">
      <c r="A384">
        <v>6079201</v>
      </c>
      <c r="B384" t="s">
        <v>506</v>
      </c>
      <c r="C384">
        <v>25</v>
      </c>
      <c r="D384" t="s">
        <v>505</v>
      </c>
      <c r="E384">
        <v>50</v>
      </c>
      <c r="F384">
        <v>13</v>
      </c>
      <c r="G384">
        <v>24.72</v>
      </c>
      <c r="H384">
        <v>28.45</v>
      </c>
      <c r="I384">
        <v>32.58</v>
      </c>
    </row>
    <row r="385" spans="1:9" x14ac:dyDescent="0.35">
      <c r="A385">
        <v>6083101</v>
      </c>
      <c r="B385" t="s">
        <v>507</v>
      </c>
      <c r="C385">
        <v>25</v>
      </c>
      <c r="D385" t="s">
        <v>505</v>
      </c>
      <c r="E385">
        <v>58</v>
      </c>
      <c r="F385">
        <v>20.5</v>
      </c>
      <c r="G385">
        <v>25.85</v>
      </c>
      <c r="H385">
        <v>28.94</v>
      </c>
      <c r="I385">
        <v>32.49</v>
      </c>
    </row>
    <row r="386" spans="1:9" x14ac:dyDescent="0.35">
      <c r="A386">
        <v>6083201</v>
      </c>
      <c r="B386" t="s">
        <v>508</v>
      </c>
      <c r="C386">
        <v>25</v>
      </c>
      <c r="D386" t="s">
        <v>505</v>
      </c>
      <c r="E386">
        <v>58</v>
      </c>
      <c r="F386">
        <v>20.5</v>
      </c>
      <c r="G386">
        <v>25.85</v>
      </c>
      <c r="H386">
        <v>28.94</v>
      </c>
      <c r="I386">
        <v>32.49</v>
      </c>
    </row>
    <row r="387" spans="1:9" x14ac:dyDescent="0.35">
      <c r="A387">
        <v>6087101</v>
      </c>
      <c r="B387" t="s">
        <v>509</v>
      </c>
      <c r="C387">
        <v>30</v>
      </c>
      <c r="D387" t="s">
        <v>505</v>
      </c>
      <c r="E387">
        <v>42.5</v>
      </c>
      <c r="F387">
        <v>12.5</v>
      </c>
      <c r="G387">
        <v>28.82</v>
      </c>
      <c r="H387">
        <v>33.47</v>
      </c>
      <c r="I387">
        <v>37</v>
      </c>
    </row>
    <row r="388" spans="1:9" x14ac:dyDescent="0.35">
      <c r="A388">
        <v>6087201</v>
      </c>
      <c r="B388" t="s">
        <v>510</v>
      </c>
      <c r="C388">
        <v>30</v>
      </c>
      <c r="D388" t="s">
        <v>505</v>
      </c>
      <c r="E388">
        <v>42.5</v>
      </c>
      <c r="F388">
        <v>12.5</v>
      </c>
      <c r="G388">
        <v>28.82</v>
      </c>
      <c r="H388">
        <v>33.47</v>
      </c>
      <c r="I388">
        <v>37</v>
      </c>
    </row>
    <row r="389" spans="1:9" x14ac:dyDescent="0.35">
      <c r="A389">
        <v>6088101</v>
      </c>
      <c r="B389" t="s">
        <v>511</v>
      </c>
      <c r="C389">
        <v>30</v>
      </c>
      <c r="D389" t="s">
        <v>505</v>
      </c>
      <c r="E389">
        <v>42.5</v>
      </c>
      <c r="F389">
        <v>12.5</v>
      </c>
      <c r="G389">
        <v>28.82</v>
      </c>
      <c r="H389">
        <v>33.47</v>
      </c>
      <c r="I389">
        <v>37</v>
      </c>
    </row>
    <row r="390" spans="1:9" x14ac:dyDescent="0.35">
      <c r="A390">
        <v>6088201</v>
      </c>
      <c r="B390" t="s">
        <v>512</v>
      </c>
      <c r="C390">
        <v>30</v>
      </c>
      <c r="D390" t="s">
        <v>505</v>
      </c>
      <c r="E390">
        <v>42.5</v>
      </c>
      <c r="F390">
        <v>12.5</v>
      </c>
      <c r="G390">
        <v>28.82</v>
      </c>
      <c r="H390">
        <v>33.47</v>
      </c>
      <c r="I390">
        <v>37</v>
      </c>
    </row>
    <row r="391" spans="1:9" x14ac:dyDescent="0.35">
      <c r="A391">
        <v>6095101</v>
      </c>
      <c r="B391" t="s">
        <v>513</v>
      </c>
      <c r="C391">
        <v>30</v>
      </c>
      <c r="D391" t="s">
        <v>505</v>
      </c>
      <c r="E391">
        <v>64.5</v>
      </c>
      <c r="F391">
        <v>21</v>
      </c>
      <c r="G391">
        <v>31.4</v>
      </c>
      <c r="H391">
        <v>34.17</v>
      </c>
      <c r="I391">
        <v>38.67</v>
      </c>
    </row>
    <row r="392" spans="1:9" x14ac:dyDescent="0.35">
      <c r="A392">
        <v>6095201</v>
      </c>
      <c r="B392" t="s">
        <v>514</v>
      </c>
      <c r="C392">
        <v>30</v>
      </c>
      <c r="D392" t="s">
        <v>505</v>
      </c>
      <c r="E392">
        <v>64.5</v>
      </c>
      <c r="F392">
        <v>21</v>
      </c>
      <c r="G392">
        <v>31.4</v>
      </c>
      <c r="H392">
        <v>34.17</v>
      </c>
      <c r="I392">
        <v>38.67</v>
      </c>
    </row>
    <row r="393" spans="1:9" x14ac:dyDescent="0.35">
      <c r="A393">
        <v>6067101</v>
      </c>
      <c r="B393" t="s">
        <v>515</v>
      </c>
      <c r="C393">
        <v>25</v>
      </c>
      <c r="D393" t="s">
        <v>505</v>
      </c>
      <c r="E393">
        <v>87</v>
      </c>
      <c r="F393">
        <v>42.5</v>
      </c>
      <c r="G393">
        <v>29.15</v>
      </c>
      <c r="H393">
        <v>30.22</v>
      </c>
      <c r="I393">
        <v>33.590000000000003</v>
      </c>
    </row>
    <row r="394" spans="1:9" x14ac:dyDescent="0.35">
      <c r="A394">
        <v>6067201</v>
      </c>
      <c r="B394" t="s">
        <v>516</v>
      </c>
      <c r="C394">
        <v>25</v>
      </c>
      <c r="D394" t="s">
        <v>505</v>
      </c>
      <c r="E394">
        <v>87</v>
      </c>
      <c r="F394">
        <v>42.5</v>
      </c>
      <c r="G394">
        <v>29.15</v>
      </c>
      <c r="H394">
        <v>30.22</v>
      </c>
      <c r="I394">
        <v>33.590000000000003</v>
      </c>
    </row>
    <row r="395" spans="1:9" x14ac:dyDescent="0.35">
      <c r="A395">
        <v>6071101</v>
      </c>
      <c r="B395" t="s">
        <v>517</v>
      </c>
      <c r="C395">
        <v>25</v>
      </c>
      <c r="D395" t="s">
        <v>505</v>
      </c>
      <c r="E395">
        <v>39.5</v>
      </c>
      <c r="F395">
        <v>11.5</v>
      </c>
      <c r="G395">
        <v>24.18</v>
      </c>
      <c r="H395">
        <v>29.03</v>
      </c>
      <c r="I395">
        <v>33.96</v>
      </c>
    </row>
    <row r="396" spans="1:9" x14ac:dyDescent="0.35">
      <c r="A396">
        <v>6071201</v>
      </c>
      <c r="B396" t="s">
        <v>518</v>
      </c>
      <c r="C396">
        <v>25</v>
      </c>
      <c r="D396" t="s">
        <v>505</v>
      </c>
      <c r="E396">
        <v>39.5</v>
      </c>
      <c r="F396">
        <v>11.5</v>
      </c>
      <c r="G396">
        <v>24.18</v>
      </c>
      <c r="H396">
        <v>29.03</v>
      </c>
      <c r="I396">
        <v>33.96</v>
      </c>
    </row>
    <row r="397" spans="1:9" x14ac:dyDescent="0.35">
      <c r="A397">
        <v>6072101</v>
      </c>
      <c r="B397" t="s">
        <v>519</v>
      </c>
      <c r="C397">
        <v>25</v>
      </c>
      <c r="D397" t="s">
        <v>505</v>
      </c>
      <c r="E397">
        <v>39.5</v>
      </c>
      <c r="F397">
        <v>11.5</v>
      </c>
      <c r="G397">
        <v>24.18</v>
      </c>
      <c r="H397">
        <v>29.03</v>
      </c>
      <c r="I397">
        <v>33.96</v>
      </c>
    </row>
    <row r="398" spans="1:9" x14ac:dyDescent="0.35">
      <c r="A398">
        <v>6072201</v>
      </c>
      <c r="B398" t="s">
        <v>520</v>
      </c>
      <c r="C398">
        <v>25</v>
      </c>
      <c r="D398" t="s">
        <v>505</v>
      </c>
      <c r="E398">
        <v>39.5</v>
      </c>
      <c r="F398">
        <v>11.5</v>
      </c>
      <c r="G398">
        <v>24.18</v>
      </c>
      <c r="H398">
        <v>29.03</v>
      </c>
      <c r="I398">
        <v>33.96</v>
      </c>
    </row>
    <row r="399" spans="1:9" x14ac:dyDescent="0.35">
      <c r="A399">
        <v>6039101</v>
      </c>
      <c r="B399" t="s">
        <v>521</v>
      </c>
      <c r="C399">
        <v>35</v>
      </c>
      <c r="D399" t="s">
        <v>505</v>
      </c>
      <c r="E399">
        <v>18.5</v>
      </c>
      <c r="F399">
        <v>4.5</v>
      </c>
      <c r="G399">
        <v>30.32</v>
      </c>
      <c r="H399">
        <v>38.700000000000003</v>
      </c>
      <c r="I399">
        <v>44</v>
      </c>
    </row>
    <row r="400" spans="1:9" x14ac:dyDescent="0.35">
      <c r="A400">
        <v>6039102</v>
      </c>
      <c r="B400" t="s">
        <v>522</v>
      </c>
      <c r="C400">
        <v>35</v>
      </c>
      <c r="D400" t="s">
        <v>505</v>
      </c>
      <c r="E400">
        <v>18.5</v>
      </c>
      <c r="F400">
        <v>4.5</v>
      </c>
      <c r="G400">
        <v>30.32</v>
      </c>
      <c r="H400">
        <v>38.700000000000003</v>
      </c>
      <c r="I400">
        <v>44</v>
      </c>
    </row>
    <row r="401" spans="1:9" x14ac:dyDescent="0.35">
      <c r="A401">
        <v>6039201</v>
      </c>
      <c r="B401" t="s">
        <v>523</v>
      </c>
      <c r="C401">
        <v>35</v>
      </c>
      <c r="D401" t="s">
        <v>505</v>
      </c>
      <c r="E401">
        <v>18.5</v>
      </c>
      <c r="F401">
        <v>4.5</v>
      </c>
      <c r="G401">
        <v>30.32</v>
      </c>
      <c r="H401">
        <v>38.700000000000003</v>
      </c>
      <c r="I401">
        <v>44</v>
      </c>
    </row>
    <row r="402" spans="1:9" x14ac:dyDescent="0.35">
      <c r="A402">
        <v>6042101</v>
      </c>
      <c r="B402" t="s">
        <v>524</v>
      </c>
      <c r="C402">
        <v>35</v>
      </c>
      <c r="D402" t="s">
        <v>505</v>
      </c>
      <c r="E402">
        <v>46</v>
      </c>
      <c r="F402">
        <v>16</v>
      </c>
      <c r="G402">
        <v>34.520000000000003</v>
      </c>
      <c r="H402">
        <v>39.01</v>
      </c>
      <c r="I402">
        <v>42.78</v>
      </c>
    </row>
    <row r="403" spans="1:9" x14ac:dyDescent="0.35">
      <c r="A403">
        <v>6042201</v>
      </c>
      <c r="B403" t="s">
        <v>525</v>
      </c>
      <c r="C403">
        <v>35</v>
      </c>
      <c r="D403" t="s">
        <v>505</v>
      </c>
      <c r="E403">
        <v>46</v>
      </c>
      <c r="F403">
        <v>16</v>
      </c>
      <c r="G403">
        <v>34.520000000000003</v>
      </c>
      <c r="H403">
        <v>39.01</v>
      </c>
      <c r="I403">
        <v>42.78</v>
      </c>
    </row>
    <row r="404" spans="1:9" x14ac:dyDescent="0.35">
      <c r="A404">
        <v>6045101</v>
      </c>
      <c r="B404" t="s">
        <v>526</v>
      </c>
      <c r="C404">
        <v>35</v>
      </c>
      <c r="D404" t="s">
        <v>505</v>
      </c>
      <c r="E404">
        <v>11.5</v>
      </c>
      <c r="F404">
        <v>2.5</v>
      </c>
      <c r="G404">
        <v>29.1</v>
      </c>
      <c r="H404">
        <v>38.299999999999997</v>
      </c>
      <c r="I404">
        <v>43</v>
      </c>
    </row>
    <row r="405" spans="1:9" ht="43.5" x14ac:dyDescent="0.35">
      <c r="A405">
        <v>6045201</v>
      </c>
      <c r="B405" s="2" t="s">
        <v>527</v>
      </c>
      <c r="C405">
        <v>35</v>
      </c>
      <c r="D405" t="s">
        <v>505</v>
      </c>
      <c r="E405">
        <v>11.5</v>
      </c>
      <c r="F405">
        <v>2.5</v>
      </c>
      <c r="G405">
        <v>29.1</v>
      </c>
      <c r="H405">
        <v>38.299999999999997</v>
      </c>
      <c r="I405">
        <v>43</v>
      </c>
    </row>
    <row r="406" spans="1:9" x14ac:dyDescent="0.35">
      <c r="A406">
        <v>6050101</v>
      </c>
      <c r="B406" t="s">
        <v>528</v>
      </c>
      <c r="C406">
        <v>25</v>
      </c>
      <c r="D406" t="s">
        <v>505</v>
      </c>
      <c r="E406">
        <v>80</v>
      </c>
      <c r="F406">
        <v>36.5</v>
      </c>
      <c r="G406">
        <v>28.4</v>
      </c>
      <c r="H406">
        <v>30.06</v>
      </c>
      <c r="I406">
        <v>33.71</v>
      </c>
    </row>
    <row r="407" spans="1:9" x14ac:dyDescent="0.35">
      <c r="A407">
        <v>6050201</v>
      </c>
      <c r="B407" t="s">
        <v>529</v>
      </c>
      <c r="C407">
        <v>25</v>
      </c>
      <c r="D407" t="s">
        <v>505</v>
      </c>
      <c r="E407">
        <v>80</v>
      </c>
      <c r="F407">
        <v>36.5</v>
      </c>
      <c r="G407">
        <v>28.4</v>
      </c>
      <c r="H407">
        <v>30.06</v>
      </c>
      <c r="I407">
        <v>33.71</v>
      </c>
    </row>
    <row r="408" spans="1:9" x14ac:dyDescent="0.35">
      <c r="A408">
        <v>5906000</v>
      </c>
      <c r="B408" t="s">
        <v>530</v>
      </c>
      <c r="C408">
        <v>30</v>
      </c>
      <c r="D408" t="s">
        <v>531</v>
      </c>
      <c r="E408">
        <v>51.5</v>
      </c>
      <c r="F408">
        <v>21</v>
      </c>
      <c r="G408">
        <v>30.38</v>
      </c>
      <c r="H408">
        <v>34.43</v>
      </c>
      <c r="I408">
        <v>37.950000000000003</v>
      </c>
    </row>
    <row r="409" spans="1:9" x14ac:dyDescent="0.35">
      <c r="A409">
        <v>5909000</v>
      </c>
      <c r="B409" t="s">
        <v>532</v>
      </c>
      <c r="C409">
        <v>35</v>
      </c>
      <c r="D409" t="s">
        <v>531</v>
      </c>
      <c r="E409">
        <v>55</v>
      </c>
      <c r="F409">
        <v>24</v>
      </c>
      <c r="G409">
        <v>35.520000000000003</v>
      </c>
      <c r="H409">
        <v>39.75</v>
      </c>
      <c r="I409">
        <v>43.31</v>
      </c>
    </row>
    <row r="410" spans="1:9" x14ac:dyDescent="0.35">
      <c r="A410">
        <v>5917000</v>
      </c>
      <c r="B410" t="s">
        <v>533</v>
      </c>
      <c r="C410">
        <v>35</v>
      </c>
      <c r="D410" t="s">
        <v>531</v>
      </c>
      <c r="E410">
        <v>23.88</v>
      </c>
      <c r="F410">
        <v>3.98</v>
      </c>
      <c r="G410">
        <v>31.73</v>
      </c>
      <c r="H410">
        <v>38.04</v>
      </c>
      <c r="I410">
        <v>43.25</v>
      </c>
    </row>
    <row r="411" spans="1:9" x14ac:dyDescent="0.35">
      <c r="A411">
        <v>5927000</v>
      </c>
      <c r="B411" t="s">
        <v>534</v>
      </c>
      <c r="C411">
        <v>35</v>
      </c>
      <c r="D411" t="s">
        <v>531</v>
      </c>
      <c r="E411">
        <v>51</v>
      </c>
      <c r="F411">
        <v>14.5</v>
      </c>
      <c r="G411">
        <v>34.549999999999997</v>
      </c>
      <c r="H411">
        <v>38.72</v>
      </c>
      <c r="I411">
        <v>43.03</v>
      </c>
    </row>
    <row r="412" spans="1:9" x14ac:dyDescent="0.35">
      <c r="A412">
        <v>5940000</v>
      </c>
      <c r="B412" t="s">
        <v>535</v>
      </c>
      <c r="C412">
        <v>35</v>
      </c>
      <c r="D412" t="s">
        <v>531</v>
      </c>
      <c r="E412">
        <v>57.29</v>
      </c>
      <c r="F412">
        <v>20.6</v>
      </c>
      <c r="G412">
        <v>35.619999999999997</v>
      </c>
      <c r="H412">
        <v>39.06</v>
      </c>
      <c r="I412">
        <v>42.73</v>
      </c>
    </row>
    <row r="413" spans="1:9" x14ac:dyDescent="0.35">
      <c r="A413">
        <v>5952000</v>
      </c>
      <c r="B413" t="s">
        <v>536</v>
      </c>
      <c r="C413">
        <v>35</v>
      </c>
      <c r="D413" t="s">
        <v>531</v>
      </c>
      <c r="E413">
        <v>39.5</v>
      </c>
      <c r="F413">
        <v>9</v>
      </c>
      <c r="G413">
        <v>33.5</v>
      </c>
      <c r="H413">
        <v>38.270000000000003</v>
      </c>
      <c r="I413">
        <v>42.56</v>
      </c>
    </row>
    <row r="414" spans="1:9" x14ac:dyDescent="0.35">
      <c r="A414">
        <v>5900000</v>
      </c>
      <c r="B414" t="s">
        <v>537</v>
      </c>
      <c r="C414">
        <v>25</v>
      </c>
      <c r="D414" t="s">
        <v>531</v>
      </c>
      <c r="E414">
        <v>86.14</v>
      </c>
      <c r="F414">
        <v>53.47</v>
      </c>
      <c r="G414">
        <v>30.12</v>
      </c>
      <c r="H414">
        <v>31.43</v>
      </c>
      <c r="I414">
        <v>34.130000000000003</v>
      </c>
    </row>
    <row r="415" spans="1:9" x14ac:dyDescent="0.35">
      <c r="A415">
        <v>5828000</v>
      </c>
      <c r="B415" t="s">
        <v>538</v>
      </c>
      <c r="C415">
        <v>0</v>
      </c>
      <c r="D415" t="s">
        <v>539</v>
      </c>
      <c r="E415">
        <v>59</v>
      </c>
      <c r="F415">
        <v>13</v>
      </c>
      <c r="G415">
        <v>25.65</v>
      </c>
      <c r="H415">
        <v>28.36</v>
      </c>
      <c r="I415">
        <v>33.15</v>
      </c>
    </row>
    <row r="416" spans="1:9" x14ac:dyDescent="0.35">
      <c r="A416">
        <v>5835000</v>
      </c>
      <c r="B416" t="s">
        <v>540</v>
      </c>
      <c r="C416">
        <v>0</v>
      </c>
      <c r="D416" t="s">
        <v>539</v>
      </c>
      <c r="E416">
        <v>78</v>
      </c>
      <c r="F416">
        <v>30</v>
      </c>
      <c r="G416">
        <v>27.5</v>
      </c>
      <c r="H416">
        <v>29.12</v>
      </c>
      <c r="I416">
        <v>32.5</v>
      </c>
    </row>
    <row r="417" spans="1:9" x14ac:dyDescent="0.35">
      <c r="A417">
        <v>5808000</v>
      </c>
      <c r="B417" t="s">
        <v>541</v>
      </c>
      <c r="C417">
        <v>0</v>
      </c>
      <c r="D417" t="s">
        <v>539</v>
      </c>
      <c r="E417">
        <v>59</v>
      </c>
      <c r="F417">
        <v>18</v>
      </c>
      <c r="G417">
        <v>25.8</v>
      </c>
      <c r="H417">
        <v>28.95</v>
      </c>
      <c r="I417">
        <v>33.39</v>
      </c>
    </row>
    <row r="418" spans="1:9" x14ac:dyDescent="0.35">
      <c r="A418">
        <v>5809000</v>
      </c>
      <c r="B418" t="s">
        <v>542</v>
      </c>
      <c r="C418">
        <v>0</v>
      </c>
      <c r="D418" t="s">
        <v>539</v>
      </c>
      <c r="E418">
        <v>59</v>
      </c>
      <c r="F418">
        <v>18</v>
      </c>
      <c r="G418">
        <v>25.8</v>
      </c>
      <c r="H418">
        <v>28.95</v>
      </c>
      <c r="I418">
        <v>33.39</v>
      </c>
    </row>
    <row r="419" spans="1:9" x14ac:dyDescent="0.35">
      <c r="A419">
        <v>5723101</v>
      </c>
      <c r="B419" t="s">
        <v>543</v>
      </c>
      <c r="C419">
        <v>25</v>
      </c>
      <c r="D419" t="s">
        <v>544</v>
      </c>
      <c r="E419">
        <v>29.86</v>
      </c>
      <c r="F419">
        <v>3.9</v>
      </c>
      <c r="G419">
        <v>22.13</v>
      </c>
      <c r="H419">
        <v>27.7</v>
      </c>
      <c r="I419">
        <v>32.380000000000003</v>
      </c>
    </row>
    <row r="420" spans="1:9" x14ac:dyDescent="0.35">
      <c r="A420">
        <v>5723201</v>
      </c>
      <c r="B420" t="s">
        <v>545</v>
      </c>
      <c r="C420">
        <v>25</v>
      </c>
      <c r="D420" t="s">
        <v>544</v>
      </c>
      <c r="E420">
        <v>29.86</v>
      </c>
      <c r="F420">
        <v>3.9</v>
      </c>
      <c r="G420">
        <v>22.13</v>
      </c>
      <c r="H420">
        <v>27.7</v>
      </c>
      <c r="I420">
        <v>32.380000000000003</v>
      </c>
    </row>
    <row r="421" spans="1:9" x14ac:dyDescent="0.35">
      <c r="A421">
        <v>5730000</v>
      </c>
      <c r="B421" t="s">
        <v>546</v>
      </c>
      <c r="C421">
        <v>0</v>
      </c>
      <c r="D421" t="s">
        <v>547</v>
      </c>
      <c r="E421">
        <v>7.87</v>
      </c>
      <c r="F421">
        <v>1.52</v>
      </c>
      <c r="G421">
        <v>17.14</v>
      </c>
      <c r="H421">
        <v>27.97</v>
      </c>
      <c r="I421">
        <v>32</v>
      </c>
    </row>
    <row r="422" spans="1:9" x14ac:dyDescent="0.35">
      <c r="A422">
        <v>5662000</v>
      </c>
      <c r="B422" t="s">
        <v>548</v>
      </c>
      <c r="C422">
        <v>30</v>
      </c>
      <c r="D422" t="s">
        <v>549</v>
      </c>
      <c r="E422">
        <v>41</v>
      </c>
      <c r="F422">
        <v>14</v>
      </c>
      <c r="G422">
        <v>29.3</v>
      </c>
      <c r="H422">
        <v>33.950000000000003</v>
      </c>
      <c r="I422">
        <v>37.71</v>
      </c>
    </row>
    <row r="423" spans="1:9" x14ac:dyDescent="0.35">
      <c r="A423">
        <v>5663000</v>
      </c>
      <c r="B423" t="s">
        <v>550</v>
      </c>
      <c r="C423">
        <v>30</v>
      </c>
      <c r="D423" t="s">
        <v>549</v>
      </c>
      <c r="E423">
        <v>41</v>
      </c>
      <c r="F423">
        <v>14</v>
      </c>
      <c r="G423">
        <v>29.3</v>
      </c>
      <c r="H423">
        <v>33.950000000000003</v>
      </c>
      <c r="I423">
        <v>37.71</v>
      </c>
    </row>
    <row r="424" spans="1:9" x14ac:dyDescent="0.35">
      <c r="A424">
        <v>5667000</v>
      </c>
      <c r="B424" t="s">
        <v>551</v>
      </c>
      <c r="C424">
        <v>30</v>
      </c>
      <c r="D424" t="s">
        <v>549</v>
      </c>
      <c r="E424">
        <v>68</v>
      </c>
      <c r="F424">
        <v>23.5</v>
      </c>
      <c r="G424">
        <v>26.75</v>
      </c>
      <c r="H424">
        <v>29.17</v>
      </c>
      <c r="I424">
        <v>33.28</v>
      </c>
    </row>
    <row r="425" spans="1:9" x14ac:dyDescent="0.35">
      <c r="A425">
        <v>5668000</v>
      </c>
      <c r="B425" t="s">
        <v>552</v>
      </c>
      <c r="C425">
        <v>30</v>
      </c>
      <c r="D425" t="s">
        <v>549</v>
      </c>
      <c r="E425">
        <v>16.670000000000002</v>
      </c>
      <c r="F425">
        <v>0.98</v>
      </c>
      <c r="G425">
        <v>25.63</v>
      </c>
      <c r="H425">
        <v>32.29</v>
      </c>
      <c r="I425">
        <v>37</v>
      </c>
    </row>
    <row r="426" spans="1:9" x14ac:dyDescent="0.35">
      <c r="A426">
        <v>5669000</v>
      </c>
      <c r="B426" t="s">
        <v>553</v>
      </c>
      <c r="C426">
        <v>30</v>
      </c>
      <c r="D426" t="s">
        <v>549</v>
      </c>
      <c r="E426">
        <v>16.670000000000002</v>
      </c>
      <c r="F426">
        <v>0.98</v>
      </c>
      <c r="G426">
        <v>25.63</v>
      </c>
      <c r="H426">
        <v>32.29</v>
      </c>
      <c r="I426">
        <v>37</v>
      </c>
    </row>
    <row r="427" spans="1:9" x14ac:dyDescent="0.35">
      <c r="A427">
        <v>5670000</v>
      </c>
      <c r="B427" t="s">
        <v>554</v>
      </c>
      <c r="C427">
        <v>30</v>
      </c>
      <c r="D427" t="s">
        <v>549</v>
      </c>
      <c r="E427">
        <v>16.670000000000002</v>
      </c>
      <c r="F427">
        <v>0.98</v>
      </c>
      <c r="G427">
        <v>25.63</v>
      </c>
      <c r="H427">
        <v>32.29</v>
      </c>
      <c r="I427">
        <v>37</v>
      </c>
    </row>
    <row r="428" spans="1:9" x14ac:dyDescent="0.35">
      <c r="A428">
        <v>5671000</v>
      </c>
      <c r="B428" t="s">
        <v>555</v>
      </c>
      <c r="C428">
        <v>30</v>
      </c>
      <c r="D428" t="s">
        <v>549</v>
      </c>
      <c r="E428">
        <v>16.670000000000002</v>
      </c>
      <c r="F428">
        <v>0.98</v>
      </c>
      <c r="G428">
        <v>25.63</v>
      </c>
      <c r="H428">
        <v>32.29</v>
      </c>
      <c r="I428">
        <v>37</v>
      </c>
    </row>
    <row r="429" spans="1:9" x14ac:dyDescent="0.35">
      <c r="A429">
        <v>5672000</v>
      </c>
      <c r="B429" t="s">
        <v>556</v>
      </c>
      <c r="C429">
        <v>30</v>
      </c>
      <c r="D429" t="s">
        <v>549</v>
      </c>
      <c r="E429">
        <v>16.670000000000002</v>
      </c>
      <c r="F429">
        <v>0.98</v>
      </c>
      <c r="G429">
        <v>25.63</v>
      </c>
      <c r="H429">
        <v>32.29</v>
      </c>
      <c r="I429">
        <v>37</v>
      </c>
    </row>
    <row r="430" spans="1:9" x14ac:dyDescent="0.35">
      <c r="A430">
        <v>5679000</v>
      </c>
      <c r="B430" t="s">
        <v>557</v>
      </c>
      <c r="C430">
        <v>30</v>
      </c>
      <c r="D430" t="s">
        <v>549</v>
      </c>
      <c r="E430">
        <v>19</v>
      </c>
      <c r="F430">
        <v>1</v>
      </c>
      <c r="G430">
        <v>25.2</v>
      </c>
      <c r="H430">
        <v>32.53</v>
      </c>
      <c r="I430">
        <v>42</v>
      </c>
    </row>
    <row r="431" spans="1:9" x14ac:dyDescent="0.35">
      <c r="A431">
        <v>5680000</v>
      </c>
      <c r="B431" t="s">
        <v>558</v>
      </c>
      <c r="C431">
        <v>30</v>
      </c>
      <c r="D431" t="s">
        <v>549</v>
      </c>
      <c r="E431">
        <v>19</v>
      </c>
      <c r="F431">
        <v>1</v>
      </c>
      <c r="G431">
        <v>25.2</v>
      </c>
      <c r="H431">
        <v>32.53</v>
      </c>
      <c r="I431">
        <v>42</v>
      </c>
    </row>
    <row r="432" spans="1:9" x14ac:dyDescent="0.35">
      <c r="A432">
        <v>5639000</v>
      </c>
      <c r="B432" t="s">
        <v>559</v>
      </c>
      <c r="C432">
        <v>0</v>
      </c>
      <c r="D432" t="s">
        <v>560</v>
      </c>
      <c r="E432">
        <v>20.8</v>
      </c>
      <c r="F432">
        <v>2.2999999999999998</v>
      </c>
      <c r="G432">
        <v>21.51</v>
      </c>
      <c r="H432">
        <v>28.16</v>
      </c>
      <c r="I432">
        <v>37.5</v>
      </c>
    </row>
    <row r="433" spans="1:9" x14ac:dyDescent="0.35">
      <c r="A433">
        <v>5651000</v>
      </c>
      <c r="B433" t="s">
        <v>561</v>
      </c>
      <c r="C433">
        <v>30</v>
      </c>
      <c r="D433" t="s">
        <v>549</v>
      </c>
      <c r="E433">
        <v>2.35</v>
      </c>
      <c r="F433">
        <v>0.4</v>
      </c>
      <c r="G433">
        <v>18.760000000000002</v>
      </c>
      <c r="H433">
        <v>34.67</v>
      </c>
      <c r="I433">
        <v>47.5</v>
      </c>
    </row>
    <row r="434" spans="1:9" x14ac:dyDescent="0.35">
      <c r="A434">
        <v>5607000</v>
      </c>
      <c r="B434" t="s">
        <v>562</v>
      </c>
      <c r="C434">
        <v>0</v>
      </c>
      <c r="D434" t="s">
        <v>563</v>
      </c>
      <c r="E434">
        <v>49.69</v>
      </c>
      <c r="F434">
        <v>15.89</v>
      </c>
      <c r="G434">
        <v>23.52</v>
      </c>
      <c r="H434">
        <v>29.05</v>
      </c>
      <c r="I434">
        <v>33.42</v>
      </c>
    </row>
    <row r="435" spans="1:9" x14ac:dyDescent="0.35">
      <c r="A435">
        <v>5446000</v>
      </c>
      <c r="B435" t="s">
        <v>564</v>
      </c>
      <c r="C435">
        <v>30</v>
      </c>
      <c r="D435" t="s">
        <v>565</v>
      </c>
      <c r="E435">
        <v>5.94</v>
      </c>
      <c r="F435">
        <v>0</v>
      </c>
      <c r="G435">
        <v>25.51</v>
      </c>
      <c r="H435">
        <v>32</v>
      </c>
      <c r="I435">
        <v>0</v>
      </c>
    </row>
    <row r="436" spans="1:9" x14ac:dyDescent="0.35">
      <c r="A436">
        <v>5451000</v>
      </c>
      <c r="B436" t="s">
        <v>566</v>
      </c>
      <c r="C436">
        <v>30</v>
      </c>
      <c r="D436" t="s">
        <v>565</v>
      </c>
      <c r="E436">
        <v>18.71</v>
      </c>
      <c r="F436">
        <v>3.13</v>
      </c>
      <c r="G436">
        <v>25.43</v>
      </c>
      <c r="H436">
        <v>32.96</v>
      </c>
      <c r="I436">
        <v>37.74</v>
      </c>
    </row>
    <row r="437" spans="1:9" x14ac:dyDescent="0.35">
      <c r="A437">
        <v>5457000</v>
      </c>
      <c r="B437" t="s">
        <v>567</v>
      </c>
      <c r="C437">
        <v>30</v>
      </c>
      <c r="D437" t="s">
        <v>565</v>
      </c>
      <c r="E437">
        <v>55</v>
      </c>
      <c r="F437">
        <v>21</v>
      </c>
      <c r="G437">
        <v>31.08</v>
      </c>
      <c r="H437">
        <v>35.24</v>
      </c>
      <c r="I437">
        <v>40.479999999999997</v>
      </c>
    </row>
    <row r="438" spans="1:9" x14ac:dyDescent="0.35">
      <c r="A438">
        <v>5357000</v>
      </c>
      <c r="B438" t="s">
        <v>568</v>
      </c>
      <c r="C438">
        <v>0</v>
      </c>
      <c r="D438" t="s">
        <v>569</v>
      </c>
      <c r="E438">
        <v>1.45</v>
      </c>
      <c r="F438">
        <v>0</v>
      </c>
      <c r="G438">
        <v>16.420000000000002</v>
      </c>
      <c r="H438">
        <v>27</v>
      </c>
      <c r="I438">
        <v>0</v>
      </c>
    </row>
    <row r="439" spans="1:9" x14ac:dyDescent="0.35">
      <c r="A439">
        <v>5358000</v>
      </c>
      <c r="B439" t="s">
        <v>570</v>
      </c>
      <c r="C439">
        <v>0</v>
      </c>
      <c r="D439" t="s">
        <v>569</v>
      </c>
      <c r="E439">
        <v>1.45</v>
      </c>
      <c r="F439">
        <v>0</v>
      </c>
      <c r="G439">
        <v>16.420000000000002</v>
      </c>
      <c r="H439">
        <v>27</v>
      </c>
      <c r="I439">
        <v>0</v>
      </c>
    </row>
    <row r="440" spans="1:9" x14ac:dyDescent="0.35">
      <c r="A440">
        <v>5292000</v>
      </c>
      <c r="B440" t="s">
        <v>571</v>
      </c>
      <c r="C440">
        <v>25</v>
      </c>
      <c r="D440" t="s">
        <v>572</v>
      </c>
      <c r="E440">
        <v>66.37</v>
      </c>
      <c r="F440">
        <v>19.96</v>
      </c>
      <c r="G440">
        <v>25.85</v>
      </c>
      <c r="H440">
        <v>28.66</v>
      </c>
      <c r="I440">
        <v>32.5</v>
      </c>
    </row>
    <row r="441" spans="1:9" x14ac:dyDescent="0.35">
      <c r="A441">
        <v>5246000</v>
      </c>
      <c r="B441" t="s">
        <v>573</v>
      </c>
      <c r="C441">
        <v>0</v>
      </c>
      <c r="D441" t="s">
        <v>574</v>
      </c>
      <c r="E441">
        <v>2.35</v>
      </c>
      <c r="F441">
        <v>0.47</v>
      </c>
      <c r="G441">
        <v>16.46</v>
      </c>
      <c r="H441">
        <v>28</v>
      </c>
      <c r="I441">
        <v>32</v>
      </c>
    </row>
    <row r="442" spans="1:9" x14ac:dyDescent="0.35">
      <c r="A442">
        <v>5101000</v>
      </c>
      <c r="B442" t="s">
        <v>575</v>
      </c>
      <c r="C442">
        <v>0</v>
      </c>
      <c r="D442" t="s">
        <v>576</v>
      </c>
      <c r="E442">
        <v>0.91</v>
      </c>
      <c r="F442">
        <v>0.39</v>
      </c>
      <c r="G442">
        <v>16.600000000000001</v>
      </c>
      <c r="H442">
        <v>31.29</v>
      </c>
      <c r="I442">
        <v>37</v>
      </c>
    </row>
    <row r="443" spans="1:9" x14ac:dyDescent="0.35">
      <c r="A443">
        <v>5091000</v>
      </c>
      <c r="B443" t="s">
        <v>577</v>
      </c>
      <c r="C443">
        <v>0</v>
      </c>
      <c r="D443" t="s">
        <v>578</v>
      </c>
      <c r="E443">
        <v>7.37</v>
      </c>
      <c r="F443">
        <v>1.1299999999999999</v>
      </c>
      <c r="G443">
        <v>17.3</v>
      </c>
      <c r="H443">
        <v>27.96</v>
      </c>
      <c r="I443">
        <v>33.25</v>
      </c>
    </row>
    <row r="444" spans="1:9" x14ac:dyDescent="0.35">
      <c r="A444">
        <v>5012000</v>
      </c>
      <c r="B444" t="s">
        <v>579</v>
      </c>
      <c r="C444">
        <v>0</v>
      </c>
      <c r="D444" t="s">
        <v>580</v>
      </c>
      <c r="E444">
        <v>67.12</v>
      </c>
      <c r="F444">
        <v>24.44</v>
      </c>
      <c r="G444">
        <v>26.22</v>
      </c>
      <c r="H444">
        <v>29.35</v>
      </c>
      <c r="I444">
        <v>33.44</v>
      </c>
    </row>
    <row r="445" spans="1:9" x14ac:dyDescent="0.35">
      <c r="A445">
        <v>4886101</v>
      </c>
      <c r="B445" t="s">
        <v>581</v>
      </c>
      <c r="C445">
        <v>25</v>
      </c>
      <c r="D445" t="s">
        <v>582</v>
      </c>
      <c r="E445">
        <v>87.56</v>
      </c>
      <c r="F445">
        <v>47.26</v>
      </c>
      <c r="G445">
        <v>29.61</v>
      </c>
      <c r="H445">
        <v>30.72</v>
      </c>
      <c r="I445">
        <v>33.89</v>
      </c>
    </row>
    <row r="446" spans="1:9" x14ac:dyDescent="0.35">
      <c r="A446">
        <v>4886201</v>
      </c>
      <c r="B446" t="s">
        <v>583</v>
      </c>
      <c r="C446">
        <v>25</v>
      </c>
      <c r="D446" t="s">
        <v>582</v>
      </c>
      <c r="E446">
        <v>87.56</v>
      </c>
      <c r="F446">
        <v>47.26</v>
      </c>
      <c r="G446">
        <v>29.61</v>
      </c>
      <c r="H446">
        <v>30.72</v>
      </c>
      <c r="I446">
        <v>33.89</v>
      </c>
    </row>
    <row r="447" spans="1:9" x14ac:dyDescent="0.35">
      <c r="A447">
        <v>4871101</v>
      </c>
      <c r="B447" t="s">
        <v>584</v>
      </c>
      <c r="C447">
        <v>25</v>
      </c>
      <c r="D447" t="s">
        <v>582</v>
      </c>
      <c r="E447">
        <v>83.5</v>
      </c>
      <c r="F447">
        <v>36.5</v>
      </c>
      <c r="G447">
        <v>28.3</v>
      </c>
      <c r="H447">
        <v>29.57</v>
      </c>
      <c r="I447">
        <v>32.89</v>
      </c>
    </row>
    <row r="448" spans="1:9" x14ac:dyDescent="0.35">
      <c r="A448">
        <v>4871201</v>
      </c>
      <c r="B448" t="s">
        <v>585</v>
      </c>
      <c r="C448">
        <v>25</v>
      </c>
      <c r="D448" t="s">
        <v>582</v>
      </c>
      <c r="E448">
        <v>83.5</v>
      </c>
      <c r="F448">
        <v>36.5</v>
      </c>
      <c r="G448">
        <v>28.3</v>
      </c>
      <c r="H448">
        <v>29.57</v>
      </c>
      <c r="I448">
        <v>32.89</v>
      </c>
    </row>
    <row r="449" spans="1:9" x14ac:dyDescent="0.35">
      <c r="A449">
        <v>4875101</v>
      </c>
      <c r="B449" t="s">
        <v>586</v>
      </c>
      <c r="C449">
        <v>25</v>
      </c>
      <c r="D449" t="s">
        <v>582</v>
      </c>
      <c r="E449">
        <v>90.5</v>
      </c>
      <c r="F449">
        <v>54</v>
      </c>
      <c r="G449">
        <v>30.12</v>
      </c>
      <c r="H449">
        <v>30.98</v>
      </c>
      <c r="I449">
        <v>33.67</v>
      </c>
    </row>
    <row r="450" spans="1:9" x14ac:dyDescent="0.35">
      <c r="A450">
        <v>4875201</v>
      </c>
      <c r="B450" t="s">
        <v>587</v>
      </c>
      <c r="C450">
        <v>25</v>
      </c>
      <c r="D450" t="s">
        <v>582</v>
      </c>
      <c r="E450">
        <v>90.5</v>
      </c>
      <c r="F450">
        <v>54</v>
      </c>
      <c r="G450">
        <v>30.12</v>
      </c>
      <c r="H450">
        <v>30.98</v>
      </c>
      <c r="I450">
        <v>33.67</v>
      </c>
    </row>
    <row r="451" spans="1:9" x14ac:dyDescent="0.35">
      <c r="A451">
        <v>4775101</v>
      </c>
      <c r="B451" t="s">
        <v>588</v>
      </c>
      <c r="C451">
        <v>30</v>
      </c>
      <c r="D451" t="s">
        <v>589</v>
      </c>
      <c r="E451">
        <v>25.57</v>
      </c>
      <c r="F451">
        <v>2.5299999999999998</v>
      </c>
      <c r="G451">
        <v>27.4</v>
      </c>
      <c r="H451">
        <v>32.54</v>
      </c>
      <c r="I451">
        <v>37.5</v>
      </c>
    </row>
    <row r="452" spans="1:9" x14ac:dyDescent="0.35">
      <c r="A452">
        <v>4775201</v>
      </c>
      <c r="B452" t="s">
        <v>590</v>
      </c>
      <c r="C452">
        <v>30</v>
      </c>
      <c r="D452" t="s">
        <v>589</v>
      </c>
      <c r="E452">
        <v>22</v>
      </c>
      <c r="F452">
        <v>2</v>
      </c>
      <c r="G452">
        <v>26.92</v>
      </c>
      <c r="H452">
        <v>32.450000000000003</v>
      </c>
      <c r="I452">
        <v>37</v>
      </c>
    </row>
    <row r="453" spans="1:9" x14ac:dyDescent="0.35">
      <c r="A453">
        <v>4778101</v>
      </c>
      <c r="B453" t="s">
        <v>591</v>
      </c>
      <c r="C453">
        <v>30</v>
      </c>
      <c r="D453" t="s">
        <v>589</v>
      </c>
      <c r="E453">
        <v>74.5</v>
      </c>
      <c r="F453">
        <v>26</v>
      </c>
      <c r="G453">
        <v>32.28</v>
      </c>
      <c r="H453">
        <v>34.32</v>
      </c>
      <c r="I453">
        <v>38.630000000000003</v>
      </c>
    </row>
    <row r="454" spans="1:9" x14ac:dyDescent="0.35">
      <c r="A454">
        <v>4778201</v>
      </c>
      <c r="B454" t="s">
        <v>592</v>
      </c>
      <c r="C454">
        <v>30</v>
      </c>
      <c r="D454" t="s">
        <v>589</v>
      </c>
      <c r="E454">
        <v>74.5</v>
      </c>
      <c r="F454">
        <v>26</v>
      </c>
      <c r="G454">
        <v>32.28</v>
      </c>
      <c r="H454">
        <v>34.32</v>
      </c>
      <c r="I454">
        <v>38.630000000000003</v>
      </c>
    </row>
    <row r="455" spans="1:9" x14ac:dyDescent="0.35">
      <c r="A455">
        <v>4779101</v>
      </c>
      <c r="B455" t="s">
        <v>593</v>
      </c>
      <c r="C455">
        <v>30</v>
      </c>
      <c r="D455" t="s">
        <v>589</v>
      </c>
      <c r="E455">
        <v>74.5</v>
      </c>
      <c r="F455">
        <v>26</v>
      </c>
      <c r="G455">
        <v>32.28</v>
      </c>
      <c r="H455">
        <v>34.32</v>
      </c>
      <c r="I455">
        <v>38.630000000000003</v>
      </c>
    </row>
    <row r="456" spans="1:9" x14ac:dyDescent="0.35">
      <c r="A456">
        <v>4779201</v>
      </c>
      <c r="B456" t="s">
        <v>594</v>
      </c>
      <c r="C456">
        <v>30</v>
      </c>
      <c r="D456" t="s">
        <v>589</v>
      </c>
      <c r="E456">
        <v>74.5</v>
      </c>
      <c r="F456">
        <v>26</v>
      </c>
      <c r="G456">
        <v>32.28</v>
      </c>
      <c r="H456">
        <v>34.32</v>
      </c>
      <c r="I456">
        <v>38.630000000000003</v>
      </c>
    </row>
    <row r="457" spans="1:9" x14ac:dyDescent="0.35">
      <c r="A457">
        <v>4780101</v>
      </c>
      <c r="B457" t="s">
        <v>595</v>
      </c>
      <c r="C457">
        <v>30</v>
      </c>
      <c r="D457" t="s">
        <v>589</v>
      </c>
      <c r="E457">
        <v>74.5</v>
      </c>
      <c r="F457">
        <v>26</v>
      </c>
      <c r="G457">
        <v>32.28</v>
      </c>
      <c r="H457">
        <v>34.32</v>
      </c>
      <c r="I457">
        <v>38.630000000000003</v>
      </c>
    </row>
    <row r="458" spans="1:9" x14ac:dyDescent="0.35">
      <c r="A458">
        <v>4780201</v>
      </c>
      <c r="B458" t="s">
        <v>596</v>
      </c>
      <c r="C458">
        <v>30</v>
      </c>
      <c r="D458" t="s">
        <v>589</v>
      </c>
      <c r="E458">
        <v>74.5</v>
      </c>
      <c r="F458">
        <v>26</v>
      </c>
      <c r="G458">
        <v>32.28</v>
      </c>
      <c r="H458">
        <v>34.32</v>
      </c>
      <c r="I458">
        <v>38.630000000000003</v>
      </c>
    </row>
    <row r="459" spans="1:9" x14ac:dyDescent="0.35">
      <c r="A459">
        <v>4781101</v>
      </c>
      <c r="B459" t="s">
        <v>597</v>
      </c>
      <c r="C459">
        <v>30</v>
      </c>
      <c r="D459" t="s">
        <v>589</v>
      </c>
      <c r="E459">
        <v>60.93</v>
      </c>
      <c r="F459">
        <v>18.57</v>
      </c>
      <c r="G459">
        <v>30.7</v>
      </c>
      <c r="H459">
        <v>33.78</v>
      </c>
      <c r="I459">
        <v>37.83</v>
      </c>
    </row>
    <row r="460" spans="1:9" x14ac:dyDescent="0.35">
      <c r="A460">
        <v>4781201</v>
      </c>
      <c r="B460" t="s">
        <v>598</v>
      </c>
      <c r="C460">
        <v>30</v>
      </c>
      <c r="D460" t="s">
        <v>589</v>
      </c>
      <c r="E460">
        <v>60.93</v>
      </c>
      <c r="F460">
        <v>18.57</v>
      </c>
      <c r="G460">
        <v>30.7</v>
      </c>
      <c r="H460">
        <v>33.78</v>
      </c>
      <c r="I460">
        <v>37.83</v>
      </c>
    </row>
    <row r="461" spans="1:9" x14ac:dyDescent="0.35">
      <c r="A461">
        <v>4782101</v>
      </c>
      <c r="B461" t="s">
        <v>599</v>
      </c>
      <c r="C461">
        <v>30</v>
      </c>
      <c r="D461" t="s">
        <v>589</v>
      </c>
      <c r="E461">
        <v>60.93</v>
      </c>
      <c r="F461">
        <v>18.57</v>
      </c>
      <c r="G461">
        <v>30.7</v>
      </c>
      <c r="H461">
        <v>33.78</v>
      </c>
      <c r="I461">
        <v>37.83</v>
      </c>
    </row>
    <row r="462" spans="1:9" x14ac:dyDescent="0.35">
      <c r="A462">
        <v>4782201</v>
      </c>
      <c r="B462" t="s">
        <v>600</v>
      </c>
      <c r="C462">
        <v>30</v>
      </c>
      <c r="D462" t="s">
        <v>589</v>
      </c>
      <c r="E462">
        <v>60.93</v>
      </c>
      <c r="F462">
        <v>18.57</v>
      </c>
      <c r="G462">
        <v>30.7</v>
      </c>
      <c r="H462">
        <v>33.78</v>
      </c>
      <c r="I462">
        <v>37.83</v>
      </c>
    </row>
    <row r="463" spans="1:9" x14ac:dyDescent="0.35">
      <c r="A463">
        <v>4783101</v>
      </c>
      <c r="B463" t="s">
        <v>601</v>
      </c>
      <c r="C463">
        <v>30</v>
      </c>
      <c r="D463" t="s">
        <v>589</v>
      </c>
      <c r="E463">
        <v>60.93</v>
      </c>
      <c r="F463">
        <v>18.57</v>
      </c>
      <c r="G463">
        <v>30.7</v>
      </c>
      <c r="H463">
        <v>33.78</v>
      </c>
      <c r="I463">
        <v>37.83</v>
      </c>
    </row>
    <row r="464" spans="1:9" x14ac:dyDescent="0.35">
      <c r="A464">
        <v>4783201</v>
      </c>
      <c r="B464" t="s">
        <v>602</v>
      </c>
      <c r="C464">
        <v>30</v>
      </c>
      <c r="D464" t="s">
        <v>589</v>
      </c>
      <c r="E464">
        <v>60.93</v>
      </c>
      <c r="F464">
        <v>18.57</v>
      </c>
      <c r="G464">
        <v>30.7</v>
      </c>
      <c r="H464">
        <v>33.78</v>
      </c>
      <c r="I464">
        <v>37.83</v>
      </c>
    </row>
    <row r="465" spans="1:9" x14ac:dyDescent="0.35">
      <c r="A465">
        <v>4735000</v>
      </c>
      <c r="B465" t="s">
        <v>603</v>
      </c>
      <c r="C465">
        <v>25</v>
      </c>
      <c r="D465" t="s">
        <v>604</v>
      </c>
      <c r="E465">
        <v>85.03</v>
      </c>
      <c r="F465">
        <v>45.91</v>
      </c>
      <c r="G465">
        <v>28.45</v>
      </c>
      <c r="H465">
        <v>30.11</v>
      </c>
      <c r="I465">
        <v>32.75</v>
      </c>
    </row>
    <row r="466" spans="1:9" x14ac:dyDescent="0.35">
      <c r="A466">
        <v>4761000</v>
      </c>
      <c r="B466" t="s">
        <v>605</v>
      </c>
      <c r="C466">
        <v>0</v>
      </c>
      <c r="D466" t="s">
        <v>606</v>
      </c>
      <c r="E466">
        <v>17.73</v>
      </c>
      <c r="F466">
        <v>2.95</v>
      </c>
      <c r="G466">
        <v>20.75</v>
      </c>
      <c r="H466">
        <v>28.68</v>
      </c>
      <c r="I466">
        <v>37.119999999999997</v>
      </c>
    </row>
    <row r="467" spans="1:9" x14ac:dyDescent="0.35">
      <c r="A467">
        <v>4563000</v>
      </c>
      <c r="B467" t="s">
        <v>607</v>
      </c>
      <c r="C467">
        <v>0</v>
      </c>
      <c r="D467" s="1" t="s">
        <v>608</v>
      </c>
      <c r="E467">
        <v>100</v>
      </c>
      <c r="F467">
        <v>100</v>
      </c>
      <c r="G467">
        <v>47.14</v>
      </c>
      <c r="H467">
        <v>47.14</v>
      </c>
      <c r="I467">
        <v>47.14</v>
      </c>
    </row>
    <row r="468" spans="1:9" x14ac:dyDescent="0.35">
      <c r="A468">
        <v>4515000</v>
      </c>
      <c r="B468" t="s">
        <v>609</v>
      </c>
      <c r="C468">
        <v>0</v>
      </c>
      <c r="D468" t="s">
        <v>610</v>
      </c>
      <c r="E468">
        <v>0</v>
      </c>
      <c r="F468">
        <v>0</v>
      </c>
      <c r="G468">
        <v>16.27</v>
      </c>
      <c r="H468">
        <v>0</v>
      </c>
      <c r="I468">
        <v>0</v>
      </c>
    </row>
    <row r="469" spans="1:9" x14ac:dyDescent="0.35">
      <c r="A469">
        <v>4520000</v>
      </c>
      <c r="B469" t="s">
        <v>611</v>
      </c>
      <c r="C469">
        <v>0</v>
      </c>
      <c r="D469" t="s">
        <v>610</v>
      </c>
      <c r="E469">
        <v>49.67</v>
      </c>
      <c r="F469">
        <v>15.47</v>
      </c>
      <c r="G469">
        <v>23.68</v>
      </c>
      <c r="H469">
        <v>28.78</v>
      </c>
      <c r="I469">
        <v>32.700000000000003</v>
      </c>
    </row>
    <row r="470" spans="1:9" x14ac:dyDescent="0.35">
      <c r="A470">
        <v>4522000</v>
      </c>
      <c r="B470" t="s">
        <v>612</v>
      </c>
      <c r="C470">
        <v>0</v>
      </c>
      <c r="D470" t="s">
        <v>610</v>
      </c>
      <c r="E470">
        <v>40.06</v>
      </c>
      <c r="F470">
        <v>7.49</v>
      </c>
      <c r="G470">
        <v>23.45</v>
      </c>
      <c r="H470">
        <v>28.29</v>
      </c>
      <c r="I470">
        <v>33.909999999999997</v>
      </c>
    </row>
    <row r="471" spans="1:9" x14ac:dyDescent="0.35">
      <c r="A471">
        <v>4490000</v>
      </c>
      <c r="B471" t="s">
        <v>613</v>
      </c>
      <c r="C471">
        <v>0</v>
      </c>
      <c r="D471" t="s">
        <v>614</v>
      </c>
      <c r="E471">
        <v>15.56</v>
      </c>
      <c r="F471">
        <v>2.98</v>
      </c>
      <c r="G471">
        <v>20.12</v>
      </c>
      <c r="H471">
        <v>28.91</v>
      </c>
      <c r="I471">
        <v>36.950000000000003</v>
      </c>
    </row>
    <row r="472" spans="1:9" x14ac:dyDescent="0.35">
      <c r="A472">
        <v>4427000</v>
      </c>
      <c r="B472" t="s">
        <v>615</v>
      </c>
      <c r="C472">
        <v>25</v>
      </c>
      <c r="D472" t="s">
        <v>616</v>
      </c>
      <c r="E472">
        <v>4.5</v>
      </c>
      <c r="F472">
        <v>0</v>
      </c>
      <c r="G472">
        <v>19.12</v>
      </c>
      <c r="H472">
        <v>27</v>
      </c>
      <c r="I472">
        <v>0</v>
      </c>
    </row>
    <row r="473" spans="1:9" x14ac:dyDescent="0.35">
      <c r="A473">
        <v>4432000</v>
      </c>
      <c r="B473" t="s">
        <v>617</v>
      </c>
      <c r="C473">
        <v>25</v>
      </c>
      <c r="D473" t="s">
        <v>616</v>
      </c>
      <c r="E473">
        <v>9.5</v>
      </c>
      <c r="F473">
        <v>1</v>
      </c>
      <c r="G473">
        <v>20.7</v>
      </c>
      <c r="H473">
        <v>27.53</v>
      </c>
      <c r="I473">
        <v>32</v>
      </c>
    </row>
    <row r="474" spans="1:9" x14ac:dyDescent="0.35">
      <c r="A474">
        <v>4436000</v>
      </c>
      <c r="B474" t="s">
        <v>618</v>
      </c>
      <c r="C474">
        <v>25</v>
      </c>
      <c r="D474" t="s">
        <v>616</v>
      </c>
      <c r="E474">
        <v>28.5</v>
      </c>
      <c r="F474">
        <v>4</v>
      </c>
      <c r="G474">
        <v>22.7</v>
      </c>
      <c r="H474">
        <v>27.79</v>
      </c>
      <c r="I474">
        <v>32.619999999999997</v>
      </c>
    </row>
    <row r="475" spans="1:9" x14ac:dyDescent="0.35">
      <c r="A475">
        <v>4392000</v>
      </c>
      <c r="B475" t="s">
        <v>619</v>
      </c>
      <c r="C475">
        <v>0</v>
      </c>
      <c r="D475" t="s">
        <v>620</v>
      </c>
      <c r="E475">
        <v>43.46</v>
      </c>
      <c r="F475">
        <v>7.09</v>
      </c>
      <c r="G475">
        <v>23.67</v>
      </c>
      <c r="H475">
        <v>28.04</v>
      </c>
      <c r="I475">
        <v>33.380000000000003</v>
      </c>
    </row>
    <row r="476" spans="1:9" x14ac:dyDescent="0.35">
      <c r="A476">
        <v>4393000</v>
      </c>
      <c r="B476" t="s">
        <v>621</v>
      </c>
      <c r="C476">
        <v>0</v>
      </c>
      <c r="D476" t="s">
        <v>620</v>
      </c>
      <c r="E476">
        <v>43.46</v>
      </c>
      <c r="F476">
        <v>7.09</v>
      </c>
      <c r="G476">
        <v>23.67</v>
      </c>
      <c r="H476">
        <v>28.04</v>
      </c>
      <c r="I476">
        <v>33.380000000000003</v>
      </c>
    </row>
    <row r="477" spans="1:9" x14ac:dyDescent="0.35">
      <c r="A477">
        <v>4394000</v>
      </c>
      <c r="B477" t="s">
        <v>622</v>
      </c>
      <c r="C477">
        <v>0</v>
      </c>
      <c r="D477" t="s">
        <v>620</v>
      </c>
      <c r="E477">
        <v>43.46</v>
      </c>
      <c r="F477">
        <v>7.09</v>
      </c>
      <c r="G477">
        <v>23.67</v>
      </c>
      <c r="H477">
        <v>28.04</v>
      </c>
      <c r="I477">
        <v>33.380000000000003</v>
      </c>
    </row>
    <row r="478" spans="1:9" x14ac:dyDescent="0.35">
      <c r="A478">
        <v>4418000</v>
      </c>
      <c r="B478" t="s">
        <v>623</v>
      </c>
      <c r="C478">
        <v>25</v>
      </c>
      <c r="D478" t="s">
        <v>616</v>
      </c>
      <c r="E478">
        <v>53</v>
      </c>
      <c r="F478">
        <v>12.5</v>
      </c>
      <c r="G478">
        <v>24.8</v>
      </c>
      <c r="H478">
        <v>28.18</v>
      </c>
      <c r="I478">
        <v>32</v>
      </c>
    </row>
    <row r="479" spans="1:9" x14ac:dyDescent="0.35">
      <c r="A479">
        <v>4337000</v>
      </c>
      <c r="B479" t="s">
        <v>624</v>
      </c>
      <c r="C479">
        <v>0</v>
      </c>
      <c r="D479" t="s">
        <v>625</v>
      </c>
      <c r="E479">
        <v>4.63</v>
      </c>
      <c r="F479">
        <v>0.93</v>
      </c>
      <c r="G479">
        <v>18.45</v>
      </c>
      <c r="H479">
        <v>28.71</v>
      </c>
      <c r="I479">
        <v>35.479999999999997</v>
      </c>
    </row>
    <row r="480" spans="1:9" x14ac:dyDescent="0.35">
      <c r="A480">
        <v>4360000</v>
      </c>
      <c r="B480" t="s">
        <v>626</v>
      </c>
      <c r="C480">
        <v>0</v>
      </c>
      <c r="D480" t="s">
        <v>627</v>
      </c>
      <c r="E480">
        <v>15.15</v>
      </c>
      <c r="F480">
        <v>0.43</v>
      </c>
      <c r="G480">
        <v>20.93</v>
      </c>
      <c r="H480">
        <v>27.14</v>
      </c>
      <c r="I480">
        <v>32</v>
      </c>
    </row>
    <row r="481" spans="1:9" x14ac:dyDescent="0.35">
      <c r="A481">
        <v>4361000</v>
      </c>
      <c r="B481" t="s">
        <v>628</v>
      </c>
      <c r="C481">
        <v>0</v>
      </c>
      <c r="D481" t="s">
        <v>627</v>
      </c>
      <c r="E481">
        <v>15.15</v>
      </c>
      <c r="F481">
        <v>0.43</v>
      </c>
      <c r="G481">
        <v>20.93</v>
      </c>
      <c r="H481">
        <v>27.14</v>
      </c>
      <c r="I481">
        <v>32</v>
      </c>
    </row>
    <row r="482" spans="1:9" x14ac:dyDescent="0.35">
      <c r="A482">
        <v>4290000</v>
      </c>
      <c r="B482" t="s">
        <v>629</v>
      </c>
      <c r="C482">
        <v>25</v>
      </c>
      <c r="D482" t="s">
        <v>630</v>
      </c>
      <c r="E482">
        <v>29</v>
      </c>
      <c r="F482">
        <v>4.5</v>
      </c>
      <c r="G482">
        <v>22.42</v>
      </c>
      <c r="H482">
        <v>27.86</v>
      </c>
      <c r="I482">
        <v>32.56</v>
      </c>
    </row>
    <row r="483" spans="1:9" x14ac:dyDescent="0.35">
      <c r="A483">
        <v>4291000</v>
      </c>
      <c r="B483" t="s">
        <v>631</v>
      </c>
      <c r="C483">
        <v>25</v>
      </c>
      <c r="D483" t="s">
        <v>630</v>
      </c>
      <c r="E483">
        <v>29</v>
      </c>
      <c r="F483">
        <v>4.5</v>
      </c>
      <c r="G483">
        <v>22.42</v>
      </c>
      <c r="H483">
        <v>27.86</v>
      </c>
      <c r="I483">
        <v>32.56</v>
      </c>
    </row>
    <row r="484" spans="1:9" x14ac:dyDescent="0.35">
      <c r="A484">
        <v>4299000</v>
      </c>
      <c r="B484" t="s">
        <v>632</v>
      </c>
      <c r="C484">
        <v>25</v>
      </c>
      <c r="D484" t="s">
        <v>630</v>
      </c>
      <c r="E484">
        <v>71</v>
      </c>
      <c r="F484">
        <v>25.5</v>
      </c>
      <c r="G484">
        <v>26.9</v>
      </c>
      <c r="H484">
        <v>29.39</v>
      </c>
      <c r="I484">
        <v>33.67</v>
      </c>
    </row>
    <row r="485" spans="1:9" x14ac:dyDescent="0.35">
      <c r="A485">
        <v>4300000</v>
      </c>
      <c r="B485" t="s">
        <v>633</v>
      </c>
      <c r="C485">
        <v>25</v>
      </c>
      <c r="D485" t="s">
        <v>630</v>
      </c>
      <c r="E485">
        <v>71</v>
      </c>
      <c r="F485">
        <v>25.5</v>
      </c>
      <c r="G485">
        <v>26.9</v>
      </c>
      <c r="H485">
        <v>29.39</v>
      </c>
      <c r="I485">
        <v>33.67</v>
      </c>
    </row>
    <row r="486" spans="1:9" x14ac:dyDescent="0.35">
      <c r="A486">
        <v>4214000</v>
      </c>
      <c r="B486" t="s">
        <v>634</v>
      </c>
      <c r="C486">
        <v>25</v>
      </c>
      <c r="D486" t="s">
        <v>635</v>
      </c>
      <c r="E486">
        <v>70</v>
      </c>
      <c r="F486">
        <v>20</v>
      </c>
      <c r="G486">
        <v>26.5</v>
      </c>
      <c r="H486">
        <v>28.54</v>
      </c>
      <c r="I486">
        <v>32.380000000000003</v>
      </c>
    </row>
    <row r="487" spans="1:9" x14ac:dyDescent="0.35">
      <c r="A487">
        <v>4216000</v>
      </c>
      <c r="B487" t="s">
        <v>636</v>
      </c>
      <c r="C487">
        <v>25</v>
      </c>
      <c r="D487" t="s">
        <v>635</v>
      </c>
      <c r="E487">
        <v>18.600000000000001</v>
      </c>
      <c r="F487">
        <v>5.61</v>
      </c>
      <c r="G487">
        <v>29.33</v>
      </c>
      <c r="H487">
        <v>38.99</v>
      </c>
      <c r="I487">
        <v>43.62</v>
      </c>
    </row>
    <row r="488" spans="1:9" x14ac:dyDescent="0.35">
      <c r="A488">
        <v>4217000</v>
      </c>
      <c r="B488" t="s">
        <v>637</v>
      </c>
      <c r="C488">
        <v>35</v>
      </c>
      <c r="D488" t="s">
        <v>635</v>
      </c>
      <c r="E488">
        <v>41.7</v>
      </c>
      <c r="F488">
        <v>10.31</v>
      </c>
      <c r="G488">
        <v>33.79</v>
      </c>
      <c r="H488">
        <v>38.4</v>
      </c>
      <c r="I488">
        <v>42.65</v>
      </c>
    </row>
    <row r="489" spans="1:9" x14ac:dyDescent="0.35">
      <c r="A489">
        <v>4186000</v>
      </c>
      <c r="B489" t="s">
        <v>638</v>
      </c>
      <c r="C489">
        <v>25</v>
      </c>
      <c r="D489" t="s">
        <v>639</v>
      </c>
      <c r="E489">
        <v>92.5</v>
      </c>
      <c r="F489">
        <v>60</v>
      </c>
      <c r="G489">
        <v>30.68</v>
      </c>
      <c r="H489">
        <v>31.38</v>
      </c>
      <c r="I489">
        <v>33.75</v>
      </c>
    </row>
    <row r="490" spans="1:9" x14ac:dyDescent="0.35">
      <c r="A490">
        <v>4188000</v>
      </c>
      <c r="B490" t="s">
        <v>640</v>
      </c>
      <c r="C490">
        <v>25</v>
      </c>
      <c r="D490" t="s">
        <v>639</v>
      </c>
      <c r="E490">
        <v>83.5</v>
      </c>
      <c r="F490">
        <v>39.5</v>
      </c>
      <c r="G490">
        <v>28.6</v>
      </c>
      <c r="H490">
        <v>29.9</v>
      </c>
      <c r="I490">
        <v>33.14</v>
      </c>
    </row>
    <row r="491" spans="1:9" x14ac:dyDescent="0.35">
      <c r="A491">
        <v>4071000</v>
      </c>
      <c r="B491" t="s">
        <v>641</v>
      </c>
      <c r="C491">
        <v>35</v>
      </c>
      <c r="D491" t="s">
        <v>642</v>
      </c>
      <c r="E491">
        <v>68.5</v>
      </c>
      <c r="F491">
        <v>28</v>
      </c>
      <c r="G491">
        <v>36.700000000000003</v>
      </c>
      <c r="H491">
        <v>39.64</v>
      </c>
      <c r="I491">
        <v>43.45</v>
      </c>
    </row>
    <row r="492" spans="1:9" x14ac:dyDescent="0.35">
      <c r="A492">
        <v>4076000</v>
      </c>
      <c r="B492" t="s">
        <v>643</v>
      </c>
      <c r="C492">
        <v>35</v>
      </c>
      <c r="D492" t="s">
        <v>642</v>
      </c>
      <c r="E492">
        <v>57.5</v>
      </c>
      <c r="F492">
        <v>18.5</v>
      </c>
      <c r="G492">
        <v>35.450000000000003</v>
      </c>
      <c r="H492">
        <v>38.909999999999997</v>
      </c>
      <c r="I492">
        <v>42.95</v>
      </c>
    </row>
    <row r="493" spans="1:9" x14ac:dyDescent="0.35">
      <c r="A493">
        <v>4060000</v>
      </c>
      <c r="B493" t="s">
        <v>644</v>
      </c>
      <c r="C493">
        <v>0</v>
      </c>
      <c r="D493" t="s">
        <v>645</v>
      </c>
      <c r="E493">
        <v>71.56</v>
      </c>
      <c r="F493">
        <v>23.84</v>
      </c>
      <c r="G493">
        <v>26.57</v>
      </c>
      <c r="H493">
        <v>28.83</v>
      </c>
      <c r="I493">
        <v>32.5</v>
      </c>
    </row>
    <row r="494" spans="1:9" x14ac:dyDescent="0.35">
      <c r="A494">
        <v>3875000</v>
      </c>
      <c r="B494" t="s">
        <v>646</v>
      </c>
      <c r="C494">
        <v>25</v>
      </c>
      <c r="D494" t="s">
        <v>647</v>
      </c>
      <c r="E494">
        <v>45.66</v>
      </c>
      <c r="F494">
        <v>8.94</v>
      </c>
      <c r="G494">
        <v>23.49</v>
      </c>
      <c r="H494">
        <v>28.07</v>
      </c>
      <c r="I494">
        <v>32.46</v>
      </c>
    </row>
    <row r="495" spans="1:9" x14ac:dyDescent="0.35">
      <c r="A495">
        <v>3876000</v>
      </c>
      <c r="B495" t="s">
        <v>648</v>
      </c>
      <c r="C495">
        <v>25</v>
      </c>
      <c r="D495" t="s">
        <v>647</v>
      </c>
      <c r="E495">
        <v>45.66</v>
      </c>
      <c r="F495">
        <v>8.94</v>
      </c>
      <c r="G495">
        <v>23.49</v>
      </c>
      <c r="H495">
        <v>28.07</v>
      </c>
      <c r="I495">
        <v>32.46</v>
      </c>
    </row>
    <row r="496" spans="1:9" x14ac:dyDescent="0.35">
      <c r="A496">
        <v>3671000</v>
      </c>
      <c r="B496" t="s">
        <v>649</v>
      </c>
      <c r="C496">
        <v>0</v>
      </c>
      <c r="D496" t="s">
        <v>650</v>
      </c>
      <c r="E496">
        <v>13.48</v>
      </c>
      <c r="F496">
        <v>3.48</v>
      </c>
      <c r="G496">
        <v>16.27</v>
      </c>
      <c r="H496">
        <v>30.28</v>
      </c>
      <c r="I496">
        <v>39.700000000000003</v>
      </c>
    </row>
    <row r="497" spans="1:9" x14ac:dyDescent="0.35">
      <c r="A497">
        <v>3597000</v>
      </c>
      <c r="B497" t="s">
        <v>651</v>
      </c>
      <c r="C497">
        <v>25</v>
      </c>
      <c r="D497" t="s">
        <v>652</v>
      </c>
      <c r="E497">
        <v>58.5</v>
      </c>
      <c r="F497">
        <v>13</v>
      </c>
      <c r="G497">
        <v>25.55</v>
      </c>
      <c r="H497">
        <v>28.2</v>
      </c>
      <c r="I497">
        <v>32.380000000000003</v>
      </c>
    </row>
    <row r="498" spans="1:9" x14ac:dyDescent="0.35">
      <c r="A498">
        <v>3559000</v>
      </c>
      <c r="B498" t="s">
        <v>653</v>
      </c>
      <c r="C498">
        <v>25</v>
      </c>
      <c r="D498" t="s">
        <v>652</v>
      </c>
      <c r="E498">
        <v>77.5</v>
      </c>
      <c r="F498">
        <v>41</v>
      </c>
      <c r="G498">
        <v>28.3</v>
      </c>
      <c r="H498">
        <v>30.13</v>
      </c>
      <c r="I498">
        <v>32.909999999999997</v>
      </c>
    </row>
    <row r="499" spans="1:9" x14ac:dyDescent="0.35">
      <c r="A499">
        <v>3564000</v>
      </c>
      <c r="B499" t="s">
        <v>654</v>
      </c>
      <c r="C499">
        <v>25</v>
      </c>
      <c r="D499" t="s">
        <v>652</v>
      </c>
      <c r="E499">
        <v>66</v>
      </c>
      <c r="F499">
        <v>21.5</v>
      </c>
      <c r="G499">
        <v>26.38</v>
      </c>
      <c r="H499">
        <v>28.89</v>
      </c>
      <c r="I499">
        <v>32.81</v>
      </c>
    </row>
    <row r="500" spans="1:9" x14ac:dyDescent="0.35">
      <c r="A500">
        <v>3576000</v>
      </c>
      <c r="B500" t="s">
        <v>655</v>
      </c>
      <c r="C500">
        <v>25</v>
      </c>
      <c r="D500" t="s">
        <v>652</v>
      </c>
      <c r="E500">
        <v>53</v>
      </c>
      <c r="F500">
        <v>21</v>
      </c>
      <c r="G500">
        <v>25.32</v>
      </c>
      <c r="H500">
        <v>29.41</v>
      </c>
      <c r="I500">
        <v>33.07</v>
      </c>
    </row>
    <row r="501" spans="1:9" x14ac:dyDescent="0.35">
      <c r="A501">
        <v>3578000</v>
      </c>
      <c r="B501" t="s">
        <v>656</v>
      </c>
      <c r="C501">
        <v>25</v>
      </c>
      <c r="D501" t="s">
        <v>652</v>
      </c>
      <c r="E501">
        <v>73.5</v>
      </c>
      <c r="F501">
        <v>28.5</v>
      </c>
      <c r="G501">
        <v>27.52</v>
      </c>
      <c r="H501">
        <v>29.65</v>
      </c>
      <c r="I501">
        <v>33.840000000000003</v>
      </c>
    </row>
    <row r="502" spans="1:9" x14ac:dyDescent="0.35">
      <c r="A502">
        <v>3582000</v>
      </c>
      <c r="B502" t="s">
        <v>657</v>
      </c>
      <c r="C502">
        <v>25</v>
      </c>
      <c r="D502" t="s">
        <v>652</v>
      </c>
      <c r="E502">
        <v>32.9</v>
      </c>
      <c r="F502">
        <v>6.12</v>
      </c>
      <c r="G502">
        <v>22.38</v>
      </c>
      <c r="H502">
        <v>28.73</v>
      </c>
      <c r="I502">
        <v>36.31</v>
      </c>
    </row>
    <row r="503" spans="1:9" x14ac:dyDescent="0.35">
      <c r="A503">
        <v>3456000</v>
      </c>
      <c r="B503" t="s">
        <v>658</v>
      </c>
      <c r="C503">
        <v>30</v>
      </c>
      <c r="D503" t="s">
        <v>659</v>
      </c>
      <c r="E503">
        <v>12</v>
      </c>
      <c r="F503">
        <v>1</v>
      </c>
      <c r="G503">
        <v>25.95</v>
      </c>
      <c r="H503">
        <v>32.42</v>
      </c>
      <c r="I503">
        <v>37</v>
      </c>
    </row>
    <row r="504" spans="1:9" x14ac:dyDescent="0.35">
      <c r="A504">
        <v>3448000</v>
      </c>
      <c r="B504" t="s">
        <v>660</v>
      </c>
      <c r="C504">
        <v>30</v>
      </c>
      <c r="D504" t="s">
        <v>659</v>
      </c>
      <c r="E504">
        <v>15</v>
      </c>
      <c r="F504">
        <v>3</v>
      </c>
      <c r="G504">
        <v>26.15</v>
      </c>
      <c r="H504">
        <v>33</v>
      </c>
      <c r="I504">
        <v>37</v>
      </c>
    </row>
    <row r="505" spans="1:9" x14ac:dyDescent="0.35">
      <c r="A505">
        <v>3365000</v>
      </c>
      <c r="B505" t="s">
        <v>661</v>
      </c>
      <c r="C505">
        <v>25</v>
      </c>
      <c r="D505" t="s">
        <v>662</v>
      </c>
      <c r="E505">
        <v>47.6</v>
      </c>
      <c r="F505">
        <v>12.77</v>
      </c>
      <c r="G505">
        <v>23.63</v>
      </c>
      <c r="H505">
        <v>28.42</v>
      </c>
      <c r="I505">
        <v>32.270000000000003</v>
      </c>
    </row>
    <row r="506" spans="1:9" x14ac:dyDescent="0.35">
      <c r="A506">
        <v>3368000</v>
      </c>
      <c r="B506" t="s">
        <v>663</v>
      </c>
      <c r="C506">
        <v>25</v>
      </c>
      <c r="D506" t="s">
        <v>662</v>
      </c>
      <c r="E506">
        <v>25.56</v>
      </c>
      <c r="F506">
        <v>4.9000000000000004</v>
      </c>
      <c r="G506">
        <v>21.09</v>
      </c>
      <c r="H506">
        <v>28.13</v>
      </c>
      <c r="I506">
        <v>32.909999999999997</v>
      </c>
    </row>
    <row r="507" spans="1:9" x14ac:dyDescent="0.35">
      <c r="A507">
        <v>3369000</v>
      </c>
      <c r="B507" t="s">
        <v>664</v>
      </c>
      <c r="C507">
        <v>25</v>
      </c>
      <c r="D507" t="s">
        <v>662</v>
      </c>
      <c r="E507">
        <v>25.56</v>
      </c>
      <c r="F507">
        <v>4.9000000000000004</v>
      </c>
      <c r="G507">
        <v>21.09</v>
      </c>
      <c r="H507">
        <v>28.13</v>
      </c>
      <c r="I507">
        <v>32.909999999999997</v>
      </c>
    </row>
    <row r="508" spans="1:9" x14ac:dyDescent="0.35">
      <c r="A508">
        <v>3370000</v>
      </c>
      <c r="B508" t="s">
        <v>665</v>
      </c>
      <c r="C508">
        <v>25</v>
      </c>
      <c r="D508" t="s">
        <v>662</v>
      </c>
      <c r="E508">
        <v>12.99</v>
      </c>
      <c r="F508">
        <v>2.04</v>
      </c>
      <c r="G508">
        <v>17.29</v>
      </c>
      <c r="H508">
        <v>28.58</v>
      </c>
      <c r="I508">
        <v>37.07</v>
      </c>
    </row>
    <row r="509" spans="1:9" x14ac:dyDescent="0.35">
      <c r="A509">
        <v>3362000</v>
      </c>
      <c r="B509" t="s">
        <v>666</v>
      </c>
      <c r="C509">
        <v>25</v>
      </c>
      <c r="D509" t="s">
        <v>662</v>
      </c>
      <c r="E509">
        <v>41.58</v>
      </c>
      <c r="F509">
        <v>8.5500000000000007</v>
      </c>
      <c r="G509">
        <v>23.61</v>
      </c>
      <c r="H509">
        <v>28.92</v>
      </c>
      <c r="I509">
        <v>36.32</v>
      </c>
    </row>
    <row r="510" spans="1:9" x14ac:dyDescent="0.35">
      <c r="A510">
        <v>3363000</v>
      </c>
      <c r="B510" t="s">
        <v>667</v>
      </c>
      <c r="C510">
        <v>25</v>
      </c>
      <c r="D510" t="s">
        <v>662</v>
      </c>
      <c r="E510">
        <v>41.58</v>
      </c>
      <c r="F510">
        <v>8.5500000000000007</v>
      </c>
      <c r="G510">
        <v>23.61</v>
      </c>
      <c r="H510">
        <v>28.92</v>
      </c>
      <c r="I510">
        <v>36.32</v>
      </c>
    </row>
    <row r="511" spans="1:9" x14ac:dyDescent="0.35">
      <c r="A511">
        <v>3285000</v>
      </c>
      <c r="B511" t="s">
        <v>668</v>
      </c>
      <c r="C511">
        <v>30</v>
      </c>
      <c r="D511" t="s">
        <v>669</v>
      </c>
      <c r="E511">
        <v>42</v>
      </c>
      <c r="F511">
        <v>16</v>
      </c>
      <c r="G511">
        <v>29.1</v>
      </c>
      <c r="H511">
        <v>34.26</v>
      </c>
      <c r="I511">
        <v>37.94</v>
      </c>
    </row>
    <row r="512" spans="1:9" x14ac:dyDescent="0.35">
      <c r="A512">
        <v>3297000</v>
      </c>
      <c r="B512" t="s">
        <v>670</v>
      </c>
      <c r="C512">
        <v>30</v>
      </c>
      <c r="D512" t="s">
        <v>669</v>
      </c>
      <c r="E512">
        <v>26.73</v>
      </c>
      <c r="F512">
        <v>5.94</v>
      </c>
      <c r="G512">
        <v>26.26</v>
      </c>
      <c r="H512">
        <v>33.299999999999997</v>
      </c>
      <c r="I512">
        <v>37.83</v>
      </c>
    </row>
    <row r="513" spans="1:9" x14ac:dyDescent="0.35">
      <c r="A513">
        <v>3298000</v>
      </c>
      <c r="B513" t="s">
        <v>671</v>
      </c>
      <c r="C513">
        <v>30</v>
      </c>
      <c r="D513" t="s">
        <v>669</v>
      </c>
      <c r="E513">
        <v>26.73</v>
      </c>
      <c r="F513">
        <v>5.94</v>
      </c>
      <c r="G513">
        <v>26.26</v>
      </c>
      <c r="H513">
        <v>33.299999999999997</v>
      </c>
      <c r="I513">
        <v>37.83</v>
      </c>
    </row>
    <row r="514" spans="1:9" x14ac:dyDescent="0.35">
      <c r="A514">
        <v>3276098</v>
      </c>
      <c r="B514" t="s">
        <v>672</v>
      </c>
      <c r="C514">
        <v>30</v>
      </c>
      <c r="D514" t="s">
        <v>669</v>
      </c>
      <c r="E514">
        <v>19.11</v>
      </c>
      <c r="F514">
        <v>4.17</v>
      </c>
      <c r="G514">
        <v>21.88</v>
      </c>
      <c r="H514">
        <v>33.86</v>
      </c>
      <c r="I514">
        <v>40.53</v>
      </c>
    </row>
    <row r="515" spans="1:9" x14ac:dyDescent="0.35">
      <c r="A515">
        <v>3276099</v>
      </c>
      <c r="B515" t="s">
        <v>673</v>
      </c>
      <c r="C515">
        <v>30</v>
      </c>
      <c r="D515" t="s">
        <v>669</v>
      </c>
      <c r="E515">
        <v>19.11</v>
      </c>
      <c r="F515">
        <v>4.17</v>
      </c>
      <c r="G515">
        <v>21.88</v>
      </c>
      <c r="H515">
        <v>33.86</v>
      </c>
      <c r="I515">
        <v>40.53</v>
      </c>
    </row>
    <row r="516" spans="1:9" x14ac:dyDescent="0.35">
      <c r="A516">
        <v>3277000</v>
      </c>
      <c r="B516" t="s">
        <v>674</v>
      </c>
      <c r="C516">
        <v>30</v>
      </c>
      <c r="D516" t="s">
        <v>669</v>
      </c>
      <c r="E516">
        <v>19.11</v>
      </c>
      <c r="F516">
        <v>4.17</v>
      </c>
      <c r="G516">
        <v>21.88</v>
      </c>
      <c r="H516">
        <v>33.86</v>
      </c>
      <c r="I516">
        <v>40.53</v>
      </c>
    </row>
    <row r="517" spans="1:9" x14ac:dyDescent="0.35">
      <c r="A517">
        <v>3240101</v>
      </c>
      <c r="B517" t="s">
        <v>675</v>
      </c>
      <c r="C517">
        <v>35</v>
      </c>
      <c r="D517" t="s">
        <v>676</v>
      </c>
      <c r="E517">
        <v>5.5</v>
      </c>
      <c r="F517">
        <v>2</v>
      </c>
      <c r="G517">
        <v>36.380000000000003</v>
      </c>
      <c r="H517">
        <v>49.91</v>
      </c>
      <c r="I517">
        <v>55</v>
      </c>
    </row>
    <row r="518" spans="1:9" x14ac:dyDescent="0.35">
      <c r="A518">
        <v>3240102</v>
      </c>
      <c r="B518" t="s">
        <v>677</v>
      </c>
      <c r="C518">
        <v>35</v>
      </c>
      <c r="D518" t="s">
        <v>676</v>
      </c>
      <c r="E518">
        <v>5.5</v>
      </c>
      <c r="F518">
        <v>2</v>
      </c>
      <c r="G518">
        <v>36.380000000000003</v>
      </c>
      <c r="H518">
        <v>49.91</v>
      </c>
      <c r="I518">
        <v>55</v>
      </c>
    </row>
    <row r="519" spans="1:9" x14ac:dyDescent="0.35">
      <c r="A519">
        <v>3240103</v>
      </c>
      <c r="B519" t="s">
        <v>678</v>
      </c>
      <c r="C519">
        <v>35</v>
      </c>
      <c r="D519" t="s">
        <v>676</v>
      </c>
      <c r="E519">
        <v>5.5</v>
      </c>
      <c r="F519">
        <v>2</v>
      </c>
      <c r="G519">
        <v>36.380000000000003</v>
      </c>
      <c r="H519">
        <v>49.91</v>
      </c>
      <c r="I519">
        <v>55</v>
      </c>
    </row>
    <row r="520" spans="1:9" x14ac:dyDescent="0.35">
      <c r="A520">
        <v>3240104</v>
      </c>
      <c r="B520" t="s">
        <v>679</v>
      </c>
      <c r="C520">
        <v>35</v>
      </c>
      <c r="D520" t="s">
        <v>676</v>
      </c>
      <c r="E520">
        <v>5.5</v>
      </c>
      <c r="F520">
        <v>2</v>
      </c>
      <c r="G520">
        <v>36.380000000000003</v>
      </c>
      <c r="H520">
        <v>49.91</v>
      </c>
      <c r="I520">
        <v>55</v>
      </c>
    </row>
    <row r="521" spans="1:9" x14ac:dyDescent="0.35">
      <c r="A521">
        <v>3240201</v>
      </c>
      <c r="B521" t="s">
        <v>680</v>
      </c>
      <c r="C521">
        <v>35</v>
      </c>
      <c r="D521" t="s">
        <v>676</v>
      </c>
      <c r="E521">
        <v>5.5</v>
      </c>
      <c r="F521">
        <v>2</v>
      </c>
      <c r="G521">
        <v>36.380000000000003</v>
      </c>
      <c r="H521">
        <v>49.91</v>
      </c>
      <c r="I521">
        <v>55</v>
      </c>
    </row>
    <row r="522" spans="1:9" x14ac:dyDescent="0.35">
      <c r="A522">
        <v>3240202</v>
      </c>
      <c r="B522" t="s">
        <v>681</v>
      </c>
      <c r="C522">
        <v>35</v>
      </c>
      <c r="D522" t="s">
        <v>676</v>
      </c>
      <c r="E522">
        <v>5.5</v>
      </c>
      <c r="F522">
        <v>2</v>
      </c>
      <c r="G522">
        <v>36.380000000000003</v>
      </c>
      <c r="H522">
        <v>49.91</v>
      </c>
      <c r="I522">
        <v>55</v>
      </c>
    </row>
    <row r="523" spans="1:9" x14ac:dyDescent="0.35">
      <c r="A523">
        <v>3240203</v>
      </c>
      <c r="B523" t="s">
        <v>682</v>
      </c>
      <c r="C523">
        <v>35</v>
      </c>
      <c r="D523" t="s">
        <v>676</v>
      </c>
      <c r="E523">
        <v>5.5</v>
      </c>
      <c r="F523">
        <v>2</v>
      </c>
      <c r="G523">
        <v>36.380000000000003</v>
      </c>
      <c r="H523">
        <v>49.91</v>
      </c>
      <c r="I523">
        <v>55</v>
      </c>
    </row>
    <row r="524" spans="1:9" x14ac:dyDescent="0.35">
      <c r="A524">
        <v>3240204</v>
      </c>
      <c r="B524" t="s">
        <v>683</v>
      </c>
      <c r="C524">
        <v>35</v>
      </c>
      <c r="D524" t="s">
        <v>676</v>
      </c>
      <c r="E524">
        <v>5.5</v>
      </c>
      <c r="F524">
        <v>2</v>
      </c>
      <c r="G524">
        <v>36.380000000000003</v>
      </c>
      <c r="H524">
        <v>49.91</v>
      </c>
      <c r="I524">
        <v>55</v>
      </c>
    </row>
    <row r="525" spans="1:9" x14ac:dyDescent="0.35">
      <c r="A525">
        <v>3046000</v>
      </c>
      <c r="B525" t="s">
        <v>684</v>
      </c>
      <c r="C525">
        <v>0</v>
      </c>
      <c r="D525" t="s">
        <v>685</v>
      </c>
      <c r="E525">
        <v>26.71</v>
      </c>
      <c r="F525">
        <v>6.09</v>
      </c>
      <c r="G525">
        <v>21.24</v>
      </c>
      <c r="H525">
        <v>28.26</v>
      </c>
      <c r="I525">
        <v>32.53</v>
      </c>
    </row>
    <row r="526" spans="1:9" x14ac:dyDescent="0.35">
      <c r="A526">
        <v>3030101</v>
      </c>
      <c r="B526" t="s">
        <v>686</v>
      </c>
      <c r="C526">
        <v>25</v>
      </c>
      <c r="D526" t="s">
        <v>687</v>
      </c>
      <c r="E526">
        <v>100</v>
      </c>
      <c r="F526">
        <v>84</v>
      </c>
      <c r="G526">
        <v>33.299999999999997</v>
      </c>
      <c r="H526">
        <v>33.299999999999997</v>
      </c>
      <c r="I526">
        <v>34.5</v>
      </c>
    </row>
    <row r="527" spans="1:9" x14ac:dyDescent="0.35">
      <c r="A527">
        <v>3030201</v>
      </c>
      <c r="B527" t="s">
        <v>688</v>
      </c>
      <c r="C527">
        <v>25</v>
      </c>
      <c r="D527" t="s">
        <v>687</v>
      </c>
      <c r="E527">
        <v>100</v>
      </c>
      <c r="F527">
        <v>84</v>
      </c>
      <c r="G527">
        <v>33.299999999999997</v>
      </c>
      <c r="H527">
        <v>33.299999999999997</v>
      </c>
      <c r="I527">
        <v>34.5</v>
      </c>
    </row>
    <row r="528" spans="1:9" x14ac:dyDescent="0.35">
      <c r="A528">
        <v>2801202</v>
      </c>
      <c r="B528" t="s">
        <v>689</v>
      </c>
      <c r="C528">
        <v>35</v>
      </c>
      <c r="D528" t="s">
        <v>690</v>
      </c>
      <c r="E528">
        <v>32</v>
      </c>
      <c r="F528">
        <v>10</v>
      </c>
      <c r="G528">
        <v>32.72</v>
      </c>
      <c r="H528">
        <v>38.880000000000003</v>
      </c>
      <c r="I528">
        <v>43</v>
      </c>
    </row>
    <row r="529" spans="1:9" x14ac:dyDescent="0.35">
      <c r="A529">
        <v>2801203</v>
      </c>
      <c r="B529" t="s">
        <v>691</v>
      </c>
      <c r="C529">
        <v>35</v>
      </c>
      <c r="D529" t="s">
        <v>690</v>
      </c>
      <c r="E529">
        <v>70.5</v>
      </c>
      <c r="F529">
        <v>27</v>
      </c>
      <c r="G529">
        <v>37.200000000000003</v>
      </c>
      <c r="H529">
        <v>39.79</v>
      </c>
      <c r="I529">
        <v>44.3</v>
      </c>
    </row>
    <row r="530" spans="1:9" x14ac:dyDescent="0.35">
      <c r="A530">
        <v>2802101</v>
      </c>
      <c r="B530" t="s">
        <v>692</v>
      </c>
      <c r="C530">
        <v>35</v>
      </c>
      <c r="D530" t="s">
        <v>690</v>
      </c>
      <c r="E530">
        <v>70.5</v>
      </c>
      <c r="F530">
        <v>27</v>
      </c>
      <c r="G530">
        <v>37.200000000000003</v>
      </c>
      <c r="H530">
        <v>39.79</v>
      </c>
      <c r="I530">
        <v>44.3</v>
      </c>
    </row>
    <row r="531" spans="1:9" x14ac:dyDescent="0.35">
      <c r="A531">
        <v>2802201</v>
      </c>
      <c r="B531" t="s">
        <v>693</v>
      </c>
      <c r="C531">
        <v>35</v>
      </c>
      <c r="D531" t="s">
        <v>690</v>
      </c>
      <c r="E531">
        <v>70.5</v>
      </c>
      <c r="F531">
        <v>27</v>
      </c>
      <c r="G531">
        <v>37.200000000000003</v>
      </c>
      <c r="H531">
        <v>39.79</v>
      </c>
      <c r="I531">
        <v>44.3</v>
      </c>
    </row>
    <row r="532" spans="1:9" x14ac:dyDescent="0.35">
      <c r="A532">
        <v>2803000</v>
      </c>
      <c r="B532" t="s">
        <v>694</v>
      </c>
      <c r="C532">
        <v>35</v>
      </c>
      <c r="D532" t="s">
        <v>690</v>
      </c>
      <c r="E532">
        <v>70.5</v>
      </c>
      <c r="F532">
        <v>27</v>
      </c>
      <c r="G532">
        <v>37.200000000000003</v>
      </c>
      <c r="H532">
        <v>39.79</v>
      </c>
      <c r="I532">
        <v>44.3</v>
      </c>
    </row>
    <row r="533" spans="1:9" x14ac:dyDescent="0.35">
      <c r="A533">
        <v>2811000</v>
      </c>
      <c r="B533" t="s">
        <v>695</v>
      </c>
      <c r="C533">
        <v>35</v>
      </c>
      <c r="D533" t="s">
        <v>690</v>
      </c>
      <c r="E533">
        <v>66.5</v>
      </c>
      <c r="F533">
        <v>28</v>
      </c>
      <c r="G533">
        <v>36.950000000000003</v>
      </c>
      <c r="H533">
        <v>39.86</v>
      </c>
      <c r="I533">
        <v>43.79</v>
      </c>
    </row>
    <row r="534" spans="1:9" x14ac:dyDescent="0.35">
      <c r="A534">
        <v>2812000</v>
      </c>
      <c r="B534" t="s">
        <v>696</v>
      </c>
      <c r="C534">
        <v>35</v>
      </c>
      <c r="D534" t="s">
        <v>690</v>
      </c>
      <c r="E534">
        <v>66.5</v>
      </c>
      <c r="F534">
        <v>28</v>
      </c>
      <c r="G534">
        <v>36.950000000000003</v>
      </c>
      <c r="H534">
        <v>39.86</v>
      </c>
      <c r="I534">
        <v>43.79</v>
      </c>
    </row>
    <row r="535" spans="1:9" x14ac:dyDescent="0.35">
      <c r="A535">
        <v>2813000</v>
      </c>
      <c r="B535" t="s">
        <v>697</v>
      </c>
      <c r="C535">
        <v>35</v>
      </c>
      <c r="D535" t="s">
        <v>690</v>
      </c>
      <c r="E535">
        <v>66.5</v>
      </c>
      <c r="F535">
        <v>28</v>
      </c>
      <c r="G535">
        <v>36.950000000000003</v>
      </c>
      <c r="H535">
        <v>39.86</v>
      </c>
      <c r="I535">
        <v>43.79</v>
      </c>
    </row>
    <row r="536" spans="1:9" x14ac:dyDescent="0.35">
      <c r="A536">
        <v>2822104</v>
      </c>
      <c r="B536" t="s">
        <v>698</v>
      </c>
      <c r="C536">
        <v>35</v>
      </c>
      <c r="D536" t="s">
        <v>690</v>
      </c>
      <c r="E536">
        <v>50.5</v>
      </c>
      <c r="F536">
        <v>13</v>
      </c>
      <c r="G536">
        <v>34.590000000000003</v>
      </c>
      <c r="H536">
        <v>38.659999999999997</v>
      </c>
      <c r="I536">
        <v>43.46</v>
      </c>
    </row>
    <row r="537" spans="1:9" x14ac:dyDescent="0.35">
      <c r="A537">
        <v>2786000</v>
      </c>
      <c r="B537" t="s">
        <v>699</v>
      </c>
      <c r="C537">
        <v>25</v>
      </c>
      <c r="D537" t="s">
        <v>700</v>
      </c>
      <c r="E537">
        <v>67.5</v>
      </c>
      <c r="F537">
        <v>26.5</v>
      </c>
      <c r="G537">
        <v>27</v>
      </c>
      <c r="H537">
        <v>29.48</v>
      </c>
      <c r="I537">
        <v>33.32</v>
      </c>
    </row>
    <row r="538" spans="1:9" x14ac:dyDescent="0.35">
      <c r="A538">
        <v>2790000</v>
      </c>
      <c r="B538" t="s">
        <v>701</v>
      </c>
      <c r="C538">
        <v>25</v>
      </c>
      <c r="D538" t="s">
        <v>700</v>
      </c>
      <c r="E538">
        <v>90.73</v>
      </c>
      <c r="F538">
        <v>45.37</v>
      </c>
      <c r="G538">
        <v>29.56</v>
      </c>
      <c r="H538">
        <v>30.33</v>
      </c>
      <c r="I538">
        <v>33.67</v>
      </c>
    </row>
    <row r="539" spans="1:9" x14ac:dyDescent="0.35">
      <c r="A539">
        <v>2800101</v>
      </c>
      <c r="B539" t="s">
        <v>702</v>
      </c>
      <c r="C539">
        <v>35</v>
      </c>
      <c r="D539" t="s">
        <v>690</v>
      </c>
      <c r="E539">
        <v>32</v>
      </c>
      <c r="F539">
        <v>10</v>
      </c>
      <c r="G539">
        <v>32.72</v>
      </c>
      <c r="H539">
        <v>38.880000000000003</v>
      </c>
      <c r="I539">
        <v>43</v>
      </c>
    </row>
    <row r="540" spans="1:9" x14ac:dyDescent="0.35">
      <c r="A540">
        <v>2800102</v>
      </c>
      <c r="B540" t="s">
        <v>703</v>
      </c>
      <c r="C540">
        <v>35</v>
      </c>
      <c r="D540" t="s">
        <v>690</v>
      </c>
      <c r="E540">
        <v>32</v>
      </c>
      <c r="F540">
        <v>10</v>
      </c>
      <c r="G540">
        <v>32.72</v>
      </c>
      <c r="H540">
        <v>38.880000000000003</v>
      </c>
      <c r="I540">
        <v>43</v>
      </c>
    </row>
    <row r="541" spans="1:9" x14ac:dyDescent="0.35">
      <c r="A541">
        <v>2800201</v>
      </c>
      <c r="B541" t="s">
        <v>704</v>
      </c>
      <c r="C541">
        <v>35</v>
      </c>
      <c r="D541" t="s">
        <v>690</v>
      </c>
      <c r="E541">
        <v>32</v>
      </c>
      <c r="F541">
        <v>10</v>
      </c>
      <c r="G541">
        <v>32.72</v>
      </c>
      <c r="H541">
        <v>38.880000000000003</v>
      </c>
      <c r="I541">
        <v>43</v>
      </c>
    </row>
    <row r="542" spans="1:9" x14ac:dyDescent="0.35">
      <c r="A542">
        <v>2800202</v>
      </c>
      <c r="B542" t="s">
        <v>705</v>
      </c>
      <c r="C542">
        <v>35</v>
      </c>
      <c r="D542" t="s">
        <v>690</v>
      </c>
      <c r="E542">
        <v>32</v>
      </c>
      <c r="F542">
        <v>10</v>
      </c>
      <c r="G542">
        <v>32.72</v>
      </c>
      <c r="H542">
        <v>38.880000000000003</v>
      </c>
      <c r="I542">
        <v>43</v>
      </c>
    </row>
    <row r="543" spans="1:9" x14ac:dyDescent="0.35">
      <c r="A543">
        <v>2801101</v>
      </c>
      <c r="B543" t="s">
        <v>706</v>
      </c>
      <c r="C543">
        <v>35</v>
      </c>
      <c r="D543" t="s">
        <v>690</v>
      </c>
      <c r="E543">
        <v>32</v>
      </c>
      <c r="F543">
        <v>10</v>
      </c>
      <c r="G543">
        <v>32.72</v>
      </c>
      <c r="H543">
        <v>38.880000000000003</v>
      </c>
      <c r="I543">
        <v>43</v>
      </c>
    </row>
    <row r="544" spans="1:9" x14ac:dyDescent="0.35">
      <c r="A544">
        <v>2801102</v>
      </c>
      <c r="B544" t="s">
        <v>707</v>
      </c>
      <c r="C544">
        <v>35</v>
      </c>
      <c r="D544" t="s">
        <v>690</v>
      </c>
      <c r="E544">
        <v>32</v>
      </c>
      <c r="F544">
        <v>10</v>
      </c>
      <c r="G544">
        <v>32.72</v>
      </c>
      <c r="H544">
        <v>38.880000000000003</v>
      </c>
      <c r="I544">
        <v>43</v>
      </c>
    </row>
    <row r="545" spans="1:9" x14ac:dyDescent="0.35">
      <c r="A545">
        <v>2801103</v>
      </c>
      <c r="B545" t="s">
        <v>708</v>
      </c>
      <c r="C545">
        <v>35</v>
      </c>
      <c r="D545" t="s">
        <v>690</v>
      </c>
      <c r="E545">
        <v>70.5</v>
      </c>
      <c r="F545">
        <v>27</v>
      </c>
      <c r="G545">
        <v>37.200000000000003</v>
      </c>
      <c r="H545">
        <v>39.79</v>
      </c>
      <c r="I545">
        <v>44.3</v>
      </c>
    </row>
    <row r="546" spans="1:9" x14ac:dyDescent="0.35">
      <c r="A546">
        <v>2801201</v>
      </c>
      <c r="B546" t="s">
        <v>709</v>
      </c>
      <c r="C546">
        <v>35</v>
      </c>
      <c r="D546" t="s">
        <v>690</v>
      </c>
      <c r="E546">
        <v>32</v>
      </c>
      <c r="F546">
        <v>10</v>
      </c>
      <c r="G546">
        <v>32.72</v>
      </c>
      <c r="H546">
        <v>38.880000000000003</v>
      </c>
      <c r="I546">
        <v>43</v>
      </c>
    </row>
    <row r="547" spans="1:9" x14ac:dyDescent="0.35">
      <c r="A547">
        <v>2767000</v>
      </c>
      <c r="B547" t="s">
        <v>710</v>
      </c>
      <c r="C547">
        <v>25</v>
      </c>
      <c r="D547" t="s">
        <v>711</v>
      </c>
      <c r="E547">
        <v>44</v>
      </c>
      <c r="F547">
        <v>9</v>
      </c>
      <c r="G547">
        <v>24.1</v>
      </c>
      <c r="H547">
        <v>28.14</v>
      </c>
      <c r="I547">
        <v>32.56</v>
      </c>
    </row>
    <row r="548" spans="1:9" x14ac:dyDescent="0.35">
      <c r="A548">
        <v>2772000</v>
      </c>
      <c r="B548" t="s">
        <v>712</v>
      </c>
      <c r="C548">
        <v>25</v>
      </c>
      <c r="D548" t="s">
        <v>700</v>
      </c>
      <c r="E548">
        <v>82</v>
      </c>
      <c r="F548">
        <v>43.5</v>
      </c>
      <c r="G548">
        <v>28.98</v>
      </c>
      <c r="H548">
        <v>30.51</v>
      </c>
      <c r="I548">
        <v>33.61</v>
      </c>
    </row>
    <row r="549" spans="1:9" x14ac:dyDescent="0.35">
      <c r="A549">
        <v>2776000</v>
      </c>
      <c r="B549" t="s">
        <v>713</v>
      </c>
      <c r="C549">
        <v>25</v>
      </c>
      <c r="D549" t="s">
        <v>700</v>
      </c>
      <c r="E549">
        <v>50.5</v>
      </c>
      <c r="F549">
        <v>11.5</v>
      </c>
      <c r="G549">
        <v>24.95</v>
      </c>
      <c r="H549">
        <v>28.34</v>
      </c>
      <c r="I549">
        <v>32.869999999999997</v>
      </c>
    </row>
    <row r="550" spans="1:9" x14ac:dyDescent="0.35">
      <c r="A550">
        <v>2671000</v>
      </c>
      <c r="B550" t="s">
        <v>714</v>
      </c>
      <c r="C550">
        <v>25</v>
      </c>
      <c r="D550" t="s">
        <v>715</v>
      </c>
      <c r="E550">
        <v>49.2</v>
      </c>
      <c r="F550">
        <v>10.49</v>
      </c>
      <c r="G550">
        <v>24.44</v>
      </c>
      <c r="H550">
        <v>28.38</v>
      </c>
      <c r="I550">
        <v>33.49</v>
      </c>
    </row>
    <row r="551" spans="1:9" x14ac:dyDescent="0.35">
      <c r="A551">
        <v>2672000</v>
      </c>
      <c r="B551" t="s">
        <v>716</v>
      </c>
      <c r="C551">
        <v>25</v>
      </c>
      <c r="D551" t="s">
        <v>715</v>
      </c>
      <c r="E551">
        <v>51</v>
      </c>
      <c r="F551">
        <v>8.5</v>
      </c>
      <c r="G551">
        <v>24.65</v>
      </c>
      <c r="H551">
        <v>27.93</v>
      </c>
      <c r="I551">
        <v>32.590000000000003</v>
      </c>
    </row>
    <row r="552" spans="1:9" x14ac:dyDescent="0.35">
      <c r="A552">
        <v>2679000</v>
      </c>
      <c r="B552" t="s">
        <v>717</v>
      </c>
      <c r="C552">
        <v>25</v>
      </c>
      <c r="D552" t="s">
        <v>715</v>
      </c>
      <c r="E552">
        <v>29.5</v>
      </c>
      <c r="F552">
        <v>3</v>
      </c>
      <c r="G552">
        <v>22.88</v>
      </c>
      <c r="H552">
        <v>27.51</v>
      </c>
      <c r="I552">
        <v>32</v>
      </c>
    </row>
    <row r="553" spans="1:9" x14ac:dyDescent="0.35">
      <c r="A553">
        <v>2686000</v>
      </c>
      <c r="B553" t="s">
        <v>718</v>
      </c>
      <c r="C553">
        <v>25</v>
      </c>
      <c r="D553" t="s">
        <v>715</v>
      </c>
      <c r="E553">
        <v>39.5</v>
      </c>
      <c r="F553">
        <v>8.5</v>
      </c>
      <c r="G553">
        <v>23.92</v>
      </c>
      <c r="H553">
        <v>28.27</v>
      </c>
      <c r="I553">
        <v>32.880000000000003</v>
      </c>
    </row>
    <row r="554" spans="1:9" x14ac:dyDescent="0.35">
      <c r="A554">
        <v>2635000</v>
      </c>
      <c r="B554" t="s">
        <v>719</v>
      </c>
      <c r="C554">
        <v>0</v>
      </c>
      <c r="D554" t="s">
        <v>720</v>
      </c>
      <c r="E554">
        <v>26.08</v>
      </c>
      <c r="F554">
        <v>2.0499999999999998</v>
      </c>
      <c r="G554">
        <v>21.58</v>
      </c>
      <c r="H554">
        <v>27.47</v>
      </c>
      <c r="I554">
        <v>32.93</v>
      </c>
    </row>
    <row r="555" spans="1:9" x14ac:dyDescent="0.35">
      <c r="A555">
        <v>2485101</v>
      </c>
      <c r="B555" t="s">
        <v>721</v>
      </c>
      <c r="C555">
        <v>25</v>
      </c>
      <c r="D555" t="s">
        <v>722</v>
      </c>
      <c r="E555">
        <v>37.5</v>
      </c>
      <c r="F555">
        <v>10</v>
      </c>
      <c r="G555">
        <v>23.45</v>
      </c>
      <c r="H555">
        <v>28.47</v>
      </c>
      <c r="I555">
        <v>32.5</v>
      </c>
    </row>
    <row r="556" spans="1:9" x14ac:dyDescent="0.35">
      <c r="A556">
        <v>2485201</v>
      </c>
      <c r="B556" t="s">
        <v>723</v>
      </c>
      <c r="C556">
        <v>25</v>
      </c>
      <c r="D556" t="s">
        <v>722</v>
      </c>
      <c r="E556">
        <v>37.5</v>
      </c>
      <c r="F556">
        <v>10</v>
      </c>
      <c r="G556">
        <v>23.45</v>
      </c>
      <c r="H556">
        <v>28.47</v>
      </c>
      <c r="I556">
        <v>32.5</v>
      </c>
    </row>
    <row r="557" spans="1:9" x14ac:dyDescent="0.35">
      <c r="A557">
        <v>2470000</v>
      </c>
      <c r="B557" t="s">
        <v>724</v>
      </c>
      <c r="C557">
        <v>30</v>
      </c>
      <c r="D557" t="s">
        <v>722</v>
      </c>
      <c r="E557">
        <v>22</v>
      </c>
      <c r="F557">
        <v>3</v>
      </c>
      <c r="G557">
        <v>25.45</v>
      </c>
      <c r="H557">
        <v>32.909999999999997</v>
      </c>
      <c r="I557">
        <v>38.67</v>
      </c>
    </row>
    <row r="558" spans="1:9" x14ac:dyDescent="0.35">
      <c r="A558">
        <v>2477000</v>
      </c>
      <c r="B558" t="s">
        <v>725</v>
      </c>
      <c r="C558">
        <v>30</v>
      </c>
      <c r="D558" t="s">
        <v>722</v>
      </c>
      <c r="E558">
        <v>56.94</v>
      </c>
      <c r="F558">
        <v>27.78</v>
      </c>
      <c r="G558">
        <v>31.04</v>
      </c>
      <c r="H558">
        <v>35.479999999999997</v>
      </c>
      <c r="I558">
        <v>39.130000000000003</v>
      </c>
    </row>
    <row r="559" spans="1:9" x14ac:dyDescent="0.35">
      <c r="A559">
        <v>2422000</v>
      </c>
      <c r="B559" t="s">
        <v>726</v>
      </c>
      <c r="C559">
        <v>0</v>
      </c>
      <c r="D559" t="s">
        <v>727</v>
      </c>
      <c r="E559">
        <v>62</v>
      </c>
      <c r="F559">
        <v>16</v>
      </c>
      <c r="G559">
        <v>25.68</v>
      </c>
      <c r="H559">
        <v>28.29</v>
      </c>
      <c r="I559">
        <v>32</v>
      </c>
    </row>
    <row r="560" spans="1:9" x14ac:dyDescent="0.35">
      <c r="A560">
        <v>2424000</v>
      </c>
      <c r="B560" t="s">
        <v>728</v>
      </c>
      <c r="C560">
        <v>0</v>
      </c>
      <c r="D560" t="s">
        <v>727</v>
      </c>
      <c r="E560">
        <v>65.83</v>
      </c>
      <c r="F560">
        <v>28.64</v>
      </c>
      <c r="G560">
        <v>26.8</v>
      </c>
      <c r="H560">
        <v>29.52</v>
      </c>
      <c r="I560">
        <v>32.79</v>
      </c>
    </row>
    <row r="561" spans="1:9" x14ac:dyDescent="0.35">
      <c r="A561">
        <v>2425000</v>
      </c>
      <c r="B561" t="s">
        <v>729</v>
      </c>
      <c r="C561">
        <v>0</v>
      </c>
      <c r="D561" t="s">
        <v>727</v>
      </c>
      <c r="E561">
        <v>65.83</v>
      </c>
      <c r="F561">
        <v>28.64</v>
      </c>
      <c r="G561">
        <v>26.8</v>
      </c>
      <c r="H561">
        <v>29.52</v>
      </c>
      <c r="I561">
        <v>32.79</v>
      </c>
    </row>
    <row r="562" spans="1:9" x14ac:dyDescent="0.35">
      <c r="A562">
        <v>2308000</v>
      </c>
      <c r="B562" t="s">
        <v>730</v>
      </c>
      <c r="C562">
        <v>25</v>
      </c>
      <c r="D562" t="s">
        <v>731</v>
      </c>
      <c r="E562">
        <v>94.5</v>
      </c>
      <c r="F562">
        <v>58.5</v>
      </c>
      <c r="G562">
        <v>30.45</v>
      </c>
      <c r="H562">
        <v>30.99</v>
      </c>
      <c r="I562">
        <v>33.450000000000003</v>
      </c>
    </row>
    <row r="563" spans="1:9" x14ac:dyDescent="0.35">
      <c r="A563">
        <v>2316000</v>
      </c>
      <c r="B563" t="s">
        <v>732</v>
      </c>
      <c r="C563">
        <v>25</v>
      </c>
      <c r="D563" t="s">
        <v>731</v>
      </c>
      <c r="E563">
        <v>90.5</v>
      </c>
      <c r="F563">
        <v>49</v>
      </c>
      <c r="G563">
        <v>29.58</v>
      </c>
      <c r="H563">
        <v>30.37</v>
      </c>
      <c r="I563">
        <v>33.22</v>
      </c>
    </row>
    <row r="564" spans="1:9" x14ac:dyDescent="0.35">
      <c r="A564">
        <v>2182101</v>
      </c>
      <c r="B564" t="s">
        <v>733</v>
      </c>
      <c r="C564">
        <v>35</v>
      </c>
      <c r="D564" t="s">
        <v>734</v>
      </c>
      <c r="E564">
        <v>49.5</v>
      </c>
      <c r="F564">
        <v>16</v>
      </c>
      <c r="G564">
        <v>34.74</v>
      </c>
      <c r="H564">
        <v>39.049999999999997</v>
      </c>
      <c r="I564">
        <v>43.34</v>
      </c>
    </row>
    <row r="565" spans="1:9" x14ac:dyDescent="0.35">
      <c r="A565">
        <v>2182201</v>
      </c>
      <c r="B565" t="s">
        <v>735</v>
      </c>
      <c r="C565">
        <v>35</v>
      </c>
      <c r="D565" t="s">
        <v>734</v>
      </c>
      <c r="E565">
        <v>49.5</v>
      </c>
      <c r="F565">
        <v>16</v>
      </c>
      <c r="G565">
        <v>34.74</v>
      </c>
      <c r="H565">
        <v>39.049999999999997</v>
      </c>
      <c r="I565">
        <v>43.34</v>
      </c>
    </row>
    <row r="566" spans="1:9" x14ac:dyDescent="0.35">
      <c r="A566">
        <v>2183101</v>
      </c>
      <c r="B566" t="s">
        <v>736</v>
      </c>
      <c r="C566">
        <v>35</v>
      </c>
      <c r="D566" t="s">
        <v>734</v>
      </c>
      <c r="E566">
        <v>49.5</v>
      </c>
      <c r="F566">
        <v>16</v>
      </c>
      <c r="G566">
        <v>34.74</v>
      </c>
      <c r="H566">
        <v>39.049999999999997</v>
      </c>
      <c r="I566">
        <v>43.34</v>
      </c>
    </row>
    <row r="567" spans="1:9" x14ac:dyDescent="0.35">
      <c r="A567">
        <v>2183102</v>
      </c>
      <c r="B567" t="s">
        <v>737</v>
      </c>
      <c r="C567">
        <v>35</v>
      </c>
      <c r="D567" t="s">
        <v>734</v>
      </c>
      <c r="E567">
        <v>49.5</v>
      </c>
      <c r="F567">
        <v>16</v>
      </c>
      <c r="G567">
        <v>34.74</v>
      </c>
      <c r="H567">
        <v>39.049999999999997</v>
      </c>
      <c r="I567">
        <v>43.34</v>
      </c>
    </row>
    <row r="568" spans="1:9" x14ac:dyDescent="0.35">
      <c r="A568">
        <v>2183201</v>
      </c>
      <c r="B568" t="s">
        <v>738</v>
      </c>
      <c r="C568">
        <v>35</v>
      </c>
      <c r="D568" t="s">
        <v>734</v>
      </c>
      <c r="E568">
        <v>49.5</v>
      </c>
      <c r="F568">
        <v>16</v>
      </c>
      <c r="G568">
        <v>34.74</v>
      </c>
      <c r="H568">
        <v>39.049999999999997</v>
      </c>
      <c r="I568">
        <v>43.34</v>
      </c>
    </row>
    <row r="569" spans="1:9" x14ac:dyDescent="0.35">
      <c r="A569">
        <v>2165101</v>
      </c>
      <c r="B569" t="s">
        <v>739</v>
      </c>
      <c r="C569">
        <v>35</v>
      </c>
      <c r="D569" t="s">
        <v>734</v>
      </c>
      <c r="E569">
        <v>25</v>
      </c>
      <c r="F569">
        <v>6</v>
      </c>
      <c r="G569">
        <v>31.78</v>
      </c>
      <c r="H569">
        <v>38.5</v>
      </c>
      <c r="I569">
        <v>43.25</v>
      </c>
    </row>
    <row r="570" spans="1:9" x14ac:dyDescent="0.35">
      <c r="A570">
        <v>2165102</v>
      </c>
      <c r="B570" t="s">
        <v>740</v>
      </c>
      <c r="C570">
        <v>35</v>
      </c>
      <c r="D570" t="s">
        <v>734</v>
      </c>
      <c r="E570">
        <v>25</v>
      </c>
      <c r="F570">
        <v>6</v>
      </c>
      <c r="G570">
        <v>31.78</v>
      </c>
      <c r="H570">
        <v>38.5</v>
      </c>
      <c r="I570">
        <v>43.25</v>
      </c>
    </row>
    <row r="571" spans="1:9" x14ac:dyDescent="0.35">
      <c r="A571">
        <v>2165103</v>
      </c>
      <c r="B571" t="s">
        <v>741</v>
      </c>
      <c r="C571">
        <v>35</v>
      </c>
      <c r="D571" t="s">
        <v>734</v>
      </c>
      <c r="E571">
        <v>25</v>
      </c>
      <c r="F571">
        <v>6</v>
      </c>
      <c r="G571">
        <v>31.78</v>
      </c>
      <c r="H571">
        <v>38.5</v>
      </c>
      <c r="I571">
        <v>43.25</v>
      </c>
    </row>
    <row r="572" spans="1:9" x14ac:dyDescent="0.35">
      <c r="A572">
        <v>2165201</v>
      </c>
      <c r="B572" t="s">
        <v>742</v>
      </c>
      <c r="C572">
        <v>35</v>
      </c>
      <c r="D572" t="s">
        <v>734</v>
      </c>
      <c r="E572">
        <v>25</v>
      </c>
      <c r="F572">
        <v>6</v>
      </c>
      <c r="G572">
        <v>31.78</v>
      </c>
      <c r="H572">
        <v>38.5</v>
      </c>
      <c r="I572">
        <v>43.25</v>
      </c>
    </row>
    <row r="573" spans="1:9" x14ac:dyDescent="0.35">
      <c r="A573">
        <v>2168101</v>
      </c>
      <c r="B573" t="s">
        <v>743</v>
      </c>
      <c r="C573">
        <v>35</v>
      </c>
      <c r="D573" t="s">
        <v>734</v>
      </c>
      <c r="E573">
        <v>51</v>
      </c>
      <c r="F573">
        <v>15</v>
      </c>
      <c r="G573">
        <v>35.01</v>
      </c>
      <c r="H573">
        <v>38.869999999999997</v>
      </c>
      <c r="I573">
        <v>43.37</v>
      </c>
    </row>
    <row r="574" spans="1:9" x14ac:dyDescent="0.35">
      <c r="A574">
        <v>2168201</v>
      </c>
      <c r="B574" t="s">
        <v>744</v>
      </c>
      <c r="C574">
        <v>35</v>
      </c>
      <c r="D574" t="s">
        <v>734</v>
      </c>
      <c r="E574">
        <v>51</v>
      </c>
      <c r="F574">
        <v>15</v>
      </c>
      <c r="G574">
        <v>35.01</v>
      </c>
      <c r="H574">
        <v>38.869999999999997</v>
      </c>
      <c r="I574">
        <v>43.37</v>
      </c>
    </row>
    <row r="575" spans="1:9" x14ac:dyDescent="0.35">
      <c r="A575">
        <v>2168202</v>
      </c>
      <c r="B575" t="s">
        <v>745</v>
      </c>
      <c r="C575">
        <v>35</v>
      </c>
      <c r="D575" t="s">
        <v>734</v>
      </c>
      <c r="E575">
        <v>51</v>
      </c>
      <c r="F575">
        <v>15</v>
      </c>
      <c r="G575">
        <v>35.01</v>
      </c>
      <c r="H575">
        <v>38.869999999999997</v>
      </c>
      <c r="I575">
        <v>43.37</v>
      </c>
    </row>
    <row r="576" spans="1:9" x14ac:dyDescent="0.35">
      <c r="A576">
        <v>2175101</v>
      </c>
      <c r="B576" t="s">
        <v>746</v>
      </c>
      <c r="C576">
        <v>35</v>
      </c>
      <c r="D576" t="s">
        <v>734</v>
      </c>
      <c r="E576">
        <v>69</v>
      </c>
      <c r="F576">
        <v>25</v>
      </c>
      <c r="G576">
        <v>36.9</v>
      </c>
      <c r="H576">
        <v>39.36</v>
      </c>
      <c r="I576">
        <v>43.52</v>
      </c>
    </row>
    <row r="577" spans="1:9" x14ac:dyDescent="0.35">
      <c r="A577">
        <v>2160101</v>
      </c>
      <c r="B577" t="s">
        <v>747</v>
      </c>
      <c r="C577">
        <v>35</v>
      </c>
      <c r="D577" t="s">
        <v>734</v>
      </c>
      <c r="E577">
        <v>25</v>
      </c>
      <c r="F577">
        <v>3.5</v>
      </c>
      <c r="G577">
        <v>31.52</v>
      </c>
      <c r="H577">
        <v>37.799999999999997</v>
      </c>
      <c r="I577">
        <v>42.71</v>
      </c>
    </row>
    <row r="578" spans="1:9" x14ac:dyDescent="0.35">
      <c r="A578">
        <v>2120000</v>
      </c>
      <c r="B578" t="s">
        <v>748</v>
      </c>
      <c r="C578">
        <v>0</v>
      </c>
      <c r="D578" t="s">
        <v>749</v>
      </c>
      <c r="E578">
        <v>15.86</v>
      </c>
      <c r="F578">
        <v>2.09</v>
      </c>
      <c r="G578">
        <v>19.760000000000002</v>
      </c>
      <c r="H578">
        <v>28.06</v>
      </c>
      <c r="I578">
        <v>35.03</v>
      </c>
    </row>
    <row r="579" spans="1:9" x14ac:dyDescent="0.35">
      <c r="A579">
        <v>1874000</v>
      </c>
      <c r="B579" t="s">
        <v>750</v>
      </c>
      <c r="C579">
        <v>0</v>
      </c>
      <c r="D579" t="s">
        <v>751</v>
      </c>
      <c r="E579">
        <v>52.46</v>
      </c>
      <c r="F579">
        <v>18.55</v>
      </c>
      <c r="G579">
        <v>24.17</v>
      </c>
      <c r="H579">
        <v>29.11</v>
      </c>
      <c r="I579">
        <v>32.96</v>
      </c>
    </row>
    <row r="580" spans="1:9" x14ac:dyDescent="0.35">
      <c r="A580">
        <v>1817000</v>
      </c>
      <c r="B580" t="s">
        <v>752</v>
      </c>
      <c r="C580">
        <v>0</v>
      </c>
      <c r="D580" t="s">
        <v>753</v>
      </c>
      <c r="E580">
        <v>78.209999999999994</v>
      </c>
      <c r="F580">
        <v>43.73</v>
      </c>
      <c r="G580">
        <v>28.17</v>
      </c>
      <c r="H580">
        <v>30.69</v>
      </c>
      <c r="I580">
        <v>33.6</v>
      </c>
    </row>
    <row r="581" spans="1:9" x14ac:dyDescent="0.35">
      <c r="A581">
        <v>1818000</v>
      </c>
      <c r="B581" t="s">
        <v>754</v>
      </c>
      <c r="C581">
        <v>0</v>
      </c>
      <c r="D581" t="s">
        <v>753</v>
      </c>
      <c r="E581">
        <v>10.8</v>
      </c>
      <c r="F581">
        <v>1.57</v>
      </c>
      <c r="G581">
        <v>19.97</v>
      </c>
      <c r="H581">
        <v>29.21</v>
      </c>
      <c r="I581">
        <v>42.19</v>
      </c>
    </row>
    <row r="582" spans="1:9" x14ac:dyDescent="0.35">
      <c r="A582">
        <v>1837000</v>
      </c>
      <c r="B582" t="s">
        <v>755</v>
      </c>
      <c r="C582">
        <v>0</v>
      </c>
      <c r="D582" t="s">
        <v>756</v>
      </c>
      <c r="E582">
        <v>65.42</v>
      </c>
      <c r="F582">
        <v>26.31</v>
      </c>
      <c r="G582">
        <v>26.34</v>
      </c>
      <c r="H582">
        <v>29.99</v>
      </c>
      <c r="I582">
        <v>34.43</v>
      </c>
    </row>
    <row r="583" spans="1:9" x14ac:dyDescent="0.35">
      <c r="A583">
        <v>1761000</v>
      </c>
      <c r="B583" t="s">
        <v>757</v>
      </c>
      <c r="C583">
        <v>0</v>
      </c>
      <c r="D583" t="s">
        <v>758</v>
      </c>
      <c r="E583">
        <v>52.93</v>
      </c>
      <c r="F583">
        <v>11.83</v>
      </c>
      <c r="G583">
        <v>24.61</v>
      </c>
      <c r="H583">
        <v>28.23</v>
      </c>
      <c r="I583">
        <v>32.520000000000003</v>
      </c>
    </row>
    <row r="584" spans="1:9" x14ac:dyDescent="0.35">
      <c r="A584">
        <v>1784000</v>
      </c>
      <c r="B584" t="s">
        <v>759</v>
      </c>
      <c r="C584">
        <v>0</v>
      </c>
      <c r="D584" t="s">
        <v>760</v>
      </c>
      <c r="E584">
        <v>61.47</v>
      </c>
      <c r="F584">
        <v>21.2</v>
      </c>
      <c r="G584">
        <v>25.45</v>
      </c>
      <c r="H584">
        <v>29.08</v>
      </c>
      <c r="I584">
        <v>33.03</v>
      </c>
    </row>
    <row r="585" spans="1:9" x14ac:dyDescent="0.35">
      <c r="A585">
        <v>1592000</v>
      </c>
      <c r="B585" t="s">
        <v>761</v>
      </c>
      <c r="C585">
        <v>0</v>
      </c>
      <c r="D585" t="s">
        <v>762</v>
      </c>
      <c r="E585">
        <v>69.81</v>
      </c>
      <c r="F585">
        <v>24.61</v>
      </c>
      <c r="G585">
        <v>26.32</v>
      </c>
      <c r="H585">
        <v>29.13</v>
      </c>
      <c r="I585">
        <v>33.04</v>
      </c>
    </row>
    <row r="586" spans="1:9" x14ac:dyDescent="0.35">
      <c r="A586">
        <v>1471000</v>
      </c>
      <c r="B586" t="s">
        <v>763</v>
      </c>
      <c r="C586">
        <v>0</v>
      </c>
      <c r="D586" t="s">
        <v>764</v>
      </c>
      <c r="E586">
        <v>13.09</v>
      </c>
      <c r="F586">
        <v>2.13</v>
      </c>
      <c r="G586">
        <v>17.899999999999999</v>
      </c>
      <c r="H586">
        <v>27.86</v>
      </c>
      <c r="I586">
        <v>32.31</v>
      </c>
    </row>
    <row r="587" spans="1:9" x14ac:dyDescent="0.35">
      <c r="A587">
        <v>1373000</v>
      </c>
      <c r="B587" t="s">
        <v>765</v>
      </c>
      <c r="C587">
        <v>25</v>
      </c>
      <c r="D587" t="s">
        <v>766</v>
      </c>
      <c r="E587">
        <v>62.81</v>
      </c>
      <c r="F587">
        <v>16.579999999999998</v>
      </c>
      <c r="G587">
        <v>25.89</v>
      </c>
      <c r="H587">
        <v>28.6</v>
      </c>
      <c r="I587">
        <v>33.06</v>
      </c>
    </row>
    <row r="588" spans="1:9" x14ac:dyDescent="0.35">
      <c r="A588">
        <v>1377000</v>
      </c>
      <c r="B588" t="s">
        <v>767</v>
      </c>
      <c r="C588">
        <v>25</v>
      </c>
      <c r="D588" t="s">
        <v>766</v>
      </c>
      <c r="E588">
        <v>87.56</v>
      </c>
      <c r="F588">
        <v>44.78</v>
      </c>
      <c r="G588">
        <v>29.16</v>
      </c>
      <c r="H588">
        <v>30.18</v>
      </c>
      <c r="I588">
        <v>33.22</v>
      </c>
    </row>
    <row r="589" spans="1:9" x14ac:dyDescent="0.35">
      <c r="A589">
        <v>1203000</v>
      </c>
      <c r="B589" t="s">
        <v>768</v>
      </c>
      <c r="C589">
        <v>0</v>
      </c>
      <c r="D589" t="s">
        <v>769</v>
      </c>
      <c r="E589">
        <v>42.79</v>
      </c>
      <c r="F589">
        <v>11.24</v>
      </c>
      <c r="G589">
        <v>22.46</v>
      </c>
      <c r="H589">
        <v>28.57</v>
      </c>
      <c r="I589">
        <v>32.99</v>
      </c>
    </row>
    <row r="590" spans="1:9" x14ac:dyDescent="0.35">
      <c r="A590">
        <v>1204000</v>
      </c>
      <c r="B590" t="s">
        <v>770</v>
      </c>
      <c r="C590">
        <v>0</v>
      </c>
      <c r="D590" t="s">
        <v>769</v>
      </c>
      <c r="E590">
        <v>42.79</v>
      </c>
      <c r="F590">
        <v>11.24</v>
      </c>
      <c r="G590">
        <v>22.46</v>
      </c>
      <c r="H590">
        <v>28.57</v>
      </c>
      <c r="I590">
        <v>32.99</v>
      </c>
    </row>
    <row r="591" spans="1:9" x14ac:dyDescent="0.35">
      <c r="A591">
        <v>1121000</v>
      </c>
      <c r="B591" t="s">
        <v>771</v>
      </c>
      <c r="C591">
        <v>0</v>
      </c>
      <c r="D591" t="s">
        <v>772</v>
      </c>
      <c r="E591">
        <v>15.26</v>
      </c>
      <c r="F591">
        <v>2.46</v>
      </c>
      <c r="G591">
        <v>19.100000000000001</v>
      </c>
      <c r="H591">
        <v>27.99</v>
      </c>
      <c r="I591">
        <v>33.11</v>
      </c>
    </row>
    <row r="592" spans="1:9" x14ac:dyDescent="0.35">
      <c r="A592">
        <v>1122000</v>
      </c>
      <c r="B592" t="s">
        <v>773</v>
      </c>
      <c r="C592">
        <v>0</v>
      </c>
      <c r="D592" t="s">
        <v>772</v>
      </c>
      <c r="E592">
        <v>42.42</v>
      </c>
      <c r="F592">
        <v>9.5500000000000007</v>
      </c>
      <c r="G592">
        <v>22.52</v>
      </c>
      <c r="H592">
        <v>28.58</v>
      </c>
      <c r="I592">
        <v>34</v>
      </c>
    </row>
    <row r="593" spans="1:9" x14ac:dyDescent="0.35">
      <c r="A593">
        <v>1123000</v>
      </c>
      <c r="B593" t="s">
        <v>774</v>
      </c>
      <c r="C593">
        <v>0</v>
      </c>
      <c r="D593" t="s">
        <v>772</v>
      </c>
      <c r="E593">
        <v>42.42</v>
      </c>
      <c r="F593">
        <v>9.5500000000000007</v>
      </c>
      <c r="G593">
        <v>22.52</v>
      </c>
      <c r="H593">
        <v>28.58</v>
      </c>
      <c r="I593">
        <v>34</v>
      </c>
    </row>
    <row r="594" spans="1:9" x14ac:dyDescent="0.35">
      <c r="A594">
        <v>1062000</v>
      </c>
      <c r="B594" t="s">
        <v>775</v>
      </c>
      <c r="C594">
        <v>0</v>
      </c>
      <c r="D594" t="s">
        <v>776</v>
      </c>
      <c r="E594">
        <v>31.26</v>
      </c>
      <c r="F594">
        <v>5.97</v>
      </c>
      <c r="G594">
        <v>22.02</v>
      </c>
      <c r="H594">
        <v>28.35</v>
      </c>
      <c r="I594">
        <v>34.090000000000003</v>
      </c>
    </row>
    <row r="595" spans="1:9" x14ac:dyDescent="0.35">
      <c r="A595">
        <v>847000</v>
      </c>
      <c r="B595" t="s">
        <v>777</v>
      </c>
      <c r="C595">
        <v>0</v>
      </c>
      <c r="D595" t="s">
        <v>778</v>
      </c>
      <c r="E595">
        <v>59.11</v>
      </c>
      <c r="F595">
        <v>18.02</v>
      </c>
      <c r="G595">
        <v>25.12</v>
      </c>
      <c r="H595">
        <v>28.92</v>
      </c>
      <c r="I595">
        <v>33.299999999999997</v>
      </c>
    </row>
    <row r="596" spans="1:9" x14ac:dyDescent="0.35">
      <c r="A596">
        <v>761000</v>
      </c>
      <c r="B596" t="s">
        <v>779</v>
      </c>
      <c r="C596">
        <v>0</v>
      </c>
      <c r="D596" t="s">
        <v>780</v>
      </c>
      <c r="E596">
        <v>69.010000000000005</v>
      </c>
      <c r="F596">
        <v>21.51</v>
      </c>
      <c r="G596">
        <v>26.13</v>
      </c>
      <c r="H596">
        <v>28.83</v>
      </c>
      <c r="I596">
        <v>32.869999999999997</v>
      </c>
    </row>
    <row r="597" spans="1:9" x14ac:dyDescent="0.35">
      <c r="A597">
        <v>762000</v>
      </c>
      <c r="B597" t="s">
        <v>781</v>
      </c>
      <c r="C597">
        <v>0</v>
      </c>
      <c r="D597" t="s">
        <v>780</v>
      </c>
      <c r="E597">
        <v>69.010000000000005</v>
      </c>
      <c r="F597">
        <v>21.51</v>
      </c>
      <c r="G597">
        <v>26.13</v>
      </c>
      <c r="H597">
        <v>28.83</v>
      </c>
      <c r="I597">
        <v>32.869999999999997</v>
      </c>
    </row>
    <row r="598" spans="1:9" x14ac:dyDescent="0.35">
      <c r="A598">
        <v>763000</v>
      </c>
      <c r="B598" t="s">
        <v>782</v>
      </c>
      <c r="C598">
        <v>0</v>
      </c>
      <c r="D598" t="s">
        <v>780</v>
      </c>
      <c r="E598">
        <v>69.010000000000005</v>
      </c>
      <c r="F598">
        <v>21.51</v>
      </c>
      <c r="G598">
        <v>26.13</v>
      </c>
      <c r="H598">
        <v>28.83</v>
      </c>
      <c r="I598">
        <v>32.869999999999997</v>
      </c>
    </row>
    <row r="599" spans="1:9" x14ac:dyDescent="0.35">
      <c r="A599">
        <v>764000</v>
      </c>
      <c r="B599" t="s">
        <v>783</v>
      </c>
      <c r="C599">
        <v>0</v>
      </c>
      <c r="D599" t="s">
        <v>780</v>
      </c>
      <c r="E599">
        <v>69.010000000000005</v>
      </c>
      <c r="F599">
        <v>21.51</v>
      </c>
      <c r="G599">
        <v>26.13</v>
      </c>
      <c r="H599">
        <v>28.83</v>
      </c>
      <c r="I599">
        <v>32.869999999999997</v>
      </c>
    </row>
    <row r="600" spans="1:9" x14ac:dyDescent="0.35">
      <c r="A600">
        <v>765000</v>
      </c>
      <c r="B600" t="s">
        <v>784</v>
      </c>
      <c r="C600">
        <v>0</v>
      </c>
      <c r="D600" t="s">
        <v>780</v>
      </c>
      <c r="E600">
        <v>69.010000000000005</v>
      </c>
      <c r="F600">
        <v>21.51</v>
      </c>
      <c r="G600">
        <v>26.13</v>
      </c>
      <c r="H600">
        <v>28.83</v>
      </c>
      <c r="I600">
        <v>32.869999999999997</v>
      </c>
    </row>
    <row r="601" spans="1:9" x14ac:dyDescent="0.35">
      <c r="A601">
        <v>698000</v>
      </c>
      <c r="B601" t="s">
        <v>785</v>
      </c>
      <c r="C601">
        <v>30</v>
      </c>
      <c r="D601" t="s">
        <v>786</v>
      </c>
      <c r="E601">
        <v>42</v>
      </c>
      <c r="F601">
        <v>15</v>
      </c>
      <c r="G601">
        <v>28.8</v>
      </c>
      <c r="H601">
        <v>34.08</v>
      </c>
      <c r="I601">
        <v>37.83</v>
      </c>
    </row>
    <row r="602" spans="1:9" x14ac:dyDescent="0.35">
      <c r="A602">
        <v>702000</v>
      </c>
      <c r="B602" t="s">
        <v>787</v>
      </c>
      <c r="C602">
        <v>0</v>
      </c>
      <c r="D602" t="s">
        <v>786</v>
      </c>
      <c r="E602">
        <v>94</v>
      </c>
      <c r="F602">
        <v>60.5</v>
      </c>
      <c r="G602">
        <v>30.75</v>
      </c>
      <c r="H602">
        <v>31.39</v>
      </c>
      <c r="I602">
        <v>33.82</v>
      </c>
    </row>
    <row r="603" spans="1:9" x14ac:dyDescent="0.35">
      <c r="A603">
        <v>713000</v>
      </c>
      <c r="B603" t="s">
        <v>788</v>
      </c>
      <c r="C603">
        <v>0</v>
      </c>
      <c r="D603" t="s">
        <v>786</v>
      </c>
      <c r="E603">
        <v>72</v>
      </c>
      <c r="F603">
        <v>21</v>
      </c>
      <c r="G603">
        <v>26.82</v>
      </c>
      <c r="H603">
        <v>28.77</v>
      </c>
      <c r="I603">
        <v>33.07</v>
      </c>
    </row>
    <row r="604" spans="1:9" x14ac:dyDescent="0.35">
      <c r="A604">
        <v>663000</v>
      </c>
      <c r="B604" t="s">
        <v>789</v>
      </c>
      <c r="C604">
        <v>0</v>
      </c>
      <c r="D604" t="s">
        <v>790</v>
      </c>
      <c r="E604">
        <v>66.5</v>
      </c>
      <c r="F604">
        <v>20</v>
      </c>
      <c r="G604">
        <v>26.48</v>
      </c>
      <c r="H604">
        <v>28.95</v>
      </c>
      <c r="I604">
        <v>33.5</v>
      </c>
    </row>
    <row r="605" spans="1:9" x14ac:dyDescent="0.35">
      <c r="A605">
        <v>471000</v>
      </c>
      <c r="B605" t="s">
        <v>791</v>
      </c>
      <c r="C605">
        <v>0</v>
      </c>
      <c r="D605" t="s">
        <v>792</v>
      </c>
      <c r="E605">
        <v>34.36</v>
      </c>
      <c r="F605">
        <v>7.71</v>
      </c>
      <c r="G605">
        <v>22.12</v>
      </c>
      <c r="H605">
        <v>28.44</v>
      </c>
      <c r="I605">
        <v>33.39</v>
      </c>
    </row>
    <row r="606" spans="1:9" x14ac:dyDescent="0.35">
      <c r="A606">
        <v>484000</v>
      </c>
      <c r="B606" t="s">
        <v>793</v>
      </c>
      <c r="C606">
        <v>30</v>
      </c>
      <c r="D606" t="s">
        <v>794</v>
      </c>
      <c r="E606">
        <v>44</v>
      </c>
      <c r="F606">
        <v>12</v>
      </c>
      <c r="G606">
        <v>29.1</v>
      </c>
      <c r="H606">
        <v>33.479999999999997</v>
      </c>
      <c r="I606">
        <v>37.42</v>
      </c>
    </row>
    <row r="607" spans="1:9" x14ac:dyDescent="0.35">
      <c r="A607">
        <v>485000</v>
      </c>
      <c r="B607" t="s">
        <v>795</v>
      </c>
      <c r="C607">
        <v>30</v>
      </c>
      <c r="D607" t="s">
        <v>794</v>
      </c>
      <c r="E607">
        <v>44</v>
      </c>
      <c r="F607">
        <v>12</v>
      </c>
      <c r="G607">
        <v>29.1</v>
      </c>
      <c r="H607">
        <v>33.479999999999997</v>
      </c>
      <c r="I607">
        <v>37.42</v>
      </c>
    </row>
    <row r="608" spans="1:9" x14ac:dyDescent="0.35">
      <c r="A608">
        <v>486000</v>
      </c>
      <c r="B608" t="s">
        <v>796</v>
      </c>
      <c r="C608">
        <v>30</v>
      </c>
      <c r="D608" t="s">
        <v>794</v>
      </c>
      <c r="E608">
        <v>44</v>
      </c>
      <c r="F608">
        <v>12</v>
      </c>
      <c r="G608">
        <v>29.1</v>
      </c>
      <c r="H608">
        <v>33.479999999999997</v>
      </c>
      <c r="I608">
        <v>37.42</v>
      </c>
    </row>
    <row r="609" spans="1:9" x14ac:dyDescent="0.35">
      <c r="A609">
        <v>490000</v>
      </c>
      <c r="B609" t="s">
        <v>797</v>
      </c>
      <c r="C609">
        <v>30</v>
      </c>
      <c r="D609" t="s">
        <v>794</v>
      </c>
      <c r="E609">
        <v>24</v>
      </c>
      <c r="F609">
        <v>4</v>
      </c>
      <c r="G609">
        <v>26.35</v>
      </c>
      <c r="H609">
        <v>32.83</v>
      </c>
      <c r="I609">
        <v>37</v>
      </c>
    </row>
    <row r="610" spans="1:9" x14ac:dyDescent="0.35">
      <c r="A610">
        <v>409000</v>
      </c>
      <c r="B610" t="s">
        <v>798</v>
      </c>
      <c r="C610">
        <v>30</v>
      </c>
      <c r="D610" t="s">
        <v>799</v>
      </c>
      <c r="E610">
        <v>16</v>
      </c>
      <c r="F610">
        <v>1</v>
      </c>
      <c r="G610">
        <v>26.2</v>
      </c>
      <c r="H610">
        <v>32.31</v>
      </c>
      <c r="I610">
        <v>37</v>
      </c>
    </row>
    <row r="611" spans="1:9" x14ac:dyDescent="0.35">
      <c r="A611">
        <v>410000</v>
      </c>
      <c r="B611" t="s">
        <v>800</v>
      </c>
      <c r="C611">
        <v>30</v>
      </c>
      <c r="D611" t="s">
        <v>799</v>
      </c>
      <c r="E611">
        <v>16</v>
      </c>
      <c r="F611">
        <v>1</v>
      </c>
      <c r="G611">
        <v>26.2</v>
      </c>
      <c r="H611">
        <v>32.31</v>
      </c>
      <c r="I611">
        <v>37</v>
      </c>
    </row>
    <row r="612" spans="1:9" x14ac:dyDescent="0.35">
      <c r="A612">
        <v>411000</v>
      </c>
      <c r="B612" t="s">
        <v>801</v>
      </c>
      <c r="C612">
        <v>30</v>
      </c>
      <c r="D612" t="s">
        <v>799</v>
      </c>
      <c r="E612">
        <v>16</v>
      </c>
      <c r="F612">
        <v>1</v>
      </c>
      <c r="G612">
        <v>26.2</v>
      </c>
      <c r="H612">
        <v>32.31</v>
      </c>
      <c r="I612">
        <v>37</v>
      </c>
    </row>
    <row r="613" spans="1:9" x14ac:dyDescent="0.35">
      <c r="A613">
        <v>415000</v>
      </c>
      <c r="B613" t="s">
        <v>802</v>
      </c>
      <c r="C613">
        <v>30</v>
      </c>
      <c r="D613" t="s">
        <v>799</v>
      </c>
      <c r="E613">
        <v>18</v>
      </c>
      <c r="F613">
        <v>0</v>
      </c>
      <c r="G613">
        <v>25.1</v>
      </c>
      <c r="H613">
        <v>32</v>
      </c>
      <c r="I613">
        <v>0</v>
      </c>
    </row>
    <row r="614" spans="1:9" x14ac:dyDescent="0.35">
      <c r="A614">
        <v>417000</v>
      </c>
      <c r="B614" t="s">
        <v>803</v>
      </c>
      <c r="C614">
        <v>30</v>
      </c>
      <c r="D614" t="s">
        <v>799</v>
      </c>
      <c r="E614">
        <v>9.9499999999999993</v>
      </c>
      <c r="F614">
        <v>0</v>
      </c>
      <c r="G614">
        <v>24.16</v>
      </c>
      <c r="H614">
        <v>32</v>
      </c>
      <c r="I6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3" sqref="C23"/>
    </sheetView>
  </sheetViews>
  <sheetFormatPr defaultRowHeight="14.5" x14ac:dyDescent="0.35"/>
  <cols>
    <col min="1" max="1" width="28.6328125" customWidth="1"/>
    <col min="2" max="2" width="10" customWidth="1"/>
    <col min="3" max="3" width="12.1796875" customWidth="1"/>
  </cols>
  <sheetData>
    <row r="1" spans="1:3" x14ac:dyDescent="0.35">
      <c r="A1" t="s">
        <v>804</v>
      </c>
    </row>
    <row r="3" spans="1:3" ht="29" x14ac:dyDescent="0.35">
      <c r="A3" s="2" t="s">
        <v>3</v>
      </c>
      <c r="B3" s="2" t="s">
        <v>2</v>
      </c>
      <c r="C3" s="2" t="s">
        <v>6</v>
      </c>
    </row>
    <row r="4" spans="1:3" x14ac:dyDescent="0.35">
      <c r="A4" t="s">
        <v>166</v>
      </c>
      <c r="B4">
        <v>25</v>
      </c>
      <c r="C4">
        <v>20.59</v>
      </c>
    </row>
    <row r="5" spans="1:3" x14ac:dyDescent="0.35">
      <c r="A5" t="s">
        <v>172</v>
      </c>
      <c r="B5">
        <v>35</v>
      </c>
      <c r="C5">
        <v>34.450000000000003</v>
      </c>
    </row>
    <row r="6" spans="1:3" x14ac:dyDescent="0.35">
      <c r="A6" t="s">
        <v>132</v>
      </c>
      <c r="B6">
        <v>35</v>
      </c>
      <c r="C6">
        <v>32.28</v>
      </c>
    </row>
    <row r="7" spans="1:3" x14ac:dyDescent="0.35">
      <c r="A7" t="s">
        <v>756</v>
      </c>
      <c r="B7">
        <v>25</v>
      </c>
      <c r="C7">
        <v>26.34</v>
      </c>
    </row>
    <row r="8" spans="1:3" x14ac:dyDescent="0.35">
      <c r="A8" t="s">
        <v>751</v>
      </c>
      <c r="B8">
        <v>25</v>
      </c>
      <c r="C8">
        <v>24.17</v>
      </c>
    </row>
    <row r="12" spans="1:3" x14ac:dyDescent="0.35">
      <c r="A12" t="s">
        <v>805</v>
      </c>
    </row>
    <row r="14" spans="1:3" x14ac:dyDescent="0.35">
      <c r="A14" s="2" t="s">
        <v>3</v>
      </c>
      <c r="B14" s="2" t="s">
        <v>2</v>
      </c>
      <c r="C14" s="2" t="s">
        <v>6</v>
      </c>
    </row>
    <row r="15" spans="1:3" x14ac:dyDescent="0.35">
      <c r="A15" t="s">
        <v>786</v>
      </c>
      <c r="B15">
        <v>25</v>
      </c>
      <c r="C15">
        <v>30.75</v>
      </c>
    </row>
    <row r="16" spans="1:3" x14ac:dyDescent="0.35">
      <c r="A16" t="s">
        <v>163</v>
      </c>
      <c r="B16">
        <v>25</v>
      </c>
      <c r="C16">
        <v>26.22</v>
      </c>
    </row>
    <row r="17" spans="1:3" x14ac:dyDescent="0.35">
      <c r="A17" t="s">
        <v>382</v>
      </c>
      <c r="B17">
        <v>25</v>
      </c>
      <c r="C17">
        <v>15.93</v>
      </c>
    </row>
    <row r="18" spans="1:3" x14ac:dyDescent="0.35">
      <c r="A18" t="s">
        <v>582</v>
      </c>
      <c r="B18">
        <v>25</v>
      </c>
      <c r="C18">
        <v>29.61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D1" sqref="D1:D1048576"/>
    </sheetView>
  </sheetViews>
  <sheetFormatPr defaultRowHeight="14.5" x14ac:dyDescent="0.35"/>
  <cols>
    <col min="2" max="2" width="77.26953125" customWidth="1"/>
    <col min="8" max="8" width="26.26953125" customWidth="1"/>
    <col min="9" max="9" width="24" customWidth="1"/>
    <col min="10" max="11" width="27.1796875" customWidth="1"/>
  </cols>
  <sheetData>
    <row r="1" spans="1:12" ht="31.5" x14ac:dyDescent="0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4" t="s">
        <v>806</v>
      </c>
      <c r="H1" s="5" t="s">
        <v>807</v>
      </c>
      <c r="I1" s="5" t="s">
        <v>808</v>
      </c>
      <c r="J1" s="4" t="s">
        <v>809</v>
      </c>
      <c r="K1" s="4" t="s">
        <v>810</v>
      </c>
      <c r="L1" s="4" t="s">
        <v>811</v>
      </c>
    </row>
    <row r="2" spans="1:12" x14ac:dyDescent="0.35">
      <c r="A2">
        <v>484000</v>
      </c>
      <c r="B2" t="s">
        <v>793</v>
      </c>
      <c r="C2">
        <v>30</v>
      </c>
      <c r="D2" t="s">
        <v>794</v>
      </c>
      <c r="E2">
        <v>44</v>
      </c>
      <c r="F2">
        <v>29.1</v>
      </c>
      <c r="H2" t="str">
        <f t="shared" ref="H2:H33" si="0">MID(B2, 13, 16)</f>
        <v>-122.41590817904</v>
      </c>
      <c r="I2" t="str">
        <f t="shared" ref="I2:I33" si="1">MID(B2, 33, 15)</f>
        <v>37.775272060177</v>
      </c>
      <c r="J2" t="s">
        <v>812</v>
      </c>
      <c r="K2" t="s">
        <v>813</v>
      </c>
    </row>
    <row r="3" spans="1:12" x14ac:dyDescent="0.35">
      <c r="A3">
        <v>698000</v>
      </c>
      <c r="B3" t="s">
        <v>785</v>
      </c>
      <c r="C3">
        <v>30</v>
      </c>
      <c r="D3" t="s">
        <v>786</v>
      </c>
      <c r="E3">
        <v>42</v>
      </c>
      <c r="F3">
        <v>28.8</v>
      </c>
      <c r="H3" t="str">
        <f t="shared" si="0"/>
        <v>-122.39079716923</v>
      </c>
      <c r="I3" t="str">
        <f t="shared" si="1"/>
        <v>37.766802441838</v>
      </c>
      <c r="J3" t="s">
        <v>816</v>
      </c>
      <c r="K3" t="s">
        <v>817</v>
      </c>
    </row>
    <row r="4" spans="1:12" x14ac:dyDescent="0.35">
      <c r="A4">
        <v>761000</v>
      </c>
      <c r="B4" t="s">
        <v>779</v>
      </c>
      <c r="C4">
        <v>0</v>
      </c>
      <c r="D4" t="s">
        <v>780</v>
      </c>
      <c r="E4">
        <v>69.010000000000005</v>
      </c>
      <c r="F4">
        <v>26.13</v>
      </c>
      <c r="H4" t="str">
        <f t="shared" si="0"/>
        <v>-122.47459373261</v>
      </c>
      <c r="I4" t="str">
        <f>MID(B4, 32, 15)</f>
        <v>37.758060928436</v>
      </c>
      <c r="J4" t="s">
        <v>820</v>
      </c>
      <c r="K4" t="s">
        <v>821</v>
      </c>
    </row>
    <row r="5" spans="1:12" x14ac:dyDescent="0.35">
      <c r="A5">
        <v>1121000</v>
      </c>
      <c r="B5" t="s">
        <v>771</v>
      </c>
      <c r="C5">
        <v>0</v>
      </c>
      <c r="D5" t="s">
        <v>772</v>
      </c>
      <c r="E5">
        <v>15.26</v>
      </c>
      <c r="F5">
        <v>19.100000000000001</v>
      </c>
      <c r="H5" t="str">
        <f t="shared" si="0"/>
        <v>-122.43011520441</v>
      </c>
      <c r="I5" t="str">
        <f t="shared" si="1"/>
        <v>37.756360083150</v>
      </c>
      <c r="J5" t="s">
        <v>824</v>
      </c>
      <c r="K5" t="s">
        <v>825</v>
      </c>
    </row>
    <row r="6" spans="1:12" x14ac:dyDescent="0.35">
      <c r="A6">
        <v>1203000</v>
      </c>
      <c r="B6" t="s">
        <v>768</v>
      </c>
      <c r="C6">
        <v>0</v>
      </c>
      <c r="D6" t="s">
        <v>769</v>
      </c>
      <c r="E6">
        <v>42.79</v>
      </c>
      <c r="F6">
        <v>22.46</v>
      </c>
      <c r="H6" t="str">
        <f t="shared" si="0"/>
        <v>-122.42996167469</v>
      </c>
      <c r="I6" t="str">
        <f t="shared" si="1"/>
        <v>37.754761230557</v>
      </c>
      <c r="J6" t="s">
        <v>828</v>
      </c>
      <c r="K6" t="s">
        <v>829</v>
      </c>
    </row>
    <row r="7" spans="1:12" x14ac:dyDescent="0.35">
      <c r="A7">
        <v>1373000</v>
      </c>
      <c r="B7" t="s">
        <v>765</v>
      </c>
      <c r="C7">
        <v>25</v>
      </c>
      <c r="D7" t="s">
        <v>766</v>
      </c>
      <c r="E7">
        <v>62.81</v>
      </c>
      <c r="F7">
        <v>25.89</v>
      </c>
      <c r="H7" t="str">
        <f t="shared" si="0"/>
        <v>-122.48514793840</v>
      </c>
      <c r="I7" t="str">
        <f t="shared" si="1"/>
        <v>37.785746010006</v>
      </c>
      <c r="J7" t="s">
        <v>832</v>
      </c>
      <c r="K7" t="s">
        <v>833</v>
      </c>
    </row>
    <row r="8" spans="1:12" x14ac:dyDescent="0.35">
      <c r="A8">
        <v>1817000</v>
      </c>
      <c r="B8" t="s">
        <v>752</v>
      </c>
      <c r="C8">
        <v>0</v>
      </c>
      <c r="D8" t="s">
        <v>753</v>
      </c>
      <c r="E8">
        <v>78.209999999999994</v>
      </c>
      <c r="F8">
        <v>28.17</v>
      </c>
      <c r="H8" t="str">
        <f t="shared" si="0"/>
        <v>-122.49354017385</v>
      </c>
      <c r="I8" t="str">
        <f t="shared" si="1"/>
        <v>37.736705757026</v>
      </c>
      <c r="J8" t="s">
        <v>836</v>
      </c>
      <c r="K8" t="s">
        <v>837</v>
      </c>
    </row>
    <row r="9" spans="1:12" x14ac:dyDescent="0.35">
      <c r="A9">
        <v>194101</v>
      </c>
      <c r="B9" t="s">
        <v>13</v>
      </c>
      <c r="C9">
        <v>30</v>
      </c>
      <c r="D9" t="s">
        <v>14</v>
      </c>
      <c r="E9">
        <v>58.5</v>
      </c>
      <c r="F9">
        <v>31.26</v>
      </c>
      <c r="H9" t="str">
        <f t="shared" si="0"/>
        <v>-122.38775628064</v>
      </c>
      <c r="I9" t="str">
        <f t="shared" si="1"/>
        <v>37.752835611910</v>
      </c>
      <c r="J9" t="s">
        <v>838</v>
      </c>
      <c r="K9" t="s">
        <v>839</v>
      </c>
    </row>
    <row r="10" spans="1:12" x14ac:dyDescent="0.35">
      <c r="A10">
        <v>252000</v>
      </c>
      <c r="B10" t="s">
        <v>39</v>
      </c>
      <c r="C10">
        <v>0</v>
      </c>
      <c r="D10" t="s">
        <v>40</v>
      </c>
      <c r="E10">
        <v>57</v>
      </c>
      <c r="F10">
        <v>25.1</v>
      </c>
      <c r="H10" t="str">
        <f t="shared" si="0"/>
        <v>-122.40426687250</v>
      </c>
      <c r="I10" t="str">
        <f t="shared" si="1"/>
        <v>37.784478744874</v>
      </c>
      <c r="J10" t="s">
        <v>842</v>
      </c>
      <c r="K10" t="s">
        <v>843</v>
      </c>
    </row>
    <row r="11" spans="1:12" x14ac:dyDescent="0.35">
      <c r="A11">
        <v>335000</v>
      </c>
      <c r="B11" t="s">
        <v>35</v>
      </c>
      <c r="C11">
        <v>25</v>
      </c>
      <c r="D11" t="s">
        <v>36</v>
      </c>
      <c r="E11">
        <v>68</v>
      </c>
      <c r="F11">
        <v>26.75</v>
      </c>
      <c r="H11" t="str">
        <f t="shared" si="0"/>
        <v>-122.40561526669</v>
      </c>
      <c r="I11" t="str">
        <f t="shared" si="1"/>
        <v>37.778505104812</v>
      </c>
      <c r="J11" t="s">
        <v>846</v>
      </c>
      <c r="K11" t="s">
        <v>847</v>
      </c>
    </row>
    <row r="12" spans="1:12" x14ac:dyDescent="0.35">
      <c r="A12">
        <v>360000</v>
      </c>
      <c r="B12" t="s">
        <v>457</v>
      </c>
      <c r="C12">
        <v>0</v>
      </c>
      <c r="D12" t="s">
        <v>458</v>
      </c>
      <c r="E12">
        <v>66.08</v>
      </c>
      <c r="F12">
        <v>25.84</v>
      </c>
      <c r="H12" t="str">
        <f t="shared" si="0"/>
        <v>-122.46417202266</v>
      </c>
      <c r="I12" t="str">
        <f t="shared" si="1"/>
        <v>37.764130869921</v>
      </c>
      <c r="J12" t="s">
        <v>850</v>
      </c>
      <c r="K12" t="s">
        <v>851</v>
      </c>
    </row>
    <row r="13" spans="1:12" x14ac:dyDescent="0.35">
      <c r="A13">
        <v>409000</v>
      </c>
      <c r="B13" t="s">
        <v>798</v>
      </c>
      <c r="C13">
        <v>30</v>
      </c>
      <c r="D13" t="s">
        <v>799</v>
      </c>
      <c r="E13">
        <v>16</v>
      </c>
      <c r="F13">
        <v>26.2</v>
      </c>
      <c r="H13" t="str">
        <f t="shared" si="0"/>
        <v>-122.41160611273</v>
      </c>
      <c r="I13" t="str">
        <f t="shared" si="1"/>
        <v>37.776221356261</v>
      </c>
      <c r="J13" t="s">
        <v>854</v>
      </c>
      <c r="K13" t="s">
        <v>855</v>
      </c>
    </row>
    <row r="14" spans="1:12" x14ac:dyDescent="0.35">
      <c r="A14">
        <v>2182101</v>
      </c>
      <c r="B14" t="s">
        <v>733</v>
      </c>
      <c r="C14">
        <v>35</v>
      </c>
      <c r="D14" t="s">
        <v>734</v>
      </c>
      <c r="E14">
        <v>49.5</v>
      </c>
      <c r="F14">
        <v>34.74</v>
      </c>
      <c r="H14" t="str">
        <f t="shared" si="0"/>
        <v>-122.46378494355</v>
      </c>
      <c r="I14" t="str">
        <f t="shared" si="1"/>
        <v>37.711527137665</v>
      </c>
      <c r="J14" t="s">
        <v>856</v>
      </c>
      <c r="K14" t="s">
        <v>857</v>
      </c>
    </row>
    <row r="15" spans="1:12" x14ac:dyDescent="0.35">
      <c r="A15">
        <v>2308000</v>
      </c>
      <c r="B15" t="s">
        <v>730</v>
      </c>
      <c r="C15">
        <v>25</v>
      </c>
      <c r="D15" t="s">
        <v>731</v>
      </c>
      <c r="E15">
        <v>94.5</v>
      </c>
      <c r="F15">
        <v>30.45</v>
      </c>
      <c r="H15" t="str">
        <f t="shared" si="0"/>
        <v>-122.44981744738</v>
      </c>
      <c r="I15" t="str">
        <f t="shared" si="1"/>
        <v>37.780752005925</v>
      </c>
      <c r="J15" t="s">
        <v>860</v>
      </c>
      <c r="K15" t="s">
        <v>861</v>
      </c>
    </row>
    <row r="16" spans="1:12" x14ac:dyDescent="0.35">
      <c r="A16">
        <v>2422000</v>
      </c>
      <c r="B16" t="s">
        <v>726</v>
      </c>
      <c r="C16">
        <v>0</v>
      </c>
      <c r="D16" t="s">
        <v>727</v>
      </c>
      <c r="E16">
        <v>62</v>
      </c>
      <c r="F16">
        <v>25.68</v>
      </c>
      <c r="H16" t="str">
        <f t="shared" si="0"/>
        <v>-122.45899840096</v>
      </c>
      <c r="I16" t="str">
        <f t="shared" si="1"/>
        <v>37.783188664794</v>
      </c>
      <c r="J16" t="s">
        <v>864</v>
      </c>
      <c r="K16" t="s">
        <v>865</v>
      </c>
    </row>
    <row r="17" spans="1:11" x14ac:dyDescent="0.35">
      <c r="A17">
        <v>2671000</v>
      </c>
      <c r="B17" t="s">
        <v>714</v>
      </c>
      <c r="C17">
        <v>25</v>
      </c>
      <c r="D17" t="s">
        <v>715</v>
      </c>
      <c r="E17">
        <v>49.2</v>
      </c>
      <c r="F17">
        <v>24.44</v>
      </c>
      <c r="H17" t="str">
        <f t="shared" si="0"/>
        <v>-122.48553232908</v>
      </c>
      <c r="I17" t="str">
        <f t="shared" si="1"/>
        <v>37.776252457967</v>
      </c>
      <c r="J17" t="s">
        <v>868</v>
      </c>
      <c r="K17" t="s">
        <v>869</v>
      </c>
    </row>
    <row r="18" spans="1:11" x14ac:dyDescent="0.35">
      <c r="A18">
        <v>2801202</v>
      </c>
      <c r="B18" t="s">
        <v>689</v>
      </c>
      <c r="C18">
        <v>35</v>
      </c>
      <c r="D18" t="s">
        <v>690</v>
      </c>
      <c r="E18">
        <v>32</v>
      </c>
      <c r="F18">
        <v>32.72</v>
      </c>
      <c r="H18" t="str">
        <f t="shared" si="0"/>
        <v>-122.40711404636</v>
      </c>
      <c r="I18" t="str">
        <f t="shared" si="1"/>
        <v>37.739059764197</v>
      </c>
      <c r="J18" t="s">
        <v>872</v>
      </c>
      <c r="K18" t="s">
        <v>873</v>
      </c>
    </row>
    <row r="19" spans="1:11" x14ac:dyDescent="0.35">
      <c r="A19">
        <v>2786000</v>
      </c>
      <c r="B19" t="s">
        <v>699</v>
      </c>
      <c r="C19">
        <v>25</v>
      </c>
      <c r="D19" t="s">
        <v>700</v>
      </c>
      <c r="E19">
        <v>67.5</v>
      </c>
      <c r="F19">
        <v>27</v>
      </c>
      <c r="H19" t="str">
        <f t="shared" si="0"/>
        <v>-122.42675554273</v>
      </c>
      <c r="I19" t="str">
        <f>MID(B19, 32, 15)</f>
        <v>37.803936417350</v>
      </c>
      <c r="J19" t="s">
        <v>876</v>
      </c>
      <c r="K19" t="s">
        <v>877</v>
      </c>
    </row>
    <row r="20" spans="1:11" x14ac:dyDescent="0.35">
      <c r="A20">
        <v>3030101</v>
      </c>
      <c r="B20" t="s">
        <v>686</v>
      </c>
      <c r="C20">
        <v>25</v>
      </c>
      <c r="D20" t="s">
        <v>687</v>
      </c>
      <c r="E20">
        <v>100</v>
      </c>
      <c r="F20">
        <v>33.299999999999997</v>
      </c>
      <c r="H20" t="str">
        <f t="shared" si="0"/>
        <v>-122.43667288947</v>
      </c>
      <c r="I20" t="str">
        <f t="shared" si="1"/>
        <v>37.734040174436</v>
      </c>
      <c r="J20" t="s">
        <v>878</v>
      </c>
      <c r="K20" t="s">
        <v>879</v>
      </c>
    </row>
    <row r="21" spans="1:11" x14ac:dyDescent="0.35">
      <c r="A21">
        <v>3240101</v>
      </c>
      <c r="B21" t="s">
        <v>675</v>
      </c>
      <c r="C21">
        <v>35</v>
      </c>
      <c r="D21" t="s">
        <v>676</v>
      </c>
      <c r="E21">
        <v>5.5</v>
      </c>
      <c r="F21">
        <v>36.380000000000003</v>
      </c>
      <c r="H21" t="str">
        <f t="shared" si="0"/>
        <v>-122.46707269078</v>
      </c>
      <c r="I21" t="str">
        <f t="shared" si="1"/>
        <v>37.712421871361</v>
      </c>
      <c r="J21" t="s">
        <v>882</v>
      </c>
      <c r="K21" t="s">
        <v>883</v>
      </c>
    </row>
    <row r="22" spans="1:11" x14ac:dyDescent="0.35">
      <c r="A22">
        <v>3285000</v>
      </c>
      <c r="B22" t="s">
        <v>668</v>
      </c>
      <c r="C22">
        <v>30</v>
      </c>
      <c r="D22" t="s">
        <v>669</v>
      </c>
      <c r="E22">
        <v>42</v>
      </c>
      <c r="F22">
        <v>29.1</v>
      </c>
      <c r="H22" t="str">
        <f t="shared" si="0"/>
        <v>-122.39805994016</v>
      </c>
      <c r="I22" t="str">
        <f t="shared" si="1"/>
        <v>37.779566910797</v>
      </c>
      <c r="J22" t="s">
        <v>886</v>
      </c>
      <c r="K22" t="s">
        <v>887</v>
      </c>
    </row>
    <row r="23" spans="1:11" x14ac:dyDescent="0.35">
      <c r="A23">
        <v>3365000</v>
      </c>
      <c r="B23" t="s">
        <v>661</v>
      </c>
      <c r="C23">
        <v>25</v>
      </c>
      <c r="D23" t="s">
        <v>662</v>
      </c>
      <c r="E23">
        <v>47.6</v>
      </c>
      <c r="F23">
        <v>23.63</v>
      </c>
      <c r="H23" t="str">
        <f t="shared" si="0"/>
        <v>-122.43930139969</v>
      </c>
      <c r="I23" t="str">
        <f t="shared" si="1"/>
        <v>37.768165524852</v>
      </c>
      <c r="J23" t="s">
        <v>890</v>
      </c>
      <c r="K23" t="s">
        <v>891</v>
      </c>
    </row>
    <row r="24" spans="1:11" x14ac:dyDescent="0.35">
      <c r="A24">
        <v>3456000</v>
      </c>
      <c r="B24" t="s">
        <v>658</v>
      </c>
      <c r="C24">
        <v>30</v>
      </c>
      <c r="D24" t="s">
        <v>659</v>
      </c>
      <c r="E24">
        <v>12</v>
      </c>
      <c r="F24">
        <v>25.95</v>
      </c>
      <c r="H24" t="str">
        <f t="shared" si="0"/>
        <v>-122.43839388419</v>
      </c>
      <c r="I24" t="str">
        <f t="shared" si="1"/>
        <v>37.786391675502</v>
      </c>
      <c r="J24" t="s">
        <v>894</v>
      </c>
      <c r="K24" t="s">
        <v>895</v>
      </c>
    </row>
    <row r="25" spans="1:11" x14ac:dyDescent="0.35">
      <c r="A25">
        <v>3597000</v>
      </c>
      <c r="B25" t="s">
        <v>651</v>
      </c>
      <c r="C25">
        <v>25</v>
      </c>
      <c r="D25" t="s">
        <v>652</v>
      </c>
      <c r="E25">
        <v>58.5</v>
      </c>
      <c r="F25">
        <v>25.55</v>
      </c>
      <c r="H25" t="str">
        <f t="shared" si="0"/>
        <v>-122.47965091763</v>
      </c>
      <c r="I25" t="str">
        <f t="shared" si="1"/>
        <v>37.784125354904</v>
      </c>
      <c r="J25" t="s">
        <v>898</v>
      </c>
      <c r="K25" t="s">
        <v>899</v>
      </c>
    </row>
    <row r="26" spans="1:11" x14ac:dyDescent="0.35">
      <c r="A26">
        <v>3875000</v>
      </c>
      <c r="B26" t="s">
        <v>646</v>
      </c>
      <c r="C26">
        <v>25</v>
      </c>
      <c r="D26" t="s">
        <v>647</v>
      </c>
      <c r="E26">
        <v>45.66</v>
      </c>
      <c r="F26">
        <v>23.49</v>
      </c>
      <c r="H26" t="str">
        <f t="shared" si="0"/>
        <v>-122.43925501610</v>
      </c>
      <c r="I26" t="str">
        <f>MID(B26, 32, 15)</f>
        <v>37.804081091684</v>
      </c>
      <c r="J26" t="s">
        <v>902</v>
      </c>
      <c r="K26" t="s">
        <v>903</v>
      </c>
    </row>
    <row r="27" spans="1:11" x14ac:dyDescent="0.35">
      <c r="A27">
        <v>4071000</v>
      </c>
      <c r="B27" t="s">
        <v>641</v>
      </c>
      <c r="C27">
        <v>35</v>
      </c>
      <c r="D27" t="s">
        <v>642</v>
      </c>
      <c r="E27">
        <v>68.5</v>
      </c>
      <c r="F27">
        <v>36.700000000000003</v>
      </c>
      <c r="H27" t="str">
        <f t="shared" si="0"/>
        <v>-122.45407763952</v>
      </c>
      <c r="I27" t="str">
        <f t="shared" si="1"/>
        <v>37.757026976855</v>
      </c>
      <c r="J27" t="s">
        <v>906</v>
      </c>
      <c r="K27" t="s">
        <v>907</v>
      </c>
    </row>
    <row r="28" spans="1:11" x14ac:dyDescent="0.35">
      <c r="A28">
        <v>4186000</v>
      </c>
      <c r="B28" t="s">
        <v>638</v>
      </c>
      <c r="C28">
        <v>25</v>
      </c>
      <c r="D28" t="s">
        <v>639</v>
      </c>
      <c r="E28">
        <v>92.5</v>
      </c>
      <c r="F28">
        <v>30.68</v>
      </c>
      <c r="H28" t="str">
        <f t="shared" si="0"/>
        <v>-122.49665988470</v>
      </c>
      <c r="I28" t="str">
        <f t="shared" si="1"/>
        <v>37.781477294367</v>
      </c>
      <c r="J28" t="s">
        <v>910</v>
      </c>
      <c r="K28" t="s">
        <v>911</v>
      </c>
    </row>
    <row r="29" spans="1:11" x14ac:dyDescent="0.35">
      <c r="A29">
        <v>4214000</v>
      </c>
      <c r="B29" t="s">
        <v>634</v>
      </c>
      <c r="C29">
        <v>25</v>
      </c>
      <c r="D29" t="s">
        <v>635</v>
      </c>
      <c r="E29">
        <v>70</v>
      </c>
      <c r="F29">
        <v>26.5</v>
      </c>
      <c r="H29" t="str">
        <f t="shared" si="0"/>
        <v>-122.43163957927</v>
      </c>
      <c r="I29" t="str">
        <f t="shared" si="1"/>
        <v>37.749028214304</v>
      </c>
      <c r="J29" t="s">
        <v>914</v>
      </c>
      <c r="K29" t="s">
        <v>915</v>
      </c>
    </row>
    <row r="30" spans="1:11" x14ac:dyDescent="0.35">
      <c r="A30">
        <v>4290000</v>
      </c>
      <c r="B30" t="s">
        <v>629</v>
      </c>
      <c r="C30">
        <v>25</v>
      </c>
      <c r="D30" t="s">
        <v>630</v>
      </c>
      <c r="E30">
        <v>29</v>
      </c>
      <c r="F30">
        <v>22.42</v>
      </c>
      <c r="H30" t="str">
        <f t="shared" si="0"/>
        <v>-122.40551293561</v>
      </c>
      <c r="I30" t="str">
        <f t="shared" si="1"/>
        <v>37.797064590446</v>
      </c>
      <c r="J30" t="s">
        <v>918</v>
      </c>
      <c r="K30" t="s">
        <v>919</v>
      </c>
    </row>
    <row r="31" spans="1:11" x14ac:dyDescent="0.35">
      <c r="A31">
        <v>4360000</v>
      </c>
      <c r="B31" t="s">
        <v>626</v>
      </c>
      <c r="C31">
        <v>0</v>
      </c>
      <c r="D31" t="s">
        <v>627</v>
      </c>
      <c r="E31">
        <v>15.15</v>
      </c>
      <c r="F31">
        <v>20.93</v>
      </c>
      <c r="H31" t="str">
        <f t="shared" si="0"/>
        <v>-122.48842584938</v>
      </c>
      <c r="I31" t="str">
        <f t="shared" si="1"/>
        <v>37.735167000752</v>
      </c>
      <c r="J31" t="s">
        <v>922</v>
      </c>
      <c r="K31" t="s">
        <v>923</v>
      </c>
    </row>
    <row r="32" spans="1:11" x14ac:dyDescent="0.35">
      <c r="A32">
        <v>4392000</v>
      </c>
      <c r="B32" t="s">
        <v>619</v>
      </c>
      <c r="C32">
        <v>0</v>
      </c>
      <c r="D32" t="s">
        <v>620</v>
      </c>
      <c r="E32">
        <v>43.46</v>
      </c>
      <c r="F32">
        <v>23.67</v>
      </c>
      <c r="H32" t="str">
        <f t="shared" si="0"/>
        <v>-122.44376167192</v>
      </c>
      <c r="I32" t="str">
        <f t="shared" si="1"/>
        <v>37.752747251930</v>
      </c>
      <c r="J32" t="s">
        <v>926</v>
      </c>
      <c r="K32" t="s">
        <v>927</v>
      </c>
    </row>
    <row r="33" spans="1:11" x14ac:dyDescent="0.35">
      <c r="A33">
        <v>4427000</v>
      </c>
      <c r="B33" t="s">
        <v>615</v>
      </c>
      <c r="C33">
        <v>25</v>
      </c>
      <c r="D33" t="s">
        <v>616</v>
      </c>
      <c r="E33">
        <v>4.5</v>
      </c>
      <c r="F33">
        <v>19.12</v>
      </c>
      <c r="H33" t="str">
        <f t="shared" si="0"/>
        <v>-122.41589947973</v>
      </c>
      <c r="I33" t="str">
        <f t="shared" si="1"/>
        <v>37.739001869689</v>
      </c>
      <c r="J33" t="s">
        <v>930</v>
      </c>
      <c r="K33" t="s">
        <v>931</v>
      </c>
    </row>
    <row r="34" spans="1:11" x14ac:dyDescent="0.35">
      <c r="A34">
        <v>4515000</v>
      </c>
      <c r="B34" t="s">
        <v>609</v>
      </c>
      <c r="C34">
        <v>0</v>
      </c>
      <c r="D34" t="s">
        <v>610</v>
      </c>
      <c r="E34">
        <v>0</v>
      </c>
      <c r="F34">
        <v>16.27</v>
      </c>
      <c r="H34" t="str">
        <f t="shared" ref="H34:H48" si="2">MID(B34, 13, 16)</f>
        <v>-122.48152683291</v>
      </c>
      <c r="I34" t="str">
        <f t="shared" ref="I34:I48" si="3">MID(B34, 33, 15)</f>
        <v>37.735202951030</v>
      </c>
      <c r="J34" t="s">
        <v>934</v>
      </c>
      <c r="K34" t="s">
        <v>935</v>
      </c>
    </row>
    <row r="35" spans="1:11" x14ac:dyDescent="0.35">
      <c r="A35">
        <v>4775101</v>
      </c>
      <c r="B35" t="s">
        <v>588</v>
      </c>
      <c r="C35">
        <v>30</v>
      </c>
      <c r="D35" t="s">
        <v>589</v>
      </c>
      <c r="E35">
        <v>25.57</v>
      </c>
      <c r="F35">
        <v>27.4</v>
      </c>
      <c r="H35" t="str">
        <f t="shared" si="2"/>
        <v>-122.44340368321</v>
      </c>
      <c r="I35" t="str">
        <f t="shared" si="3"/>
        <v>37.746557672117</v>
      </c>
      <c r="J35" t="s">
        <v>936</v>
      </c>
      <c r="K35" t="s">
        <v>937</v>
      </c>
    </row>
    <row r="36" spans="1:11" x14ac:dyDescent="0.35">
      <c r="A36">
        <v>4886101</v>
      </c>
      <c r="B36" t="s">
        <v>581</v>
      </c>
      <c r="C36">
        <v>25</v>
      </c>
      <c r="D36" t="s">
        <v>582</v>
      </c>
      <c r="E36">
        <v>87.56</v>
      </c>
      <c r="F36">
        <v>29.61</v>
      </c>
      <c r="H36" t="str">
        <f t="shared" si="2"/>
        <v>-122.42453896527</v>
      </c>
      <c r="I36" t="str">
        <f t="shared" si="3"/>
        <v>37.745435717444</v>
      </c>
      <c r="J36" t="s">
        <v>938</v>
      </c>
      <c r="K36" t="s">
        <v>939</v>
      </c>
    </row>
    <row r="37" spans="1:11" x14ac:dyDescent="0.35">
      <c r="A37">
        <v>5357000</v>
      </c>
      <c r="B37" t="s">
        <v>568</v>
      </c>
      <c r="C37">
        <v>0</v>
      </c>
      <c r="D37" t="s">
        <v>569</v>
      </c>
      <c r="E37">
        <v>1.45</v>
      </c>
      <c r="F37">
        <v>16.420000000000002</v>
      </c>
      <c r="H37" t="str">
        <f t="shared" si="2"/>
        <v>-122.44817950772</v>
      </c>
      <c r="I37" t="str">
        <f t="shared" si="3"/>
        <v>37.780047508723</v>
      </c>
      <c r="J37" t="s">
        <v>942</v>
      </c>
      <c r="K37" t="s">
        <v>943</v>
      </c>
    </row>
    <row r="38" spans="1:11" x14ac:dyDescent="0.35">
      <c r="A38">
        <v>5446000</v>
      </c>
      <c r="B38" t="s">
        <v>564</v>
      </c>
      <c r="C38">
        <v>30</v>
      </c>
      <c r="D38" t="s">
        <v>565</v>
      </c>
      <c r="E38">
        <v>5.94</v>
      </c>
      <c r="F38">
        <v>25.51</v>
      </c>
      <c r="H38" t="str">
        <f t="shared" si="2"/>
        <v>-122.42936585970</v>
      </c>
      <c r="I38" t="str">
        <f t="shared" si="3"/>
        <v>37.775111180463</v>
      </c>
      <c r="J38" t="s">
        <v>946</v>
      </c>
      <c r="K38" t="s">
        <v>947</v>
      </c>
    </row>
    <row r="39" spans="1:11" x14ac:dyDescent="0.35">
      <c r="A39">
        <v>5662000</v>
      </c>
      <c r="B39" t="s">
        <v>548</v>
      </c>
      <c r="C39">
        <v>30</v>
      </c>
      <c r="D39" t="s">
        <v>549</v>
      </c>
      <c r="E39">
        <v>41</v>
      </c>
      <c r="F39">
        <v>29.3</v>
      </c>
      <c r="H39" t="str">
        <f t="shared" si="2"/>
        <v>-122.39893033118</v>
      </c>
      <c r="I39" t="str">
        <f t="shared" si="3"/>
        <v>37.783784933794</v>
      </c>
      <c r="J39" t="s">
        <v>950</v>
      </c>
      <c r="K39" t="s">
        <v>951</v>
      </c>
    </row>
    <row r="40" spans="1:11" x14ac:dyDescent="0.35">
      <c r="A40">
        <v>5723101</v>
      </c>
      <c r="B40" t="s">
        <v>543</v>
      </c>
      <c r="C40">
        <v>25</v>
      </c>
      <c r="D40" t="s">
        <v>544</v>
      </c>
      <c r="E40">
        <v>29.86</v>
      </c>
      <c r="F40">
        <v>22.13</v>
      </c>
      <c r="H40" t="str">
        <f t="shared" si="2"/>
        <v>-122.48230562055</v>
      </c>
      <c r="I40" t="str">
        <f t="shared" si="3"/>
        <v>37.721784686597</v>
      </c>
      <c r="J40" t="s">
        <v>952</v>
      </c>
      <c r="K40" t="s">
        <v>953</v>
      </c>
    </row>
    <row r="41" spans="1:11" x14ac:dyDescent="0.35">
      <c r="A41">
        <v>5828000</v>
      </c>
      <c r="B41" t="s">
        <v>538</v>
      </c>
      <c r="C41">
        <v>0</v>
      </c>
      <c r="D41" t="s">
        <v>539</v>
      </c>
      <c r="E41">
        <v>59</v>
      </c>
      <c r="F41">
        <v>25.65</v>
      </c>
      <c r="H41" t="str">
        <f t="shared" si="2"/>
        <v>-122.42434051679</v>
      </c>
      <c r="I41" t="str">
        <f>MID(B41, 32, 15)</f>
        <v>37.791965369132</v>
      </c>
      <c r="J41" t="s">
        <v>956</v>
      </c>
      <c r="K41" t="s">
        <v>957</v>
      </c>
    </row>
    <row r="42" spans="1:11" x14ac:dyDescent="0.35">
      <c r="A42">
        <v>5906000</v>
      </c>
      <c r="B42" t="s">
        <v>530</v>
      </c>
      <c r="C42">
        <v>30</v>
      </c>
      <c r="D42" t="s">
        <v>531</v>
      </c>
      <c r="E42">
        <v>51.5</v>
      </c>
      <c r="F42">
        <v>30.38</v>
      </c>
      <c r="H42" t="str">
        <f t="shared" si="2"/>
        <v>-122.45628363925</v>
      </c>
      <c r="I42" t="str">
        <f>MID(B42, 32, 15)</f>
        <v>37.774554712177</v>
      </c>
      <c r="J42" t="s">
        <v>960</v>
      </c>
      <c r="K42" t="s">
        <v>961</v>
      </c>
    </row>
    <row r="43" spans="1:11" x14ac:dyDescent="0.35">
      <c r="A43">
        <v>6079101</v>
      </c>
      <c r="B43" t="s">
        <v>504</v>
      </c>
      <c r="C43">
        <v>25</v>
      </c>
      <c r="D43" t="s">
        <v>505</v>
      </c>
      <c r="E43">
        <v>50</v>
      </c>
      <c r="F43">
        <v>24.72</v>
      </c>
      <c r="H43" t="str">
        <f t="shared" si="2"/>
        <v>-122.48151572254</v>
      </c>
      <c r="I43" t="str">
        <f>MID(B43, 32, 15)</f>
        <v>37.780225818909</v>
      </c>
      <c r="J43" t="s">
        <v>962</v>
      </c>
      <c r="K43" t="s">
        <v>963</v>
      </c>
    </row>
    <row r="44" spans="1:11" x14ac:dyDescent="0.35">
      <c r="A44">
        <v>6145101</v>
      </c>
      <c r="B44" t="s">
        <v>495</v>
      </c>
      <c r="C44">
        <v>25</v>
      </c>
      <c r="D44" t="s">
        <v>496</v>
      </c>
      <c r="E44">
        <v>87.5</v>
      </c>
      <c r="F44">
        <v>29.32</v>
      </c>
      <c r="H44" t="str">
        <f t="shared" si="2"/>
        <v>-122.43536086535</v>
      </c>
      <c r="I44" t="str">
        <f t="shared" si="3"/>
        <v>37.713843648229</v>
      </c>
      <c r="J44" t="s">
        <v>964</v>
      </c>
      <c r="K44" t="s">
        <v>965</v>
      </c>
    </row>
    <row r="45" spans="1:11" x14ac:dyDescent="0.35">
      <c r="A45">
        <v>6263000</v>
      </c>
      <c r="B45" t="s">
        <v>489</v>
      </c>
      <c r="C45">
        <v>25</v>
      </c>
      <c r="D45" t="s">
        <v>490</v>
      </c>
      <c r="E45">
        <v>24</v>
      </c>
      <c r="F45">
        <v>22.2</v>
      </c>
      <c r="H45" t="str">
        <f t="shared" si="2"/>
        <v>-122.41550517789</v>
      </c>
      <c r="I45" t="str">
        <f t="shared" si="3"/>
        <v>37.781654261603</v>
      </c>
      <c r="J45" t="s">
        <v>968</v>
      </c>
      <c r="K45" t="s">
        <v>969</v>
      </c>
    </row>
    <row r="46" spans="1:11" x14ac:dyDescent="0.35">
      <c r="A46">
        <v>6330000</v>
      </c>
      <c r="B46" t="s">
        <v>483</v>
      </c>
      <c r="C46">
        <v>25</v>
      </c>
      <c r="D46" t="s">
        <v>484</v>
      </c>
      <c r="E46">
        <v>68</v>
      </c>
      <c r="F46">
        <v>26.75</v>
      </c>
      <c r="H46" t="str">
        <f t="shared" si="2"/>
        <v>-122.42429481284</v>
      </c>
      <c r="I46" t="str">
        <f t="shared" si="3"/>
        <v>37.783399858477</v>
      </c>
      <c r="J46" t="s">
        <v>972</v>
      </c>
      <c r="K46" t="s">
        <v>973</v>
      </c>
    </row>
    <row r="47" spans="1:11" x14ac:dyDescent="0.35">
      <c r="A47">
        <v>8511000</v>
      </c>
      <c r="B47" t="s">
        <v>358</v>
      </c>
      <c r="C47">
        <v>25</v>
      </c>
      <c r="D47" t="s">
        <v>359</v>
      </c>
      <c r="E47">
        <v>95</v>
      </c>
      <c r="F47">
        <v>31.45</v>
      </c>
      <c r="H47" t="str">
        <f t="shared" si="2"/>
        <v>-122.50911129033</v>
      </c>
      <c r="I47" t="str">
        <f t="shared" si="3"/>
        <v>37.758414452786</v>
      </c>
      <c r="J47" t="s">
        <v>976</v>
      </c>
      <c r="K47" t="s">
        <v>977</v>
      </c>
    </row>
    <row r="48" spans="1:11" x14ac:dyDescent="0.35">
      <c r="A48">
        <v>6579201</v>
      </c>
      <c r="B48" t="s">
        <v>411</v>
      </c>
      <c r="C48">
        <v>25</v>
      </c>
      <c r="D48" t="s">
        <v>412</v>
      </c>
      <c r="E48">
        <v>77.5</v>
      </c>
      <c r="F48">
        <v>28.08</v>
      </c>
      <c r="H48" t="str">
        <f t="shared" si="2"/>
        <v>-122.42395924292</v>
      </c>
      <c r="I48" t="str">
        <f t="shared" si="3"/>
        <v>37.763167824490</v>
      </c>
      <c r="J48" t="s">
        <v>980</v>
      </c>
      <c r="K48" t="s">
        <v>981</v>
      </c>
    </row>
    <row r="49" spans="1:11" x14ac:dyDescent="0.35">
      <c r="A49">
        <v>6709000</v>
      </c>
      <c r="B49" t="s">
        <v>9</v>
      </c>
      <c r="C49">
        <v>30</v>
      </c>
      <c r="D49" t="s">
        <v>10</v>
      </c>
      <c r="E49">
        <v>39.770000000000003</v>
      </c>
      <c r="F49">
        <v>28.4</v>
      </c>
      <c r="H49" t="str">
        <f>MID(B49, 13, 16)</f>
        <v>-122.39031948388</v>
      </c>
      <c r="I49" t="str">
        <f>MID(B49, 33, 15)</f>
        <v>37.788134502344</v>
      </c>
      <c r="J49" t="s">
        <v>984</v>
      </c>
      <c r="K49" t="s">
        <v>985</v>
      </c>
    </row>
    <row r="50" spans="1:11" x14ac:dyDescent="0.35">
      <c r="A50">
        <v>6859000</v>
      </c>
      <c r="B50" t="s">
        <v>449</v>
      </c>
      <c r="C50">
        <v>0</v>
      </c>
      <c r="D50" t="s">
        <v>450</v>
      </c>
      <c r="E50">
        <v>32.369999999999997</v>
      </c>
      <c r="F50">
        <v>22.11</v>
      </c>
      <c r="H50" t="str">
        <f t="shared" ref="H50:H81" si="4">MID(B50, 13, 16)</f>
        <v>-122.46448421463</v>
      </c>
      <c r="I50" t="str">
        <f t="shared" ref="I50:I81" si="5">MID(B50, 33, 15)</f>
        <v>37.721680009037</v>
      </c>
      <c r="J50" t="s">
        <v>988</v>
      </c>
      <c r="K50" t="s">
        <v>989</v>
      </c>
    </row>
    <row r="51" spans="1:11" x14ac:dyDescent="0.35">
      <c r="A51">
        <v>6866000</v>
      </c>
      <c r="B51" t="s">
        <v>445</v>
      </c>
      <c r="C51">
        <v>0</v>
      </c>
      <c r="D51" t="s">
        <v>446</v>
      </c>
      <c r="E51">
        <v>26.28</v>
      </c>
      <c r="F51">
        <v>20.2</v>
      </c>
      <c r="H51" t="str">
        <f t="shared" si="4"/>
        <v>-122.44886045581</v>
      </c>
      <c r="I51" t="str">
        <f>MID(B51, 32, 15)</f>
        <v>37.730690189248</v>
      </c>
      <c r="J51" t="s">
        <v>992</v>
      </c>
      <c r="K51" t="s">
        <v>993</v>
      </c>
    </row>
    <row r="52" spans="1:11" x14ac:dyDescent="0.35">
      <c r="A52">
        <v>6997101</v>
      </c>
      <c r="B52" t="s">
        <v>442</v>
      </c>
      <c r="C52">
        <v>25</v>
      </c>
      <c r="D52" t="s">
        <v>443</v>
      </c>
      <c r="E52">
        <v>48.48</v>
      </c>
      <c r="F52">
        <v>23.92</v>
      </c>
      <c r="H52" t="str">
        <f t="shared" si="4"/>
        <v>-122.47606966974</v>
      </c>
      <c r="I52" t="str">
        <f t="shared" si="5"/>
        <v>37.720779947097</v>
      </c>
      <c r="J52" t="s">
        <v>994</v>
      </c>
      <c r="K52" t="s">
        <v>995</v>
      </c>
    </row>
    <row r="53" spans="1:11" x14ac:dyDescent="0.35">
      <c r="A53">
        <v>7094000</v>
      </c>
      <c r="B53" t="s">
        <v>439</v>
      </c>
      <c r="C53">
        <v>35</v>
      </c>
      <c r="D53" t="s">
        <v>440</v>
      </c>
      <c r="E53">
        <v>68</v>
      </c>
      <c r="F53">
        <v>37.1</v>
      </c>
      <c r="H53" t="str">
        <f t="shared" si="4"/>
        <v>-122.37697385569</v>
      </c>
      <c r="I53" t="str">
        <f t="shared" si="5"/>
        <v>37.733616343701</v>
      </c>
      <c r="J53" t="s">
        <v>998</v>
      </c>
      <c r="K53" t="s">
        <v>999</v>
      </c>
    </row>
    <row r="54" spans="1:11" x14ac:dyDescent="0.35">
      <c r="A54">
        <v>19397000</v>
      </c>
      <c r="B54" t="s">
        <v>48</v>
      </c>
      <c r="C54">
        <v>35</v>
      </c>
      <c r="D54" t="s">
        <v>49</v>
      </c>
      <c r="E54">
        <v>71.5</v>
      </c>
      <c r="F54">
        <v>37.85</v>
      </c>
      <c r="H54" t="str">
        <f t="shared" si="4"/>
        <v>-122.36981739411</v>
      </c>
      <c r="I54" t="str">
        <f t="shared" si="5"/>
        <v>37.729174078118</v>
      </c>
      <c r="J54" t="s">
        <v>1002</v>
      </c>
      <c r="K54" t="s">
        <v>1003</v>
      </c>
    </row>
    <row r="55" spans="1:11" x14ac:dyDescent="0.35">
      <c r="A55">
        <v>7305000</v>
      </c>
      <c r="B55" t="s">
        <v>426</v>
      </c>
      <c r="C55">
        <v>25</v>
      </c>
      <c r="D55" t="s">
        <v>427</v>
      </c>
      <c r="E55">
        <v>47.56</v>
      </c>
      <c r="F55">
        <v>23.69</v>
      </c>
      <c r="H55" t="str">
        <f t="shared" si="4"/>
        <v>-122.48677042552</v>
      </c>
      <c r="I55" t="str">
        <f t="shared" si="5"/>
        <v>37.763136867139</v>
      </c>
      <c r="J55" t="s">
        <v>1006</v>
      </c>
      <c r="K55" t="s">
        <v>1007</v>
      </c>
    </row>
    <row r="56" spans="1:11" x14ac:dyDescent="0.35">
      <c r="A56">
        <v>7548000</v>
      </c>
      <c r="B56" t="s">
        <v>421</v>
      </c>
      <c r="C56">
        <v>25</v>
      </c>
      <c r="D56" t="s">
        <v>422</v>
      </c>
      <c r="E56">
        <v>83</v>
      </c>
      <c r="F56">
        <v>29.42</v>
      </c>
      <c r="H56" t="str">
        <f t="shared" si="4"/>
        <v>-122.50951500900</v>
      </c>
      <c r="I56" t="str">
        <f>MID(B56, 32, 15)</f>
        <v>37.770041498810</v>
      </c>
      <c r="J56" t="s">
        <v>1010</v>
      </c>
      <c r="K56" t="s">
        <v>1011</v>
      </c>
    </row>
    <row r="57" spans="1:11" x14ac:dyDescent="0.35">
      <c r="A57">
        <v>7606000</v>
      </c>
      <c r="B57" t="s">
        <v>417</v>
      </c>
      <c r="C57">
        <v>0</v>
      </c>
      <c r="D57" t="s">
        <v>418</v>
      </c>
      <c r="E57">
        <v>50.19</v>
      </c>
      <c r="F57">
        <v>24.37</v>
      </c>
      <c r="H57" t="str">
        <f t="shared" si="4"/>
        <v>-122.43623835719</v>
      </c>
      <c r="I57" t="str">
        <f>MID(B57, 31, 15)</f>
        <v>37.732382387628</v>
      </c>
      <c r="J57" t="s">
        <v>1014</v>
      </c>
      <c r="K57" t="s">
        <v>1015</v>
      </c>
    </row>
    <row r="58" spans="1:11" x14ac:dyDescent="0.35">
      <c r="A58">
        <v>7675000</v>
      </c>
      <c r="B58" t="s">
        <v>405</v>
      </c>
      <c r="C58">
        <v>25</v>
      </c>
      <c r="D58" t="s">
        <v>406</v>
      </c>
      <c r="E58">
        <v>62</v>
      </c>
      <c r="F58">
        <v>25.75</v>
      </c>
      <c r="H58" t="str">
        <f t="shared" si="4"/>
        <v>-122.49735323266</v>
      </c>
      <c r="I58" t="str">
        <f t="shared" si="5"/>
        <v>37.760803234256</v>
      </c>
      <c r="J58" t="s">
        <v>1018</v>
      </c>
      <c r="K58" t="s">
        <v>1019</v>
      </c>
    </row>
    <row r="59" spans="1:11" x14ac:dyDescent="0.35">
      <c r="A59">
        <v>12959000</v>
      </c>
      <c r="B59" t="s">
        <v>73</v>
      </c>
      <c r="C59">
        <v>0</v>
      </c>
      <c r="D59" t="s">
        <v>74</v>
      </c>
      <c r="E59">
        <v>100</v>
      </c>
      <c r="F59">
        <v>41.05</v>
      </c>
      <c r="H59" t="str">
        <f t="shared" si="4"/>
        <v>-122.47237927964</v>
      </c>
      <c r="I59" t="str">
        <f t="shared" si="5"/>
        <v>37.726820900160</v>
      </c>
      <c r="J59" t="s">
        <v>1022</v>
      </c>
      <c r="K59" t="s">
        <v>1023</v>
      </c>
    </row>
    <row r="60" spans="1:11" x14ac:dyDescent="0.35">
      <c r="A60">
        <v>7827101</v>
      </c>
      <c r="B60" t="s">
        <v>392</v>
      </c>
      <c r="C60">
        <v>30</v>
      </c>
      <c r="D60" t="s">
        <v>393</v>
      </c>
      <c r="E60">
        <v>72.86</v>
      </c>
      <c r="F60">
        <v>32</v>
      </c>
      <c r="H60" t="str">
        <f t="shared" si="4"/>
        <v>-122.45528260021</v>
      </c>
      <c r="I60" t="str">
        <f t="shared" si="5"/>
        <v>37.768175358553</v>
      </c>
      <c r="J60" t="s">
        <v>1026</v>
      </c>
      <c r="K60" t="s">
        <v>1027</v>
      </c>
    </row>
    <row r="61" spans="1:11" x14ac:dyDescent="0.35">
      <c r="A61">
        <v>7833101</v>
      </c>
      <c r="B61" t="s">
        <v>399</v>
      </c>
      <c r="C61">
        <v>35</v>
      </c>
      <c r="D61" t="s">
        <v>400</v>
      </c>
      <c r="E61">
        <v>9</v>
      </c>
      <c r="F61">
        <v>26.85</v>
      </c>
      <c r="H61" t="str">
        <f t="shared" si="4"/>
        <v>-122.39184052526</v>
      </c>
      <c r="I61" t="str">
        <f t="shared" si="5"/>
        <v>37.778125697486</v>
      </c>
      <c r="J61" t="s">
        <v>1028</v>
      </c>
      <c r="K61" t="s">
        <v>1029</v>
      </c>
    </row>
    <row r="62" spans="1:11" x14ac:dyDescent="0.35">
      <c r="A62">
        <v>7852000</v>
      </c>
      <c r="B62" t="s">
        <v>402</v>
      </c>
      <c r="C62">
        <v>0</v>
      </c>
      <c r="D62" t="s">
        <v>403</v>
      </c>
      <c r="E62">
        <v>89</v>
      </c>
      <c r="F62">
        <v>28.52</v>
      </c>
      <c r="H62" t="str">
        <f t="shared" si="4"/>
        <v>-122.47140857182</v>
      </c>
      <c r="I62" t="str">
        <f t="shared" si="5"/>
        <v>37.760075572664</v>
      </c>
      <c r="J62" t="s">
        <v>1032</v>
      </c>
      <c r="K62" t="s">
        <v>1033</v>
      </c>
    </row>
    <row r="63" spans="1:11" x14ac:dyDescent="0.35">
      <c r="A63">
        <v>8050101</v>
      </c>
      <c r="B63" t="s">
        <v>383</v>
      </c>
      <c r="C63">
        <v>0</v>
      </c>
      <c r="D63" t="s">
        <v>384</v>
      </c>
      <c r="E63">
        <v>59.3</v>
      </c>
      <c r="F63">
        <v>41.13</v>
      </c>
      <c r="H63" t="str">
        <f t="shared" si="4"/>
        <v>-122.48507678694</v>
      </c>
      <c r="I63" t="str">
        <f t="shared" si="5"/>
        <v>37.718574359248</v>
      </c>
      <c r="J63" t="s">
        <v>1034</v>
      </c>
      <c r="K63" t="s">
        <v>1035</v>
      </c>
    </row>
    <row r="64" spans="1:11" x14ac:dyDescent="0.35">
      <c r="A64">
        <v>8370101</v>
      </c>
      <c r="B64" t="s">
        <v>368</v>
      </c>
      <c r="C64">
        <v>35</v>
      </c>
      <c r="D64" t="s">
        <v>369</v>
      </c>
      <c r="E64">
        <v>64.5</v>
      </c>
      <c r="F64">
        <v>35.99</v>
      </c>
      <c r="H64" t="str">
        <f t="shared" si="4"/>
        <v>-122.49118581664</v>
      </c>
      <c r="I64" t="str">
        <f t="shared" si="5"/>
        <v>37.764832572001</v>
      </c>
      <c r="J64" t="s">
        <v>1036</v>
      </c>
      <c r="K64" t="s">
        <v>1037</v>
      </c>
    </row>
    <row r="65" spans="1:11" x14ac:dyDescent="0.35">
      <c r="A65">
        <v>8443000</v>
      </c>
      <c r="B65" t="s">
        <v>365</v>
      </c>
      <c r="C65">
        <v>0</v>
      </c>
      <c r="D65" t="s">
        <v>366</v>
      </c>
      <c r="E65">
        <v>71</v>
      </c>
      <c r="F65">
        <v>26.9</v>
      </c>
      <c r="H65" t="str">
        <f t="shared" si="4"/>
        <v>-122.41362271463</v>
      </c>
      <c r="I65" t="str">
        <f t="shared" si="5"/>
        <v>37.802755058359</v>
      </c>
      <c r="J65" t="s">
        <v>1040</v>
      </c>
      <c r="K65" t="s">
        <v>1041</v>
      </c>
    </row>
    <row r="66" spans="1:11" x14ac:dyDescent="0.35">
      <c r="A66">
        <v>8650000</v>
      </c>
      <c r="B66" t="s">
        <v>352</v>
      </c>
      <c r="C66">
        <v>0</v>
      </c>
      <c r="D66" s="1" t="s">
        <v>353</v>
      </c>
      <c r="E66">
        <v>4.63</v>
      </c>
      <c r="F66">
        <v>18.45</v>
      </c>
      <c r="H66" t="str">
        <f t="shared" si="4"/>
        <v>-122.44200231911</v>
      </c>
      <c r="I66" t="str">
        <f t="shared" si="5"/>
        <v>37.733097955866</v>
      </c>
      <c r="J66" t="s">
        <v>1044</v>
      </c>
      <c r="K66" t="s">
        <v>1045</v>
      </c>
    </row>
    <row r="67" spans="1:11" x14ac:dyDescent="0.35">
      <c r="A67">
        <v>8675101</v>
      </c>
      <c r="B67" t="s">
        <v>349</v>
      </c>
      <c r="C67">
        <v>35</v>
      </c>
      <c r="D67" t="s">
        <v>350</v>
      </c>
      <c r="E67">
        <v>54.18</v>
      </c>
      <c r="F67">
        <v>35.18</v>
      </c>
      <c r="H67" t="str">
        <f t="shared" si="4"/>
        <v>-122.42247298864</v>
      </c>
      <c r="I67" t="str">
        <f t="shared" ref="I67" si="6">MID(B67, 32, 15)</f>
        <v>37.717887379301</v>
      </c>
      <c r="J67" t="s">
        <v>1046</v>
      </c>
      <c r="K67" t="s">
        <v>1047</v>
      </c>
    </row>
    <row r="68" spans="1:11" x14ac:dyDescent="0.35">
      <c r="A68">
        <v>8705101</v>
      </c>
      <c r="B68" t="s">
        <v>344</v>
      </c>
      <c r="C68">
        <v>25</v>
      </c>
      <c r="D68" t="s">
        <v>345</v>
      </c>
      <c r="E68">
        <v>56.5</v>
      </c>
      <c r="F68">
        <v>25.35</v>
      </c>
      <c r="H68" t="str">
        <f t="shared" si="4"/>
        <v>-122.43999932364</v>
      </c>
      <c r="I68" t="str">
        <f t="shared" si="5"/>
        <v>37.806077199238</v>
      </c>
      <c r="J68" t="s">
        <v>1048</v>
      </c>
      <c r="K68" t="s">
        <v>1049</v>
      </c>
    </row>
    <row r="69" spans="1:11" x14ac:dyDescent="0.35">
      <c r="A69">
        <v>8772101</v>
      </c>
      <c r="B69" t="s">
        <v>323</v>
      </c>
      <c r="C69">
        <v>30</v>
      </c>
      <c r="D69" t="s">
        <v>324</v>
      </c>
      <c r="E69">
        <v>62.63</v>
      </c>
      <c r="F69">
        <v>31.62</v>
      </c>
      <c r="H69" t="str">
        <f t="shared" si="4"/>
        <v>-122.43941385155</v>
      </c>
      <c r="I69" t="str">
        <f t="shared" si="5"/>
        <v>37.761424566048</v>
      </c>
      <c r="J69" t="s">
        <v>1050</v>
      </c>
      <c r="K69" t="s">
        <v>1051</v>
      </c>
    </row>
    <row r="70" spans="1:11" x14ac:dyDescent="0.35">
      <c r="A70">
        <v>11992000</v>
      </c>
      <c r="B70" t="s">
        <v>168</v>
      </c>
      <c r="C70">
        <v>25</v>
      </c>
      <c r="D70" t="s">
        <v>169</v>
      </c>
      <c r="E70">
        <v>95</v>
      </c>
      <c r="F70">
        <v>31.48</v>
      </c>
      <c r="H70" t="str">
        <f t="shared" si="4"/>
        <v>-122.48237185651</v>
      </c>
      <c r="I70" t="str">
        <f t="shared" si="5"/>
        <v>37.766770185414</v>
      </c>
      <c r="J70" t="s">
        <v>1054</v>
      </c>
      <c r="K70" t="s">
        <v>1055</v>
      </c>
    </row>
    <row r="71" spans="1:11" x14ac:dyDescent="0.35">
      <c r="A71">
        <v>8842000</v>
      </c>
      <c r="B71" t="s">
        <v>319</v>
      </c>
      <c r="C71">
        <v>30</v>
      </c>
      <c r="D71" t="s">
        <v>320</v>
      </c>
      <c r="E71">
        <v>26</v>
      </c>
      <c r="F71">
        <v>26.98</v>
      </c>
      <c r="H71" t="str">
        <f t="shared" si="4"/>
        <v>-122.44762010698</v>
      </c>
      <c r="I71" t="str">
        <f t="shared" si="5"/>
        <v>37.785083635346</v>
      </c>
      <c r="J71" t="s">
        <v>1058</v>
      </c>
      <c r="K71" t="s">
        <v>1059</v>
      </c>
    </row>
    <row r="72" spans="1:11" x14ac:dyDescent="0.35">
      <c r="A72">
        <v>9150000</v>
      </c>
      <c r="B72" t="s">
        <v>312</v>
      </c>
      <c r="C72">
        <v>0</v>
      </c>
      <c r="D72" t="s">
        <v>313</v>
      </c>
      <c r="E72">
        <v>97</v>
      </c>
      <c r="F72">
        <v>32.75</v>
      </c>
      <c r="H72" t="str">
        <f t="shared" si="4"/>
        <v>-122.42639116515</v>
      </c>
      <c r="I72" t="str">
        <f>MID(B72, 32, 15)</f>
        <v>37.733675016901</v>
      </c>
      <c r="J72" t="s">
        <v>1062</v>
      </c>
      <c r="K72" t="s">
        <v>1063</v>
      </c>
    </row>
    <row r="73" spans="1:11" x14ac:dyDescent="0.35">
      <c r="A73">
        <v>9275101</v>
      </c>
      <c r="B73" t="s">
        <v>307</v>
      </c>
      <c r="C73">
        <v>30</v>
      </c>
      <c r="D73" t="s">
        <v>308</v>
      </c>
      <c r="E73">
        <v>68.34</v>
      </c>
      <c r="F73">
        <v>31.62</v>
      </c>
      <c r="H73" t="str">
        <f t="shared" si="4"/>
        <v>-122.44202054445</v>
      </c>
      <c r="I73" t="str">
        <f t="shared" si="5"/>
        <v>37.731573965789</v>
      </c>
      <c r="J73" t="s">
        <v>1064</v>
      </c>
      <c r="K73" t="s">
        <v>1065</v>
      </c>
    </row>
    <row r="74" spans="1:11" x14ac:dyDescent="0.35">
      <c r="A74">
        <v>9695000</v>
      </c>
      <c r="B74" t="s">
        <v>298</v>
      </c>
      <c r="C74">
        <v>0</v>
      </c>
      <c r="D74" t="s">
        <v>299</v>
      </c>
      <c r="E74">
        <v>27</v>
      </c>
      <c r="F74">
        <v>22.25</v>
      </c>
      <c r="H74" t="str">
        <f t="shared" si="4"/>
        <v>-122.42036904639</v>
      </c>
      <c r="I74" t="str">
        <f t="shared" si="5"/>
        <v>37.805720256691</v>
      </c>
      <c r="J74" t="s">
        <v>1068</v>
      </c>
      <c r="K74" t="s">
        <v>1069</v>
      </c>
    </row>
    <row r="75" spans="1:11" x14ac:dyDescent="0.35">
      <c r="A75">
        <v>9756000</v>
      </c>
      <c r="B75" t="s">
        <v>295</v>
      </c>
      <c r="C75">
        <v>30</v>
      </c>
      <c r="D75" t="s">
        <v>296</v>
      </c>
      <c r="E75">
        <v>8</v>
      </c>
      <c r="F75">
        <v>24.85</v>
      </c>
      <c r="H75" t="str">
        <f t="shared" si="4"/>
        <v>-122.42917834353</v>
      </c>
      <c r="I75" t="str">
        <f t="shared" si="5"/>
        <v>37.774181422466</v>
      </c>
      <c r="J75" t="s">
        <v>1072</v>
      </c>
      <c r="K75" t="s">
        <v>1073</v>
      </c>
    </row>
    <row r="76" spans="1:11" x14ac:dyDescent="0.35">
      <c r="A76">
        <v>9790000</v>
      </c>
      <c r="B76" t="s">
        <v>284</v>
      </c>
      <c r="C76">
        <v>30</v>
      </c>
      <c r="D76" t="s">
        <v>285</v>
      </c>
      <c r="E76">
        <v>32</v>
      </c>
      <c r="F76">
        <v>27.65</v>
      </c>
      <c r="H76" t="str">
        <f t="shared" si="4"/>
        <v>-122.39409283308</v>
      </c>
      <c r="I76" t="str">
        <f t="shared" si="5"/>
        <v>37.736728652059</v>
      </c>
      <c r="J76" t="s">
        <v>1076</v>
      </c>
      <c r="K76" t="s">
        <v>1077</v>
      </c>
    </row>
    <row r="77" spans="1:11" x14ac:dyDescent="0.35">
      <c r="A77">
        <v>9836201</v>
      </c>
      <c r="B77" t="s">
        <v>277</v>
      </c>
      <c r="C77">
        <v>25</v>
      </c>
      <c r="D77" t="s">
        <v>278</v>
      </c>
      <c r="E77">
        <v>83.5</v>
      </c>
      <c r="F77">
        <v>28.22</v>
      </c>
      <c r="H77" t="str">
        <f t="shared" si="4"/>
        <v>-122.46531261927</v>
      </c>
      <c r="I77" t="str">
        <f t="shared" si="5"/>
        <v>37.726405275704</v>
      </c>
      <c r="J77" t="s">
        <v>1080</v>
      </c>
      <c r="K77" t="s">
        <v>1081</v>
      </c>
    </row>
    <row r="78" spans="1:11" x14ac:dyDescent="0.35">
      <c r="A78">
        <v>9876301</v>
      </c>
      <c r="B78" t="s">
        <v>272</v>
      </c>
      <c r="C78">
        <v>30</v>
      </c>
      <c r="D78" t="s">
        <v>273</v>
      </c>
      <c r="E78">
        <v>0.96</v>
      </c>
      <c r="F78">
        <v>17.260000000000002</v>
      </c>
      <c r="H78" t="str">
        <f t="shared" si="4"/>
        <v>-122.42375837906</v>
      </c>
      <c r="I78" t="str">
        <f t="shared" si="5"/>
        <v>37.772957392587</v>
      </c>
      <c r="J78" t="s">
        <v>1082</v>
      </c>
      <c r="K78" t="s">
        <v>1083</v>
      </c>
    </row>
    <row r="79" spans="1:11" x14ac:dyDescent="0.35">
      <c r="A79">
        <v>9747101</v>
      </c>
      <c r="B79" t="s">
        <v>292</v>
      </c>
      <c r="C79">
        <v>35</v>
      </c>
      <c r="D79" t="s">
        <v>293</v>
      </c>
      <c r="E79">
        <v>40</v>
      </c>
      <c r="F79">
        <v>33.619999999999997</v>
      </c>
      <c r="H79" t="str">
        <f t="shared" si="4"/>
        <v>-122.45162398710</v>
      </c>
      <c r="I79" t="str">
        <f t="shared" si="5"/>
        <v>37.745534237474</v>
      </c>
      <c r="J79" t="s">
        <v>1084</v>
      </c>
      <c r="K79" t="s">
        <v>1085</v>
      </c>
    </row>
    <row r="80" spans="1:11" x14ac:dyDescent="0.35">
      <c r="A80">
        <v>10223000</v>
      </c>
      <c r="B80" t="s">
        <v>267</v>
      </c>
      <c r="C80">
        <v>0</v>
      </c>
      <c r="D80" t="s">
        <v>268</v>
      </c>
      <c r="E80">
        <v>54.5</v>
      </c>
      <c r="F80">
        <v>25.08</v>
      </c>
      <c r="H80" t="str">
        <f t="shared" si="4"/>
        <v>-122.39096788915</v>
      </c>
      <c r="I80" t="str">
        <f t="shared" si="5"/>
        <v>37.734013872348</v>
      </c>
      <c r="J80" t="s">
        <v>1088</v>
      </c>
      <c r="K80" t="s">
        <v>1089</v>
      </c>
    </row>
    <row r="81" spans="1:11" x14ac:dyDescent="0.35">
      <c r="A81">
        <v>10336000</v>
      </c>
      <c r="B81" t="s">
        <v>260</v>
      </c>
      <c r="C81">
        <v>0</v>
      </c>
      <c r="D81" t="s">
        <v>261</v>
      </c>
      <c r="E81">
        <v>86.5</v>
      </c>
      <c r="F81">
        <v>29.52</v>
      </c>
      <c r="H81" t="str">
        <f t="shared" si="4"/>
        <v>-122.39312262863</v>
      </c>
      <c r="I81" t="str">
        <f t="shared" si="5"/>
        <v>37.757650785149</v>
      </c>
      <c r="J81" t="s">
        <v>1092</v>
      </c>
      <c r="K81" t="s">
        <v>1093</v>
      </c>
    </row>
    <row r="82" spans="1:11" x14ac:dyDescent="0.35">
      <c r="A82">
        <v>10390000</v>
      </c>
      <c r="B82" t="s">
        <v>257</v>
      </c>
      <c r="C82">
        <v>25</v>
      </c>
      <c r="D82" t="s">
        <v>258</v>
      </c>
      <c r="E82">
        <v>78.11</v>
      </c>
      <c r="F82">
        <v>27.47</v>
      </c>
      <c r="H82" t="str">
        <f t="shared" ref="H82:H111" si="7">MID(B82, 13, 16)</f>
        <v>-122.45233156104</v>
      </c>
      <c r="I82" t="str">
        <f t="shared" ref="I82" si="8">MID(B82, 32, 15)</f>
        <v>37.723080243335</v>
      </c>
      <c r="J82" t="s">
        <v>1096</v>
      </c>
      <c r="K82" t="s">
        <v>1097</v>
      </c>
    </row>
    <row r="83" spans="1:11" x14ac:dyDescent="0.35">
      <c r="A83">
        <v>10491000</v>
      </c>
      <c r="B83" t="s">
        <v>250</v>
      </c>
      <c r="C83">
        <v>30</v>
      </c>
      <c r="D83" t="s">
        <v>251</v>
      </c>
      <c r="E83">
        <v>35</v>
      </c>
      <c r="F83">
        <v>28.35</v>
      </c>
      <c r="H83" t="str">
        <f t="shared" si="7"/>
        <v>-122.44191562000</v>
      </c>
      <c r="I83" t="str">
        <f t="shared" ref="I83:I111" si="9">MID(B83, 33, 15)</f>
        <v>37.786900330753</v>
      </c>
      <c r="J83" t="s">
        <v>1100</v>
      </c>
      <c r="K83" t="s">
        <v>1101</v>
      </c>
    </row>
    <row r="84" spans="1:11" x14ac:dyDescent="0.35">
      <c r="A84">
        <v>10517000</v>
      </c>
      <c r="B84" t="s">
        <v>252</v>
      </c>
      <c r="C84">
        <v>25</v>
      </c>
      <c r="D84" t="s">
        <v>253</v>
      </c>
      <c r="E84">
        <v>36.76</v>
      </c>
      <c r="F84">
        <v>22.79</v>
      </c>
      <c r="H84" t="str">
        <f t="shared" si="7"/>
        <v>-122.45607963465</v>
      </c>
      <c r="I84" t="str">
        <f t="shared" si="9"/>
        <v>37.715787827060</v>
      </c>
      <c r="J84" t="s">
        <v>1104</v>
      </c>
      <c r="K84" t="s">
        <v>1105</v>
      </c>
    </row>
    <row r="85" spans="1:11" x14ac:dyDescent="0.35">
      <c r="A85">
        <v>10539000</v>
      </c>
      <c r="B85" t="s">
        <v>247</v>
      </c>
      <c r="C85">
        <v>30</v>
      </c>
      <c r="D85" t="s">
        <v>248</v>
      </c>
      <c r="E85">
        <v>25.5</v>
      </c>
      <c r="F85">
        <v>26.92</v>
      </c>
      <c r="H85" t="str">
        <f t="shared" si="7"/>
        <v>-122.50622149138</v>
      </c>
      <c r="I85" t="str">
        <f t="shared" si="9"/>
        <v>37.779895360504</v>
      </c>
      <c r="J85" t="s">
        <v>1108</v>
      </c>
      <c r="K85" t="s">
        <v>1109</v>
      </c>
    </row>
    <row r="86" spans="1:11" x14ac:dyDescent="0.35">
      <c r="A86">
        <v>15106101</v>
      </c>
      <c r="B86" t="s">
        <v>50</v>
      </c>
      <c r="C86">
        <v>35</v>
      </c>
      <c r="D86" t="s">
        <v>51</v>
      </c>
      <c r="E86">
        <v>23.5</v>
      </c>
      <c r="F86">
        <v>31.35</v>
      </c>
      <c r="H86" t="str">
        <f t="shared" si="7"/>
        <v>-122.46830960848</v>
      </c>
      <c r="I86" t="str">
        <f t="shared" si="9"/>
        <v>37.737417147872</v>
      </c>
      <c r="J86" t="s">
        <v>1112</v>
      </c>
      <c r="K86" t="s">
        <v>1113</v>
      </c>
    </row>
    <row r="87" spans="1:11" x14ac:dyDescent="0.35">
      <c r="A87">
        <v>10662000</v>
      </c>
      <c r="B87" t="s">
        <v>231</v>
      </c>
      <c r="C87">
        <v>25</v>
      </c>
      <c r="D87" t="s">
        <v>232</v>
      </c>
      <c r="E87">
        <v>73</v>
      </c>
      <c r="F87">
        <v>27.62</v>
      </c>
      <c r="H87" t="str">
        <f t="shared" si="7"/>
        <v>-122.40741973740</v>
      </c>
      <c r="I87" t="str">
        <f t="shared" si="9"/>
        <v>37.764487829561</v>
      </c>
      <c r="J87" t="s">
        <v>1116</v>
      </c>
      <c r="K87" t="s">
        <v>1117</v>
      </c>
    </row>
    <row r="88" spans="1:11" x14ac:dyDescent="0.35">
      <c r="A88">
        <v>11027000</v>
      </c>
      <c r="B88" t="s">
        <v>222</v>
      </c>
      <c r="C88">
        <v>0</v>
      </c>
      <c r="D88" t="s">
        <v>223</v>
      </c>
      <c r="E88">
        <v>25.54</v>
      </c>
      <c r="F88">
        <v>21.47</v>
      </c>
      <c r="H88" t="str">
        <f t="shared" si="7"/>
        <v>-122.45339429451</v>
      </c>
      <c r="I88" t="str">
        <f t="shared" si="9"/>
        <v>37.729836593680</v>
      </c>
      <c r="J88" t="s">
        <v>1120</v>
      </c>
      <c r="K88" t="s">
        <v>1121</v>
      </c>
    </row>
    <row r="89" spans="1:11" x14ac:dyDescent="0.35">
      <c r="A89">
        <v>11147101</v>
      </c>
      <c r="B89" t="s">
        <v>217</v>
      </c>
      <c r="C89">
        <v>0</v>
      </c>
      <c r="D89" t="s">
        <v>218</v>
      </c>
      <c r="E89">
        <v>82.68</v>
      </c>
      <c r="F89">
        <v>28</v>
      </c>
      <c r="H89" t="str">
        <f t="shared" si="7"/>
        <v>-122.44379547009</v>
      </c>
      <c r="I89" t="str">
        <f t="shared" si="9"/>
        <v>37.763295595898</v>
      </c>
      <c r="J89" t="s">
        <v>1122</v>
      </c>
      <c r="K89" t="s">
        <v>1123</v>
      </c>
    </row>
    <row r="90" spans="1:11" x14ac:dyDescent="0.35">
      <c r="A90">
        <v>11282000</v>
      </c>
      <c r="B90" t="s">
        <v>212</v>
      </c>
      <c r="C90">
        <v>30</v>
      </c>
      <c r="D90" t="s">
        <v>213</v>
      </c>
      <c r="E90">
        <v>69</v>
      </c>
      <c r="F90">
        <v>31.92</v>
      </c>
      <c r="H90" t="str">
        <f t="shared" si="7"/>
        <v>-122.45900546805</v>
      </c>
      <c r="I90" t="str">
        <f t="shared" si="9"/>
        <v>37.711387329892</v>
      </c>
      <c r="J90" t="s">
        <v>1126</v>
      </c>
      <c r="K90" t="s">
        <v>1127</v>
      </c>
    </row>
    <row r="91" spans="1:11" x14ac:dyDescent="0.35">
      <c r="A91">
        <v>11341000</v>
      </c>
      <c r="B91" t="s">
        <v>209</v>
      </c>
      <c r="C91">
        <v>0</v>
      </c>
      <c r="D91" t="s">
        <v>210</v>
      </c>
      <c r="E91">
        <v>40.32</v>
      </c>
      <c r="F91">
        <v>23.18</v>
      </c>
      <c r="H91" t="str">
        <f t="shared" si="7"/>
        <v>-122.46729818441</v>
      </c>
      <c r="I91" t="str">
        <f t="shared" si="9"/>
        <v>37.737132316122</v>
      </c>
      <c r="J91" t="s">
        <v>1130</v>
      </c>
      <c r="K91" t="s">
        <v>1131</v>
      </c>
    </row>
    <row r="92" spans="1:11" x14ac:dyDescent="0.35">
      <c r="A92">
        <v>11394000</v>
      </c>
      <c r="B92" t="s">
        <v>206</v>
      </c>
      <c r="C92">
        <v>25</v>
      </c>
      <c r="D92" t="s">
        <v>207</v>
      </c>
      <c r="E92">
        <v>54.73</v>
      </c>
      <c r="F92">
        <v>24.8</v>
      </c>
      <c r="H92" t="str">
        <f t="shared" si="7"/>
        <v>-122.39954775393</v>
      </c>
      <c r="I92" t="str">
        <f t="shared" si="9"/>
        <v>37.715390317721</v>
      </c>
      <c r="J92" t="s">
        <v>1134</v>
      </c>
      <c r="K92" t="s">
        <v>1135</v>
      </c>
    </row>
    <row r="93" spans="1:11" x14ac:dyDescent="0.35">
      <c r="A93">
        <v>11465000</v>
      </c>
      <c r="B93" t="s">
        <v>198</v>
      </c>
      <c r="C93">
        <v>25</v>
      </c>
      <c r="D93" t="s">
        <v>199</v>
      </c>
      <c r="E93">
        <v>94.74</v>
      </c>
      <c r="F93">
        <v>31.14</v>
      </c>
      <c r="H93" t="str">
        <f t="shared" si="7"/>
        <v>-122.45095624579</v>
      </c>
      <c r="I93" t="str">
        <f t="shared" si="9"/>
        <v>37.715493512443</v>
      </c>
      <c r="J93" t="s">
        <v>1138</v>
      </c>
      <c r="K93" t="s">
        <v>1139</v>
      </c>
    </row>
    <row r="94" spans="1:11" x14ac:dyDescent="0.35">
      <c r="A94">
        <v>11510000</v>
      </c>
      <c r="B94" t="s">
        <v>195</v>
      </c>
      <c r="C94">
        <v>0</v>
      </c>
      <c r="D94" t="s">
        <v>196</v>
      </c>
      <c r="E94">
        <v>66.5</v>
      </c>
      <c r="F94">
        <v>26.48</v>
      </c>
      <c r="H94" t="str">
        <f t="shared" si="7"/>
        <v>-122.43103777930</v>
      </c>
      <c r="I94" t="str">
        <f t="shared" si="9"/>
        <v>37.765996329545</v>
      </c>
      <c r="J94" t="s">
        <v>1142</v>
      </c>
      <c r="K94" t="s">
        <v>1143</v>
      </c>
    </row>
    <row r="95" spans="1:11" x14ac:dyDescent="0.35">
      <c r="A95">
        <v>11571000</v>
      </c>
      <c r="B95" t="s">
        <v>192</v>
      </c>
      <c r="C95">
        <v>0</v>
      </c>
      <c r="D95" t="s">
        <v>193</v>
      </c>
      <c r="E95">
        <v>65.72</v>
      </c>
      <c r="F95">
        <v>26.41</v>
      </c>
      <c r="H95" t="str">
        <f t="shared" si="7"/>
        <v>-122.46610726137</v>
      </c>
      <c r="I95" t="str">
        <f t="shared" si="9"/>
        <v>37.736688189826</v>
      </c>
      <c r="J95" t="s">
        <v>1146</v>
      </c>
      <c r="K95" t="s">
        <v>1147</v>
      </c>
    </row>
    <row r="96" spans="1:11" x14ac:dyDescent="0.35">
      <c r="A96">
        <v>11902000</v>
      </c>
      <c r="B96" t="s">
        <v>182</v>
      </c>
      <c r="C96">
        <v>0</v>
      </c>
      <c r="D96" t="s">
        <v>183</v>
      </c>
      <c r="E96">
        <v>76</v>
      </c>
      <c r="F96">
        <v>27.2</v>
      </c>
      <c r="H96" t="str">
        <f t="shared" si="7"/>
        <v>-122.42373998172</v>
      </c>
      <c r="I96" t="str">
        <f t="shared" si="9"/>
        <v>37.728759937103</v>
      </c>
      <c r="J96" t="s">
        <v>1150</v>
      </c>
      <c r="K96" t="s">
        <v>1151</v>
      </c>
    </row>
    <row r="97" spans="1:11" x14ac:dyDescent="0.35">
      <c r="A97">
        <v>11961202</v>
      </c>
      <c r="B97" t="s">
        <v>171</v>
      </c>
      <c r="C97">
        <v>35</v>
      </c>
      <c r="D97" t="s">
        <v>172</v>
      </c>
      <c r="E97">
        <v>47</v>
      </c>
      <c r="F97">
        <v>34.450000000000003</v>
      </c>
      <c r="H97" t="str">
        <f t="shared" si="7"/>
        <v>-122.50006255724</v>
      </c>
      <c r="I97" t="str">
        <f t="shared" si="9"/>
        <v>37.734904899992</v>
      </c>
      <c r="J97" t="s">
        <v>1154</v>
      </c>
      <c r="K97" t="s">
        <v>1155</v>
      </c>
    </row>
    <row r="98" spans="1:11" x14ac:dyDescent="0.35">
      <c r="A98">
        <v>12026000</v>
      </c>
      <c r="B98" t="s">
        <v>162</v>
      </c>
      <c r="C98">
        <v>25</v>
      </c>
      <c r="D98" t="s">
        <v>163</v>
      </c>
      <c r="E98">
        <v>67</v>
      </c>
      <c r="F98">
        <v>26.22</v>
      </c>
      <c r="H98" t="str">
        <f t="shared" si="7"/>
        <v>-122.41702581508</v>
      </c>
      <c r="I98" t="str">
        <f t="shared" si="9"/>
        <v>37.760367022775</v>
      </c>
      <c r="J98" t="s">
        <v>1158</v>
      </c>
      <c r="K98" t="s">
        <v>1159</v>
      </c>
    </row>
    <row r="99" spans="1:11" x14ac:dyDescent="0.35">
      <c r="A99">
        <v>12053000</v>
      </c>
      <c r="B99" t="s">
        <v>165</v>
      </c>
      <c r="C99">
        <v>0</v>
      </c>
      <c r="D99" t="s">
        <v>166</v>
      </c>
      <c r="E99">
        <v>34.6</v>
      </c>
      <c r="F99">
        <v>20.59</v>
      </c>
      <c r="H99" t="str">
        <f t="shared" si="7"/>
        <v>-122.48816697023</v>
      </c>
      <c r="I99" t="str">
        <f t="shared" si="9"/>
        <v>37.734074769968</v>
      </c>
      <c r="J99" t="s">
        <v>1162</v>
      </c>
      <c r="K99" t="s">
        <v>1163</v>
      </c>
    </row>
    <row r="100" spans="1:11" x14ac:dyDescent="0.35">
      <c r="A100">
        <v>12077000</v>
      </c>
      <c r="B100" t="s">
        <v>157</v>
      </c>
      <c r="C100">
        <v>0</v>
      </c>
      <c r="D100" t="s">
        <v>158</v>
      </c>
      <c r="E100">
        <v>85.38</v>
      </c>
      <c r="F100">
        <v>28.76</v>
      </c>
      <c r="H100" t="str">
        <f t="shared" si="7"/>
        <v>-122.45584313016</v>
      </c>
      <c r="I100" t="str">
        <f t="shared" si="9"/>
        <v>37.779941487449</v>
      </c>
      <c r="J100" t="s">
        <v>1166</v>
      </c>
      <c r="K100" t="s">
        <v>1167</v>
      </c>
    </row>
    <row r="101" spans="1:11" x14ac:dyDescent="0.35">
      <c r="A101">
        <v>12112000</v>
      </c>
      <c r="B101" t="s">
        <v>154</v>
      </c>
      <c r="C101">
        <v>0</v>
      </c>
      <c r="D101" t="s">
        <v>155</v>
      </c>
      <c r="E101">
        <v>64.13</v>
      </c>
      <c r="F101">
        <v>25.75</v>
      </c>
      <c r="H101" t="str">
        <f t="shared" si="7"/>
        <v>-122.45212262620</v>
      </c>
      <c r="I101" t="str">
        <f t="shared" si="9"/>
        <v>37.749350776584</v>
      </c>
      <c r="J101" t="s">
        <v>1170</v>
      </c>
      <c r="K101" t="s">
        <v>1171</v>
      </c>
    </row>
    <row r="102" spans="1:11" x14ac:dyDescent="0.35">
      <c r="A102">
        <v>12199001</v>
      </c>
      <c r="B102" t="s">
        <v>144</v>
      </c>
      <c r="C102">
        <v>0</v>
      </c>
      <c r="D102" t="s">
        <v>145</v>
      </c>
      <c r="E102">
        <v>98</v>
      </c>
      <c r="F102">
        <v>35.56</v>
      </c>
      <c r="H102" t="str">
        <f t="shared" si="7"/>
        <v>-122.40695698700</v>
      </c>
      <c r="I102" t="str">
        <f t="shared" si="9"/>
        <v>37.789433682202</v>
      </c>
      <c r="J102" t="s">
        <v>1174</v>
      </c>
      <c r="K102" t="s">
        <v>1175</v>
      </c>
    </row>
    <row r="103" spans="1:11" x14ac:dyDescent="0.35">
      <c r="A103">
        <v>12276101</v>
      </c>
      <c r="B103" t="s">
        <v>131</v>
      </c>
      <c r="C103">
        <v>35</v>
      </c>
      <c r="D103" t="s">
        <v>132</v>
      </c>
      <c r="E103">
        <v>26</v>
      </c>
      <c r="F103">
        <v>32.28</v>
      </c>
      <c r="H103" t="str">
        <f t="shared" si="7"/>
        <v>-122.49574937889</v>
      </c>
      <c r="I103" t="str">
        <f t="shared" si="9"/>
        <v>37.760874016714</v>
      </c>
      <c r="J103" t="s">
        <v>1176</v>
      </c>
      <c r="K103" t="s">
        <v>1177</v>
      </c>
    </row>
    <row r="104" spans="1:11" x14ac:dyDescent="0.35">
      <c r="A104">
        <v>12386000</v>
      </c>
      <c r="B104" t="s">
        <v>128</v>
      </c>
      <c r="C104">
        <v>25</v>
      </c>
      <c r="D104" t="s">
        <v>129</v>
      </c>
      <c r="E104">
        <v>94</v>
      </c>
      <c r="F104">
        <v>30.48</v>
      </c>
      <c r="H104" t="str">
        <f t="shared" si="7"/>
        <v>-122.46685949714</v>
      </c>
      <c r="I104" t="str">
        <f t="shared" si="9"/>
        <v>37.743490862863</v>
      </c>
      <c r="J104" t="s">
        <v>1180</v>
      </c>
      <c r="K104" t="s">
        <v>1181</v>
      </c>
    </row>
    <row r="105" spans="1:11" x14ac:dyDescent="0.35">
      <c r="A105">
        <v>12498000</v>
      </c>
      <c r="B105" t="s">
        <v>104</v>
      </c>
      <c r="C105">
        <v>25</v>
      </c>
      <c r="D105" t="s">
        <v>105</v>
      </c>
      <c r="E105">
        <v>53.73</v>
      </c>
      <c r="F105">
        <v>24.53</v>
      </c>
      <c r="H105" t="str">
        <f t="shared" si="7"/>
        <v>-122.45226885599</v>
      </c>
      <c r="I105" t="str">
        <f>MID(B105, 32, 15)</f>
        <v>37.745173812019</v>
      </c>
      <c r="J105" t="s">
        <v>1184</v>
      </c>
      <c r="K105" t="s">
        <v>1185</v>
      </c>
    </row>
    <row r="106" spans="1:11" x14ac:dyDescent="0.35">
      <c r="A106">
        <v>12554101</v>
      </c>
      <c r="B106" t="s">
        <v>91</v>
      </c>
      <c r="C106">
        <v>30</v>
      </c>
      <c r="D106" t="s">
        <v>92</v>
      </c>
      <c r="E106">
        <v>46</v>
      </c>
      <c r="F106">
        <v>29.55</v>
      </c>
      <c r="H106" t="str">
        <f t="shared" si="7"/>
        <v>-122.39540526996</v>
      </c>
      <c r="I106" t="str">
        <f>MID(B106, 32, 15)</f>
        <v>37.796682895825</v>
      </c>
      <c r="J106" t="s">
        <v>1186</v>
      </c>
      <c r="K106" t="s">
        <v>1187</v>
      </c>
    </row>
    <row r="107" spans="1:11" x14ac:dyDescent="0.35">
      <c r="A107">
        <v>12738000</v>
      </c>
      <c r="B107" t="s">
        <v>84</v>
      </c>
      <c r="C107">
        <v>30</v>
      </c>
      <c r="D107" t="s">
        <v>85</v>
      </c>
      <c r="E107">
        <v>71.5</v>
      </c>
      <c r="F107">
        <v>32.32</v>
      </c>
      <c r="H107" t="str">
        <f t="shared" si="7"/>
        <v>-122.44369911016</v>
      </c>
      <c r="I107" t="str">
        <f t="shared" si="9"/>
        <v>37.779038018785</v>
      </c>
      <c r="J107" t="s">
        <v>1190</v>
      </c>
      <c r="K107" t="s">
        <v>1191</v>
      </c>
    </row>
    <row r="108" spans="1:11" x14ac:dyDescent="0.35">
      <c r="A108">
        <v>12719000</v>
      </c>
      <c r="B108" t="s">
        <v>80</v>
      </c>
      <c r="C108">
        <v>25</v>
      </c>
      <c r="D108" t="s">
        <v>81</v>
      </c>
      <c r="E108">
        <v>34</v>
      </c>
      <c r="F108">
        <v>23.45</v>
      </c>
      <c r="H108" t="str">
        <f t="shared" si="7"/>
        <v>-122.41405376455</v>
      </c>
      <c r="I108" t="str">
        <f t="shared" si="9"/>
        <v>37.782794446018</v>
      </c>
      <c r="J108" t="s">
        <v>1194</v>
      </c>
      <c r="K108" t="s">
        <v>1195</v>
      </c>
    </row>
    <row r="109" spans="1:11" x14ac:dyDescent="0.35">
      <c r="A109">
        <v>13466000</v>
      </c>
      <c r="B109" t="s">
        <v>62</v>
      </c>
      <c r="C109">
        <v>0</v>
      </c>
      <c r="D109" t="s">
        <v>63</v>
      </c>
      <c r="E109">
        <v>58.19</v>
      </c>
      <c r="F109">
        <v>25.2</v>
      </c>
      <c r="H109" t="str">
        <f t="shared" si="7"/>
        <v>-122.46580699038</v>
      </c>
      <c r="I109" t="str">
        <f t="shared" si="9"/>
        <v>37.743574050330</v>
      </c>
      <c r="J109" t="s">
        <v>1198</v>
      </c>
      <c r="K109" t="s">
        <v>1199</v>
      </c>
    </row>
    <row r="110" spans="1:11" x14ac:dyDescent="0.35">
      <c r="A110">
        <v>13704000</v>
      </c>
      <c r="B110" t="s">
        <v>54</v>
      </c>
      <c r="C110">
        <v>0</v>
      </c>
      <c r="D110" t="s">
        <v>55</v>
      </c>
      <c r="E110">
        <v>21.74</v>
      </c>
      <c r="F110">
        <v>20.02</v>
      </c>
      <c r="H110" t="str">
        <f t="shared" si="7"/>
        <v>-122.44798149228</v>
      </c>
      <c r="I110" t="str">
        <f t="shared" si="9"/>
        <v>37.784017710626</v>
      </c>
      <c r="J110" t="s">
        <v>1202</v>
      </c>
      <c r="K110" t="s">
        <v>1203</v>
      </c>
    </row>
    <row r="111" spans="1:11" x14ac:dyDescent="0.35">
      <c r="A111">
        <v>13715101</v>
      </c>
      <c r="B111" t="s">
        <v>57</v>
      </c>
      <c r="C111">
        <v>35</v>
      </c>
      <c r="D111" t="s">
        <v>58</v>
      </c>
      <c r="E111">
        <v>29</v>
      </c>
      <c r="F111">
        <v>32.799999999999997</v>
      </c>
      <c r="H111" t="str">
        <f t="shared" si="7"/>
        <v>-122.45546673270</v>
      </c>
      <c r="I111" t="str">
        <f t="shared" si="9"/>
        <v>37.746327980586</v>
      </c>
      <c r="J111" t="s">
        <v>1204</v>
      </c>
      <c r="K111" t="s">
        <v>1205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O102" sqref="O102"/>
    </sheetView>
  </sheetViews>
  <sheetFormatPr defaultRowHeight="14.5" x14ac:dyDescent="0.35"/>
  <cols>
    <col min="2" max="2" width="19.453125" customWidth="1"/>
    <col min="3" max="3" width="21.08984375" customWidth="1"/>
    <col min="4" max="4" width="18.26953125" customWidth="1"/>
    <col min="5" max="6" width="24" customWidth="1"/>
    <col min="7" max="8" width="27.1796875" customWidth="1"/>
    <col min="9" max="9" width="31.26953125" customWidth="1"/>
  </cols>
  <sheetData>
    <row r="1" spans="1:9" ht="78" x14ac:dyDescent="0.35">
      <c r="A1" s="6" t="s">
        <v>806</v>
      </c>
      <c r="B1" s="6" t="s">
        <v>2</v>
      </c>
      <c r="C1" s="6" t="s">
        <v>3</v>
      </c>
      <c r="D1" s="6" t="s">
        <v>6</v>
      </c>
      <c r="E1" s="6" t="s">
        <v>807</v>
      </c>
      <c r="F1" s="6" t="s">
        <v>808</v>
      </c>
      <c r="G1" s="6" t="s">
        <v>809</v>
      </c>
      <c r="H1" s="6" t="s">
        <v>810</v>
      </c>
      <c r="I1" s="6" t="s">
        <v>811</v>
      </c>
    </row>
    <row r="2" spans="1:9" x14ac:dyDescent="0.35">
      <c r="A2" s="7">
        <v>1</v>
      </c>
      <c r="B2" s="7">
        <v>30</v>
      </c>
      <c r="C2" s="7" t="s">
        <v>794</v>
      </c>
      <c r="D2" s="7">
        <v>29.1</v>
      </c>
      <c r="E2" s="7" t="s">
        <v>1206</v>
      </c>
      <c r="F2" s="7" t="s">
        <v>1207</v>
      </c>
      <c r="G2" s="7" t="s">
        <v>812</v>
      </c>
      <c r="H2" s="7" t="s">
        <v>813</v>
      </c>
      <c r="I2" s="7" t="s">
        <v>1208</v>
      </c>
    </row>
    <row r="3" spans="1:9" x14ac:dyDescent="0.35">
      <c r="A3" s="7">
        <v>2</v>
      </c>
      <c r="B3" s="7">
        <v>30</v>
      </c>
      <c r="C3" s="7" t="s">
        <v>786</v>
      </c>
      <c r="D3" s="7">
        <v>28.8</v>
      </c>
      <c r="E3" s="7" t="s">
        <v>814</v>
      </c>
      <c r="F3" s="7" t="s">
        <v>815</v>
      </c>
      <c r="G3" s="7" t="s">
        <v>816</v>
      </c>
      <c r="H3" s="7" t="s">
        <v>817</v>
      </c>
      <c r="I3" s="7" t="s">
        <v>1209</v>
      </c>
    </row>
    <row r="4" spans="1:9" x14ac:dyDescent="0.35">
      <c r="A4" s="7">
        <v>3</v>
      </c>
      <c r="B4" s="7">
        <v>25</v>
      </c>
      <c r="C4" s="7" t="s">
        <v>780</v>
      </c>
      <c r="D4" s="7">
        <v>26.13</v>
      </c>
      <c r="E4" s="7" t="s">
        <v>818</v>
      </c>
      <c r="F4" s="7" t="s">
        <v>819</v>
      </c>
      <c r="G4" s="7" t="s">
        <v>820</v>
      </c>
      <c r="H4" s="7" t="s">
        <v>821</v>
      </c>
      <c r="I4" s="7" t="s">
        <v>1210</v>
      </c>
    </row>
    <row r="5" spans="1:9" x14ac:dyDescent="0.35">
      <c r="A5" s="7">
        <v>4</v>
      </c>
      <c r="B5" s="7">
        <v>25</v>
      </c>
      <c r="C5" s="7" t="s">
        <v>772</v>
      </c>
      <c r="D5" s="7">
        <v>19.100000000000001</v>
      </c>
      <c r="E5" s="7" t="s">
        <v>822</v>
      </c>
      <c r="F5" s="7" t="s">
        <v>823</v>
      </c>
      <c r="G5" s="7" t="s">
        <v>824</v>
      </c>
      <c r="H5" s="7" t="s">
        <v>825</v>
      </c>
      <c r="I5" s="7" t="s">
        <v>1211</v>
      </c>
    </row>
    <row r="6" spans="1:9" x14ac:dyDescent="0.35">
      <c r="A6" s="7">
        <v>5</v>
      </c>
      <c r="B6" s="7">
        <v>25</v>
      </c>
      <c r="C6" s="7" t="s">
        <v>769</v>
      </c>
      <c r="D6" s="7">
        <v>22.46</v>
      </c>
      <c r="E6" s="7" t="s">
        <v>826</v>
      </c>
      <c r="F6" s="7" t="s">
        <v>827</v>
      </c>
      <c r="G6" s="7" t="s">
        <v>828</v>
      </c>
      <c r="H6" s="7" t="s">
        <v>829</v>
      </c>
      <c r="I6" s="7" t="s">
        <v>1212</v>
      </c>
    </row>
    <row r="7" spans="1:9" x14ac:dyDescent="0.35">
      <c r="A7" s="7">
        <v>6</v>
      </c>
      <c r="B7" s="7">
        <v>25</v>
      </c>
      <c r="C7" s="7" t="s">
        <v>766</v>
      </c>
      <c r="D7" s="7">
        <v>25.89</v>
      </c>
      <c r="E7" s="7" t="s">
        <v>830</v>
      </c>
      <c r="F7" s="7" t="s">
        <v>831</v>
      </c>
      <c r="G7" s="7" t="s">
        <v>832</v>
      </c>
      <c r="H7" s="7" t="s">
        <v>833</v>
      </c>
      <c r="I7" s="7" t="s">
        <v>1213</v>
      </c>
    </row>
    <row r="8" spans="1:9" x14ac:dyDescent="0.35">
      <c r="A8" s="7">
        <v>7</v>
      </c>
      <c r="B8" s="7">
        <v>25</v>
      </c>
      <c r="C8" s="7" t="s">
        <v>753</v>
      </c>
      <c r="D8" s="7">
        <v>28.17</v>
      </c>
      <c r="E8" s="7" t="s">
        <v>834</v>
      </c>
      <c r="F8" s="7" t="s">
        <v>835</v>
      </c>
      <c r="G8" s="7" t="s">
        <v>836</v>
      </c>
      <c r="H8" s="7" t="s">
        <v>837</v>
      </c>
      <c r="I8" s="7" t="s">
        <v>1214</v>
      </c>
    </row>
    <row r="9" spans="1:9" x14ac:dyDescent="0.35">
      <c r="A9" s="7">
        <v>8</v>
      </c>
      <c r="B9" s="7">
        <v>30</v>
      </c>
      <c r="C9" s="7" t="s">
        <v>14</v>
      </c>
      <c r="D9" s="7">
        <v>31.26</v>
      </c>
      <c r="E9" s="7" t="s">
        <v>838</v>
      </c>
      <c r="F9" s="7" t="s">
        <v>839</v>
      </c>
      <c r="G9" s="7" t="s">
        <v>838</v>
      </c>
      <c r="H9" s="7" t="s">
        <v>839</v>
      </c>
      <c r="I9" s="7" t="s">
        <v>1215</v>
      </c>
    </row>
    <row r="10" spans="1:9" x14ac:dyDescent="0.35">
      <c r="A10" s="7">
        <v>9</v>
      </c>
      <c r="B10" s="7">
        <v>25</v>
      </c>
      <c r="C10" s="7" t="s">
        <v>40</v>
      </c>
      <c r="D10" s="7">
        <v>25.1</v>
      </c>
      <c r="E10" s="7" t="s">
        <v>840</v>
      </c>
      <c r="F10" s="7" t="s">
        <v>841</v>
      </c>
      <c r="G10" s="7" t="s">
        <v>842</v>
      </c>
      <c r="H10" s="7" t="s">
        <v>843</v>
      </c>
      <c r="I10" s="7" t="s">
        <v>1216</v>
      </c>
    </row>
    <row r="11" spans="1:9" x14ac:dyDescent="0.35">
      <c r="A11" s="7">
        <v>10</v>
      </c>
      <c r="B11" s="7">
        <v>25</v>
      </c>
      <c r="C11" s="7" t="s">
        <v>36</v>
      </c>
      <c r="D11" s="7">
        <v>26.75</v>
      </c>
      <c r="E11" s="7" t="s">
        <v>844</v>
      </c>
      <c r="F11" s="7" t="s">
        <v>845</v>
      </c>
      <c r="G11" s="7" t="s">
        <v>846</v>
      </c>
      <c r="H11" s="7" t="s">
        <v>847</v>
      </c>
      <c r="I11" s="7" t="s">
        <v>1217</v>
      </c>
    </row>
    <row r="12" spans="1:9" x14ac:dyDescent="0.35">
      <c r="A12" s="7">
        <v>11</v>
      </c>
      <c r="B12" s="7">
        <v>25</v>
      </c>
      <c r="C12" s="7" t="s">
        <v>458</v>
      </c>
      <c r="D12" s="7">
        <v>25.84</v>
      </c>
      <c r="E12" s="7" t="s">
        <v>848</v>
      </c>
      <c r="F12" s="7" t="s">
        <v>849</v>
      </c>
      <c r="G12" s="7" t="s">
        <v>850</v>
      </c>
      <c r="H12" s="7" t="s">
        <v>851</v>
      </c>
      <c r="I12" s="7" t="s">
        <v>1218</v>
      </c>
    </row>
    <row r="13" spans="1:9" x14ac:dyDescent="0.35">
      <c r="A13" s="7">
        <v>12</v>
      </c>
      <c r="B13" s="7">
        <v>30</v>
      </c>
      <c r="C13" s="7" t="s">
        <v>799</v>
      </c>
      <c r="D13" s="7">
        <v>26.2</v>
      </c>
      <c r="E13" s="7" t="s">
        <v>852</v>
      </c>
      <c r="F13" s="7" t="s">
        <v>853</v>
      </c>
      <c r="G13" s="7" t="s">
        <v>854</v>
      </c>
      <c r="H13" s="7" t="s">
        <v>855</v>
      </c>
      <c r="I13" s="7" t="s">
        <v>1219</v>
      </c>
    </row>
    <row r="14" spans="1:9" x14ac:dyDescent="0.35">
      <c r="A14" s="7">
        <v>13</v>
      </c>
      <c r="B14" s="7">
        <v>35</v>
      </c>
      <c r="C14" s="7" t="s">
        <v>734</v>
      </c>
      <c r="D14" s="7">
        <v>34.74</v>
      </c>
      <c r="E14" s="7" t="s">
        <v>856</v>
      </c>
      <c r="F14" s="7" t="s">
        <v>857</v>
      </c>
      <c r="G14" s="7" t="s">
        <v>856</v>
      </c>
      <c r="H14" s="7" t="s">
        <v>857</v>
      </c>
      <c r="I14" s="7" t="s">
        <v>1220</v>
      </c>
    </row>
    <row r="15" spans="1:9" x14ac:dyDescent="0.35">
      <c r="A15" s="7">
        <v>14</v>
      </c>
      <c r="B15" s="7">
        <v>25</v>
      </c>
      <c r="C15" s="7" t="s">
        <v>731</v>
      </c>
      <c r="D15" s="7">
        <v>30.45</v>
      </c>
      <c r="E15" s="7" t="s">
        <v>858</v>
      </c>
      <c r="F15" s="7" t="s">
        <v>859</v>
      </c>
      <c r="G15" s="7" t="s">
        <v>860</v>
      </c>
      <c r="H15" s="7" t="s">
        <v>861</v>
      </c>
      <c r="I15" s="7" t="s">
        <v>1221</v>
      </c>
    </row>
    <row r="16" spans="1:9" x14ac:dyDescent="0.35">
      <c r="A16" s="7">
        <v>15</v>
      </c>
      <c r="B16" s="7">
        <v>25</v>
      </c>
      <c r="C16" s="7" t="s">
        <v>727</v>
      </c>
      <c r="D16" s="7">
        <v>25.68</v>
      </c>
      <c r="E16" s="7" t="s">
        <v>862</v>
      </c>
      <c r="F16" s="7" t="s">
        <v>863</v>
      </c>
      <c r="G16" s="7" t="s">
        <v>864</v>
      </c>
      <c r="H16" s="7" t="s">
        <v>865</v>
      </c>
      <c r="I16" s="7" t="s">
        <v>1222</v>
      </c>
    </row>
    <row r="17" spans="1:9" x14ac:dyDescent="0.35">
      <c r="A17" s="7">
        <v>16</v>
      </c>
      <c r="B17" s="7">
        <v>25</v>
      </c>
      <c r="C17" s="7" t="s">
        <v>715</v>
      </c>
      <c r="D17" s="7">
        <v>24.44</v>
      </c>
      <c r="E17" s="7" t="s">
        <v>866</v>
      </c>
      <c r="F17" s="7" t="s">
        <v>867</v>
      </c>
      <c r="G17" s="7" t="s">
        <v>868</v>
      </c>
      <c r="H17" s="7" t="s">
        <v>869</v>
      </c>
      <c r="I17" s="7" t="s">
        <v>1223</v>
      </c>
    </row>
    <row r="18" spans="1:9" x14ac:dyDescent="0.35">
      <c r="A18" s="7">
        <v>17</v>
      </c>
      <c r="B18" s="7">
        <v>35</v>
      </c>
      <c r="C18" s="7" t="s">
        <v>690</v>
      </c>
      <c r="D18" s="7">
        <v>32.72</v>
      </c>
      <c r="E18" s="7" t="s">
        <v>870</v>
      </c>
      <c r="F18" s="7" t="s">
        <v>871</v>
      </c>
      <c r="G18" s="7" t="s">
        <v>872</v>
      </c>
      <c r="H18" s="7" t="s">
        <v>873</v>
      </c>
      <c r="I18" s="7" t="s">
        <v>1224</v>
      </c>
    </row>
    <row r="19" spans="1:9" x14ac:dyDescent="0.35">
      <c r="A19" s="7">
        <v>18</v>
      </c>
      <c r="B19" s="7">
        <v>25</v>
      </c>
      <c r="C19" s="7" t="s">
        <v>700</v>
      </c>
      <c r="D19" s="7">
        <v>27</v>
      </c>
      <c r="E19" s="7" t="s">
        <v>874</v>
      </c>
      <c r="F19" s="7" t="s">
        <v>875</v>
      </c>
      <c r="G19" s="7" t="s">
        <v>876</v>
      </c>
      <c r="H19" s="7" t="s">
        <v>877</v>
      </c>
      <c r="I19" s="7" t="s">
        <v>1225</v>
      </c>
    </row>
    <row r="20" spans="1:9" x14ac:dyDescent="0.35">
      <c r="A20" s="7">
        <v>19</v>
      </c>
      <c r="B20" s="7">
        <v>25</v>
      </c>
      <c r="C20" s="7" t="s">
        <v>687</v>
      </c>
      <c r="D20" s="7">
        <v>33.299999999999997</v>
      </c>
      <c r="E20" s="7" t="s">
        <v>878</v>
      </c>
      <c r="F20" s="7" t="s">
        <v>879</v>
      </c>
      <c r="G20" s="7" t="s">
        <v>878</v>
      </c>
      <c r="H20" s="7" t="s">
        <v>879</v>
      </c>
      <c r="I20" s="7" t="s">
        <v>1226</v>
      </c>
    </row>
    <row r="21" spans="1:9" x14ac:dyDescent="0.35">
      <c r="A21" s="7">
        <v>20</v>
      </c>
      <c r="B21" s="7">
        <v>35</v>
      </c>
      <c r="C21" s="7" t="s">
        <v>676</v>
      </c>
      <c r="D21" s="7">
        <v>36.380000000000003</v>
      </c>
      <c r="E21" s="7" t="s">
        <v>880</v>
      </c>
      <c r="F21" s="7" t="s">
        <v>881</v>
      </c>
      <c r="G21" s="7" t="s">
        <v>882</v>
      </c>
      <c r="H21" s="7" t="s">
        <v>883</v>
      </c>
      <c r="I21" s="7" t="s">
        <v>1227</v>
      </c>
    </row>
    <row r="22" spans="1:9" x14ac:dyDescent="0.35">
      <c r="A22" s="7">
        <v>21</v>
      </c>
      <c r="B22" s="7">
        <v>30</v>
      </c>
      <c r="C22" s="7" t="s">
        <v>669</v>
      </c>
      <c r="D22" s="7">
        <v>29.1</v>
      </c>
      <c r="E22" s="7" t="s">
        <v>884</v>
      </c>
      <c r="F22" s="7" t="s">
        <v>885</v>
      </c>
      <c r="G22" s="7" t="s">
        <v>886</v>
      </c>
      <c r="H22" s="7" t="s">
        <v>887</v>
      </c>
      <c r="I22" s="7" t="s">
        <v>1228</v>
      </c>
    </row>
    <row r="23" spans="1:9" x14ac:dyDescent="0.35">
      <c r="A23" s="7">
        <v>22</v>
      </c>
      <c r="B23" s="7">
        <v>25</v>
      </c>
      <c r="C23" s="7" t="s">
        <v>662</v>
      </c>
      <c r="D23" s="7">
        <v>23.63</v>
      </c>
      <c r="E23" s="7" t="s">
        <v>888</v>
      </c>
      <c r="F23" s="7" t="s">
        <v>889</v>
      </c>
      <c r="G23" s="7" t="s">
        <v>890</v>
      </c>
      <c r="H23" s="7" t="s">
        <v>891</v>
      </c>
      <c r="I23" s="7" t="s">
        <v>1229</v>
      </c>
    </row>
    <row r="24" spans="1:9" x14ac:dyDescent="0.35">
      <c r="A24" s="7">
        <v>23</v>
      </c>
      <c r="B24" s="7">
        <v>30</v>
      </c>
      <c r="C24" s="7" t="s">
        <v>659</v>
      </c>
      <c r="D24" s="7">
        <v>25.95</v>
      </c>
      <c r="E24" s="7" t="s">
        <v>892</v>
      </c>
      <c r="F24" s="7" t="s">
        <v>893</v>
      </c>
      <c r="G24" s="7" t="s">
        <v>894</v>
      </c>
      <c r="H24" s="7" t="s">
        <v>895</v>
      </c>
      <c r="I24" s="7" t="s">
        <v>1230</v>
      </c>
    </row>
    <row r="25" spans="1:9" x14ac:dyDescent="0.35">
      <c r="A25" s="7">
        <v>24</v>
      </c>
      <c r="B25" s="7">
        <v>25</v>
      </c>
      <c r="C25" s="7" t="s">
        <v>652</v>
      </c>
      <c r="D25" s="7">
        <v>25.55</v>
      </c>
      <c r="E25" s="7" t="s">
        <v>896</v>
      </c>
      <c r="F25" s="7" t="s">
        <v>897</v>
      </c>
      <c r="G25" s="7" t="s">
        <v>898</v>
      </c>
      <c r="H25" s="7" t="s">
        <v>899</v>
      </c>
      <c r="I25" s="7" t="s">
        <v>1231</v>
      </c>
    </row>
    <row r="26" spans="1:9" x14ac:dyDescent="0.35">
      <c r="A26" s="7">
        <v>25</v>
      </c>
      <c r="B26" s="7">
        <v>25</v>
      </c>
      <c r="C26" s="7" t="s">
        <v>647</v>
      </c>
      <c r="D26" s="7">
        <v>23.49</v>
      </c>
      <c r="E26" s="7" t="s">
        <v>900</v>
      </c>
      <c r="F26" s="7" t="s">
        <v>901</v>
      </c>
      <c r="G26" s="7" t="s">
        <v>902</v>
      </c>
      <c r="H26" s="7" t="s">
        <v>903</v>
      </c>
      <c r="I26" s="7" t="s">
        <v>1232</v>
      </c>
    </row>
    <row r="27" spans="1:9" x14ac:dyDescent="0.35">
      <c r="A27" s="7">
        <v>26</v>
      </c>
      <c r="B27" s="7">
        <v>35</v>
      </c>
      <c r="C27" s="7" t="s">
        <v>642</v>
      </c>
      <c r="D27" s="7">
        <v>36.700000000000003</v>
      </c>
      <c r="E27" s="7" t="s">
        <v>904</v>
      </c>
      <c r="F27" s="7" t="s">
        <v>905</v>
      </c>
      <c r="G27" s="7" t="s">
        <v>906</v>
      </c>
      <c r="H27" s="7" t="s">
        <v>907</v>
      </c>
      <c r="I27" s="7" t="s">
        <v>1233</v>
      </c>
    </row>
    <row r="28" spans="1:9" x14ac:dyDescent="0.35">
      <c r="A28" s="7">
        <v>27</v>
      </c>
      <c r="B28" s="7">
        <v>25</v>
      </c>
      <c r="C28" s="7" t="s">
        <v>639</v>
      </c>
      <c r="D28" s="7">
        <v>30.68</v>
      </c>
      <c r="E28" s="7" t="s">
        <v>908</v>
      </c>
      <c r="F28" s="7" t="s">
        <v>909</v>
      </c>
      <c r="G28" s="7" t="s">
        <v>910</v>
      </c>
      <c r="H28" s="7" t="s">
        <v>911</v>
      </c>
      <c r="I28" s="7" t="s">
        <v>1234</v>
      </c>
    </row>
    <row r="29" spans="1:9" x14ac:dyDescent="0.35">
      <c r="A29" s="7">
        <v>28</v>
      </c>
      <c r="B29" s="7">
        <v>25</v>
      </c>
      <c r="C29" s="7" t="s">
        <v>635</v>
      </c>
      <c r="D29" s="7">
        <v>26.5</v>
      </c>
      <c r="E29" s="7" t="s">
        <v>912</v>
      </c>
      <c r="F29" s="7" t="s">
        <v>913</v>
      </c>
      <c r="G29" s="7" t="s">
        <v>914</v>
      </c>
      <c r="H29" s="7" t="s">
        <v>915</v>
      </c>
      <c r="I29" s="7" t="s">
        <v>1235</v>
      </c>
    </row>
    <row r="30" spans="1:9" x14ac:dyDescent="0.35">
      <c r="A30" s="7">
        <v>29</v>
      </c>
      <c r="B30" s="7">
        <v>25</v>
      </c>
      <c r="C30" s="7" t="s">
        <v>630</v>
      </c>
      <c r="D30" s="7">
        <v>22.42</v>
      </c>
      <c r="E30" s="7" t="s">
        <v>916</v>
      </c>
      <c r="F30" s="7" t="s">
        <v>917</v>
      </c>
      <c r="G30" s="7" t="s">
        <v>918</v>
      </c>
      <c r="H30" s="7" t="s">
        <v>919</v>
      </c>
      <c r="I30" s="7" t="s">
        <v>1236</v>
      </c>
    </row>
    <row r="31" spans="1:9" x14ac:dyDescent="0.35">
      <c r="A31" s="7">
        <v>30</v>
      </c>
      <c r="B31" s="7">
        <v>25</v>
      </c>
      <c r="C31" s="7" t="s">
        <v>627</v>
      </c>
      <c r="D31" s="7">
        <v>20.93</v>
      </c>
      <c r="E31" s="7" t="s">
        <v>920</v>
      </c>
      <c r="F31" s="7" t="s">
        <v>921</v>
      </c>
      <c r="G31" s="7" t="s">
        <v>922</v>
      </c>
      <c r="H31" s="7" t="s">
        <v>923</v>
      </c>
      <c r="I31" s="7" t="s">
        <v>1237</v>
      </c>
    </row>
    <row r="32" spans="1:9" x14ac:dyDescent="0.35">
      <c r="A32" s="7">
        <v>31</v>
      </c>
      <c r="B32" s="7">
        <v>25</v>
      </c>
      <c r="C32" s="7" t="s">
        <v>620</v>
      </c>
      <c r="D32" s="7">
        <v>23.67</v>
      </c>
      <c r="E32" s="7" t="s">
        <v>924</v>
      </c>
      <c r="F32" s="7" t="s">
        <v>925</v>
      </c>
      <c r="G32" s="7" t="s">
        <v>926</v>
      </c>
      <c r="H32" s="7" t="s">
        <v>927</v>
      </c>
      <c r="I32" s="7" t="s">
        <v>1238</v>
      </c>
    </row>
    <row r="33" spans="1:9" x14ac:dyDescent="0.35">
      <c r="A33" s="7">
        <v>32</v>
      </c>
      <c r="B33" s="7">
        <v>25</v>
      </c>
      <c r="C33" s="7" t="s">
        <v>616</v>
      </c>
      <c r="D33" s="7">
        <v>19.12</v>
      </c>
      <c r="E33" s="7" t="s">
        <v>928</v>
      </c>
      <c r="F33" s="7" t="s">
        <v>929</v>
      </c>
      <c r="G33" s="7" t="s">
        <v>930</v>
      </c>
      <c r="H33" s="7" t="s">
        <v>931</v>
      </c>
      <c r="I33" s="7" t="s">
        <v>1239</v>
      </c>
    </row>
    <row r="34" spans="1:9" x14ac:dyDescent="0.35">
      <c r="A34" s="7">
        <v>33</v>
      </c>
      <c r="B34" s="7">
        <v>25</v>
      </c>
      <c r="C34" s="7" t="s">
        <v>610</v>
      </c>
      <c r="D34" s="7">
        <v>16.27</v>
      </c>
      <c r="E34" s="7" t="s">
        <v>932</v>
      </c>
      <c r="F34" s="7" t="s">
        <v>933</v>
      </c>
      <c r="G34" s="7" t="s">
        <v>934</v>
      </c>
      <c r="H34" s="7" t="s">
        <v>935</v>
      </c>
      <c r="I34" s="7" t="s">
        <v>1240</v>
      </c>
    </row>
    <row r="35" spans="1:9" x14ac:dyDescent="0.35">
      <c r="A35" s="7">
        <v>34</v>
      </c>
      <c r="B35" s="7">
        <v>30</v>
      </c>
      <c r="C35" s="7" t="s">
        <v>589</v>
      </c>
      <c r="D35" s="7">
        <v>27.4</v>
      </c>
      <c r="E35" s="7" t="s">
        <v>936</v>
      </c>
      <c r="F35" s="7" t="s">
        <v>937</v>
      </c>
      <c r="G35" s="7" t="s">
        <v>936</v>
      </c>
      <c r="H35" s="7" t="s">
        <v>937</v>
      </c>
      <c r="I35" s="7" t="s">
        <v>1241</v>
      </c>
    </row>
    <row r="36" spans="1:9" x14ac:dyDescent="0.35">
      <c r="A36" s="7">
        <v>35</v>
      </c>
      <c r="B36" s="7">
        <v>25</v>
      </c>
      <c r="C36" s="7" t="s">
        <v>582</v>
      </c>
      <c r="D36" s="7">
        <v>29.61</v>
      </c>
      <c r="E36" s="7" t="s">
        <v>938</v>
      </c>
      <c r="F36" s="7" t="s">
        <v>939</v>
      </c>
      <c r="G36" s="7" t="s">
        <v>938</v>
      </c>
      <c r="H36" s="7" t="s">
        <v>939</v>
      </c>
      <c r="I36" s="7" t="s">
        <v>1242</v>
      </c>
    </row>
    <row r="37" spans="1:9" x14ac:dyDescent="0.35">
      <c r="A37" s="7">
        <v>36</v>
      </c>
      <c r="B37" s="7">
        <v>25</v>
      </c>
      <c r="C37" s="7" t="s">
        <v>569</v>
      </c>
      <c r="D37" s="7">
        <v>16.420000000000002</v>
      </c>
      <c r="E37" s="7" t="s">
        <v>940</v>
      </c>
      <c r="F37" s="7" t="s">
        <v>941</v>
      </c>
      <c r="G37" s="7" t="s">
        <v>942</v>
      </c>
      <c r="H37" s="7" t="s">
        <v>943</v>
      </c>
      <c r="I37" s="7" t="s">
        <v>1243</v>
      </c>
    </row>
    <row r="38" spans="1:9" x14ac:dyDescent="0.35">
      <c r="A38" s="7">
        <v>37</v>
      </c>
      <c r="B38" s="7">
        <v>30</v>
      </c>
      <c r="C38" s="7" t="s">
        <v>565</v>
      </c>
      <c r="D38" s="7">
        <v>25.51</v>
      </c>
      <c r="E38" s="7" t="s">
        <v>944</v>
      </c>
      <c r="F38" s="7" t="s">
        <v>945</v>
      </c>
      <c r="G38" s="7" t="s">
        <v>946</v>
      </c>
      <c r="H38" s="7" t="s">
        <v>947</v>
      </c>
      <c r="I38" s="7" t="s">
        <v>1244</v>
      </c>
    </row>
    <row r="39" spans="1:9" x14ac:dyDescent="0.35">
      <c r="A39" s="7">
        <v>38</v>
      </c>
      <c r="B39" s="7">
        <v>30</v>
      </c>
      <c r="C39" s="7" t="s">
        <v>549</v>
      </c>
      <c r="D39" s="7">
        <v>29.3</v>
      </c>
      <c r="E39" s="7" t="s">
        <v>948</v>
      </c>
      <c r="F39" s="7" t="s">
        <v>949</v>
      </c>
      <c r="G39" s="7" t="s">
        <v>950</v>
      </c>
      <c r="H39" s="7" t="s">
        <v>951</v>
      </c>
      <c r="I39" s="7" t="s">
        <v>1245</v>
      </c>
    </row>
    <row r="40" spans="1:9" x14ac:dyDescent="0.35">
      <c r="A40" s="7">
        <v>39</v>
      </c>
      <c r="B40" s="7">
        <v>25</v>
      </c>
      <c r="C40" s="7" t="s">
        <v>544</v>
      </c>
      <c r="D40" s="7">
        <v>22.13</v>
      </c>
      <c r="E40" s="7" t="s">
        <v>952</v>
      </c>
      <c r="F40" s="7" t="s">
        <v>953</v>
      </c>
      <c r="G40" s="7" t="s">
        <v>952</v>
      </c>
      <c r="H40" s="7" t="s">
        <v>953</v>
      </c>
      <c r="I40" s="7" t="s">
        <v>1246</v>
      </c>
    </row>
    <row r="41" spans="1:9" x14ac:dyDescent="0.35">
      <c r="A41" s="7">
        <v>40</v>
      </c>
      <c r="B41" s="7">
        <v>25</v>
      </c>
      <c r="C41" s="7" t="s">
        <v>539</v>
      </c>
      <c r="D41" s="7">
        <v>25.65</v>
      </c>
      <c r="E41" s="7" t="s">
        <v>954</v>
      </c>
      <c r="F41" s="7" t="s">
        <v>955</v>
      </c>
      <c r="G41" s="7" t="s">
        <v>956</v>
      </c>
      <c r="H41" s="7" t="s">
        <v>957</v>
      </c>
      <c r="I41" s="7" t="s">
        <v>1247</v>
      </c>
    </row>
    <row r="42" spans="1:9" x14ac:dyDescent="0.35">
      <c r="A42" s="7">
        <v>41</v>
      </c>
      <c r="B42" s="7">
        <v>30</v>
      </c>
      <c r="C42" s="7" t="s">
        <v>531</v>
      </c>
      <c r="D42" s="7">
        <v>30.38</v>
      </c>
      <c r="E42" s="7" t="s">
        <v>958</v>
      </c>
      <c r="F42" s="7" t="s">
        <v>959</v>
      </c>
      <c r="G42" s="7" t="s">
        <v>960</v>
      </c>
      <c r="H42" s="7" t="s">
        <v>961</v>
      </c>
      <c r="I42" s="7" t="s">
        <v>1248</v>
      </c>
    </row>
    <row r="43" spans="1:9" x14ac:dyDescent="0.35">
      <c r="A43" s="7">
        <v>42</v>
      </c>
      <c r="B43" s="7">
        <v>25</v>
      </c>
      <c r="C43" s="7" t="s">
        <v>505</v>
      </c>
      <c r="D43" s="7">
        <v>24.72</v>
      </c>
      <c r="E43" s="7" t="s">
        <v>962</v>
      </c>
      <c r="F43" s="7" t="s">
        <v>963</v>
      </c>
      <c r="G43" s="7" t="s">
        <v>962</v>
      </c>
      <c r="H43" s="7" t="s">
        <v>963</v>
      </c>
      <c r="I43" s="7" t="s">
        <v>1249</v>
      </c>
    </row>
    <row r="44" spans="1:9" x14ac:dyDescent="0.35">
      <c r="A44" s="7">
        <v>43</v>
      </c>
      <c r="B44" s="7">
        <v>25</v>
      </c>
      <c r="C44" s="7" t="s">
        <v>496</v>
      </c>
      <c r="D44" s="7">
        <v>29.32</v>
      </c>
      <c r="E44" s="7" t="s">
        <v>964</v>
      </c>
      <c r="F44" s="7" t="s">
        <v>965</v>
      </c>
      <c r="G44" s="7" t="s">
        <v>964</v>
      </c>
      <c r="H44" s="7" t="s">
        <v>965</v>
      </c>
      <c r="I44" s="7" t="s">
        <v>1250</v>
      </c>
    </row>
    <row r="45" spans="1:9" x14ac:dyDescent="0.35">
      <c r="A45" s="7">
        <v>44</v>
      </c>
      <c r="B45" s="7">
        <v>25</v>
      </c>
      <c r="C45" s="7" t="s">
        <v>490</v>
      </c>
      <c r="D45" s="7">
        <v>22.2</v>
      </c>
      <c r="E45" s="7" t="s">
        <v>966</v>
      </c>
      <c r="F45" s="7" t="s">
        <v>967</v>
      </c>
      <c r="G45" s="7" t="s">
        <v>968</v>
      </c>
      <c r="H45" s="7" t="s">
        <v>969</v>
      </c>
      <c r="I45" s="7" t="s">
        <v>1251</v>
      </c>
    </row>
    <row r="46" spans="1:9" x14ac:dyDescent="0.35">
      <c r="A46" s="7">
        <v>45</v>
      </c>
      <c r="B46" s="7">
        <v>25</v>
      </c>
      <c r="C46" s="7" t="s">
        <v>484</v>
      </c>
      <c r="D46" s="7">
        <v>26.75</v>
      </c>
      <c r="E46" s="7" t="s">
        <v>970</v>
      </c>
      <c r="F46" s="7" t="s">
        <v>971</v>
      </c>
      <c r="G46" s="7" t="s">
        <v>972</v>
      </c>
      <c r="H46" s="7" t="s">
        <v>973</v>
      </c>
      <c r="I46" s="7" t="s">
        <v>1252</v>
      </c>
    </row>
    <row r="47" spans="1:9" x14ac:dyDescent="0.35">
      <c r="A47" s="7">
        <v>46</v>
      </c>
      <c r="B47" s="7">
        <v>25</v>
      </c>
      <c r="C47" s="7" t="s">
        <v>359</v>
      </c>
      <c r="D47" s="7">
        <v>31.45</v>
      </c>
      <c r="E47" s="7" t="s">
        <v>974</v>
      </c>
      <c r="F47" s="7" t="s">
        <v>975</v>
      </c>
      <c r="G47" s="7" t="s">
        <v>976</v>
      </c>
      <c r="H47" s="7" t="s">
        <v>977</v>
      </c>
      <c r="I47" s="7" t="s">
        <v>1253</v>
      </c>
    </row>
    <row r="48" spans="1:9" x14ac:dyDescent="0.35">
      <c r="A48" s="7">
        <v>47</v>
      </c>
      <c r="B48" s="7">
        <v>25</v>
      </c>
      <c r="C48" s="7" t="s">
        <v>412</v>
      </c>
      <c r="D48" s="7">
        <v>28.08</v>
      </c>
      <c r="E48" s="7" t="s">
        <v>978</v>
      </c>
      <c r="F48" s="7" t="s">
        <v>979</v>
      </c>
      <c r="G48" s="7" t="s">
        <v>980</v>
      </c>
      <c r="H48" s="7" t="s">
        <v>981</v>
      </c>
      <c r="I48" s="7" t="s">
        <v>1254</v>
      </c>
    </row>
    <row r="49" spans="1:9" x14ac:dyDescent="0.35">
      <c r="A49" s="7">
        <v>48</v>
      </c>
      <c r="B49" s="7">
        <v>30</v>
      </c>
      <c r="C49" s="7" t="s">
        <v>10</v>
      </c>
      <c r="D49" s="7">
        <v>28.4</v>
      </c>
      <c r="E49" s="7" t="s">
        <v>982</v>
      </c>
      <c r="F49" s="7" t="s">
        <v>983</v>
      </c>
      <c r="G49" s="7" t="s">
        <v>984</v>
      </c>
      <c r="H49" s="7" t="s">
        <v>985</v>
      </c>
      <c r="I49" s="7" t="s">
        <v>1255</v>
      </c>
    </row>
    <row r="50" spans="1:9" x14ac:dyDescent="0.35">
      <c r="A50" s="7">
        <v>49</v>
      </c>
      <c r="B50" s="7">
        <v>25</v>
      </c>
      <c r="C50" s="7" t="s">
        <v>450</v>
      </c>
      <c r="D50" s="7">
        <v>22.11</v>
      </c>
      <c r="E50" s="7" t="s">
        <v>986</v>
      </c>
      <c r="F50" s="7" t="s">
        <v>987</v>
      </c>
      <c r="G50" s="7" t="s">
        <v>988</v>
      </c>
      <c r="H50" s="7" t="s">
        <v>989</v>
      </c>
      <c r="I50" s="7" t="s">
        <v>1256</v>
      </c>
    </row>
    <row r="51" spans="1:9" x14ac:dyDescent="0.35">
      <c r="A51" s="7">
        <v>50</v>
      </c>
      <c r="B51" s="7">
        <v>25</v>
      </c>
      <c r="C51" s="7" t="s">
        <v>446</v>
      </c>
      <c r="D51" s="7">
        <v>20.2</v>
      </c>
      <c r="E51" s="7" t="s">
        <v>990</v>
      </c>
      <c r="F51" s="7" t="s">
        <v>991</v>
      </c>
      <c r="G51" s="7" t="s">
        <v>992</v>
      </c>
      <c r="H51" s="7" t="s">
        <v>993</v>
      </c>
      <c r="I51" s="7" t="s">
        <v>1257</v>
      </c>
    </row>
    <row r="52" spans="1:9" x14ac:dyDescent="0.35">
      <c r="A52" s="7">
        <v>51</v>
      </c>
      <c r="B52" s="7">
        <v>25</v>
      </c>
      <c r="C52" s="7" t="s">
        <v>443</v>
      </c>
      <c r="D52" s="7">
        <v>23.92</v>
      </c>
      <c r="E52" s="7" t="s">
        <v>994</v>
      </c>
      <c r="F52" s="7" t="s">
        <v>995</v>
      </c>
      <c r="G52" s="7" t="s">
        <v>994</v>
      </c>
      <c r="H52" s="7" t="s">
        <v>995</v>
      </c>
      <c r="I52" s="7" t="s">
        <v>1258</v>
      </c>
    </row>
    <row r="53" spans="1:9" x14ac:dyDescent="0.35">
      <c r="A53" s="7">
        <v>52</v>
      </c>
      <c r="B53" s="7">
        <v>35</v>
      </c>
      <c r="C53" s="7" t="s">
        <v>440</v>
      </c>
      <c r="D53" s="7">
        <v>37.1</v>
      </c>
      <c r="E53" s="7" t="s">
        <v>996</v>
      </c>
      <c r="F53" s="7" t="s">
        <v>997</v>
      </c>
      <c r="G53" s="7" t="s">
        <v>998</v>
      </c>
      <c r="H53" s="7" t="s">
        <v>999</v>
      </c>
      <c r="I53" s="7" t="s">
        <v>1259</v>
      </c>
    </row>
    <row r="54" spans="1:9" x14ac:dyDescent="0.35">
      <c r="A54" s="7">
        <v>53</v>
      </c>
      <c r="B54" s="7">
        <v>35</v>
      </c>
      <c r="C54" s="7" t="s">
        <v>49</v>
      </c>
      <c r="D54" s="7">
        <v>37.85</v>
      </c>
      <c r="E54" s="7" t="s">
        <v>1000</v>
      </c>
      <c r="F54" s="7" t="s">
        <v>1001</v>
      </c>
      <c r="G54" s="7" t="s">
        <v>1002</v>
      </c>
      <c r="H54" s="7" t="s">
        <v>1003</v>
      </c>
      <c r="I54" s="7" t="s">
        <v>1260</v>
      </c>
    </row>
    <row r="55" spans="1:9" x14ac:dyDescent="0.35">
      <c r="A55" s="7">
        <v>54</v>
      </c>
      <c r="B55" s="7">
        <v>25</v>
      </c>
      <c r="C55" s="7" t="s">
        <v>427</v>
      </c>
      <c r="D55" s="7">
        <v>23.69</v>
      </c>
      <c r="E55" s="7" t="s">
        <v>1004</v>
      </c>
      <c r="F55" s="7" t="s">
        <v>1005</v>
      </c>
      <c r="G55" s="7" t="s">
        <v>1006</v>
      </c>
      <c r="H55" s="7" t="s">
        <v>1007</v>
      </c>
      <c r="I55" s="7" t="s">
        <v>1261</v>
      </c>
    </row>
    <row r="56" spans="1:9" x14ac:dyDescent="0.35">
      <c r="A56" s="7">
        <v>55</v>
      </c>
      <c r="B56" s="7">
        <v>25</v>
      </c>
      <c r="C56" s="7" t="s">
        <v>422</v>
      </c>
      <c r="D56" s="7">
        <v>29.42</v>
      </c>
      <c r="E56" s="7" t="s">
        <v>1008</v>
      </c>
      <c r="F56" s="7" t="s">
        <v>1009</v>
      </c>
      <c r="G56" s="7" t="s">
        <v>1010</v>
      </c>
      <c r="H56" s="7" t="s">
        <v>1011</v>
      </c>
      <c r="I56" s="7" t="s">
        <v>1262</v>
      </c>
    </row>
    <row r="57" spans="1:9" x14ac:dyDescent="0.35">
      <c r="A57" s="7">
        <v>56</v>
      </c>
      <c r="B57" s="7">
        <v>25</v>
      </c>
      <c r="C57" s="7" t="s">
        <v>418</v>
      </c>
      <c r="D57" s="7">
        <v>24.37</v>
      </c>
      <c r="E57" s="7" t="s">
        <v>1012</v>
      </c>
      <c r="F57" s="7" t="s">
        <v>1013</v>
      </c>
      <c r="G57" s="7" t="s">
        <v>1014</v>
      </c>
      <c r="H57" s="7" t="s">
        <v>1015</v>
      </c>
      <c r="I57" s="7" t="s">
        <v>1263</v>
      </c>
    </row>
    <row r="58" spans="1:9" x14ac:dyDescent="0.35">
      <c r="A58" s="7">
        <v>57</v>
      </c>
      <c r="B58" s="7">
        <v>25</v>
      </c>
      <c r="C58" s="7" t="s">
        <v>406</v>
      </c>
      <c r="D58" s="7">
        <v>25.75</v>
      </c>
      <c r="E58" s="7" t="s">
        <v>1016</v>
      </c>
      <c r="F58" s="7" t="s">
        <v>1017</v>
      </c>
      <c r="G58" s="7" t="s">
        <v>1018</v>
      </c>
      <c r="H58" s="7" t="s">
        <v>1019</v>
      </c>
      <c r="I58" s="7" t="s">
        <v>1264</v>
      </c>
    </row>
    <row r="59" spans="1:9" x14ac:dyDescent="0.35">
      <c r="A59" s="7">
        <v>58</v>
      </c>
      <c r="B59" s="7">
        <v>25</v>
      </c>
      <c r="C59" s="7" t="s">
        <v>74</v>
      </c>
      <c r="D59" s="7">
        <v>41.05</v>
      </c>
      <c r="E59" s="7" t="s">
        <v>1020</v>
      </c>
      <c r="F59" s="7" t="s">
        <v>1021</v>
      </c>
      <c r="G59" s="7" t="s">
        <v>1022</v>
      </c>
      <c r="H59" s="7" t="s">
        <v>1023</v>
      </c>
      <c r="I59" s="7" t="s">
        <v>1265</v>
      </c>
    </row>
    <row r="60" spans="1:9" x14ac:dyDescent="0.35">
      <c r="A60" s="7">
        <v>59</v>
      </c>
      <c r="B60" s="7">
        <v>30</v>
      </c>
      <c r="C60" s="7" t="s">
        <v>393</v>
      </c>
      <c r="D60" s="7">
        <v>32</v>
      </c>
      <c r="E60" s="7" t="s">
        <v>1024</v>
      </c>
      <c r="F60" s="7" t="s">
        <v>1025</v>
      </c>
      <c r="G60" s="7" t="s">
        <v>1026</v>
      </c>
      <c r="H60" s="7" t="s">
        <v>1027</v>
      </c>
      <c r="I60" s="7" t="s">
        <v>1266</v>
      </c>
    </row>
    <row r="61" spans="1:9" x14ac:dyDescent="0.35">
      <c r="A61" s="7">
        <v>60</v>
      </c>
      <c r="B61" s="7">
        <v>35</v>
      </c>
      <c r="C61" s="7" t="s">
        <v>400</v>
      </c>
      <c r="D61" s="7">
        <v>26.85</v>
      </c>
      <c r="E61" s="7" t="s">
        <v>1028</v>
      </c>
      <c r="F61" s="7" t="s">
        <v>1029</v>
      </c>
      <c r="G61" s="7" t="s">
        <v>1028</v>
      </c>
      <c r="H61" s="7" t="s">
        <v>1029</v>
      </c>
      <c r="I61" s="7" t="s">
        <v>1267</v>
      </c>
    </row>
    <row r="62" spans="1:9" x14ac:dyDescent="0.35">
      <c r="A62" s="7">
        <v>61</v>
      </c>
      <c r="B62" s="7">
        <v>25</v>
      </c>
      <c r="C62" s="7" t="s">
        <v>403</v>
      </c>
      <c r="D62" s="7">
        <v>28.52</v>
      </c>
      <c r="E62" s="7" t="s">
        <v>1030</v>
      </c>
      <c r="F62" s="7" t="s">
        <v>1031</v>
      </c>
      <c r="G62" s="7" t="s">
        <v>1032</v>
      </c>
      <c r="H62" s="7" t="s">
        <v>1033</v>
      </c>
      <c r="I62" s="7" t="s">
        <v>1268</v>
      </c>
    </row>
    <row r="63" spans="1:9" x14ac:dyDescent="0.35">
      <c r="A63" s="7">
        <v>62</v>
      </c>
      <c r="B63" s="7">
        <v>25</v>
      </c>
      <c r="C63" s="7" t="s">
        <v>384</v>
      </c>
      <c r="D63" s="7">
        <v>41.13</v>
      </c>
      <c r="E63" s="7" t="s">
        <v>1034</v>
      </c>
      <c r="F63" s="7" t="s">
        <v>1035</v>
      </c>
      <c r="G63" s="7" t="s">
        <v>1034</v>
      </c>
      <c r="H63" s="7" t="s">
        <v>1035</v>
      </c>
      <c r="I63" s="7" t="s">
        <v>1269</v>
      </c>
    </row>
    <row r="64" spans="1:9" x14ac:dyDescent="0.35">
      <c r="A64" s="7">
        <v>63</v>
      </c>
      <c r="B64" s="7">
        <v>35</v>
      </c>
      <c r="C64" s="7" t="s">
        <v>369</v>
      </c>
      <c r="D64" s="7">
        <v>35.99</v>
      </c>
      <c r="E64" s="7" t="s">
        <v>1036</v>
      </c>
      <c r="F64" s="7" t="s">
        <v>1037</v>
      </c>
      <c r="G64" s="7" t="s">
        <v>1036</v>
      </c>
      <c r="H64" s="7" t="s">
        <v>1037</v>
      </c>
      <c r="I64" s="7" t="s">
        <v>1270</v>
      </c>
    </row>
    <row r="65" spans="1:9" x14ac:dyDescent="0.35">
      <c r="A65" s="7">
        <v>64</v>
      </c>
      <c r="B65" s="7">
        <v>25</v>
      </c>
      <c r="C65" s="7" t="s">
        <v>366</v>
      </c>
      <c r="D65" s="7">
        <v>26.9</v>
      </c>
      <c r="E65" s="7" t="s">
        <v>1038</v>
      </c>
      <c r="F65" s="7" t="s">
        <v>1039</v>
      </c>
      <c r="G65" s="7" t="s">
        <v>1040</v>
      </c>
      <c r="H65" s="7" t="s">
        <v>1041</v>
      </c>
      <c r="I65" s="7" t="s">
        <v>1271</v>
      </c>
    </row>
    <row r="66" spans="1:9" x14ac:dyDescent="0.35">
      <c r="A66" s="7">
        <v>65</v>
      </c>
      <c r="B66" s="7">
        <v>25</v>
      </c>
      <c r="C66" s="8" t="s">
        <v>353</v>
      </c>
      <c r="D66" s="7">
        <v>18.45</v>
      </c>
      <c r="E66" s="7" t="s">
        <v>1042</v>
      </c>
      <c r="F66" s="7" t="s">
        <v>1043</v>
      </c>
      <c r="G66" s="7" t="s">
        <v>1044</v>
      </c>
      <c r="H66" s="7" t="s">
        <v>1045</v>
      </c>
      <c r="I66" s="7" t="s">
        <v>1272</v>
      </c>
    </row>
    <row r="67" spans="1:9" x14ac:dyDescent="0.35">
      <c r="A67" s="7">
        <v>66</v>
      </c>
      <c r="B67" s="7">
        <v>35</v>
      </c>
      <c r="C67" s="7" t="s">
        <v>350</v>
      </c>
      <c r="D67" s="7">
        <v>35.18</v>
      </c>
      <c r="E67" s="7" t="s">
        <v>1046</v>
      </c>
      <c r="F67" s="7" t="s">
        <v>1047</v>
      </c>
      <c r="G67" s="7" t="s">
        <v>1046</v>
      </c>
      <c r="H67" s="7" t="s">
        <v>1047</v>
      </c>
      <c r="I67" s="7" t="s">
        <v>1273</v>
      </c>
    </row>
    <row r="68" spans="1:9" x14ac:dyDescent="0.35">
      <c r="A68" s="7">
        <v>67</v>
      </c>
      <c r="B68" s="7">
        <v>25</v>
      </c>
      <c r="C68" s="7" t="s">
        <v>345</v>
      </c>
      <c r="D68" s="7">
        <v>25.35</v>
      </c>
      <c r="E68" s="7" t="s">
        <v>1048</v>
      </c>
      <c r="F68" s="7" t="s">
        <v>1049</v>
      </c>
      <c r="G68" s="7" t="s">
        <v>1048</v>
      </c>
      <c r="H68" s="7" t="s">
        <v>1049</v>
      </c>
      <c r="I68" s="7" t="s">
        <v>1274</v>
      </c>
    </row>
    <row r="69" spans="1:9" x14ac:dyDescent="0.35">
      <c r="A69" s="7">
        <v>68</v>
      </c>
      <c r="B69" s="7">
        <v>30</v>
      </c>
      <c r="C69" s="7" t="s">
        <v>324</v>
      </c>
      <c r="D69" s="7">
        <v>31.62</v>
      </c>
      <c r="E69" s="7" t="s">
        <v>1050</v>
      </c>
      <c r="F69" s="7" t="s">
        <v>1051</v>
      </c>
      <c r="G69" s="7" t="s">
        <v>1050</v>
      </c>
      <c r="H69" s="7" t="s">
        <v>1051</v>
      </c>
      <c r="I69" s="7" t="s">
        <v>1275</v>
      </c>
    </row>
    <row r="70" spans="1:9" x14ac:dyDescent="0.35">
      <c r="A70" s="7">
        <v>69</v>
      </c>
      <c r="B70" s="7">
        <v>25</v>
      </c>
      <c r="C70" s="7" t="s">
        <v>169</v>
      </c>
      <c r="D70" s="7">
        <v>31.48</v>
      </c>
      <c r="E70" s="7" t="s">
        <v>1052</v>
      </c>
      <c r="F70" s="7" t="s">
        <v>1053</v>
      </c>
      <c r="G70" s="7" t="s">
        <v>1054</v>
      </c>
      <c r="H70" s="7" t="s">
        <v>1055</v>
      </c>
      <c r="I70" s="7" t="s">
        <v>1276</v>
      </c>
    </row>
    <row r="71" spans="1:9" x14ac:dyDescent="0.35">
      <c r="A71" s="7">
        <v>70</v>
      </c>
      <c r="B71" s="7">
        <v>30</v>
      </c>
      <c r="C71" s="7" t="s">
        <v>320</v>
      </c>
      <c r="D71" s="7">
        <v>26.98</v>
      </c>
      <c r="E71" s="7" t="s">
        <v>1056</v>
      </c>
      <c r="F71" s="7" t="s">
        <v>1057</v>
      </c>
      <c r="G71" s="7" t="s">
        <v>1058</v>
      </c>
      <c r="H71" s="7" t="s">
        <v>1059</v>
      </c>
      <c r="I71" s="7" t="s">
        <v>1277</v>
      </c>
    </row>
    <row r="72" spans="1:9" x14ac:dyDescent="0.35">
      <c r="A72" s="7">
        <v>71</v>
      </c>
      <c r="B72" s="7">
        <v>25</v>
      </c>
      <c r="C72" s="7" t="s">
        <v>313</v>
      </c>
      <c r="D72" s="7">
        <v>32.75</v>
      </c>
      <c r="E72" s="7" t="s">
        <v>1060</v>
      </c>
      <c r="F72" s="7" t="s">
        <v>1061</v>
      </c>
      <c r="G72" s="7" t="s">
        <v>1062</v>
      </c>
      <c r="H72" s="7" t="s">
        <v>1063</v>
      </c>
      <c r="I72" s="7" t="s">
        <v>1278</v>
      </c>
    </row>
    <row r="73" spans="1:9" x14ac:dyDescent="0.35">
      <c r="A73" s="7">
        <v>72</v>
      </c>
      <c r="B73" s="7">
        <v>30</v>
      </c>
      <c r="C73" s="7" t="s">
        <v>308</v>
      </c>
      <c r="D73" s="7">
        <v>31.62</v>
      </c>
      <c r="E73" s="7" t="s">
        <v>1064</v>
      </c>
      <c r="F73" s="7" t="s">
        <v>1065</v>
      </c>
      <c r="G73" s="7" t="s">
        <v>1064</v>
      </c>
      <c r="H73" s="7" t="s">
        <v>1065</v>
      </c>
      <c r="I73" s="7" t="s">
        <v>1279</v>
      </c>
    </row>
    <row r="74" spans="1:9" x14ac:dyDescent="0.35">
      <c r="A74" s="7">
        <v>73</v>
      </c>
      <c r="B74" s="7">
        <v>25</v>
      </c>
      <c r="C74" s="7" t="s">
        <v>299</v>
      </c>
      <c r="D74" s="7">
        <v>22.25</v>
      </c>
      <c r="E74" s="7" t="s">
        <v>1066</v>
      </c>
      <c r="F74" s="7" t="s">
        <v>1067</v>
      </c>
      <c r="G74" s="7" t="s">
        <v>1068</v>
      </c>
      <c r="H74" s="7" t="s">
        <v>1069</v>
      </c>
      <c r="I74" s="7" t="s">
        <v>1280</v>
      </c>
    </row>
    <row r="75" spans="1:9" x14ac:dyDescent="0.35">
      <c r="A75" s="7">
        <v>74</v>
      </c>
      <c r="B75" s="7">
        <v>30</v>
      </c>
      <c r="C75" s="7" t="s">
        <v>296</v>
      </c>
      <c r="D75" s="7">
        <v>24.85</v>
      </c>
      <c r="E75" s="7" t="s">
        <v>1070</v>
      </c>
      <c r="F75" s="7" t="s">
        <v>1071</v>
      </c>
      <c r="G75" s="7" t="s">
        <v>1072</v>
      </c>
      <c r="H75" s="7" t="s">
        <v>1073</v>
      </c>
      <c r="I75" s="7" t="s">
        <v>1281</v>
      </c>
    </row>
    <row r="76" spans="1:9" x14ac:dyDescent="0.35">
      <c r="A76" s="7">
        <v>75</v>
      </c>
      <c r="B76" s="7">
        <v>30</v>
      </c>
      <c r="C76" s="7" t="s">
        <v>285</v>
      </c>
      <c r="D76" s="7">
        <v>27.65</v>
      </c>
      <c r="E76" s="7" t="s">
        <v>1074</v>
      </c>
      <c r="F76" s="7" t="s">
        <v>1075</v>
      </c>
      <c r="G76" s="7" t="s">
        <v>1076</v>
      </c>
      <c r="H76" s="7" t="s">
        <v>1077</v>
      </c>
      <c r="I76" s="7" t="s">
        <v>1282</v>
      </c>
    </row>
    <row r="77" spans="1:9" x14ac:dyDescent="0.35">
      <c r="A77" s="7">
        <v>76</v>
      </c>
      <c r="B77" s="7">
        <v>25</v>
      </c>
      <c r="C77" s="7" t="s">
        <v>278</v>
      </c>
      <c r="D77" s="7">
        <v>28.22</v>
      </c>
      <c r="E77" s="7" t="s">
        <v>1078</v>
      </c>
      <c r="F77" s="7" t="s">
        <v>1079</v>
      </c>
      <c r="G77" s="7" t="s">
        <v>1080</v>
      </c>
      <c r="H77" s="7" t="s">
        <v>1081</v>
      </c>
      <c r="I77" s="7" t="s">
        <v>1283</v>
      </c>
    </row>
    <row r="78" spans="1:9" x14ac:dyDescent="0.35">
      <c r="A78" s="7">
        <v>77</v>
      </c>
      <c r="B78" s="7">
        <v>30</v>
      </c>
      <c r="C78" s="7" t="s">
        <v>273</v>
      </c>
      <c r="D78" s="7">
        <v>17.260000000000002</v>
      </c>
      <c r="E78" s="7" t="s">
        <v>1082</v>
      </c>
      <c r="F78" s="7" t="s">
        <v>1083</v>
      </c>
      <c r="G78" s="7" t="s">
        <v>1082</v>
      </c>
      <c r="H78" s="7" t="s">
        <v>1083</v>
      </c>
      <c r="I78" s="7" t="s">
        <v>1284</v>
      </c>
    </row>
    <row r="79" spans="1:9" x14ac:dyDescent="0.35">
      <c r="A79" s="7">
        <v>78</v>
      </c>
      <c r="B79" s="7">
        <v>35</v>
      </c>
      <c r="C79" s="7" t="s">
        <v>293</v>
      </c>
      <c r="D79" s="7">
        <v>33.619999999999997</v>
      </c>
      <c r="E79" s="7" t="s">
        <v>1084</v>
      </c>
      <c r="F79" s="7" t="s">
        <v>1085</v>
      </c>
      <c r="G79" s="7" t="s">
        <v>1084</v>
      </c>
      <c r="H79" s="7" t="s">
        <v>1085</v>
      </c>
      <c r="I79" s="7" t="s">
        <v>1285</v>
      </c>
    </row>
    <row r="80" spans="1:9" x14ac:dyDescent="0.35">
      <c r="A80" s="7">
        <v>79</v>
      </c>
      <c r="B80" s="7">
        <v>25</v>
      </c>
      <c r="C80" s="7" t="s">
        <v>268</v>
      </c>
      <c r="D80" s="7">
        <v>25.08</v>
      </c>
      <c r="E80" s="7" t="s">
        <v>1086</v>
      </c>
      <c r="F80" s="7" t="s">
        <v>1087</v>
      </c>
      <c r="G80" s="7" t="s">
        <v>1088</v>
      </c>
      <c r="H80" s="7" t="s">
        <v>1089</v>
      </c>
      <c r="I80" s="7" t="s">
        <v>1286</v>
      </c>
    </row>
    <row r="81" spans="1:9" x14ac:dyDescent="0.35">
      <c r="A81" s="7">
        <v>80</v>
      </c>
      <c r="B81" s="7">
        <v>25</v>
      </c>
      <c r="C81" s="7" t="s">
        <v>261</v>
      </c>
      <c r="D81" s="7">
        <v>29.52</v>
      </c>
      <c r="E81" s="7" t="s">
        <v>1090</v>
      </c>
      <c r="F81" s="7" t="s">
        <v>1091</v>
      </c>
      <c r="G81" s="7" t="s">
        <v>1092</v>
      </c>
      <c r="H81" s="7" t="s">
        <v>1093</v>
      </c>
      <c r="I81" s="7" t="s">
        <v>1287</v>
      </c>
    </row>
    <row r="82" spans="1:9" x14ac:dyDescent="0.35">
      <c r="A82" s="7">
        <v>81</v>
      </c>
      <c r="B82" s="7">
        <v>25</v>
      </c>
      <c r="C82" s="7" t="s">
        <v>258</v>
      </c>
      <c r="D82" s="7">
        <v>27.47</v>
      </c>
      <c r="E82" s="7" t="s">
        <v>1094</v>
      </c>
      <c r="F82" s="7" t="s">
        <v>1095</v>
      </c>
      <c r="G82" s="7" t="s">
        <v>1096</v>
      </c>
      <c r="H82" s="7" t="s">
        <v>1097</v>
      </c>
      <c r="I82" s="7" t="s">
        <v>1288</v>
      </c>
    </row>
    <row r="83" spans="1:9" x14ac:dyDescent="0.35">
      <c r="A83" s="7">
        <v>82</v>
      </c>
      <c r="B83" s="7">
        <v>30</v>
      </c>
      <c r="C83" s="7" t="s">
        <v>251</v>
      </c>
      <c r="D83" s="7">
        <v>28.35</v>
      </c>
      <c r="E83" s="7" t="s">
        <v>1098</v>
      </c>
      <c r="F83" s="7" t="s">
        <v>1099</v>
      </c>
      <c r="G83" s="7" t="s">
        <v>1100</v>
      </c>
      <c r="H83" s="7" t="s">
        <v>1101</v>
      </c>
      <c r="I83" s="7" t="s">
        <v>1289</v>
      </c>
    </row>
    <row r="84" spans="1:9" x14ac:dyDescent="0.35">
      <c r="A84" s="7">
        <v>83</v>
      </c>
      <c r="B84" s="7">
        <v>25</v>
      </c>
      <c r="C84" s="7" t="s">
        <v>253</v>
      </c>
      <c r="D84" s="7">
        <v>22.79</v>
      </c>
      <c r="E84" s="7" t="s">
        <v>1102</v>
      </c>
      <c r="F84" s="7" t="s">
        <v>1103</v>
      </c>
      <c r="G84" s="7" t="s">
        <v>1104</v>
      </c>
      <c r="H84" s="7" t="s">
        <v>1105</v>
      </c>
      <c r="I84" s="7" t="s">
        <v>1290</v>
      </c>
    </row>
    <row r="85" spans="1:9" x14ac:dyDescent="0.35">
      <c r="A85" s="7">
        <v>84</v>
      </c>
      <c r="B85" s="7">
        <v>30</v>
      </c>
      <c r="C85" s="7" t="s">
        <v>248</v>
      </c>
      <c r="D85" s="7">
        <v>26.92</v>
      </c>
      <c r="E85" s="7" t="s">
        <v>1106</v>
      </c>
      <c r="F85" s="7" t="s">
        <v>1107</v>
      </c>
      <c r="G85" s="7" t="s">
        <v>1108</v>
      </c>
      <c r="H85" s="7" t="s">
        <v>1109</v>
      </c>
      <c r="I85" s="7" t="s">
        <v>1291</v>
      </c>
    </row>
    <row r="86" spans="1:9" x14ac:dyDescent="0.35">
      <c r="A86" s="7">
        <v>85</v>
      </c>
      <c r="B86" s="7">
        <v>35</v>
      </c>
      <c r="C86" s="7" t="s">
        <v>51</v>
      </c>
      <c r="D86" s="7">
        <v>31.35</v>
      </c>
      <c r="E86" s="7" t="s">
        <v>1110</v>
      </c>
      <c r="F86" s="7" t="s">
        <v>1111</v>
      </c>
      <c r="G86" s="7" t="s">
        <v>1112</v>
      </c>
      <c r="H86" s="7" t="s">
        <v>1113</v>
      </c>
      <c r="I86" s="7" t="s">
        <v>1292</v>
      </c>
    </row>
    <row r="87" spans="1:9" x14ac:dyDescent="0.35">
      <c r="A87" s="7">
        <v>86</v>
      </c>
      <c r="B87" s="7">
        <v>25</v>
      </c>
      <c r="C87" s="7" t="s">
        <v>232</v>
      </c>
      <c r="D87" s="7">
        <v>27.62</v>
      </c>
      <c r="E87" s="7" t="s">
        <v>1114</v>
      </c>
      <c r="F87" s="7" t="s">
        <v>1115</v>
      </c>
      <c r="G87" s="7" t="s">
        <v>1116</v>
      </c>
      <c r="H87" s="7" t="s">
        <v>1117</v>
      </c>
      <c r="I87" s="7" t="s">
        <v>1293</v>
      </c>
    </row>
    <row r="88" spans="1:9" x14ac:dyDescent="0.35">
      <c r="A88" s="7">
        <v>87</v>
      </c>
      <c r="B88" s="7">
        <v>25</v>
      </c>
      <c r="C88" s="7" t="s">
        <v>223</v>
      </c>
      <c r="D88" s="7">
        <v>21.47</v>
      </c>
      <c r="E88" s="7" t="s">
        <v>1118</v>
      </c>
      <c r="F88" s="7" t="s">
        <v>1119</v>
      </c>
      <c r="G88" s="7" t="s">
        <v>1120</v>
      </c>
      <c r="H88" s="7" t="s">
        <v>1121</v>
      </c>
      <c r="I88" s="7" t="s">
        <v>1294</v>
      </c>
    </row>
    <row r="89" spans="1:9" x14ac:dyDescent="0.35">
      <c r="A89" s="7">
        <v>88</v>
      </c>
      <c r="B89" s="7">
        <v>25</v>
      </c>
      <c r="C89" s="7" t="s">
        <v>218</v>
      </c>
      <c r="D89" s="7">
        <v>28</v>
      </c>
      <c r="E89" s="7" t="s">
        <v>1122</v>
      </c>
      <c r="F89" s="7" t="s">
        <v>1123</v>
      </c>
      <c r="G89" s="7" t="s">
        <v>1122</v>
      </c>
      <c r="H89" s="7" t="s">
        <v>1123</v>
      </c>
      <c r="I89" s="7" t="s">
        <v>1295</v>
      </c>
    </row>
    <row r="90" spans="1:9" x14ac:dyDescent="0.35">
      <c r="A90" s="7">
        <v>89</v>
      </c>
      <c r="B90" s="7">
        <v>30</v>
      </c>
      <c r="C90" s="7" t="s">
        <v>213</v>
      </c>
      <c r="D90" s="7">
        <v>31.92</v>
      </c>
      <c r="E90" s="7" t="s">
        <v>1124</v>
      </c>
      <c r="F90" s="7" t="s">
        <v>1125</v>
      </c>
      <c r="G90" s="7" t="s">
        <v>1126</v>
      </c>
      <c r="H90" s="7" t="s">
        <v>1127</v>
      </c>
      <c r="I90" s="7" t="s">
        <v>1296</v>
      </c>
    </row>
    <row r="91" spans="1:9" x14ac:dyDescent="0.35">
      <c r="A91" s="7">
        <v>90</v>
      </c>
      <c r="B91" s="7">
        <v>25</v>
      </c>
      <c r="C91" s="7" t="s">
        <v>210</v>
      </c>
      <c r="D91" s="7">
        <v>23.18</v>
      </c>
      <c r="E91" s="7" t="s">
        <v>1128</v>
      </c>
      <c r="F91" s="7" t="s">
        <v>1129</v>
      </c>
      <c r="G91" s="7" t="s">
        <v>1130</v>
      </c>
      <c r="H91" s="7" t="s">
        <v>1131</v>
      </c>
      <c r="I91" s="7" t="s">
        <v>1297</v>
      </c>
    </row>
    <row r="92" spans="1:9" x14ac:dyDescent="0.35">
      <c r="A92" s="7">
        <v>91</v>
      </c>
      <c r="B92" s="7">
        <v>25</v>
      </c>
      <c r="C92" s="7" t="s">
        <v>207</v>
      </c>
      <c r="D92" s="7">
        <v>24.8</v>
      </c>
      <c r="E92" s="7" t="s">
        <v>1132</v>
      </c>
      <c r="F92" s="7" t="s">
        <v>1133</v>
      </c>
      <c r="G92" s="7" t="s">
        <v>1134</v>
      </c>
      <c r="H92" s="7" t="s">
        <v>1135</v>
      </c>
      <c r="I92" s="7" t="s">
        <v>1298</v>
      </c>
    </row>
    <row r="93" spans="1:9" x14ac:dyDescent="0.35">
      <c r="A93" s="7">
        <v>92</v>
      </c>
      <c r="B93" s="7">
        <v>25</v>
      </c>
      <c r="C93" s="7" t="s">
        <v>199</v>
      </c>
      <c r="D93" s="7">
        <v>31.14</v>
      </c>
      <c r="E93" s="7" t="s">
        <v>1136</v>
      </c>
      <c r="F93" s="7" t="s">
        <v>1137</v>
      </c>
      <c r="G93" s="7" t="s">
        <v>1138</v>
      </c>
      <c r="H93" s="7" t="s">
        <v>1139</v>
      </c>
      <c r="I93" s="7" t="s">
        <v>1299</v>
      </c>
    </row>
    <row r="94" spans="1:9" x14ac:dyDescent="0.35">
      <c r="A94" s="7">
        <v>93</v>
      </c>
      <c r="B94" s="7">
        <v>25</v>
      </c>
      <c r="C94" s="7" t="s">
        <v>196</v>
      </c>
      <c r="D94" s="7">
        <v>26.48</v>
      </c>
      <c r="E94" s="7" t="s">
        <v>1140</v>
      </c>
      <c r="F94" s="7" t="s">
        <v>1141</v>
      </c>
      <c r="G94" s="7" t="s">
        <v>1142</v>
      </c>
      <c r="H94" s="7" t="s">
        <v>1143</v>
      </c>
      <c r="I94" s="7" t="s">
        <v>1300</v>
      </c>
    </row>
    <row r="95" spans="1:9" x14ac:dyDescent="0.35">
      <c r="A95" s="7">
        <v>94</v>
      </c>
      <c r="B95" s="7">
        <v>25</v>
      </c>
      <c r="C95" s="7" t="s">
        <v>193</v>
      </c>
      <c r="D95" s="7">
        <v>26.41</v>
      </c>
      <c r="E95" s="7" t="s">
        <v>1144</v>
      </c>
      <c r="F95" s="7" t="s">
        <v>1145</v>
      </c>
      <c r="G95" s="7" t="s">
        <v>1146</v>
      </c>
      <c r="H95" s="7" t="s">
        <v>1147</v>
      </c>
      <c r="I95" s="7" t="s">
        <v>1301</v>
      </c>
    </row>
    <row r="96" spans="1:9" x14ac:dyDescent="0.35">
      <c r="A96" s="7">
        <v>95</v>
      </c>
      <c r="B96" s="7">
        <v>25</v>
      </c>
      <c r="C96" s="7" t="s">
        <v>183</v>
      </c>
      <c r="D96" s="7">
        <v>27.2</v>
      </c>
      <c r="E96" s="7" t="s">
        <v>1148</v>
      </c>
      <c r="F96" s="7" t="s">
        <v>1149</v>
      </c>
      <c r="G96" s="7" t="s">
        <v>1150</v>
      </c>
      <c r="H96" s="7" t="s">
        <v>1151</v>
      </c>
      <c r="I96" s="7" t="s">
        <v>1302</v>
      </c>
    </row>
    <row r="97" spans="1:9" x14ac:dyDescent="0.35">
      <c r="A97" s="7">
        <v>96</v>
      </c>
      <c r="B97" s="7">
        <v>35</v>
      </c>
      <c r="C97" s="7" t="s">
        <v>172</v>
      </c>
      <c r="D97" s="7">
        <v>34.450000000000003</v>
      </c>
      <c r="E97" s="7" t="s">
        <v>1152</v>
      </c>
      <c r="F97" s="7" t="s">
        <v>1153</v>
      </c>
      <c r="G97" s="7" t="s">
        <v>1154</v>
      </c>
      <c r="H97" s="7" t="s">
        <v>1155</v>
      </c>
      <c r="I97" s="7" t="s">
        <v>1303</v>
      </c>
    </row>
    <row r="98" spans="1:9" x14ac:dyDescent="0.35">
      <c r="A98" s="7">
        <v>97</v>
      </c>
      <c r="B98" s="7">
        <v>25</v>
      </c>
      <c r="C98" s="7" t="s">
        <v>163</v>
      </c>
      <c r="D98" s="7">
        <v>26.22</v>
      </c>
      <c r="E98" s="7" t="s">
        <v>1156</v>
      </c>
      <c r="F98" s="7" t="s">
        <v>1157</v>
      </c>
      <c r="G98" s="7" t="s">
        <v>1158</v>
      </c>
      <c r="H98" s="7" t="s">
        <v>1159</v>
      </c>
      <c r="I98" s="7" t="s">
        <v>1304</v>
      </c>
    </row>
    <row r="99" spans="1:9" x14ac:dyDescent="0.35">
      <c r="A99" s="7">
        <v>98</v>
      </c>
      <c r="B99" s="7">
        <v>25</v>
      </c>
      <c r="C99" s="7" t="s">
        <v>166</v>
      </c>
      <c r="D99" s="7">
        <v>20.59</v>
      </c>
      <c r="E99" s="7" t="s">
        <v>1160</v>
      </c>
      <c r="F99" s="7" t="s">
        <v>1161</v>
      </c>
      <c r="G99" s="7" t="s">
        <v>1162</v>
      </c>
      <c r="H99" s="7" t="s">
        <v>1163</v>
      </c>
      <c r="I99" s="7" t="s">
        <v>1305</v>
      </c>
    </row>
    <row r="100" spans="1:9" x14ac:dyDescent="0.35">
      <c r="A100" s="7">
        <v>99</v>
      </c>
      <c r="B100" s="7">
        <v>25</v>
      </c>
      <c r="C100" s="7" t="s">
        <v>158</v>
      </c>
      <c r="D100" s="7">
        <v>28.76</v>
      </c>
      <c r="E100" s="7" t="s">
        <v>1164</v>
      </c>
      <c r="F100" s="7" t="s">
        <v>1165</v>
      </c>
      <c r="G100" s="7" t="s">
        <v>1166</v>
      </c>
      <c r="H100" s="7" t="s">
        <v>1167</v>
      </c>
      <c r="I100" s="7" t="s">
        <v>1306</v>
      </c>
    </row>
    <row r="101" spans="1:9" x14ac:dyDescent="0.35">
      <c r="A101" s="7">
        <v>100</v>
      </c>
      <c r="B101" s="7">
        <v>25</v>
      </c>
      <c r="C101" s="7" t="s">
        <v>155</v>
      </c>
      <c r="D101" s="7">
        <v>25.75</v>
      </c>
      <c r="E101" s="7" t="s">
        <v>1168</v>
      </c>
      <c r="F101" s="7" t="s">
        <v>1169</v>
      </c>
      <c r="G101" s="7" t="s">
        <v>1170</v>
      </c>
      <c r="H101" s="7" t="s">
        <v>1171</v>
      </c>
      <c r="I101" s="7" t="s">
        <v>1307</v>
      </c>
    </row>
    <row r="102" spans="1:9" x14ac:dyDescent="0.35">
      <c r="A102" s="7">
        <v>101</v>
      </c>
      <c r="B102" s="7">
        <v>25</v>
      </c>
      <c r="C102" s="7" t="s">
        <v>145</v>
      </c>
      <c r="D102" s="7">
        <v>35.56</v>
      </c>
      <c r="E102" s="7" t="s">
        <v>1172</v>
      </c>
      <c r="F102" s="7" t="s">
        <v>1173</v>
      </c>
      <c r="G102" s="7" t="s">
        <v>1174</v>
      </c>
      <c r="H102" s="7" t="s">
        <v>1175</v>
      </c>
      <c r="I102" s="7" t="s">
        <v>1308</v>
      </c>
    </row>
    <row r="103" spans="1:9" x14ac:dyDescent="0.35">
      <c r="A103" s="7">
        <v>102</v>
      </c>
      <c r="B103" s="7">
        <v>35</v>
      </c>
      <c r="C103" s="7" t="s">
        <v>132</v>
      </c>
      <c r="D103" s="7">
        <v>32.28</v>
      </c>
      <c r="E103" s="7" t="s">
        <v>1176</v>
      </c>
      <c r="F103" s="7" t="s">
        <v>1177</v>
      </c>
      <c r="G103" s="7" t="s">
        <v>1176</v>
      </c>
      <c r="H103" s="7" t="s">
        <v>1177</v>
      </c>
      <c r="I103" s="7" t="s">
        <v>1309</v>
      </c>
    </row>
    <row r="104" spans="1:9" x14ac:dyDescent="0.35">
      <c r="A104" s="7">
        <v>103</v>
      </c>
      <c r="B104" s="7">
        <v>25</v>
      </c>
      <c r="C104" s="7" t="s">
        <v>129</v>
      </c>
      <c r="D104" s="7">
        <v>30.48</v>
      </c>
      <c r="E104" s="7" t="s">
        <v>1178</v>
      </c>
      <c r="F104" s="7" t="s">
        <v>1179</v>
      </c>
      <c r="G104" s="7" t="s">
        <v>1180</v>
      </c>
      <c r="H104" s="7" t="s">
        <v>1181</v>
      </c>
      <c r="I104" s="7" t="s">
        <v>1310</v>
      </c>
    </row>
    <row r="105" spans="1:9" x14ac:dyDescent="0.35">
      <c r="A105" s="7">
        <v>104</v>
      </c>
      <c r="B105" s="7">
        <v>25</v>
      </c>
      <c r="C105" s="7" t="s">
        <v>105</v>
      </c>
      <c r="D105" s="7">
        <v>24.53</v>
      </c>
      <c r="E105" s="7" t="s">
        <v>1182</v>
      </c>
      <c r="F105" s="7" t="s">
        <v>1183</v>
      </c>
      <c r="G105" s="7" t="s">
        <v>1184</v>
      </c>
      <c r="H105" s="7" t="s">
        <v>1185</v>
      </c>
      <c r="I105" s="7" t="s">
        <v>1311</v>
      </c>
    </row>
    <row r="106" spans="1:9" x14ac:dyDescent="0.35">
      <c r="A106" s="7">
        <v>105</v>
      </c>
      <c r="B106" s="7">
        <v>30</v>
      </c>
      <c r="C106" s="7" t="s">
        <v>92</v>
      </c>
      <c r="D106" s="7">
        <v>29.55</v>
      </c>
      <c r="E106" s="7" t="s">
        <v>1186</v>
      </c>
      <c r="F106" s="7" t="s">
        <v>1187</v>
      </c>
      <c r="G106" s="7" t="s">
        <v>1186</v>
      </c>
      <c r="H106" s="7" t="s">
        <v>1187</v>
      </c>
      <c r="I106" s="7" t="s">
        <v>1312</v>
      </c>
    </row>
    <row r="107" spans="1:9" x14ac:dyDescent="0.35">
      <c r="A107" s="7">
        <v>106</v>
      </c>
      <c r="B107" s="7">
        <v>30</v>
      </c>
      <c r="C107" s="7" t="s">
        <v>85</v>
      </c>
      <c r="D107" s="7">
        <v>32.32</v>
      </c>
      <c r="E107" s="7" t="s">
        <v>1188</v>
      </c>
      <c r="F107" s="7" t="s">
        <v>1189</v>
      </c>
      <c r="G107" s="7" t="s">
        <v>1190</v>
      </c>
      <c r="H107" s="7" t="s">
        <v>1191</v>
      </c>
      <c r="I107" s="7" t="s">
        <v>1313</v>
      </c>
    </row>
    <row r="108" spans="1:9" x14ac:dyDescent="0.35">
      <c r="A108" s="7">
        <v>107</v>
      </c>
      <c r="B108" s="7">
        <v>25</v>
      </c>
      <c r="C108" s="7" t="s">
        <v>81</v>
      </c>
      <c r="D108" s="7">
        <v>23.45</v>
      </c>
      <c r="E108" s="7" t="s">
        <v>1192</v>
      </c>
      <c r="F108" s="7" t="s">
        <v>1193</v>
      </c>
      <c r="G108" s="7" t="s">
        <v>1194</v>
      </c>
      <c r="H108" s="7" t="s">
        <v>1195</v>
      </c>
      <c r="I108" s="7" t="s">
        <v>1314</v>
      </c>
    </row>
    <row r="109" spans="1:9" x14ac:dyDescent="0.35">
      <c r="A109" s="7">
        <v>108</v>
      </c>
      <c r="B109" s="7">
        <v>25</v>
      </c>
      <c r="C109" s="7" t="s">
        <v>63</v>
      </c>
      <c r="D109" s="7">
        <v>25.2</v>
      </c>
      <c r="E109" s="7" t="s">
        <v>1196</v>
      </c>
      <c r="F109" s="7" t="s">
        <v>1197</v>
      </c>
      <c r="G109" s="7" t="s">
        <v>1198</v>
      </c>
      <c r="H109" s="7" t="s">
        <v>1199</v>
      </c>
      <c r="I109" s="7" t="s">
        <v>1315</v>
      </c>
    </row>
    <row r="110" spans="1:9" x14ac:dyDescent="0.35">
      <c r="A110" s="7">
        <v>109</v>
      </c>
      <c r="B110" s="7">
        <v>25</v>
      </c>
      <c r="C110" s="7" t="s">
        <v>55</v>
      </c>
      <c r="D110" s="7">
        <v>20.02</v>
      </c>
      <c r="E110" s="7" t="s">
        <v>1200</v>
      </c>
      <c r="F110" s="7" t="s">
        <v>1201</v>
      </c>
      <c r="G110" s="7" t="s">
        <v>1202</v>
      </c>
      <c r="H110" s="7" t="s">
        <v>1203</v>
      </c>
      <c r="I110" s="7" t="s">
        <v>1316</v>
      </c>
    </row>
    <row r="111" spans="1:9" x14ac:dyDescent="0.35">
      <c r="A111" s="7">
        <v>110</v>
      </c>
      <c r="B111" s="7">
        <v>35</v>
      </c>
      <c r="C111" s="7" t="s">
        <v>58</v>
      </c>
      <c r="D111" s="7">
        <v>32.799999999999997</v>
      </c>
      <c r="E111" s="7" t="s">
        <v>1204</v>
      </c>
      <c r="F111" s="7" t="s">
        <v>1205</v>
      </c>
      <c r="G111" s="7" t="s">
        <v>1204</v>
      </c>
      <c r="H111" s="7" t="s">
        <v>1205</v>
      </c>
      <c r="I111" s="9" t="s"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Copy1</vt:lpstr>
      <vt:lpstr>SanFranciscoSpeedLimitComplianc</vt:lpstr>
      <vt:lpstr>Sheet1</vt:lpstr>
      <vt:lpstr>Copy2</vt:lpstr>
      <vt:lpstr>Copy3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Kawsar Tushar</dc:creator>
  <cp:lastModifiedBy>Abdul Kawsar Tushar</cp:lastModifiedBy>
  <dcterms:created xsi:type="dcterms:W3CDTF">2019-04-15T12:24:15Z</dcterms:created>
  <dcterms:modified xsi:type="dcterms:W3CDTF">2019-04-21T20:26:34Z</dcterms:modified>
</cp:coreProperties>
</file>