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Gihan\Desktop\Excel-Project-Real-time-Blinkit-Analysis\"/>
    </mc:Choice>
  </mc:AlternateContent>
  <xr:revisionPtr revIDLastSave="0" documentId="13_ncr:1_{98F4B506-3232-4813-A8AD-E5219BA50549}" xr6:coauthVersionLast="47" xr6:coauthVersionMax="47" xr10:uidLastSave="{00000000-0000-0000-0000-000000000000}"/>
  <bookViews>
    <workbookView xWindow="-120" yWindow="-120" windowWidth="20730" windowHeight="11160" xr2:uid="{F8420BDF-C08E-4FBB-891B-F574F63AC6D0}"/>
  </bookViews>
  <sheets>
    <sheet name="Sheets Design" sheetId="2" r:id="rId1"/>
    <sheet name="Dashboard" sheetId="3" r:id="rId2"/>
    <sheet name="BlinkIT Grocery Data" sheetId="1" r:id="rId3"/>
  </sheets>
  <definedNames>
    <definedName name="_xlchart.v2.0" hidden="1">'Sheets Design'!$D$80:$D$82</definedName>
    <definedName name="_xlchart.v2.1" hidden="1">'Sheets Design'!$E$79</definedName>
    <definedName name="_xlchart.v2.2" hidden="1">'Sheets Design'!$E$80:$E$82</definedName>
    <definedName name="_xlchart.v2.3" hidden="1">'Sheets Design'!$D$80:$D$82</definedName>
    <definedName name="_xlchart.v2.4" hidden="1">'Sheets Design'!$E$79</definedName>
    <definedName name="_xlchart.v2.5" hidden="1">'Sheets Design'!$E$80:$E$82</definedName>
    <definedName name="_xlchart.v2.6" hidden="1">'Sheets Design'!$D$80:$D$82</definedName>
    <definedName name="_xlchart.v2.7" hidden="1">'Sheets Design'!$E$79</definedName>
    <definedName name="_xlchart.v2.8" hidden="1">'Sheets Design'!$E$80:$E$82</definedName>
    <definedName name="Slicer_Item_Type">#N/A</definedName>
    <definedName name="Slicer_Outlet_Location_Type">#N/A</definedName>
    <definedName name="Slicer_Outlet_Siz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1" i="2" l="1"/>
  <c r="D82" i="2"/>
  <c r="D80" i="2"/>
  <c r="E82" i="2"/>
  <c r="E81" i="2"/>
  <c r="A7" i="2"/>
  <c r="D7" i="2"/>
  <c r="C7" i="2"/>
  <c r="B7" i="2"/>
  <c r="E80" i="2"/>
</calcChain>
</file>

<file path=xl/sharedStrings.xml><?xml version="1.0" encoding="utf-8"?>
<sst xmlns="http://schemas.openxmlformats.org/spreadsheetml/2006/main" count="59737" uniqueCount="1631">
  <si>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</si>
  <si>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</si>
  <si>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</si>
  <si>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</si>
  <si>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</si>
  <si>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</si>
  <si>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</si>
  <si>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</si>
  <si>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</si>
  <si>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</si>
  <si>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</si>
  <si>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</si>
  <si>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</si>
  <si>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</si>
  <si>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</si>
  <si>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</si>
  <si>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</si>
  <si>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</si>
  <si>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</si>
  <si>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</si>
  <si>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</si>
  <si>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</si>
  <si>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</si>
  <si>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</si>
  <si>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</si>
  <si>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</si>
  <si>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</si>
  <si>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</si>
  <si>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</si>
  <si>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</si>
  <si>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</si>
  <si>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</si>
  <si>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</si>
  <si>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</si>
  <si>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</si>
  <si>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</si>
  <si>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</si>
  <si>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</si>
  <si>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</si>
  <si>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</si>
  <si>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</si>
  <si>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</si>
  <si>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</si>
  <si>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</si>
  <si>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</si>
  <si>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</si>
  <si>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</si>
  <si>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</si>
  <si>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</si>
  <si>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</si>
  <si>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</si>
  <si>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</si>
  <si>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</si>
  <si>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</si>
  <si>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</si>
  <si>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</si>
  <si>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</si>
  <si>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</si>
  <si>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</si>
  <si>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</si>
  <si>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</si>
  <si>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</si>
  <si>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</si>
  <si>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</si>
  <si>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</si>
  <si>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</si>
  <si>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</si>
  <si>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</si>
  <si>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</si>
  <si>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</si>
  <si>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</si>
  <si>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</si>
  <si>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</si>
  <si>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</si>
  <si>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</si>
  <si>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</si>
  <si>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</si>
  <si>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</si>
  <si>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</si>
  <si>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</si>
  <si>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</si>
  <si>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</si>
  <si>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</si>
  <si>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</si>
  <si>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</si>
  <si>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</si>
  <si>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</si>
  <si>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</si>
  <si>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</si>
  <si>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</si>
  <si>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</si>
  <si>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</si>
  <si>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</si>
  <si>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</si>
  <si>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</si>
  <si>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</si>
  <si>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</si>
  <si>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</si>
  <si>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</si>
  <si>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</si>
  <si>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</si>
  <si>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</si>
  <si>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</si>
  <si>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</si>
  <si>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</si>
  <si>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</si>
  <si>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</si>
  <si>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</si>
  <si>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</si>
  <si>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</si>
  <si>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</si>
  <si>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</si>
  <si>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</si>
  <si>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</si>
  <si>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</si>
  <si>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</si>
  <si>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</si>
  <si>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</si>
  <si>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</si>
  <si>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</si>
  <si>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</si>
  <si>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</si>
  <si>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</si>
  <si>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</si>
  <si>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</si>
  <si>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</si>
  <si>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</si>
  <si>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</si>
  <si>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</si>
  <si>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</si>
  <si>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</si>
  <si>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</si>
  <si>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</si>
  <si>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</si>
  <si>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</si>
  <si>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</si>
  <si>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</si>
  <si>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</si>
  <si>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</si>
  <si>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</si>
  <si>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</si>
  <si>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</si>
  <si>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</si>
  <si>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</si>
  <si>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</si>
  <si>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</si>
  <si>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</si>
  <si>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</si>
  <si>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</si>
  <si>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</si>
  <si>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</si>
  <si>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</si>
  <si>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</si>
  <si>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</si>
  <si>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</si>
  <si>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</si>
  <si>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</si>
  <si>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</si>
  <si>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</si>
  <si>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</si>
  <si>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</si>
  <si>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</si>
  <si>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</si>
  <si>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</si>
  <si>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</si>
  <si>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</si>
  <si>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</si>
  <si>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</si>
  <si>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</si>
  <si>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</si>
  <si>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</si>
  <si>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</si>
  <si>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</si>
  <si>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</si>
  <si>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</si>
  <si>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</si>
  <si>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</si>
  <si>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</si>
  <si>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</si>
  <si>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</si>
  <si>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</si>
  <si>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</si>
  <si>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</si>
  <si>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</si>
  <si>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</si>
  <si>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</si>
  <si>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</si>
  <si>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</si>
  <si>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</si>
  <si>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</si>
  <si>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</si>
  <si>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</si>
  <si>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</si>
  <si>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</si>
  <si>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</si>
  <si>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</si>
  <si>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</si>
  <si>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</si>
  <si>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</si>
  <si>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</si>
  <si>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</si>
  <si>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</si>
  <si>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</si>
  <si>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</si>
  <si>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</si>
  <si>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</si>
  <si>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</si>
  <si>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</si>
  <si>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</si>
  <si>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</si>
  <si>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</si>
  <si>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</si>
  <si>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</si>
  <si>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</si>
  <si>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</si>
  <si>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</si>
  <si>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</si>
  <si>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</si>
  <si>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</si>
  <si>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</si>
  <si>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</si>
  <si>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</si>
  <si>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</si>
  <si>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</si>
  <si>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</si>
  <si>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</si>
  <si>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</si>
  <si>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</si>
  <si>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</si>
  <si>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</si>
  <si>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</si>
  <si>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</si>
  <si>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</si>
  <si>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</si>
  <si>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</si>
  <si>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</si>
  <si>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</si>
  <si>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</si>
  <si>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</si>
  <si>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</si>
  <si>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</si>
  <si>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</si>
  <si>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</si>
  <si>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</si>
  <si>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</si>
  <si>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</si>
  <si>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</si>
  <si>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</si>
  <si>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</si>
  <si>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</si>
  <si>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</si>
  <si>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</si>
  <si>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</si>
  <si>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</si>
  <si>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</si>
  <si>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</si>
  <si>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</si>
  <si>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</si>
  <si>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</si>
  <si>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</si>
  <si>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</si>
  <si>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</si>
  <si>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</si>
  <si>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</si>
  <si>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</si>
  <si>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</si>
  <si>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</si>
  <si>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</si>
  <si>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</si>
  <si>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</si>
  <si>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</si>
  <si>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</si>
  <si>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</si>
  <si>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</si>
  <si>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</si>
  <si>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</si>
  <si>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</si>
  <si>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</si>
  <si>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</si>
  <si>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</si>
  <si>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</si>
  <si>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</si>
  <si>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</si>
  <si>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</si>
  <si>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</si>
  <si>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</si>
  <si>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</si>
  <si>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</si>
  <si>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</si>
  <si>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</si>
  <si>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</si>
  <si>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</si>
  <si>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</si>
  <si>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</si>
  <si>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</si>
  <si>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</si>
  <si>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</si>
  <si>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</si>
  <si>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</si>
  <si>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</si>
  <si>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</si>
  <si>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</si>
  <si>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</si>
  <si>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</si>
  <si>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</si>
  <si>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</si>
  <si>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</si>
  <si>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</si>
  <si>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</si>
  <si>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</si>
  <si>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</si>
  <si>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</si>
  <si>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</si>
  <si>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</si>
  <si>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</si>
  <si>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</si>
  <si>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</si>
  <si>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</si>
  <si>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</si>
  <si>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</si>
  <si>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</si>
  <si>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</si>
  <si>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</si>
  <si>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</si>
  <si>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</si>
  <si>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</si>
  <si>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</si>
  <si>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</si>
  <si>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</si>
  <si>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</si>
  <si>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</si>
  <si>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</si>
  <si>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</si>
  <si>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</si>
  <si>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</si>
  <si>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</si>
  <si>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</si>
  <si>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</si>
  <si>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</si>
  <si>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</si>
  <si>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</si>
  <si>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</si>
  <si>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</si>
  <si>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</si>
  <si>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</si>
  <si>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</si>
  <si>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</si>
  <si>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</si>
  <si>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</si>
  <si>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</si>
  <si>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</si>
  <si>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</si>
  <si>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</si>
  <si>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</si>
  <si>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</si>
  <si>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</si>
  <si>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</si>
  <si>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</si>
  <si>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</si>
  <si>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</si>
  <si>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</si>
  <si>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</si>
  <si>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</si>
  <si>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</si>
  <si>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</si>
  <si>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</si>
  <si>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</si>
  <si>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</si>
  <si>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</si>
  <si>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</si>
  <si>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</si>
  <si>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</si>
  <si>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</si>
  <si>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</si>
  <si>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</si>
  <si>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</si>
  <si>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</si>
  <si>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</si>
  <si>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</si>
  <si>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</si>
  <si>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</si>
  <si>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</si>
  <si>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</si>
  <si>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</si>
  <si>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</si>
  <si>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</si>
  <si>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</si>
  <si>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</si>
  <si>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</si>
  <si>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</si>
  <si>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</si>
  <si>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</si>
  <si>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</si>
  <si>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</si>
  <si>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</si>
  <si>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</si>
  <si>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</si>
  <si>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</si>
  <si>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</si>
  <si>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</si>
  <si>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</si>
  <si>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</si>
  <si>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</si>
  <si>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</si>
  <si>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</si>
  <si>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</si>
  <si>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</si>
  <si>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</si>
  <si>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</si>
  <si>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</si>
  <si>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</si>
  <si>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</si>
  <si>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</si>
  <si>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</si>
  <si>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</si>
  <si>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</si>
  <si>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</si>
  <si>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</si>
  <si>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</si>
  <si>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</si>
  <si>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</si>
  <si>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</si>
  <si>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</si>
  <si>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</si>
  <si>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</si>
  <si>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</si>
  <si>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</si>
  <si>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</si>
  <si>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</si>
  <si>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</si>
  <si>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</si>
  <si>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</si>
  <si>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</si>
  <si>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</si>
  <si>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</si>
  <si>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</si>
  <si>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</si>
  <si>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</si>
  <si>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</si>
  <si>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</si>
  <si>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</si>
  <si>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</si>
  <si>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</si>
  <si>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</si>
  <si>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</si>
  <si>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</si>
  <si>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</si>
  <si>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</si>
  <si>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</si>
  <si>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</si>
  <si>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</si>
  <si>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</si>
  <si>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</si>
  <si>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</si>
  <si>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</si>
  <si>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</si>
  <si>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</si>
  <si>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</si>
  <si>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</si>
  <si>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</si>
  <si>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</si>
  <si>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</si>
  <si>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</si>
  <si>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</si>
  <si>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</si>
  <si>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</si>
  <si>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</si>
  <si>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</si>
  <si>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</si>
  <si>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</si>
  <si>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</si>
  <si>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</si>
  <si>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</si>
  <si>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</si>
  <si>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</si>
  <si>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</si>
  <si>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</si>
  <si>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</si>
  <si>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</si>
  <si>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</si>
  <si>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</si>
  <si>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</si>
  <si>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</si>
  <si>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</si>
  <si>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</si>
  <si>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</si>
  <si>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</si>
  <si>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</si>
  <si>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</si>
  <si>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</si>
  <si>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</si>
  <si>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</si>
  <si>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</si>
  <si>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</si>
  <si>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</si>
  <si>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</si>
  <si>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</si>
  <si>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</si>
  <si>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</si>
  <si>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</si>
  <si>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</si>
  <si>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</si>
  <si>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</si>
  <si>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</si>
  <si>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</si>
  <si>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</si>
  <si>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</si>
  <si>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</si>
  <si>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</si>
  <si>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</si>
  <si>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</si>
  <si>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</si>
  <si>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</si>
  <si>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</si>
  <si>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</si>
  <si>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</si>
  <si>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</si>
  <si>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</si>
  <si>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</si>
  <si>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</si>
  <si>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</si>
  <si>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</si>
  <si>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</si>
  <si>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</si>
  <si>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</si>
  <si>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</si>
  <si>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</si>
  <si>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</si>
  <si>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</si>
  <si>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</si>
  <si>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</si>
  <si>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</si>
  <si>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</si>
  <si>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</si>
  <si>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</si>
  <si>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</si>
  <si>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</si>
  <si>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</si>
  <si>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</si>
  <si>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</si>
  <si>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</si>
  <si>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</si>
  <si>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</si>
  <si>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</si>
  <si>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</si>
  <si>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</si>
  <si>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</si>
  <si>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</si>
  <si>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</si>
  <si>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</si>
  <si>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</si>
  <si>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</si>
  <si>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</si>
  <si>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</si>
  <si>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</si>
  <si>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</si>
  <si>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</si>
  <si>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</si>
  <si>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</si>
  <si>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</si>
  <si>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</si>
  <si>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</si>
  <si>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</si>
  <si>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</si>
  <si>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</si>
  <si>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</si>
  <si>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</si>
  <si>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</si>
  <si>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</si>
  <si>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</si>
  <si>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</si>
  <si>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</si>
  <si>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</si>
  <si>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</si>
  <si>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</si>
  <si>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</si>
  <si>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</si>
  <si>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</si>
  <si>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</si>
  <si>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</si>
  <si>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</si>
  <si>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</si>
  <si>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</si>
  <si>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</si>
  <si>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</si>
  <si>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</si>
  <si>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</si>
  <si>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</si>
  <si>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</si>
  <si>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</si>
  <si>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</si>
  <si>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</si>
  <si>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</si>
  <si>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</si>
  <si>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</si>
  <si>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</si>
  <si>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</si>
  <si>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</si>
  <si>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</si>
  <si>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</si>
  <si>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</si>
  <si>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</si>
  <si>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</si>
  <si>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</si>
  <si>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</si>
  <si>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</si>
  <si>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</si>
  <si>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</si>
  <si>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</si>
  <si>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</si>
  <si>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</si>
  <si>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</si>
  <si>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</si>
  <si>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</si>
  <si>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</si>
  <si>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</si>
  <si>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</si>
  <si>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</si>
  <si>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</si>
  <si>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</si>
  <si>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</si>
  <si>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</si>
  <si>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</si>
  <si>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</si>
  <si>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</si>
  <si>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</si>
  <si>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</si>
  <si>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</si>
  <si>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</si>
  <si>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</si>
  <si>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</si>
  <si>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</si>
  <si>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</si>
  <si>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</si>
  <si>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</si>
  <si>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</si>
  <si>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</si>
  <si>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</si>
  <si>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</si>
  <si>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</si>
  <si>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</si>
  <si>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</si>
  <si>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</si>
  <si>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</si>
  <si>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</si>
  <si>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</si>
  <si>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</si>
  <si>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</si>
  <si>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</si>
  <si>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</si>
  <si>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</si>
  <si>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</si>
  <si>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</si>
  <si>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</si>
  <si>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</si>
  <si>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</si>
  <si>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</si>
  <si>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</si>
  <si>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</si>
  <si>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</si>
  <si>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</si>
  <si>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</si>
  <si>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</si>
  <si>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</si>
  <si>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</si>
  <si>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</si>
  <si>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</si>
  <si>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</si>
  <si>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</si>
  <si>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</si>
  <si>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</si>
  <si>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</si>
  <si>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</si>
  <si>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</si>
  <si>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</si>
  <si>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</si>
  <si>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</si>
  <si>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</si>
  <si>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</si>
  <si>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</si>
  <si>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</si>
  <si>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</si>
  <si>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</si>
  <si>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</si>
  <si>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</si>
  <si>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</si>
  <si>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</si>
  <si>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</si>
  <si>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</si>
  <si>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</si>
  <si>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</si>
  <si>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</si>
  <si>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</si>
  <si>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</si>
  <si>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</si>
  <si>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</si>
  <si>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</si>
  <si>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</si>
  <si>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</si>
  <si>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</si>
  <si>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</si>
  <si>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</si>
  <si>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</si>
  <si>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</si>
  <si>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</si>
  <si>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</si>
  <si>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</si>
  <si>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</si>
  <si>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</si>
  <si>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</si>
  <si>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</si>
  <si>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</si>
  <si>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</si>
  <si>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</si>
  <si>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</si>
  <si>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</si>
  <si>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</si>
  <si>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</si>
  <si>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</si>
  <si>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</si>
  <si>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</si>
  <si>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</si>
  <si>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</si>
  <si>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</si>
  <si>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</si>
  <si>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</si>
  <si>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</si>
  <si>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</si>
  <si>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</si>
  <si>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</si>
  <si>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</si>
  <si>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</si>
  <si>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</si>
  <si>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</si>
  <si>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</si>
  <si>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</si>
  <si>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</si>
  <si>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</si>
  <si>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</si>
  <si>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</si>
  <si>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</si>
  <si>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</si>
  <si>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</si>
  <si>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</si>
  <si>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</si>
  <si>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</si>
  <si>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</si>
  <si>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</si>
  <si>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</si>
  <si>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</si>
  <si>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</si>
  <si>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</si>
  <si>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</si>
  <si>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</si>
  <si>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</si>
  <si>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</si>
  <si>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</si>
  <si>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</si>
  <si>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</si>
  <si>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</si>
  <si>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</si>
  <si>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</si>
  <si>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</si>
  <si>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</si>
  <si>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</si>
  <si>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</si>
  <si>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</si>
  <si>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</si>
  <si>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</si>
  <si>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</si>
  <si>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</si>
  <si>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</si>
  <si>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</si>
  <si>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</si>
  <si>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</si>
  <si>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</si>
  <si>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</si>
  <si>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</si>
  <si>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</si>
  <si>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</si>
  <si>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</si>
  <si>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</si>
  <si>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</si>
  <si>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</si>
  <si>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</si>
  <si>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</si>
  <si>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</si>
  <si>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</si>
  <si>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</si>
  <si>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</si>
  <si>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</si>
  <si>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</si>
  <si>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</si>
  <si>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</si>
  <si>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</si>
  <si>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</si>
  <si>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</si>
  <si>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</si>
  <si>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</si>
  <si>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</si>
  <si>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</si>
  <si>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</si>
  <si>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</si>
  <si>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</si>
  <si>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</si>
  <si>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</si>
  <si>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</si>
  <si>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</si>
  <si>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</si>
  <si>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</si>
  <si>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</si>
  <si>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</si>
  <si>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</si>
  <si>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</si>
  <si>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</si>
  <si>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</si>
  <si>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</si>
  <si>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</si>
  <si>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</si>
  <si>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</si>
  <si>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</si>
  <si>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</si>
  <si>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</si>
  <si>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</si>
  <si>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</si>
  <si>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</si>
  <si>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</si>
  <si>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</si>
  <si>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</si>
  <si>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</si>
  <si>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</si>
  <si>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</si>
  <si>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</si>
  <si>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</si>
  <si>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</si>
  <si>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</si>
  <si>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</si>
  <si>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</si>
  <si>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</si>
  <si>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</si>
  <si>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</si>
  <si>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</si>
  <si>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</si>
  <si>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</si>
  <si>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</si>
  <si>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</si>
  <si>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</si>
  <si>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</si>
  <si>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</si>
  <si>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</si>
  <si>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</si>
  <si>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</si>
  <si>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</si>
  <si>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</si>
  <si>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</si>
  <si>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</si>
  <si>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</si>
  <si>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</si>
  <si>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</si>
  <si>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</si>
  <si>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</si>
  <si>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</si>
  <si>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</si>
  <si>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</si>
  <si>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</si>
  <si>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</si>
  <si>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</si>
  <si>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</si>
  <si>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</si>
  <si>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</si>
  <si>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</si>
  <si>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</si>
  <si>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</si>
  <si>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</si>
  <si>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</si>
  <si>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</si>
  <si>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</si>
  <si>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</si>
  <si>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</si>
  <si>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</si>
  <si>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</si>
  <si>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</si>
  <si>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</si>
  <si>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</si>
  <si>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</si>
  <si>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</si>
  <si>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</si>
  <si>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</si>
  <si>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</si>
  <si>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</si>
  <si>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</si>
  <si>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</si>
  <si>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</si>
  <si>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</si>
  <si>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</si>
  <si>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</si>
  <si>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</si>
  <si>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</si>
  <si>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</si>
  <si>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</si>
  <si>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</si>
  <si>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</si>
  <si>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</si>
  <si>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</si>
  <si>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</si>
  <si>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</si>
  <si>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</si>
  <si>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</si>
  <si>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</si>
  <si>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</si>
  <si>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</si>
  <si>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</si>
  <si>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</si>
  <si>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</si>
  <si>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</si>
  <si>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</si>
  <si>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</si>
  <si>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</si>
  <si>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</si>
  <si>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</si>
  <si>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</si>
  <si>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</si>
  <si>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</si>
  <si>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</si>
  <si>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</si>
  <si>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</si>
  <si>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</si>
  <si>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</si>
  <si>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</si>
  <si>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</si>
  <si>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</si>
  <si>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</si>
  <si>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</si>
  <si>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</si>
  <si>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</si>
  <si>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</si>
  <si>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</si>
  <si>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</si>
  <si>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</si>
  <si>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</si>
  <si>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</si>
  <si>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</si>
  <si>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</si>
  <si>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</si>
  <si>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</si>
  <si>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</si>
  <si>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</si>
  <si>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</si>
  <si>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</si>
  <si>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</si>
  <si>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</si>
  <si>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</si>
  <si>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</si>
  <si>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</si>
  <si>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</si>
  <si>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</si>
  <si>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</si>
  <si>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</si>
  <si>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</si>
  <si>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</si>
  <si>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</si>
  <si>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</si>
  <si>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</si>
  <si>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</si>
  <si>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</si>
  <si>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</si>
  <si>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</si>
  <si>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</si>
  <si>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</si>
  <si>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</si>
  <si>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</si>
  <si>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</si>
  <si>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</si>
  <si>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</si>
  <si>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</si>
  <si>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</si>
  <si>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</si>
  <si>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</si>
  <si>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</si>
  <si>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</si>
  <si>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</si>
  <si>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</si>
  <si>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</si>
  <si>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</si>
  <si>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</si>
  <si>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</si>
  <si>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</si>
  <si>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</si>
  <si>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</si>
  <si>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</si>
  <si>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</si>
  <si>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</si>
  <si>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</si>
  <si>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</si>
  <si>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</si>
  <si>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</si>
  <si>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</si>
  <si>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</si>
  <si>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</si>
  <si>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</si>
  <si>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</si>
  <si>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</si>
  <si>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</si>
  <si>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</si>
  <si>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</si>
  <si>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</si>
  <si>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</si>
  <si>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</si>
  <si>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</si>
  <si>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</si>
  <si>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</si>
  <si>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</si>
  <si>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</si>
  <si>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</si>
  <si>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</si>
  <si>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</si>
  <si>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</si>
  <si>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</si>
  <si>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</si>
  <si>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</si>
  <si>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</si>
  <si>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</si>
  <si>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</si>
  <si>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</si>
  <si>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</si>
  <si>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</si>
  <si>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</si>
  <si>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</si>
  <si>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</si>
  <si>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</si>
  <si>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</si>
  <si>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</si>
  <si>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</si>
  <si>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</si>
  <si>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</si>
  <si>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</si>
  <si>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</si>
  <si>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</si>
  <si>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</si>
  <si>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</si>
  <si>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</si>
  <si>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</si>
  <si>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</si>
  <si>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</si>
  <si>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</si>
  <si>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</si>
  <si>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</si>
  <si>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</si>
  <si>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</si>
  <si>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</si>
  <si>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</si>
  <si>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</si>
  <si>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</si>
  <si>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</si>
  <si>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</si>
  <si>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</si>
  <si>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</si>
  <si>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</si>
  <si>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</si>
  <si>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</si>
  <si>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</si>
  <si>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</si>
  <si>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</si>
  <si>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</si>
  <si>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</si>
  <si>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</si>
  <si>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</si>
  <si>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</si>
  <si>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</si>
  <si>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</si>
  <si>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</si>
  <si>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</si>
  <si>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</si>
  <si>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</si>
  <si>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</si>
  <si>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</si>
  <si>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</si>
  <si>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</si>
  <si>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</si>
  <si>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</si>
  <si>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</si>
  <si>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</si>
  <si>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</si>
  <si>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</si>
  <si>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</si>
  <si>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</si>
  <si>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</si>
  <si>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</si>
  <si>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</si>
  <si>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</si>
  <si>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</si>
  <si>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</si>
  <si>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</si>
  <si>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</si>
  <si>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</si>
  <si>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</si>
  <si>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</si>
  <si>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</si>
  <si>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</si>
  <si>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</si>
  <si>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</si>
  <si>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</si>
  <si>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</si>
  <si>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</si>
  <si>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</si>
  <si>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</si>
  <si>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</si>
  <si>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</si>
  <si>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</si>
  <si>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</si>
  <si>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</si>
  <si>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</si>
  <si>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</si>
  <si>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</si>
  <si>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</si>
  <si>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</si>
  <si>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</si>
  <si>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</si>
  <si>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</si>
  <si>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</si>
  <si>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</si>
  <si>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</si>
  <si>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</si>
  <si>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</si>
  <si>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</si>
  <si>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</si>
  <si>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</si>
  <si>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</si>
  <si>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</si>
  <si>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</si>
  <si>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</si>
  <si>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</si>
  <si>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</si>
  <si>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</si>
  <si>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</si>
  <si>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</si>
  <si>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</si>
  <si>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</si>
  <si>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</si>
  <si>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</si>
  <si>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</si>
  <si>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</si>
  <si>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</si>
  <si>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</si>
  <si>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</si>
  <si>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</si>
  <si>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</si>
  <si>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</si>
  <si>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</si>
  <si>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</si>
  <si>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</si>
  <si>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</si>
  <si>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</si>
  <si>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</si>
  <si>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</si>
  <si>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</si>
  <si>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</si>
  <si>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</si>
  <si>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</si>
  <si>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</si>
  <si>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</si>
  <si>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</si>
  <si>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</si>
  <si>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</si>
  <si>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</si>
  <si>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</si>
  <si>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</si>
  <si>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</si>
  <si>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</si>
  <si>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</si>
  <si>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</si>
  <si>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</si>
  <si>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</si>
  <si>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</si>
  <si>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</si>
  <si>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</si>
  <si>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</si>
  <si>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</si>
  <si>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</si>
  <si>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</si>
  <si>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</si>
  <si>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</si>
  <si>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</si>
  <si>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</si>
  <si>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</si>
  <si>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</si>
  <si>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</si>
  <si>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</si>
  <si>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</si>
  <si>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</si>
  <si>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</si>
  <si>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</si>
  <si>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</si>
  <si>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</si>
  <si>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</si>
  <si>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</si>
  <si>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</si>
  <si>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</si>
  <si>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</si>
  <si>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</si>
  <si>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</si>
  <si>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</si>
  <si>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</si>
  <si>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</si>
  <si>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</si>
  <si>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</si>
  <si>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</si>
  <si>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</si>
  <si>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</si>
  <si>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</si>
  <si>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</si>
  <si>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</si>
  <si>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</si>
  <si>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</si>
  <si>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</si>
  <si>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</si>
  <si>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</si>
  <si>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</si>
  <si>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</si>
  <si>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</si>
  <si>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</si>
  <si>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</si>
  <si>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</si>
  <si>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</si>
  <si>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</si>
  <si>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</si>
  <si>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</si>
  <si>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</si>
  <si>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</si>
  <si>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</si>
  <si>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</si>
  <si>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</si>
  <si>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</si>
  <si>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</si>
  <si>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</si>
  <si>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</si>
  <si>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</si>
  <si>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</si>
  <si>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</si>
  <si>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</si>
  <si>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</si>
  <si>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</si>
  <si>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</si>
  <si>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</si>
  <si>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</si>
  <si>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</si>
  <si>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</si>
  <si>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</si>
  <si>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</si>
  <si>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</si>
  <si>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</si>
  <si>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</si>
  <si>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</si>
  <si>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</si>
  <si>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</si>
  <si>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</si>
  <si>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</si>
  <si>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</si>
  <si>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</si>
  <si>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</si>
  <si>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</si>
  <si>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</si>
  <si>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</si>
  <si>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</si>
  <si>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</si>
  <si>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</si>
  <si>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</si>
  <si>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</si>
  <si>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</si>
  <si>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</si>
  <si>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</si>
  <si>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</si>
  <si>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</si>
  <si>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</si>
  <si>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</si>
  <si>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</si>
  <si>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</si>
  <si>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</si>
  <si>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</si>
  <si>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</si>
  <si>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</si>
  <si>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</si>
  <si>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</si>
  <si>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</si>
  <si>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</si>
  <si>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</si>
  <si>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</si>
  <si>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</si>
  <si>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</si>
  <si>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</si>
  <si>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</si>
  <si>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</si>
  <si>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</si>
  <si>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</si>
  <si>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</si>
  <si>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</si>
  <si>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</si>
  <si>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</si>
  <si>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</si>
  <si>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</si>
  <si>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</si>
  <si>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</si>
  <si>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</si>
  <si>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</si>
  <si>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</si>
  <si>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</si>
  <si>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</si>
  <si>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</si>
  <si>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</si>
  <si>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</si>
  <si>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</si>
  <si>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</si>
  <si>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</si>
  <si>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</si>
  <si>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</si>
  <si>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</si>
  <si>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</si>
  <si>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</si>
  <si>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</si>
  <si>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</si>
  <si>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</si>
  <si>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</si>
  <si>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</si>
  <si>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</si>
  <si>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</si>
  <si>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</si>
  <si>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</si>
  <si>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</si>
  <si>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</si>
  <si>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</si>
  <si>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</si>
  <si>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</si>
  <si>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</si>
  <si>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</si>
  <si>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</si>
  <si>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</si>
  <si>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</si>
  <si>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</si>
  <si>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</si>
  <si>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</si>
  <si>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</si>
  <si>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</si>
  <si>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</si>
  <si>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</si>
  <si>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</si>
  <si>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</si>
  <si>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</si>
  <si>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</si>
  <si>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</si>
  <si>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</si>
  <si>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</si>
  <si>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</si>
  <si>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</si>
  <si>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</si>
  <si>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</si>
  <si>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</si>
  <si>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</si>
  <si>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</si>
  <si>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</si>
  <si>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</si>
  <si>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</si>
  <si>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</si>
  <si>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</si>
  <si>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</si>
  <si>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</si>
  <si>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</si>
  <si>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</si>
  <si>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</si>
  <si>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</si>
  <si>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</si>
  <si>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</si>
  <si>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</si>
  <si>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</si>
  <si>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</si>
  <si>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</si>
  <si>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</si>
  <si>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</si>
  <si>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</si>
  <si>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</si>
  <si>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</si>
  <si>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</si>
  <si>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</si>
  <si>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</si>
  <si>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</si>
  <si>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</si>
  <si>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</si>
  <si>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</si>
  <si>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</si>
  <si>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</si>
  <si>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</si>
  <si>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</si>
  <si>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</si>
  <si>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</si>
  <si>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</si>
  <si>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</si>
  <si>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</si>
  <si>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</si>
  <si>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</si>
  <si>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</si>
  <si>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</si>
  <si>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</si>
  <si>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</si>
  <si>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</si>
  <si>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</si>
  <si>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</si>
  <si>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</si>
  <si>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</si>
  <si>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</si>
  <si>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</si>
  <si>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</si>
  <si>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</si>
  <si>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</si>
  <si>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</si>
  <si>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</si>
  <si>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</si>
  <si>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</si>
  <si>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</si>
  <si>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</si>
  <si>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</si>
  <si>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</si>
  <si>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</si>
  <si>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</si>
  <si>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</si>
  <si>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</si>
  <si>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</si>
  <si>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</si>
  <si>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</si>
  <si>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</si>
  <si>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</si>
  <si>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</si>
  <si>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</si>
  <si>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</si>
  <si>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</si>
  <si>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</si>
  <si>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</si>
  <si>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</si>
  <si>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</si>
  <si>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</si>
  <si>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</si>
  <si>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</si>
  <si>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</si>
  <si>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</si>
  <si>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</si>
  <si>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</si>
  <si>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</si>
  <si>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</si>
  <si>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</si>
  <si>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</si>
  <si>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</si>
  <si>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</si>
  <si>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</si>
  <si>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</si>
  <si>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</si>
  <si>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</si>
  <si>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</si>
  <si>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</si>
  <si>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</si>
  <si>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</si>
  <si>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</si>
  <si>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</si>
  <si>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</si>
  <si>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</si>
  <si>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</si>
  <si>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</si>
  <si>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</si>
  <si>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</si>
  <si>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</si>
  <si>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</si>
  <si>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</si>
  <si>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</si>
  <si>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</si>
  <si>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</si>
  <si>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</si>
  <si>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</si>
  <si>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</si>
  <si>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</si>
  <si>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</si>
  <si>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</si>
  <si>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</si>
  <si>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</si>
  <si>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</si>
  <si>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</si>
  <si>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</si>
  <si>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</si>
  <si>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</si>
  <si>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</si>
  <si>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</si>
  <si>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</si>
  <si>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</si>
  <si>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</si>
  <si>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</si>
  <si>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</si>
  <si>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</si>
  <si>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</si>
  <si>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</si>
  <si>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</si>
  <si>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</si>
  <si>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</si>
  <si>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</si>
  <si>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</si>
  <si>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</si>
  <si>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</si>
  <si>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</si>
  <si>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</si>
  <si>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</si>
  <si>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</si>
  <si>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</si>
  <si>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</si>
  <si>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</si>
  <si>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</si>
  <si>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</si>
  <si>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</si>
  <si>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</si>
  <si>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</si>
  <si>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</si>
  <si>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</si>
  <si>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</si>
  <si>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</si>
  <si>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</si>
  <si>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</si>
  <si>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</si>
  <si>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</si>
  <si>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</si>
  <si>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</si>
  <si>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</si>
  <si>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</si>
  <si>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</si>
  <si>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</si>
  <si>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</si>
  <si>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</si>
  <si>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</si>
  <si>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</si>
  <si>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</si>
  <si>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</si>
  <si>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</si>
  <si>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</si>
  <si>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</si>
  <si>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</si>
  <si>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</si>
  <si>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</si>
  <si>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</si>
  <si>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</si>
  <si>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</si>
  <si>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</si>
  <si>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</si>
  <si>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</si>
  <si>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</si>
  <si>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</si>
  <si>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</si>
  <si>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</si>
  <si>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</si>
  <si>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</si>
  <si>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</si>
  <si>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</si>
  <si>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</si>
  <si>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</si>
  <si>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</si>
  <si>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</si>
  <si>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</si>
  <si>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</si>
  <si>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</si>
  <si>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</si>
  <si>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</si>
  <si>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</si>
  <si>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</si>
  <si>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</si>
  <si>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</si>
  <si>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</si>
  <si>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</si>
  <si>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</si>
  <si>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</si>
  <si>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</si>
  <si>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</si>
  <si>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</si>
  <si>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</si>
  <si>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</si>
  <si>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</si>
  <si>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</si>
  <si>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</si>
  <si>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</si>
  <si>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</si>
  <si>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</si>
  <si>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</si>
  <si>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</si>
  <si>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</si>
  <si>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</si>
  <si>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</si>
  <si>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</si>
  <si>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</si>
  <si>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</si>
  <si>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</si>
  <si>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</si>
  <si>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</si>
  <si>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</si>
  <si>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</si>
  <si>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</si>
  <si>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</si>
  <si>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</si>
  <si>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</si>
  <si>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</si>
  <si>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</si>
  <si>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</si>
  <si>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</si>
  <si>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</si>
  <si>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</si>
  <si>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</si>
  <si>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</si>
  <si>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</si>
  <si>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</si>
  <si>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</si>
  <si>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</si>
  <si>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Total Sales</t>
  </si>
  <si>
    <t>Average of Sales</t>
  </si>
  <si>
    <t>Count of Item Identifier</t>
  </si>
  <si>
    <t>Number of Items</t>
  </si>
  <si>
    <t>Average of Rating</t>
  </si>
  <si>
    <t>Avg Sales</t>
  </si>
  <si>
    <t>No.  of Items</t>
  </si>
  <si>
    <t>Avg Rating</t>
  </si>
  <si>
    <t>KPI's Requirements</t>
  </si>
  <si>
    <t xml:space="preserve"> </t>
  </si>
  <si>
    <t>Row Labels</t>
  </si>
  <si>
    <t>Total Sales by Fat Content</t>
  </si>
  <si>
    <t>Column Labels</t>
  </si>
  <si>
    <t>Total Sales By Item Type</t>
  </si>
  <si>
    <t>Fat Content by Outlet for Total Sales</t>
  </si>
  <si>
    <t>Total Sales  by Outlet Establishment</t>
  </si>
  <si>
    <t>Sales by Outlet Size</t>
  </si>
  <si>
    <t>Outlet Location</t>
  </si>
  <si>
    <t>Sales by Outlet Location</t>
  </si>
  <si>
    <t>All Metrics by Outlit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</si>
</sst>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16" xfId="0" applyBorder="1"/>
    <xf numFmtId="0" fontId="0" fillId="0" borderId="18" xfId="0" applyBorder="1"/>
    <xf numFmtId="0" fontId="0" fillId="0" borderId="10" xfId="0" pivotButton="1" applyBorder="1"/>
    <xf numFmtId="167" fontId="0" fillId="0" borderId="15" xfId="0" applyNumberFormat="1" applyBorder="1"/>
    <xf numFmtId="167" fontId="0" fillId="0" borderId="18" xfId="0" applyNumberFormat="1" applyBorder="1"/>
    <xf numFmtId="167" fontId="0" fillId="0" borderId="22" xfId="0" applyNumberFormat="1" applyBorder="1"/>
    <xf numFmtId="167" fontId="0" fillId="0" borderId="23" xfId="0" applyNumberFormat="1" applyBorder="1"/>
    <xf numFmtId="0" fontId="0" fillId="0" borderId="10" xfId="0" applyBorder="1"/>
    <xf numFmtId="167" fontId="0" fillId="0" borderId="24" xfId="0" applyNumberFormat="1" applyBorder="1"/>
    <xf numFmtId="167" fontId="0" fillId="0" borderId="0" xfId="0" applyNumberFormat="1"/>
    <xf numFmtId="167" fontId="0" fillId="0" borderId="11" xfId="0" applyNumberFormat="1" applyBorder="1"/>
    <xf numFmtId="167" fontId="0" fillId="0" borderId="13" xfId="0" applyNumberFormat="1" applyBorder="1"/>
    <xf numFmtId="167" fontId="0" fillId="0" borderId="16" xfId="0" applyNumberFormat="1" applyBorder="1"/>
    <xf numFmtId="167" fontId="0" fillId="0" borderId="14" xfId="0" applyNumberFormat="1" applyBorder="1"/>
    <xf numFmtId="0" fontId="16" fillId="0" borderId="0" xfId="0" applyFont="1"/>
    <xf numFmtId="0" fontId="0" fillId="0" borderId="22" xfId="0" applyBorder="1" applyAlignment="1">
      <alignment horizontal="left"/>
    </xf>
    <xf numFmtId="168" fontId="0" fillId="0" borderId="22" xfId="0" applyNumberFormat="1" applyBorder="1"/>
    <xf numFmtId="168" fontId="0" fillId="0" borderId="24" xfId="0" applyNumberFormat="1" applyBorder="1"/>
    <xf numFmtId="168" fontId="0" fillId="0" borderId="23"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167" fontId="0" fillId="0" borderId="10"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16" fillId="33" borderId="19" xfId="0" applyFont="1" applyFill="1" applyBorder="1" applyAlignment="1">
      <alignment horizontal="center"/>
    </xf>
    <xf numFmtId="0" fontId="0" fillId="33" borderId="20" xfId="0" applyFill="1" applyBorder="1" applyAlignment="1">
      <alignment horizontal="center"/>
    </xf>
    <xf numFmtId="0" fontId="0" fillId="33" borderId="21" xfId="0" applyFill="1" applyBorder="1" applyAlignment="1">
      <alignment horizontal="center"/>
    </xf>
    <xf numFmtId="0" fontId="16" fillId="33" borderId="19"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3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2A86EC73-03A5-4A32-BC62-218ADCDFF8C5}">
      <tableStyleElement type="wholeTable" dxfId="1834"/>
      <tableStyleElement type="headerRow" dxfId="1833"/>
    </tableStyle>
  </tableStyles>
  <colors>
    <mruColors>
      <color rgb="FFFFD200"/>
      <color rgb="FFD09E00"/>
      <color rgb="FFD0AC2C"/>
      <color rgb="FFFDFDF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07-4A5E-8D9E-36ADD49602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07-4A5E-8D9E-36ADD4960209}"/>
              </c:ext>
            </c:extLst>
          </c:dPt>
          <c:cat>
            <c:strRef>
              <c:f>'Sheets Design'!$A$12:$A$13</c:f>
              <c:strCache>
                <c:ptCount val="2"/>
                <c:pt idx="0">
                  <c:v>Low Fat</c:v>
                </c:pt>
                <c:pt idx="1">
                  <c:v>Regular</c:v>
                </c:pt>
              </c:strCache>
            </c:strRef>
          </c:cat>
          <c:val>
            <c:numRef>
              <c:f>'Sheets Design'!$B$12:$B$13</c:f>
              <c:numCache>
                <c:formatCode>"$"0.0,"K"</c:formatCode>
                <c:ptCount val="2"/>
                <c:pt idx="0">
                  <c:v>18841.505800000003</c:v>
                </c:pt>
                <c:pt idx="1">
                  <c:v>16537.614000000001</c:v>
                </c:pt>
              </c:numCache>
            </c:numRef>
          </c:val>
          <c:extLst>
            <c:ext xmlns:c16="http://schemas.microsoft.com/office/drawing/2014/chart" uri="{C3380CC4-5D6E-409C-BE32-E72D297353CC}">
              <c16:uniqueId val="{00000004-0BCF-4883-92F3-3E711E6D43F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Design'!$B$21:$B$22</c:f>
              <c:strCache>
                <c:ptCount val="1"/>
                <c:pt idx="0">
                  <c:v>Regular</c:v>
                </c:pt>
              </c:strCache>
            </c:strRef>
          </c:tx>
          <c:spPr>
            <a:solidFill>
              <a:schemeClr val="accent1"/>
            </a:solidFill>
            <a:ln>
              <a:noFill/>
            </a:ln>
            <a:effectLst/>
          </c:spPr>
          <c:invertIfNegative val="0"/>
          <c:cat>
            <c:strRef>
              <c:f>'Sheets Design'!$A$23:$A$25</c:f>
              <c:strCache>
                <c:ptCount val="3"/>
                <c:pt idx="0">
                  <c:v>Tier 1</c:v>
                </c:pt>
                <c:pt idx="1">
                  <c:v>Tier 2</c:v>
                </c:pt>
                <c:pt idx="2">
                  <c:v>Tier 3</c:v>
                </c:pt>
              </c:strCache>
            </c:strRef>
          </c:cat>
          <c:val>
            <c:numRef>
              <c:f>'Sheets Design'!$B$23:$B$25</c:f>
              <c:numCache>
                <c:formatCode>"$"0.0,"K"</c:formatCode>
                <c:ptCount val="3"/>
                <c:pt idx="0">
                  <c:v>5054.5194000000001</c:v>
                </c:pt>
                <c:pt idx="1">
                  <c:v>5180.6897999999992</c:v>
                </c:pt>
                <c:pt idx="2">
                  <c:v>6302.4047999999993</c:v>
                </c:pt>
              </c:numCache>
            </c:numRef>
          </c:val>
          <c:extLst>
            <c:ext xmlns:c16="http://schemas.microsoft.com/office/drawing/2014/chart" uri="{C3380CC4-5D6E-409C-BE32-E72D297353CC}">
              <c16:uniqueId val="{00000000-F167-42EE-A0F4-979FE19DF56D}"/>
            </c:ext>
          </c:extLst>
        </c:ser>
        <c:ser>
          <c:idx val="1"/>
          <c:order val="1"/>
          <c:tx>
            <c:strRef>
              <c:f>'Sheets Design'!$C$21:$C$22</c:f>
              <c:strCache>
                <c:ptCount val="1"/>
                <c:pt idx="0">
                  <c:v>Low Fat</c:v>
                </c:pt>
              </c:strCache>
            </c:strRef>
          </c:tx>
          <c:spPr>
            <a:solidFill>
              <a:schemeClr val="accent2"/>
            </a:solidFill>
            <a:ln>
              <a:noFill/>
            </a:ln>
            <a:effectLst/>
          </c:spPr>
          <c:invertIfNegative val="0"/>
          <c:cat>
            <c:strRef>
              <c:f>'Sheets Design'!$A$23:$A$25</c:f>
              <c:strCache>
                <c:ptCount val="3"/>
                <c:pt idx="0">
                  <c:v>Tier 1</c:v>
                </c:pt>
                <c:pt idx="1">
                  <c:v>Tier 2</c:v>
                </c:pt>
                <c:pt idx="2">
                  <c:v>Tier 3</c:v>
                </c:pt>
              </c:strCache>
            </c:strRef>
          </c:cat>
          <c:val>
            <c:numRef>
              <c:f>'Sheets Design'!$C$23:$C$25</c:f>
              <c:numCache>
                <c:formatCode>"$"0.0,"K"</c:formatCode>
                <c:ptCount val="3"/>
                <c:pt idx="0">
                  <c:v>4730.5483999999997</c:v>
                </c:pt>
                <c:pt idx="1">
                  <c:v>6381.0483999999997</c:v>
                </c:pt>
                <c:pt idx="2">
                  <c:v>7729.9089999999997</c:v>
                </c:pt>
              </c:numCache>
            </c:numRef>
          </c:val>
          <c:extLst>
            <c:ext xmlns:c16="http://schemas.microsoft.com/office/drawing/2014/chart" uri="{C3380CC4-5D6E-409C-BE32-E72D297353CC}">
              <c16:uniqueId val="{00000003-F167-42EE-A0F4-979FE19DF56D}"/>
            </c:ext>
          </c:extLst>
        </c:ser>
        <c:dLbls>
          <c:showLegendKey val="0"/>
          <c:showVal val="0"/>
          <c:showCatName val="0"/>
          <c:showSerName val="0"/>
          <c:showPercent val="0"/>
          <c:showBubbleSize val="0"/>
        </c:dLbls>
        <c:gapWidth val="182"/>
        <c:axId val="182548912"/>
        <c:axId val="182552656"/>
      </c:barChart>
      <c:catAx>
        <c:axId val="18254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52656"/>
        <c:crosses val="autoZero"/>
        <c:auto val="1"/>
        <c:lblAlgn val="ctr"/>
        <c:lblOffset val="100"/>
        <c:noMultiLvlLbl val="0"/>
      </c:catAx>
      <c:valAx>
        <c:axId val="182552656"/>
        <c:scaling>
          <c:orientation val="minMax"/>
        </c:scaling>
        <c:delete val="1"/>
        <c:axPos val="b"/>
        <c:numFmt formatCode="&quot;$&quot;0.0,&quot;K&quot;" sourceLinked="1"/>
        <c:majorTickMark val="none"/>
        <c:minorTickMark val="none"/>
        <c:tickLblPos val="nextTo"/>
        <c:crossAx val="182548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Design!PivotTable5</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Design'!$B$34</c:f>
              <c:strCache>
                <c:ptCount val="1"/>
                <c:pt idx="0">
                  <c:v>Total</c:v>
                </c:pt>
              </c:strCache>
            </c:strRef>
          </c:tx>
          <c:spPr>
            <a:solidFill>
              <a:schemeClr val="accent1"/>
            </a:solidFill>
            <a:ln>
              <a:noFill/>
            </a:ln>
            <a:effectLst/>
          </c:spPr>
          <c:invertIfNegative val="0"/>
          <c:cat>
            <c:strRef>
              <c:f>'Sheets Design'!$A$35</c:f>
              <c:strCache>
                <c:ptCount val="1"/>
                <c:pt idx="0">
                  <c:v>Breads</c:v>
                </c:pt>
              </c:strCache>
            </c:strRef>
          </c:cat>
          <c:val>
            <c:numRef>
              <c:f>'Sheets Design'!$B$35</c:f>
              <c:numCache>
                <c:formatCode>"$"0.0,"K"</c:formatCode>
                <c:ptCount val="1"/>
                <c:pt idx="0">
                  <c:v>35379.119799999993</c:v>
                </c:pt>
              </c:numCache>
            </c:numRef>
          </c:val>
          <c:extLst>
            <c:ext xmlns:c16="http://schemas.microsoft.com/office/drawing/2014/chart" uri="{C3380CC4-5D6E-409C-BE32-E72D297353CC}">
              <c16:uniqueId val="{00000000-9FF3-47FD-9B21-8ED8DE23C0EE}"/>
            </c:ext>
          </c:extLst>
        </c:ser>
        <c:dLbls>
          <c:showLegendKey val="0"/>
          <c:showVal val="0"/>
          <c:showCatName val="0"/>
          <c:showSerName val="0"/>
          <c:showPercent val="0"/>
          <c:showBubbleSize val="0"/>
        </c:dLbls>
        <c:gapWidth val="182"/>
        <c:axId val="182533936"/>
        <c:axId val="182550160"/>
      </c:barChart>
      <c:catAx>
        <c:axId val="18253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50160"/>
        <c:crosses val="autoZero"/>
        <c:auto val="1"/>
        <c:lblAlgn val="ctr"/>
        <c:lblOffset val="100"/>
        <c:noMultiLvlLbl val="0"/>
      </c:catAx>
      <c:valAx>
        <c:axId val="182550160"/>
        <c:scaling>
          <c:orientation val="minMax"/>
        </c:scaling>
        <c:delete val="1"/>
        <c:axPos val="b"/>
        <c:numFmt formatCode="&quot;$&quot;0.0,&quot;K&quot;" sourceLinked="1"/>
        <c:majorTickMark val="none"/>
        <c:minorTickMark val="none"/>
        <c:tickLblPos val="nextTo"/>
        <c:crossAx val="182533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Design!PivotTable6</c:name>
    <c:fmtId val="24"/>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Design'!$B$54</c:f>
              <c:strCache>
                <c:ptCount val="1"/>
                <c:pt idx="0">
                  <c:v>Total</c:v>
                </c:pt>
              </c:strCache>
            </c:strRef>
          </c:tx>
          <c:spPr>
            <a:solidFill>
              <a:schemeClr val="accent1"/>
            </a:solidFill>
            <a:ln w="25400">
              <a:noFill/>
            </a:ln>
            <a:effectLst/>
          </c:spPr>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"$"0.0,"K"</c:formatCode>
                <c:ptCount val="9"/>
                <c:pt idx="0">
                  <c:v>2632.9731999999999</c:v>
                </c:pt>
                <c:pt idx="1">
                  <c:v>3636.0996</c:v>
                </c:pt>
                <c:pt idx="2">
                  <c:v>3343.9740000000002</c:v>
                </c:pt>
                <c:pt idx="3">
                  <c:v>4327.2710000000006</c:v>
                </c:pt>
                <c:pt idx="4">
                  <c:v>3948.9965999999986</c:v>
                </c:pt>
                <c:pt idx="5">
                  <c:v>4183.2110000000002</c:v>
                </c:pt>
                <c:pt idx="6">
                  <c:v>6715.9350000000004</c:v>
                </c:pt>
                <c:pt idx="7">
                  <c:v>3051.2561999999998</c:v>
                </c:pt>
                <c:pt idx="8">
                  <c:v>3539.4031999999997</c:v>
                </c:pt>
              </c:numCache>
            </c:numRef>
          </c:val>
          <c:extLst>
            <c:ext xmlns:c16="http://schemas.microsoft.com/office/drawing/2014/chart" uri="{C3380CC4-5D6E-409C-BE32-E72D297353CC}">
              <c16:uniqueId val="{00000000-46E9-4BC6-AA97-06765C517D05}"/>
            </c:ext>
          </c:extLst>
        </c:ser>
        <c:dLbls>
          <c:showLegendKey val="0"/>
          <c:showVal val="0"/>
          <c:showCatName val="0"/>
          <c:showSerName val="0"/>
          <c:showPercent val="0"/>
          <c:showBubbleSize val="0"/>
        </c:dLbls>
        <c:axId val="309943360"/>
        <c:axId val="309941280"/>
      </c:areaChart>
      <c:catAx>
        <c:axId val="309943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941280"/>
        <c:crosses val="autoZero"/>
        <c:auto val="1"/>
        <c:lblAlgn val="ctr"/>
        <c:lblOffset val="100"/>
        <c:noMultiLvlLbl val="0"/>
      </c:catAx>
      <c:valAx>
        <c:axId val="3099412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9433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Design!PivotTable8</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'Sheets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B0-49E3-B1DB-9E3951E227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B0-49E3-B1DB-9E3951E227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B0-49E3-B1DB-9E3951E227D5}"/>
              </c:ext>
            </c:extLst>
          </c:dPt>
          <c:cat>
            <c:strRef>
              <c:f>'Sheets Design'!$A$68:$A$70</c:f>
              <c:strCache>
                <c:ptCount val="3"/>
                <c:pt idx="0">
                  <c:v>High</c:v>
                </c:pt>
                <c:pt idx="1">
                  <c:v>Medium</c:v>
                </c:pt>
                <c:pt idx="2">
                  <c:v>Small</c:v>
                </c:pt>
              </c:strCache>
            </c:strRef>
          </c:cat>
          <c:val>
            <c:numRef>
              <c:f>'Sheets Design'!$B$68:$B$70</c:f>
              <c:numCache>
                <c:formatCode>"$"0.0,"K"</c:formatCode>
                <c:ptCount val="3"/>
                <c:pt idx="0">
                  <c:v>7357.4531999999981</c:v>
                </c:pt>
                <c:pt idx="1">
                  <c:v>15262.890999999994</c:v>
                </c:pt>
                <c:pt idx="2">
                  <c:v>12758.775600000001</c:v>
                </c:pt>
              </c:numCache>
            </c:numRef>
          </c:val>
          <c:extLst>
            <c:ext xmlns:c16="http://schemas.microsoft.com/office/drawing/2014/chart" uri="{C3380CC4-5D6E-409C-BE32-E72D297353CC}">
              <c16:uniqueId val="{00000006-18B0-4174-853F-17E106C9D20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Design!PivotTable10</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Design'!$B$91</c:f>
              <c:strCache>
                <c:ptCount val="1"/>
                <c:pt idx="0">
                  <c:v>Total</c:v>
                </c:pt>
              </c:strCache>
            </c:strRef>
          </c:tx>
          <c:spPr>
            <a:solidFill>
              <a:schemeClr val="accent1"/>
            </a:solidFill>
            <a:ln>
              <a:noFill/>
            </a:ln>
            <a:effectLst/>
          </c:spPr>
          <c:invertIfNegative val="0"/>
          <c:cat>
            <c:strRef>
              <c:f>'Sheets Design'!$A$92:$A$95</c:f>
              <c:strCache>
                <c:ptCount val="4"/>
                <c:pt idx="0">
                  <c:v>Grocery Store</c:v>
                </c:pt>
                <c:pt idx="1">
                  <c:v>Supermarket Type3</c:v>
                </c:pt>
                <c:pt idx="2">
                  <c:v>Supermarket Type2</c:v>
                </c:pt>
                <c:pt idx="3">
                  <c:v>Supermarket Type1</c:v>
                </c:pt>
              </c:strCache>
            </c:strRef>
          </c:cat>
          <c:val>
            <c:numRef>
              <c:f>'Sheets Design'!$B$92:$B$95</c:f>
              <c:numCache>
                <c:formatCode>"$"0.0,"K"</c:formatCode>
                <c:ptCount val="4"/>
                <c:pt idx="0">
                  <c:v>4832.9448000000002</c:v>
                </c:pt>
                <c:pt idx="1">
                  <c:v>4515.9633999999996</c:v>
                </c:pt>
                <c:pt idx="2">
                  <c:v>3539.4031999999997</c:v>
                </c:pt>
                <c:pt idx="3">
                  <c:v>22490.808399999998</c:v>
                </c:pt>
              </c:numCache>
            </c:numRef>
          </c:val>
          <c:extLst>
            <c:ext xmlns:c16="http://schemas.microsoft.com/office/drawing/2014/chart" uri="{C3380CC4-5D6E-409C-BE32-E72D297353CC}">
              <c16:uniqueId val="{00000000-C743-46C4-A7E2-18BA76661C2E}"/>
            </c:ext>
          </c:extLst>
        </c:ser>
        <c:dLbls>
          <c:showLegendKey val="0"/>
          <c:showVal val="0"/>
          <c:showCatName val="0"/>
          <c:showSerName val="0"/>
          <c:showPercent val="0"/>
          <c:showBubbleSize val="0"/>
        </c:dLbls>
        <c:gapWidth val="182"/>
        <c:axId val="535363744"/>
        <c:axId val="535352096"/>
      </c:barChart>
      <c:catAx>
        <c:axId val="535363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352096"/>
        <c:crosses val="autoZero"/>
        <c:auto val="1"/>
        <c:lblAlgn val="ctr"/>
        <c:lblOffset val="100"/>
        <c:noMultiLvlLbl val="0"/>
      </c:catAx>
      <c:valAx>
        <c:axId val="535352096"/>
        <c:scaling>
          <c:orientation val="minMax"/>
        </c:scaling>
        <c:delete val="1"/>
        <c:axPos val="b"/>
        <c:numFmt formatCode="&quot;$&quot;0.0,&quot;K&quot;" sourceLinked="1"/>
        <c:majorTickMark val="none"/>
        <c:minorTickMark val="none"/>
        <c:tickLblPos val="nextTo"/>
        <c:crossAx val="5353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Design!PivotTable11</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Design'!$B$97</c:f>
              <c:strCache>
                <c:ptCount val="1"/>
                <c:pt idx="0">
                  <c:v>Total</c:v>
                </c:pt>
              </c:strCache>
            </c:strRef>
          </c:tx>
          <c:spPr>
            <a:solidFill>
              <a:schemeClr val="accent1"/>
            </a:solidFill>
            <a:ln>
              <a:noFill/>
            </a:ln>
            <a:effectLst/>
          </c:spPr>
          <c:invertIfNegative val="0"/>
          <c:cat>
            <c:strRef>
              <c:f>'Sheets Design'!$A$98:$A$101</c:f>
              <c:strCache>
                <c:ptCount val="4"/>
                <c:pt idx="0">
                  <c:v>Grocery Store</c:v>
                </c:pt>
                <c:pt idx="1">
                  <c:v>Supermarket Type3</c:v>
                </c:pt>
                <c:pt idx="2">
                  <c:v>Supermarket Type2</c:v>
                </c:pt>
                <c:pt idx="3">
                  <c:v>Supermarket Type1</c:v>
                </c:pt>
              </c:strCache>
            </c:strRef>
          </c:cat>
          <c:val>
            <c:numRef>
              <c:f>'Sheets Design'!$B$98:$B$101</c:f>
              <c:numCache>
                <c:formatCode>\$0</c:formatCode>
                <c:ptCount val="4"/>
                <c:pt idx="0">
                  <c:v>146.45287272727273</c:v>
                </c:pt>
                <c:pt idx="1">
                  <c:v>145.67623870967742</c:v>
                </c:pt>
                <c:pt idx="2">
                  <c:v>131.08900740740739</c:v>
                </c:pt>
                <c:pt idx="3">
                  <c:v>140.56755249999998</c:v>
                </c:pt>
              </c:numCache>
            </c:numRef>
          </c:val>
          <c:extLst>
            <c:ext xmlns:c16="http://schemas.microsoft.com/office/drawing/2014/chart" uri="{C3380CC4-5D6E-409C-BE32-E72D297353CC}">
              <c16:uniqueId val="{00000000-5D0C-44FB-84E5-0753803FDE91}"/>
            </c:ext>
          </c:extLst>
        </c:ser>
        <c:dLbls>
          <c:showLegendKey val="0"/>
          <c:showVal val="0"/>
          <c:showCatName val="0"/>
          <c:showSerName val="0"/>
          <c:showPercent val="0"/>
          <c:showBubbleSize val="0"/>
        </c:dLbls>
        <c:gapWidth val="182"/>
        <c:axId val="182553488"/>
        <c:axId val="182547664"/>
      </c:barChart>
      <c:catAx>
        <c:axId val="182553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2547664"/>
        <c:crosses val="autoZero"/>
        <c:auto val="1"/>
        <c:lblAlgn val="ctr"/>
        <c:lblOffset val="100"/>
        <c:noMultiLvlLbl val="0"/>
      </c:catAx>
      <c:valAx>
        <c:axId val="182547664"/>
        <c:scaling>
          <c:orientation val="minMax"/>
        </c:scaling>
        <c:delete val="1"/>
        <c:axPos val="b"/>
        <c:numFmt formatCode="\$0" sourceLinked="1"/>
        <c:majorTickMark val="none"/>
        <c:minorTickMark val="none"/>
        <c:tickLblPos val="nextTo"/>
        <c:crossAx val="182553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Design!PivotTable12</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Design'!$B$103</c:f>
              <c:strCache>
                <c:ptCount val="1"/>
                <c:pt idx="0">
                  <c:v>Total</c:v>
                </c:pt>
              </c:strCache>
            </c:strRef>
          </c:tx>
          <c:spPr>
            <a:solidFill>
              <a:schemeClr val="accent1"/>
            </a:solidFill>
            <a:ln>
              <a:noFill/>
            </a:ln>
            <a:effectLst/>
          </c:spPr>
          <c:invertIfNegative val="0"/>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General</c:formatCode>
                <c:ptCount val="4"/>
                <c:pt idx="0">
                  <c:v>33</c:v>
                </c:pt>
                <c:pt idx="1">
                  <c:v>31</c:v>
                </c:pt>
                <c:pt idx="2">
                  <c:v>27</c:v>
                </c:pt>
                <c:pt idx="3">
                  <c:v>160</c:v>
                </c:pt>
              </c:numCache>
            </c:numRef>
          </c:val>
          <c:extLst>
            <c:ext xmlns:c16="http://schemas.microsoft.com/office/drawing/2014/chart" uri="{C3380CC4-5D6E-409C-BE32-E72D297353CC}">
              <c16:uniqueId val="{00000000-F74E-4B1E-B5F2-0EFED87D2D71}"/>
            </c:ext>
          </c:extLst>
        </c:ser>
        <c:dLbls>
          <c:showLegendKey val="0"/>
          <c:showVal val="0"/>
          <c:showCatName val="0"/>
          <c:showSerName val="0"/>
          <c:showPercent val="0"/>
          <c:showBubbleSize val="0"/>
        </c:dLbls>
        <c:gapWidth val="182"/>
        <c:axId val="429057312"/>
        <c:axId val="429063136"/>
      </c:barChart>
      <c:catAx>
        <c:axId val="429057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63136"/>
        <c:crosses val="autoZero"/>
        <c:auto val="1"/>
        <c:lblAlgn val="ctr"/>
        <c:lblOffset val="100"/>
        <c:noMultiLvlLbl val="0"/>
      </c:catAx>
      <c:valAx>
        <c:axId val="429063136"/>
        <c:scaling>
          <c:orientation val="minMax"/>
        </c:scaling>
        <c:delete val="1"/>
        <c:axPos val="b"/>
        <c:numFmt formatCode="General" sourceLinked="1"/>
        <c:majorTickMark val="none"/>
        <c:minorTickMark val="none"/>
        <c:tickLblPos val="nextTo"/>
        <c:crossAx val="42905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0748697916666665"/>
              <c:y val="0.1418850294535850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450998263888886"/>
                  <c:h val="0.21888990452975829"/>
                </c:manualLayout>
              </c15:layout>
            </c:ext>
          </c:extLst>
        </c:dLbl>
      </c:pivotFmt>
      <c:pivotFmt>
        <c:idx val="6"/>
        <c:spPr>
          <a:solidFill>
            <a:schemeClr val="accent6">
              <a:lumMod val="75000"/>
            </a:schemeClr>
          </a:solidFill>
          <a:ln w="19050">
            <a:solidFill>
              <a:schemeClr val="lt1"/>
            </a:solidFill>
          </a:ln>
          <a:effectLst/>
        </c:spPr>
        <c:dLbl>
          <c:idx val="0"/>
          <c:layout>
            <c:manualLayout>
              <c:x val="-6.3389756944444486E-2"/>
              <c:y val="-0.1805809465772902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844184027777773"/>
                  <c:h val="0.19954194596790573"/>
                </c:manualLayout>
              </c15:layout>
            </c:ext>
          </c:extLst>
        </c:dLbl>
      </c:pivotFmt>
    </c:pivotFmts>
    <c:plotArea>
      <c:layout>
        <c:manualLayout>
          <c:layoutTarget val="inner"/>
          <c:xMode val="edge"/>
          <c:yMode val="edge"/>
          <c:x val="0.16470225694444446"/>
          <c:y val="0.15566270566727605"/>
          <c:w val="0.68713194444444448"/>
          <c:h val="0.80395693682713787"/>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DDD6-449B-96DB-7B2710D053A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DD6-449B-96DB-7B2710D053A6}"/>
              </c:ext>
            </c:extLst>
          </c:dPt>
          <c:dLbls>
            <c:dLbl>
              <c:idx val="0"/>
              <c:layout>
                <c:manualLayout>
                  <c:x val="0.10748697916666665"/>
                  <c:y val="0.1418850294535850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450998263888886"/>
                      <c:h val="0.21888990452975829"/>
                    </c:manualLayout>
                  </c15:layout>
                </c:ext>
                <c:ext xmlns:c16="http://schemas.microsoft.com/office/drawing/2014/chart" uri="{C3380CC4-5D6E-409C-BE32-E72D297353CC}">
                  <c16:uniqueId val="{00000001-DDD6-449B-96DB-7B2710D053A6}"/>
                </c:ext>
              </c:extLst>
            </c:dLbl>
            <c:dLbl>
              <c:idx val="1"/>
              <c:layout>
                <c:manualLayout>
                  <c:x val="-6.3389756944444486E-2"/>
                  <c:y val="-0.1805809465772902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844184027777773"/>
                      <c:h val="0.19954194596790573"/>
                    </c:manualLayout>
                  </c15:layout>
                </c:ext>
                <c:ext xmlns:c16="http://schemas.microsoft.com/office/drawing/2014/chart" uri="{C3380CC4-5D6E-409C-BE32-E72D297353CC}">
                  <c16:uniqueId val="{00000003-DDD6-449B-96DB-7B2710D053A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Design'!$A$12:$A$13</c:f>
              <c:strCache>
                <c:ptCount val="2"/>
                <c:pt idx="0">
                  <c:v>Low Fat</c:v>
                </c:pt>
                <c:pt idx="1">
                  <c:v>Regular</c:v>
                </c:pt>
              </c:strCache>
            </c:strRef>
          </c:cat>
          <c:val>
            <c:numRef>
              <c:f>'Sheets Design'!$B$12:$B$13</c:f>
              <c:numCache>
                <c:formatCode>"$"0.0,"K"</c:formatCode>
                <c:ptCount val="2"/>
                <c:pt idx="0">
                  <c:v>18841.505800000003</c:v>
                </c:pt>
                <c:pt idx="1">
                  <c:v>16537.614000000001</c:v>
                </c:pt>
              </c:numCache>
            </c:numRef>
          </c:val>
          <c:extLst>
            <c:ext xmlns:c16="http://schemas.microsoft.com/office/drawing/2014/chart" uri="{C3380CC4-5D6E-409C-BE32-E72D297353CC}">
              <c16:uniqueId val="{00000004-7C20-4021-BDCF-4CFCE9472A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Design!PivotTable4</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63367506412125"/>
          <c:y val="0.13698774001402941"/>
          <c:w val="0.8313663249358787"/>
          <c:h val="0.86301225998597053"/>
        </c:manualLayout>
      </c:layout>
      <c:barChart>
        <c:barDir val="bar"/>
        <c:grouping val="clustered"/>
        <c:varyColors val="0"/>
        <c:ser>
          <c:idx val="0"/>
          <c:order val="0"/>
          <c:tx>
            <c:strRef>
              <c:f>'Sheets Design'!$B$21:$B$22</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Design'!$A$23:$A$25</c:f>
              <c:strCache>
                <c:ptCount val="3"/>
                <c:pt idx="0">
                  <c:v>Tier 1</c:v>
                </c:pt>
                <c:pt idx="1">
                  <c:v>Tier 2</c:v>
                </c:pt>
                <c:pt idx="2">
                  <c:v>Tier 3</c:v>
                </c:pt>
              </c:strCache>
            </c:strRef>
          </c:cat>
          <c:val>
            <c:numRef>
              <c:f>'Sheets Design'!$B$23:$B$25</c:f>
              <c:numCache>
                <c:formatCode>"$"0.0,"K"</c:formatCode>
                <c:ptCount val="3"/>
                <c:pt idx="0">
                  <c:v>5054.5194000000001</c:v>
                </c:pt>
                <c:pt idx="1">
                  <c:v>5180.6897999999992</c:v>
                </c:pt>
                <c:pt idx="2">
                  <c:v>6302.4047999999993</c:v>
                </c:pt>
              </c:numCache>
            </c:numRef>
          </c:val>
          <c:extLst>
            <c:ext xmlns:c16="http://schemas.microsoft.com/office/drawing/2014/chart" uri="{C3380CC4-5D6E-409C-BE32-E72D297353CC}">
              <c16:uniqueId val="{00000000-1C88-47B4-BE96-3314D0443697}"/>
            </c:ext>
          </c:extLst>
        </c:ser>
        <c:ser>
          <c:idx val="1"/>
          <c:order val="1"/>
          <c:tx>
            <c:strRef>
              <c:f>'Sheets Design'!$C$21:$C$22</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Design'!$A$23:$A$25</c:f>
              <c:strCache>
                <c:ptCount val="3"/>
                <c:pt idx="0">
                  <c:v>Tier 1</c:v>
                </c:pt>
                <c:pt idx="1">
                  <c:v>Tier 2</c:v>
                </c:pt>
                <c:pt idx="2">
                  <c:v>Tier 3</c:v>
                </c:pt>
              </c:strCache>
            </c:strRef>
          </c:cat>
          <c:val>
            <c:numRef>
              <c:f>'Sheets Design'!$C$23:$C$25</c:f>
              <c:numCache>
                <c:formatCode>"$"0.0,"K"</c:formatCode>
                <c:ptCount val="3"/>
                <c:pt idx="0">
                  <c:v>4730.5483999999997</c:v>
                </c:pt>
                <c:pt idx="1">
                  <c:v>6381.0483999999997</c:v>
                </c:pt>
                <c:pt idx="2">
                  <c:v>7729.9089999999997</c:v>
                </c:pt>
              </c:numCache>
            </c:numRef>
          </c:val>
          <c:extLst>
            <c:ext xmlns:c16="http://schemas.microsoft.com/office/drawing/2014/chart" uri="{C3380CC4-5D6E-409C-BE32-E72D297353CC}">
              <c16:uniqueId val="{00000003-1C88-47B4-BE96-3314D0443697}"/>
            </c:ext>
          </c:extLst>
        </c:ser>
        <c:dLbls>
          <c:dLblPos val="outEnd"/>
          <c:showLegendKey val="0"/>
          <c:showVal val="1"/>
          <c:showCatName val="0"/>
          <c:showSerName val="0"/>
          <c:showPercent val="0"/>
          <c:showBubbleSize val="0"/>
        </c:dLbls>
        <c:gapWidth val="60"/>
        <c:axId val="182548912"/>
        <c:axId val="182552656"/>
      </c:barChart>
      <c:catAx>
        <c:axId val="18254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2552656"/>
        <c:crosses val="autoZero"/>
        <c:auto val="1"/>
        <c:lblAlgn val="ctr"/>
        <c:lblOffset val="100"/>
        <c:noMultiLvlLbl val="0"/>
      </c:catAx>
      <c:valAx>
        <c:axId val="182552656"/>
        <c:scaling>
          <c:orientation val="minMax"/>
        </c:scaling>
        <c:delete val="1"/>
        <c:axPos val="b"/>
        <c:numFmt formatCode="&quot;$&quot;0.0,&quot;K&quot;" sourceLinked="1"/>
        <c:majorTickMark val="none"/>
        <c:minorTickMark val="none"/>
        <c:tickLblPos val="nextTo"/>
        <c:crossAx val="182548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Design!PivotTable5</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149947315807963"/>
          <c:y val="2.5565567743216347E-2"/>
          <c:w val="0.44534067398474003"/>
          <c:h val="0.94886886451356733"/>
        </c:manualLayout>
      </c:layout>
      <c:barChart>
        <c:barDir val="bar"/>
        <c:grouping val="clustered"/>
        <c:varyColors val="0"/>
        <c:ser>
          <c:idx val="0"/>
          <c:order val="0"/>
          <c:tx>
            <c:strRef>
              <c:f>'Sheets Design'!$B$34</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Design'!$A$35</c:f>
              <c:strCache>
                <c:ptCount val="1"/>
                <c:pt idx="0">
                  <c:v>Breads</c:v>
                </c:pt>
              </c:strCache>
            </c:strRef>
          </c:cat>
          <c:val>
            <c:numRef>
              <c:f>'Sheets Design'!$B$35</c:f>
              <c:numCache>
                <c:formatCode>"$"0.0,"K"</c:formatCode>
                <c:ptCount val="1"/>
                <c:pt idx="0">
                  <c:v>35379.119799999993</c:v>
                </c:pt>
              </c:numCache>
            </c:numRef>
          </c:val>
          <c:extLst>
            <c:ext xmlns:c16="http://schemas.microsoft.com/office/drawing/2014/chart" uri="{C3380CC4-5D6E-409C-BE32-E72D297353CC}">
              <c16:uniqueId val="{00000000-D4F5-49E9-901A-03AA11C1A143}"/>
            </c:ext>
          </c:extLst>
        </c:ser>
        <c:dLbls>
          <c:dLblPos val="outEnd"/>
          <c:showLegendKey val="0"/>
          <c:showVal val="1"/>
          <c:showCatName val="0"/>
          <c:showSerName val="0"/>
          <c:showPercent val="0"/>
          <c:showBubbleSize val="0"/>
        </c:dLbls>
        <c:gapWidth val="50"/>
        <c:axId val="182533936"/>
        <c:axId val="182550160"/>
      </c:barChart>
      <c:catAx>
        <c:axId val="18253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2550160"/>
        <c:crosses val="autoZero"/>
        <c:auto val="1"/>
        <c:lblAlgn val="ctr"/>
        <c:lblOffset val="100"/>
        <c:noMultiLvlLbl val="0"/>
      </c:catAx>
      <c:valAx>
        <c:axId val="182550160"/>
        <c:scaling>
          <c:orientation val="minMax"/>
        </c:scaling>
        <c:delete val="1"/>
        <c:axPos val="b"/>
        <c:numFmt formatCode="&quot;$&quot;0.0,&quot;K&quot;" sourceLinked="1"/>
        <c:majorTickMark val="none"/>
        <c:minorTickMark val="none"/>
        <c:tickLblPos val="nextTo"/>
        <c:crossAx val="182533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Design!PivotTable6</c:name>
    <c:fmtId val="27"/>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spPr>
          <a:solidFill>
            <a:schemeClr val="accent6">
              <a:lumMod val="60000"/>
              <a:lumOff val="40000"/>
            </a:scheme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0.2435101982425263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4.878023468401143E-3"/>
              <c:y val="-0.29970478451507931"/>
            </c:manualLayout>
          </c:layout>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dLbl>
          <c:idx val="0"/>
          <c:layout>
            <c:manualLayout>
              <c:x val="-5.1889777656593892E-6"/>
              <c:y val="-0.312256916786408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4407413934557764E-3"/>
              <c:y val="-0.3121926866166223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fld id="{8E5BE6D7-0935-46B4-B404-6E7E4B8AB355}" type="VALUE">
                  <a:rPr lang="en-US" i="1">
                    <a:solidFill>
                      <a:schemeClr val="accent6">
                        <a:lumMod val="50000"/>
                      </a:schemeClr>
                    </a:solidFill>
                  </a:rPr>
                  <a:pPr>
                    <a:defRPr sz="900" b="1" i="0" u="none" strike="noStrike" kern="1200" baseline="0">
                      <a:solidFill>
                        <a:schemeClr val="tx1">
                          <a:lumMod val="50000"/>
                          <a:lumOff val="50000"/>
                        </a:schemeClr>
                      </a:solidFill>
                      <a:latin typeface="+mn-lt"/>
                      <a:ea typeface="+mn-ea"/>
                      <a:cs typeface="+mn-cs"/>
                    </a:defRPr>
                  </a:pPr>
                  <a:t>[VALUE]</a:t>
                </a:fld>
                <a:endParaRPr lang="en-US"/>
              </a:p>
            </c:rich>
          </c:tx>
          <c:spPr>
            <a:noFill/>
            <a:ln>
              <a:noFill/>
            </a:ln>
            <a:effectLst/>
          </c:sp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dLbl>
          <c:idx val="0"/>
          <c:layout>
            <c:manualLayout>
              <c:x val="0"/>
              <c:y val="-0.302806323168260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4.881482786911643E-3"/>
              <c:y val="-0.308986044049245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8.9492817264716712E-17"/>
              <c:y val="-0.432580461668943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7.32222418036733E-3"/>
              <c:y val="-0.327525206692199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
              <c:y val="-0.296626602287275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289043758965774E-2"/>
          <c:y val="6.8682488374095976E-2"/>
          <c:w val="0.96585365853658534"/>
          <c:h val="0.86263520157325468"/>
        </c:manualLayout>
      </c:layout>
      <c:areaChart>
        <c:grouping val="standard"/>
        <c:varyColors val="0"/>
        <c:ser>
          <c:idx val="0"/>
          <c:order val="0"/>
          <c:tx>
            <c:strRef>
              <c:f>'Sheets Design'!$B$54</c:f>
              <c:strCache>
                <c:ptCount val="1"/>
                <c:pt idx="0">
                  <c:v>Total</c:v>
                </c:pt>
              </c:strCache>
            </c:strRef>
          </c:tx>
          <c:spPr>
            <a:solidFill>
              <a:schemeClr val="accent6">
                <a:lumMod val="60000"/>
                <a:lumOff val="40000"/>
              </a:scheme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365F-41CD-813F-4A80D226FDD7}"/>
              </c:ext>
            </c:extLst>
          </c:dPt>
          <c:dPt>
            <c:idx val="1"/>
            <c:bubble3D val="0"/>
            <c:extLst>
              <c:ext xmlns:c16="http://schemas.microsoft.com/office/drawing/2014/chart" uri="{C3380CC4-5D6E-409C-BE32-E72D297353CC}">
                <c16:uniqueId val="{00000001-365F-41CD-813F-4A80D226FDD7}"/>
              </c:ext>
            </c:extLst>
          </c:dPt>
          <c:dPt>
            <c:idx val="2"/>
            <c:bubble3D val="0"/>
            <c:extLst>
              <c:ext xmlns:c16="http://schemas.microsoft.com/office/drawing/2014/chart" uri="{C3380CC4-5D6E-409C-BE32-E72D297353CC}">
                <c16:uniqueId val="{00000002-365F-41CD-813F-4A80D226FDD7}"/>
              </c:ext>
            </c:extLst>
          </c:dPt>
          <c:dPt>
            <c:idx val="3"/>
            <c:bubble3D val="0"/>
            <c:extLst>
              <c:ext xmlns:c16="http://schemas.microsoft.com/office/drawing/2014/chart" uri="{C3380CC4-5D6E-409C-BE32-E72D297353CC}">
                <c16:uniqueId val="{00000003-365F-41CD-813F-4A80D226FDD7}"/>
              </c:ext>
            </c:extLst>
          </c:dPt>
          <c:dPt>
            <c:idx val="4"/>
            <c:bubble3D val="0"/>
            <c:extLst>
              <c:ext xmlns:c16="http://schemas.microsoft.com/office/drawing/2014/chart" uri="{C3380CC4-5D6E-409C-BE32-E72D297353CC}">
                <c16:uniqueId val="{00000004-365F-41CD-813F-4A80D226FDD7}"/>
              </c:ext>
            </c:extLst>
          </c:dPt>
          <c:dPt>
            <c:idx val="5"/>
            <c:bubble3D val="0"/>
            <c:extLst>
              <c:ext xmlns:c16="http://schemas.microsoft.com/office/drawing/2014/chart" uri="{C3380CC4-5D6E-409C-BE32-E72D297353CC}">
                <c16:uniqueId val="{00000005-365F-41CD-813F-4A80D226FDD7}"/>
              </c:ext>
            </c:extLst>
          </c:dPt>
          <c:dPt>
            <c:idx val="6"/>
            <c:bubble3D val="0"/>
            <c:extLst>
              <c:ext xmlns:c16="http://schemas.microsoft.com/office/drawing/2014/chart" uri="{C3380CC4-5D6E-409C-BE32-E72D297353CC}">
                <c16:uniqueId val="{00000006-365F-41CD-813F-4A80D226FDD7}"/>
              </c:ext>
            </c:extLst>
          </c:dPt>
          <c:dPt>
            <c:idx val="7"/>
            <c:bubble3D val="0"/>
            <c:extLst>
              <c:ext xmlns:c16="http://schemas.microsoft.com/office/drawing/2014/chart" uri="{C3380CC4-5D6E-409C-BE32-E72D297353CC}">
                <c16:uniqueId val="{00000007-365F-41CD-813F-4A80D226FDD7}"/>
              </c:ext>
            </c:extLst>
          </c:dPt>
          <c:dPt>
            <c:idx val="8"/>
            <c:bubble3D val="0"/>
            <c:extLst>
              <c:ext xmlns:c16="http://schemas.microsoft.com/office/drawing/2014/chart" uri="{C3380CC4-5D6E-409C-BE32-E72D297353CC}">
                <c16:uniqueId val="{00000008-365F-41CD-813F-4A80D226FDD7}"/>
              </c:ext>
            </c:extLst>
          </c:dPt>
          <c:dLbls>
            <c:dLbl>
              <c:idx val="0"/>
              <c:layout>
                <c:manualLayout>
                  <c:x val="0"/>
                  <c:y val="-0.243510198242526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65F-41CD-813F-4A80D226FDD7}"/>
                </c:ext>
              </c:extLst>
            </c:dLbl>
            <c:dLbl>
              <c:idx val="1"/>
              <c:layout>
                <c:manualLayout>
                  <c:x val="-4.878023468401143E-3"/>
                  <c:y val="-0.29970478451507931"/>
                </c:manualLayout>
              </c:layout>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365F-41CD-813F-4A80D226FDD7}"/>
                </c:ext>
              </c:extLst>
            </c:dLbl>
            <c:dLbl>
              <c:idx val="2"/>
              <c:layout>
                <c:manualLayout>
                  <c:x val="-5.1889777656593892E-6"/>
                  <c:y val="-0.312256916786408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5F-41CD-813F-4A80D226FDD7}"/>
                </c:ext>
              </c:extLst>
            </c:dLbl>
            <c:dLbl>
              <c:idx val="3"/>
              <c:layout>
                <c:manualLayout>
                  <c:x val="2.4407413934557764E-3"/>
                  <c:y val="-0.31219268661662236"/>
                </c:manualLayout>
              </c:layout>
              <c:tx>
                <c:rich>
                  <a:bodyPr/>
                  <a:lstStyle/>
                  <a:p>
                    <a:fld id="{8E5BE6D7-0935-46B4-B404-6E7E4B8AB355}" type="VALUE">
                      <a:rPr lang="en-US" i="1">
                        <a:solidFill>
                          <a:schemeClr val="accent6">
                            <a:lumMod val="50000"/>
                          </a:schemeClr>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65F-41CD-813F-4A80D226FDD7}"/>
                </c:ext>
              </c:extLst>
            </c:dLbl>
            <c:dLbl>
              <c:idx val="4"/>
              <c:layout>
                <c:manualLayout>
                  <c:x val="0"/>
                  <c:y val="-0.302806323168260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5F-41CD-813F-4A80D226FDD7}"/>
                </c:ext>
              </c:extLst>
            </c:dLbl>
            <c:dLbl>
              <c:idx val="5"/>
              <c:layout>
                <c:manualLayout>
                  <c:x val="-4.881482786911643E-3"/>
                  <c:y val="-0.308986044049245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65F-41CD-813F-4A80D226FDD7}"/>
                </c:ext>
              </c:extLst>
            </c:dLbl>
            <c:dLbl>
              <c:idx val="6"/>
              <c:layout>
                <c:manualLayout>
                  <c:x val="8.9492817264716712E-17"/>
                  <c:y val="-0.432580461668943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65F-41CD-813F-4A80D226FDD7}"/>
                </c:ext>
              </c:extLst>
            </c:dLbl>
            <c:dLbl>
              <c:idx val="7"/>
              <c:layout>
                <c:manualLayout>
                  <c:x val="-7.32222418036733E-3"/>
                  <c:y val="-0.327525206692199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65F-41CD-813F-4A80D226FDD7}"/>
                </c:ext>
              </c:extLst>
            </c:dLbl>
            <c:dLbl>
              <c:idx val="8"/>
              <c:layout>
                <c:manualLayout>
                  <c:x val="0"/>
                  <c:y val="-0.296626602287275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65F-41CD-813F-4A80D226FDD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"$"0.0,"K"</c:formatCode>
                <c:ptCount val="9"/>
                <c:pt idx="0">
                  <c:v>2632.9731999999999</c:v>
                </c:pt>
                <c:pt idx="1">
                  <c:v>3636.0996</c:v>
                </c:pt>
                <c:pt idx="2">
                  <c:v>3343.9740000000002</c:v>
                </c:pt>
                <c:pt idx="3">
                  <c:v>4327.2710000000006</c:v>
                </c:pt>
                <c:pt idx="4">
                  <c:v>3948.9965999999986</c:v>
                </c:pt>
                <c:pt idx="5">
                  <c:v>4183.2110000000002</c:v>
                </c:pt>
                <c:pt idx="6">
                  <c:v>6715.9350000000004</c:v>
                </c:pt>
                <c:pt idx="7">
                  <c:v>3051.2561999999998</c:v>
                </c:pt>
                <c:pt idx="8">
                  <c:v>3539.4031999999997</c:v>
                </c:pt>
              </c:numCache>
            </c:numRef>
          </c:val>
          <c:extLst>
            <c:ext xmlns:c16="http://schemas.microsoft.com/office/drawing/2014/chart" uri="{C3380CC4-5D6E-409C-BE32-E72D297353CC}">
              <c16:uniqueId val="{00000009-4031-4095-A110-3E802D4BA7B1}"/>
            </c:ext>
          </c:extLst>
        </c:ser>
        <c:dLbls>
          <c:showLegendKey val="0"/>
          <c:showVal val="1"/>
          <c:showCatName val="0"/>
          <c:showSerName val="0"/>
          <c:showPercent val="0"/>
          <c:showBubbleSize val="0"/>
        </c:dLbls>
        <c:dropLines>
          <c:spPr>
            <a:ln w="9525" cap="flat" cmpd="sng" algn="ctr">
              <a:solidFill>
                <a:schemeClr val="bg1">
                  <a:lumMod val="75000"/>
                  <a:alpha val="40000"/>
                </a:schemeClr>
              </a:solidFill>
              <a:round/>
            </a:ln>
            <a:effectLst/>
          </c:spPr>
        </c:dropLines>
        <c:axId val="309943360"/>
        <c:axId val="309941280"/>
      </c:areaChart>
      <c:catAx>
        <c:axId val="309943360"/>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crossAx val="309941280"/>
        <c:crosses val="autoZero"/>
        <c:auto val="1"/>
        <c:lblAlgn val="ctr"/>
        <c:lblOffset val="100"/>
        <c:noMultiLvlLbl val="0"/>
      </c:catAx>
      <c:valAx>
        <c:axId val="309941280"/>
        <c:scaling>
          <c:orientation val="minMax"/>
        </c:scaling>
        <c:delete val="1"/>
        <c:axPos val="l"/>
        <c:numFmt formatCode="&quot;$&quot;0.0,&quot;K&quot;" sourceLinked="1"/>
        <c:majorTickMark val="out"/>
        <c:minorTickMark val="none"/>
        <c:tickLblPos val="nextTo"/>
        <c:crossAx val="3099433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Design!PivotTable8</c:name>
    <c:fmtId val="3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9.6840958605664579E-2"/>
              <c:y val="-4.5155555555555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614015976761074"/>
              <c:y val="2.8222222222222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9.6840958605664509E-2"/>
              <c:y val="-0.11853333333333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529484386347132"/>
          <c:y val="0.12661822222222222"/>
          <c:w val="0.67858242556281767"/>
          <c:h val="0.83058488888888882"/>
        </c:manualLayout>
      </c:layout>
      <c:doughnutChart>
        <c:varyColors val="1"/>
        <c:ser>
          <c:idx val="0"/>
          <c:order val="0"/>
          <c:tx>
            <c:strRef>
              <c:f>'Sheets Design'!$B$67</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D61B-4508-BA76-70FB8638358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61B-4508-BA76-70FB8638358E}"/>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D61B-4508-BA76-70FB8638358E}"/>
              </c:ext>
            </c:extLst>
          </c:dPt>
          <c:dLbls>
            <c:dLbl>
              <c:idx val="0"/>
              <c:layout>
                <c:manualLayout>
                  <c:x val="9.6840958605664579E-2"/>
                  <c:y val="-4.515555555555555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61B-4508-BA76-70FB8638358E}"/>
                </c:ext>
              </c:extLst>
            </c:dLbl>
            <c:dLbl>
              <c:idx val="1"/>
              <c:layout>
                <c:manualLayout>
                  <c:x val="0.1614015976761074"/>
                  <c:y val="2.822222222222211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61B-4508-BA76-70FB8638358E}"/>
                </c:ext>
              </c:extLst>
            </c:dLbl>
            <c:dLbl>
              <c:idx val="2"/>
              <c:layout>
                <c:manualLayout>
                  <c:x val="-9.6840958605664509E-2"/>
                  <c:y val="-0.11853333333333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61B-4508-BA76-70FB863835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Design'!$A$68:$A$70</c:f>
              <c:strCache>
                <c:ptCount val="3"/>
                <c:pt idx="0">
                  <c:v>High</c:v>
                </c:pt>
                <c:pt idx="1">
                  <c:v>Medium</c:v>
                </c:pt>
                <c:pt idx="2">
                  <c:v>Small</c:v>
                </c:pt>
              </c:strCache>
            </c:strRef>
          </c:cat>
          <c:val>
            <c:numRef>
              <c:f>'Sheets Design'!$B$68:$B$70</c:f>
              <c:numCache>
                <c:formatCode>"$"0.0,"K"</c:formatCode>
                <c:ptCount val="3"/>
                <c:pt idx="0">
                  <c:v>7357.4531999999981</c:v>
                </c:pt>
                <c:pt idx="1">
                  <c:v>15262.890999999994</c:v>
                </c:pt>
                <c:pt idx="2">
                  <c:v>12758.775600000001</c:v>
                </c:pt>
              </c:numCache>
            </c:numRef>
          </c:val>
          <c:extLst>
            <c:ext xmlns:c16="http://schemas.microsoft.com/office/drawing/2014/chart" uri="{C3380CC4-5D6E-409C-BE32-E72D297353CC}">
              <c16:uniqueId val="{00000006-6015-4EFB-8A6B-4752493BA979}"/>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Design!PivotTable10</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Design'!$B$91</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Design'!$A$92:$A$95</c:f>
              <c:strCache>
                <c:ptCount val="4"/>
                <c:pt idx="0">
                  <c:v>Grocery Store</c:v>
                </c:pt>
                <c:pt idx="1">
                  <c:v>Supermarket Type3</c:v>
                </c:pt>
                <c:pt idx="2">
                  <c:v>Supermarket Type2</c:v>
                </c:pt>
                <c:pt idx="3">
                  <c:v>Supermarket Type1</c:v>
                </c:pt>
              </c:strCache>
            </c:strRef>
          </c:cat>
          <c:val>
            <c:numRef>
              <c:f>'Sheets Design'!$B$92:$B$95</c:f>
              <c:numCache>
                <c:formatCode>"$"0.0,"K"</c:formatCode>
                <c:ptCount val="4"/>
                <c:pt idx="0">
                  <c:v>4832.9448000000002</c:v>
                </c:pt>
                <c:pt idx="1">
                  <c:v>4515.9633999999996</c:v>
                </c:pt>
                <c:pt idx="2">
                  <c:v>3539.4031999999997</c:v>
                </c:pt>
                <c:pt idx="3">
                  <c:v>22490.808399999998</c:v>
                </c:pt>
              </c:numCache>
            </c:numRef>
          </c:val>
          <c:extLst>
            <c:ext xmlns:c16="http://schemas.microsoft.com/office/drawing/2014/chart" uri="{C3380CC4-5D6E-409C-BE32-E72D297353CC}">
              <c16:uniqueId val="{00000000-3D22-4617-B5A2-80E468529C1B}"/>
            </c:ext>
          </c:extLst>
        </c:ser>
        <c:dLbls>
          <c:dLblPos val="outEnd"/>
          <c:showLegendKey val="0"/>
          <c:showVal val="1"/>
          <c:showCatName val="0"/>
          <c:showSerName val="0"/>
          <c:showPercent val="0"/>
          <c:showBubbleSize val="0"/>
        </c:dLbls>
        <c:gapWidth val="60"/>
        <c:axId val="535363744"/>
        <c:axId val="535352096"/>
      </c:barChart>
      <c:catAx>
        <c:axId val="535363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535352096"/>
        <c:crosses val="autoZero"/>
        <c:auto val="1"/>
        <c:lblAlgn val="ctr"/>
        <c:lblOffset val="100"/>
        <c:noMultiLvlLbl val="0"/>
      </c:catAx>
      <c:valAx>
        <c:axId val="535352096"/>
        <c:scaling>
          <c:orientation val="minMax"/>
        </c:scaling>
        <c:delete val="1"/>
        <c:axPos val="b"/>
        <c:numFmt formatCode="&quot;$&quot;0.0,&quot;K&quot;" sourceLinked="1"/>
        <c:majorTickMark val="none"/>
        <c:minorTickMark val="none"/>
        <c:tickLblPos val="nextTo"/>
        <c:crossAx val="5353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Design!PivotTable11</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Design'!$B$97</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Design'!$A$98:$A$101</c:f>
              <c:strCache>
                <c:ptCount val="4"/>
                <c:pt idx="0">
                  <c:v>Grocery Store</c:v>
                </c:pt>
                <c:pt idx="1">
                  <c:v>Supermarket Type3</c:v>
                </c:pt>
                <c:pt idx="2">
                  <c:v>Supermarket Type2</c:v>
                </c:pt>
                <c:pt idx="3">
                  <c:v>Supermarket Type1</c:v>
                </c:pt>
              </c:strCache>
            </c:strRef>
          </c:cat>
          <c:val>
            <c:numRef>
              <c:f>'Sheets Design'!$B$98:$B$101</c:f>
              <c:numCache>
                <c:formatCode>\$0</c:formatCode>
                <c:ptCount val="4"/>
                <c:pt idx="0">
                  <c:v>146.45287272727273</c:v>
                </c:pt>
                <c:pt idx="1">
                  <c:v>145.67623870967742</c:v>
                </c:pt>
                <c:pt idx="2">
                  <c:v>131.08900740740739</c:v>
                </c:pt>
                <c:pt idx="3">
                  <c:v>140.56755249999998</c:v>
                </c:pt>
              </c:numCache>
            </c:numRef>
          </c:val>
          <c:extLst>
            <c:ext xmlns:c16="http://schemas.microsoft.com/office/drawing/2014/chart" uri="{C3380CC4-5D6E-409C-BE32-E72D297353CC}">
              <c16:uniqueId val="{00000000-4B76-4EEE-8216-3411F0373906}"/>
            </c:ext>
          </c:extLst>
        </c:ser>
        <c:dLbls>
          <c:showLegendKey val="0"/>
          <c:showVal val="0"/>
          <c:showCatName val="0"/>
          <c:showSerName val="0"/>
          <c:showPercent val="0"/>
          <c:showBubbleSize val="0"/>
        </c:dLbls>
        <c:gapWidth val="60"/>
        <c:axId val="182553488"/>
        <c:axId val="182547664"/>
      </c:barChart>
      <c:catAx>
        <c:axId val="182553488"/>
        <c:scaling>
          <c:orientation val="minMax"/>
        </c:scaling>
        <c:delete val="1"/>
        <c:axPos val="l"/>
        <c:numFmt formatCode="General" sourceLinked="1"/>
        <c:majorTickMark val="none"/>
        <c:minorTickMark val="none"/>
        <c:tickLblPos val="nextTo"/>
        <c:crossAx val="182547664"/>
        <c:crosses val="autoZero"/>
        <c:auto val="1"/>
        <c:lblAlgn val="ctr"/>
        <c:lblOffset val="100"/>
        <c:noMultiLvlLbl val="0"/>
      </c:catAx>
      <c:valAx>
        <c:axId val="182547664"/>
        <c:scaling>
          <c:orientation val="minMax"/>
        </c:scaling>
        <c:delete val="1"/>
        <c:axPos val="b"/>
        <c:numFmt formatCode="\$0" sourceLinked="1"/>
        <c:majorTickMark val="none"/>
        <c:minorTickMark val="none"/>
        <c:tickLblPos val="nextTo"/>
        <c:crossAx val="182553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&amp; Dashboard.xlsx]Sheets Design!PivotTable12</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314303271286056"/>
                  <c:h val="0.17403703703703705"/>
                </c:manualLayout>
              </c15:layout>
            </c:ext>
          </c:extLst>
        </c:dLbl>
      </c:pivotFmt>
      <c:pivotFmt>
        <c:idx val="4"/>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5493347577276"/>
                  <c:h val="0.17403703703703705"/>
                </c:manualLayout>
              </c15:layout>
            </c:ext>
          </c:extLst>
        </c:dLbl>
      </c:pivotFmt>
    </c:pivotFmts>
    <c:plotArea>
      <c:layout>
        <c:manualLayout>
          <c:layoutTarget val="inner"/>
          <c:xMode val="edge"/>
          <c:yMode val="edge"/>
          <c:x val="8.9795918367346933E-2"/>
          <c:y val="6.4675925925925928E-2"/>
          <c:w val="0.85306113004090012"/>
          <c:h val="0.87064814814814817"/>
        </c:manualLayout>
      </c:layout>
      <c:barChart>
        <c:barDir val="bar"/>
        <c:grouping val="clustered"/>
        <c:varyColors val="0"/>
        <c:ser>
          <c:idx val="0"/>
          <c:order val="0"/>
          <c:tx>
            <c:strRef>
              <c:f>'Sheets Design'!$B$103</c:f>
              <c:strCache>
                <c:ptCount val="1"/>
                <c:pt idx="0">
                  <c:v>Total</c:v>
                </c:pt>
              </c:strCache>
            </c:strRef>
          </c:tx>
          <c:spPr>
            <a:solidFill>
              <a:srgbClr val="D09E00"/>
            </a:solidFill>
            <a:ln>
              <a:noFill/>
            </a:ln>
            <a:effectLst/>
          </c:spPr>
          <c:invertIfNegative val="0"/>
          <c:dPt>
            <c:idx val="0"/>
            <c:invertIfNegative val="0"/>
            <c:bubble3D val="0"/>
            <c:spPr>
              <a:solidFill>
                <a:srgbClr val="D09E00"/>
              </a:solidFill>
              <a:ln>
                <a:noFill/>
              </a:ln>
              <a:effectLst/>
            </c:spPr>
            <c:extLst>
              <c:ext xmlns:c16="http://schemas.microsoft.com/office/drawing/2014/chart" uri="{C3380CC4-5D6E-409C-BE32-E72D297353CC}">
                <c16:uniqueId val="{00000001-D3DE-46EA-845E-9F202F401E97}"/>
              </c:ext>
            </c:extLst>
          </c:dPt>
          <c:dPt>
            <c:idx val="3"/>
            <c:invertIfNegative val="0"/>
            <c:bubble3D val="0"/>
            <c:spPr>
              <a:solidFill>
                <a:srgbClr val="D09E00"/>
              </a:solidFill>
              <a:ln>
                <a:noFill/>
              </a:ln>
              <a:effectLst/>
            </c:spPr>
            <c:extLst>
              <c:ext xmlns:c16="http://schemas.microsoft.com/office/drawing/2014/chart" uri="{C3380CC4-5D6E-409C-BE32-E72D297353CC}">
                <c16:uniqueId val="{00000003-D3DE-46EA-845E-9F202F401E97}"/>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3775493347577276"/>
                      <c:h val="0.17403703703703705"/>
                    </c:manualLayout>
                  </c15:layout>
                </c:ext>
                <c:ext xmlns:c16="http://schemas.microsoft.com/office/drawing/2014/chart" uri="{C3380CC4-5D6E-409C-BE32-E72D297353CC}">
                  <c16:uniqueId val="{00000001-D3DE-46EA-845E-9F202F401E97}"/>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7314303271286056"/>
                      <c:h val="0.17403703703703705"/>
                    </c:manualLayout>
                  </c15:layout>
                </c:ext>
                <c:ext xmlns:c16="http://schemas.microsoft.com/office/drawing/2014/chart" uri="{C3380CC4-5D6E-409C-BE32-E72D297353CC}">
                  <c16:uniqueId val="{00000003-D3DE-46EA-845E-9F202F401E9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General</c:formatCode>
                <c:ptCount val="4"/>
                <c:pt idx="0">
                  <c:v>33</c:v>
                </c:pt>
                <c:pt idx="1">
                  <c:v>31</c:v>
                </c:pt>
                <c:pt idx="2">
                  <c:v>27</c:v>
                </c:pt>
                <c:pt idx="3">
                  <c:v>160</c:v>
                </c:pt>
              </c:numCache>
            </c:numRef>
          </c:val>
          <c:extLst>
            <c:ext xmlns:c16="http://schemas.microsoft.com/office/drawing/2014/chart" uri="{C3380CC4-5D6E-409C-BE32-E72D297353CC}">
              <c16:uniqueId val="{00000004-795B-4512-B3E6-C1FBAC624874}"/>
            </c:ext>
          </c:extLst>
        </c:ser>
        <c:dLbls>
          <c:dLblPos val="outEnd"/>
          <c:showLegendKey val="0"/>
          <c:showVal val="1"/>
          <c:showCatName val="0"/>
          <c:showSerName val="0"/>
          <c:showPercent val="0"/>
          <c:showBubbleSize val="0"/>
        </c:dLbls>
        <c:gapWidth val="60"/>
        <c:axId val="429057312"/>
        <c:axId val="429063136"/>
      </c:barChart>
      <c:catAx>
        <c:axId val="429057312"/>
        <c:scaling>
          <c:orientation val="minMax"/>
        </c:scaling>
        <c:delete val="1"/>
        <c:axPos val="l"/>
        <c:numFmt formatCode="General" sourceLinked="1"/>
        <c:majorTickMark val="none"/>
        <c:minorTickMark val="none"/>
        <c:tickLblPos val="nextTo"/>
        <c:crossAx val="429063136"/>
        <c:crosses val="autoZero"/>
        <c:auto val="1"/>
        <c:lblAlgn val="ctr"/>
        <c:lblOffset val="100"/>
        <c:noMultiLvlLbl val="0"/>
      </c:catAx>
      <c:valAx>
        <c:axId val="429063136"/>
        <c:scaling>
          <c:orientation val="minMax"/>
        </c:scaling>
        <c:delete val="1"/>
        <c:axPos val="b"/>
        <c:numFmt formatCode="General" sourceLinked="1"/>
        <c:majorTickMark val="none"/>
        <c:minorTickMark val="none"/>
        <c:tickLblPos val="nextTo"/>
        <c:crossAx val="42905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CEC72D4-73C0-4DD4-960F-AB38BFCF48FA}">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ACEC72D4-73C0-4DD4-960F-AB38BFCF48FA}">
          <cx:tx>
            <cx:txData>
              <cx:f>_xlchart.v2.7</cx:f>
              <cx:v>Sales</cx:v>
            </cx:txData>
          </cx:tx>
          <cx:dataPt idx="0">
            <cx:spPr>
              <a:solidFill>
                <a:srgbClr val="FFC000">
                  <a:lumMod val="75000"/>
                </a:srgbClr>
              </a:solidFill>
            </cx:spPr>
          </cx:dataPt>
          <cx:dataPt idx="1">
            <cx:spPr>
              <a:solidFill>
                <a:srgbClr val="92D05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050" b="1">
                    <a:solidFill>
                      <a:schemeClr val="bg2">
                        <a:lumMod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50" b="1" i="0" u="none" strike="noStrike" baseline="0">
                  <a:solidFill>
                    <a:schemeClr val="bg2">
                      <a:lumMod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b="1">
                <a:solidFill>
                  <a:schemeClr val="bg2">
                    <a:lumMod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chemeClr val="bg2">
                  <a:lumMod val="2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image" Target="../media/image6.png"/><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45720</xdr:colOff>
      <xdr:row>1</xdr:row>
      <xdr:rowOff>38101</xdr:rowOff>
    </xdr:from>
    <xdr:to>
      <xdr:col>6</xdr:col>
      <xdr:colOff>670559</xdr:colOff>
      <xdr:row>7</xdr:row>
      <xdr:rowOff>53341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6FF8F98-5D15-498B-8011-32CBD535E28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617595" y="242208"/>
              <a:ext cx="1761036" cy="1226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xdr:colOff>
      <xdr:row>9</xdr:row>
      <xdr:rowOff>190500</xdr:rowOff>
    </xdr:from>
    <xdr:to>
      <xdr:col>4</xdr:col>
      <xdr:colOff>533400</xdr:colOff>
      <xdr:row>16</xdr:row>
      <xdr:rowOff>121920</xdr:rowOff>
    </xdr:to>
    <xdr:graphicFrame macro="">
      <xdr:nvGraphicFramePr>
        <xdr:cNvPr id="3" name="Chart 2">
          <a:extLst>
            <a:ext uri="{FF2B5EF4-FFF2-40B4-BE49-F238E27FC236}">
              <a16:creationId xmlns:a16="http://schemas.microsoft.com/office/drawing/2014/main" id="{B813307B-7147-4BC3-AF44-F4E7715D15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20</xdr:row>
      <xdr:rowOff>7620</xdr:rowOff>
    </xdr:from>
    <xdr:to>
      <xdr:col>6</xdr:col>
      <xdr:colOff>754380</xdr:colOff>
      <xdr:row>28</xdr:row>
      <xdr:rowOff>144780</xdr:rowOff>
    </xdr:to>
    <xdr:graphicFrame macro="">
      <xdr:nvGraphicFramePr>
        <xdr:cNvPr id="5" name="Chart 4">
          <a:extLst>
            <a:ext uri="{FF2B5EF4-FFF2-40B4-BE49-F238E27FC236}">
              <a16:creationId xmlns:a16="http://schemas.microsoft.com/office/drawing/2014/main" id="{383E6055-0056-419A-B132-F643257FE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xdr:colOff>
      <xdr:row>33</xdr:row>
      <xdr:rowOff>152400</xdr:rowOff>
    </xdr:from>
    <xdr:to>
      <xdr:col>6</xdr:col>
      <xdr:colOff>693420</xdr:colOff>
      <xdr:row>49</xdr:row>
      <xdr:rowOff>45720</xdr:rowOff>
    </xdr:to>
    <xdr:graphicFrame macro="">
      <xdr:nvGraphicFramePr>
        <xdr:cNvPr id="6" name="Chart 5">
          <a:extLst>
            <a:ext uri="{FF2B5EF4-FFF2-40B4-BE49-F238E27FC236}">
              <a16:creationId xmlns:a16="http://schemas.microsoft.com/office/drawing/2014/main" id="{C41DE3E4-5E41-4B78-826D-A437F9A38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41910</xdr:colOff>
      <xdr:row>53</xdr:row>
      <xdr:rowOff>22860</xdr:rowOff>
    </xdr:from>
    <xdr:to>
      <xdr:col>6</xdr:col>
      <xdr:colOff>678180</xdr:colOff>
      <xdr:row>62</xdr:row>
      <xdr:rowOff>167640</xdr:rowOff>
    </xdr:to>
    <xdr:graphicFrame macro="">
      <xdr:nvGraphicFramePr>
        <xdr:cNvPr id="7" name="Chart 6">
          <a:extLst>
            <a:ext uri="{FF2B5EF4-FFF2-40B4-BE49-F238E27FC236}">
              <a16:creationId xmlns:a16="http://schemas.microsoft.com/office/drawing/2014/main" id="{E6EEFC9D-73C7-453A-8AE3-E3B89380D3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857250</xdr:colOff>
      <xdr:row>66</xdr:row>
      <xdr:rowOff>7620</xdr:rowOff>
    </xdr:from>
    <xdr:to>
      <xdr:col>4</xdr:col>
      <xdr:colOff>487680</xdr:colOff>
      <xdr:row>73</xdr:row>
      <xdr:rowOff>30480</xdr:rowOff>
    </xdr:to>
    <xdr:graphicFrame macro="">
      <xdr:nvGraphicFramePr>
        <xdr:cNvPr id="8" name="Chart 7">
          <a:extLst>
            <a:ext uri="{FF2B5EF4-FFF2-40B4-BE49-F238E27FC236}">
              <a16:creationId xmlns:a16="http://schemas.microsoft.com/office/drawing/2014/main" id="{D38AE5E1-EFEA-43D8-937A-52B2A301B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20410</xdr:colOff>
      <xdr:row>78</xdr:row>
      <xdr:rowOff>20411</xdr:rowOff>
    </xdr:from>
    <xdr:to>
      <xdr:col>8</xdr:col>
      <xdr:colOff>510266</xdr:colOff>
      <xdr:row>85</xdr:row>
      <xdr:rowOff>142875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FC0F9752-9841-485D-9638-BF6EF2F08A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668735" y="15936686"/>
              <a:ext cx="2413906" cy="15416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20411</xdr:colOff>
      <xdr:row>90</xdr:row>
      <xdr:rowOff>9526</xdr:rowOff>
    </xdr:from>
    <xdr:to>
      <xdr:col>2</xdr:col>
      <xdr:colOff>1544410</xdr:colOff>
      <xdr:row>94</xdr:row>
      <xdr:rowOff>176893</xdr:rowOff>
    </xdr:to>
    <xdr:graphicFrame macro="">
      <xdr:nvGraphicFramePr>
        <xdr:cNvPr id="10" name="Chart 9">
          <a:extLst>
            <a:ext uri="{FF2B5EF4-FFF2-40B4-BE49-F238E27FC236}">
              <a16:creationId xmlns:a16="http://schemas.microsoft.com/office/drawing/2014/main" id="{5C0EAB4B-2046-446C-B7A1-534A49610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34018</xdr:colOff>
      <xdr:row>96</xdr:row>
      <xdr:rowOff>29935</xdr:rowOff>
    </xdr:from>
    <xdr:to>
      <xdr:col>2</xdr:col>
      <xdr:colOff>1571626</xdr:colOff>
      <xdr:row>100</xdr:row>
      <xdr:rowOff>183696</xdr:rowOff>
    </xdr:to>
    <xdr:graphicFrame macro="">
      <xdr:nvGraphicFramePr>
        <xdr:cNvPr id="11" name="Chart 10">
          <a:extLst>
            <a:ext uri="{FF2B5EF4-FFF2-40B4-BE49-F238E27FC236}">
              <a16:creationId xmlns:a16="http://schemas.microsoft.com/office/drawing/2014/main" id="{ABF570F0-B235-4F87-BF23-4CDA597C6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40821</xdr:colOff>
      <xdr:row>102</xdr:row>
      <xdr:rowOff>13607</xdr:rowOff>
    </xdr:from>
    <xdr:to>
      <xdr:col>2</xdr:col>
      <xdr:colOff>1544411</xdr:colOff>
      <xdr:row>106</xdr:row>
      <xdr:rowOff>176893</xdr:rowOff>
    </xdr:to>
    <xdr:graphicFrame macro="">
      <xdr:nvGraphicFramePr>
        <xdr:cNvPr id="12" name="Chart 11">
          <a:extLst>
            <a:ext uri="{FF2B5EF4-FFF2-40B4-BE49-F238E27FC236}">
              <a16:creationId xmlns:a16="http://schemas.microsoft.com/office/drawing/2014/main" id="{94FFDAF4-DAFD-4D81-B1DD-4492130B3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89534</xdr:colOff>
      <xdr:row>1</xdr:row>
      <xdr:rowOff>42727</xdr:rowOff>
    </xdr:from>
    <xdr:to>
      <xdr:col>9</xdr:col>
      <xdr:colOff>782138</xdr:colOff>
      <xdr:row>14</xdr:row>
      <xdr:rowOff>118927</xdr:rowOff>
    </xdr:to>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8EA9577F-7F5E-49CB-B58D-FB3C5CD4A79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586820" y="246834"/>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147775</xdr:colOff>
      <xdr:row>1</xdr:row>
      <xdr:rowOff>39734</xdr:rowOff>
    </xdr:from>
    <xdr:to>
      <xdr:col>12</xdr:col>
      <xdr:colOff>629468</xdr:colOff>
      <xdr:row>14</xdr:row>
      <xdr:rowOff>115934</xdr:rowOff>
    </xdr:to>
    <mc:AlternateContent xmlns:mc="http://schemas.openxmlformats.org/markup-compatibility/2006" xmlns:a14="http://schemas.microsoft.com/office/drawing/2010/main">
      <mc:Choice Requires="a14">
        <xdr:graphicFrame macro="">
          <xdr:nvGraphicFramePr>
            <xdr:cNvPr id="14" name="Outlet Location Type">
              <a:extLst>
                <a:ext uri="{FF2B5EF4-FFF2-40B4-BE49-F238E27FC236}">
                  <a16:creationId xmlns:a16="http://schemas.microsoft.com/office/drawing/2014/main" id="{4500D617-1817-4196-B74F-656AE4C3C31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570471" y="243841"/>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415364</xdr:colOff>
      <xdr:row>1</xdr:row>
      <xdr:rowOff>170099</xdr:rowOff>
    </xdr:from>
    <xdr:to>
      <xdr:col>26</xdr:col>
      <xdr:colOff>423044</xdr:colOff>
      <xdr:row>41</xdr:row>
      <xdr:rowOff>53442</xdr:rowOff>
    </xdr:to>
    <xdr:sp macro="" textlink="">
      <xdr:nvSpPr>
        <xdr:cNvPr id="2" name="Rectangle 1">
          <a:extLst>
            <a:ext uri="{FF2B5EF4-FFF2-40B4-BE49-F238E27FC236}">
              <a16:creationId xmlns:a16="http://schemas.microsoft.com/office/drawing/2014/main" id="{57AB2298-A868-4595-AE57-4C46BC0D683F}"/>
            </a:ext>
          </a:extLst>
        </xdr:cNvPr>
        <xdr:cNvSpPr/>
      </xdr:nvSpPr>
      <xdr:spPr>
        <a:xfrm>
          <a:off x="3111672" y="365484"/>
          <a:ext cx="14837372" cy="7698727"/>
        </a:xfrm>
        <a:prstGeom prst="rect">
          <a:avLst/>
        </a:prstGeom>
        <a:no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573577</xdr:colOff>
      <xdr:row>2</xdr:row>
      <xdr:rowOff>53731</xdr:rowOff>
    </xdr:from>
    <xdr:to>
      <xdr:col>8</xdr:col>
      <xdr:colOff>73270</xdr:colOff>
      <xdr:row>40</xdr:row>
      <xdr:rowOff>153115</xdr:rowOff>
    </xdr:to>
    <xdr:sp macro="" textlink="">
      <xdr:nvSpPr>
        <xdr:cNvPr id="3" name="Rectangle: Top Corners Rounded 2">
          <a:extLst>
            <a:ext uri="{FF2B5EF4-FFF2-40B4-BE49-F238E27FC236}">
              <a16:creationId xmlns:a16="http://schemas.microsoft.com/office/drawing/2014/main" id="{A423D39A-2B1B-457C-9EFA-CAA19370325C}"/>
            </a:ext>
          </a:extLst>
        </xdr:cNvPr>
        <xdr:cNvSpPr/>
      </xdr:nvSpPr>
      <xdr:spPr>
        <a:xfrm rot="5400000">
          <a:off x="453649" y="3242826"/>
          <a:ext cx="7740550" cy="2166693"/>
        </a:xfrm>
        <a:prstGeom prst="round2SameRect">
          <a:avLst/>
        </a:prstGeom>
        <a:solidFill>
          <a:schemeClr val="accent6">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644769</xdr:colOff>
      <xdr:row>2</xdr:row>
      <xdr:rowOff>166076</xdr:rowOff>
    </xdr:from>
    <xdr:to>
      <xdr:col>7</xdr:col>
      <xdr:colOff>595924</xdr:colOff>
      <xdr:row>5</xdr:row>
      <xdr:rowOff>166075</xdr:rowOff>
    </xdr:to>
    <xdr:sp macro="" textlink="">
      <xdr:nvSpPr>
        <xdr:cNvPr id="4" name="TextBox 3">
          <a:extLst>
            <a:ext uri="{FF2B5EF4-FFF2-40B4-BE49-F238E27FC236}">
              <a16:creationId xmlns:a16="http://schemas.microsoft.com/office/drawing/2014/main" id="{9F9CED6A-9B66-4F25-A994-BDFA1AB40778}"/>
            </a:ext>
          </a:extLst>
        </xdr:cNvPr>
        <xdr:cNvSpPr txBox="1"/>
      </xdr:nvSpPr>
      <xdr:spPr>
        <a:xfrm>
          <a:off x="3341077" y="556845"/>
          <a:ext cx="1973385" cy="586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5</xdr:col>
      <xdr:colOff>25401</xdr:colOff>
      <xdr:row>5</xdr:row>
      <xdr:rowOff>87923</xdr:rowOff>
    </xdr:from>
    <xdr:to>
      <xdr:col>7</xdr:col>
      <xdr:colOff>556848</xdr:colOff>
      <xdr:row>6</xdr:row>
      <xdr:rowOff>146538</xdr:rowOff>
    </xdr:to>
    <xdr:sp macro="" textlink="">
      <xdr:nvSpPr>
        <xdr:cNvPr id="5" name="TextBox 4">
          <a:extLst>
            <a:ext uri="{FF2B5EF4-FFF2-40B4-BE49-F238E27FC236}">
              <a16:creationId xmlns:a16="http://schemas.microsoft.com/office/drawing/2014/main" id="{0FE224D1-2E64-46C5-88AE-0294098906D8}"/>
            </a:ext>
          </a:extLst>
        </xdr:cNvPr>
        <xdr:cNvSpPr txBox="1"/>
      </xdr:nvSpPr>
      <xdr:spPr>
        <a:xfrm>
          <a:off x="3395786" y="1064846"/>
          <a:ext cx="18796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mn-lt"/>
              <a:ea typeface="Segoe UI Black" panose="020B0A02040204020203" pitchFamily="34" charset="0"/>
              <a:cs typeface="Segoe UI" panose="020B0502040204020203" pitchFamily="34" charset="0"/>
            </a:rPr>
            <a:t>India's Last Minute App</a:t>
          </a:r>
          <a:endParaRPr lang="en-IN" sz="1200" b="1">
            <a:solidFill>
              <a:schemeClr val="accent6">
                <a:lumMod val="50000"/>
              </a:schemeClr>
            </a:solidFill>
            <a:latin typeface="+mn-lt"/>
            <a:ea typeface="Segoe UI Black" panose="020B0A02040204020203" pitchFamily="34" charset="0"/>
            <a:cs typeface="Segoe UI" panose="020B0502040204020203" pitchFamily="34" charset="0"/>
          </a:endParaRPr>
        </a:p>
      </xdr:txBody>
    </xdr:sp>
    <xdr:clientData/>
  </xdr:twoCellAnchor>
  <xdr:twoCellAnchor>
    <xdr:from>
      <xdr:col>8</xdr:col>
      <xdr:colOff>279399</xdr:colOff>
      <xdr:row>2</xdr:row>
      <xdr:rowOff>160213</xdr:rowOff>
    </xdr:from>
    <xdr:to>
      <xdr:col>16</xdr:col>
      <xdr:colOff>574068</xdr:colOff>
      <xdr:row>14</xdr:row>
      <xdr:rowOff>162505</xdr:rowOff>
    </xdr:to>
    <xdr:grpSp>
      <xdr:nvGrpSpPr>
        <xdr:cNvPr id="10" name="Group 9">
          <a:extLst>
            <a:ext uri="{FF2B5EF4-FFF2-40B4-BE49-F238E27FC236}">
              <a16:creationId xmlns:a16="http://schemas.microsoft.com/office/drawing/2014/main" id="{5D75827F-FA91-4F7C-955E-5E1FD38A9903}"/>
            </a:ext>
          </a:extLst>
        </xdr:cNvPr>
        <xdr:cNvGrpSpPr/>
      </xdr:nvGrpSpPr>
      <xdr:grpSpPr>
        <a:xfrm>
          <a:off x="5782732" y="557088"/>
          <a:ext cx="5798003" cy="2383542"/>
          <a:chOff x="5672014" y="550982"/>
          <a:chExt cx="5687285" cy="2346908"/>
        </a:xfrm>
      </xdr:grpSpPr>
      <xdr:sp macro="" textlink="">
        <xdr:nvSpPr>
          <xdr:cNvPr id="6" name="Rectangle: Rounded Corners 5">
            <a:extLst>
              <a:ext uri="{FF2B5EF4-FFF2-40B4-BE49-F238E27FC236}">
                <a16:creationId xmlns:a16="http://schemas.microsoft.com/office/drawing/2014/main" id="{0D6A3161-3B1F-4950-8AF7-6B31E1FED370}"/>
              </a:ext>
            </a:extLst>
          </xdr:cNvPr>
          <xdr:cNvSpPr/>
        </xdr:nvSpPr>
        <xdr:spPr>
          <a:xfrm>
            <a:off x="5672014" y="550982"/>
            <a:ext cx="2736000" cy="1047600"/>
          </a:xfrm>
          <a:prstGeom prst="roundRect">
            <a:avLst>
              <a:gd name="adj" fmla="val 15853"/>
            </a:avLst>
          </a:prstGeom>
          <a:gradFill flip="none" rotWithShape="1">
            <a:gsLst>
              <a:gs pos="0">
                <a:srgbClr val="FFD200">
                  <a:alpha val="60000"/>
                </a:srgbClr>
              </a:gs>
              <a:gs pos="40000">
                <a:schemeClr val="accent6">
                  <a:lumMod val="75000"/>
                  <a:alpha val="45000"/>
                </a:schemeClr>
              </a:gs>
              <a:gs pos="100000">
                <a:schemeClr val="accent6">
                  <a:lumMod val="50000"/>
                  <a:alpha val="50000"/>
                </a:schemeClr>
              </a:gs>
            </a:gsLst>
            <a:lin ang="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8A37D4B1-7A20-4936-80EB-5DB27E901B00}"/>
              </a:ext>
            </a:extLst>
          </xdr:cNvPr>
          <xdr:cNvSpPr/>
        </xdr:nvSpPr>
        <xdr:spPr>
          <a:xfrm>
            <a:off x="8623299" y="1850290"/>
            <a:ext cx="2736000" cy="1047600"/>
          </a:xfrm>
          <a:prstGeom prst="roundRect">
            <a:avLst>
              <a:gd name="adj" fmla="val 15853"/>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65EECB24-C3BD-435E-B5E9-C18DD400A1BA}"/>
              </a:ext>
            </a:extLst>
          </xdr:cNvPr>
          <xdr:cNvSpPr/>
        </xdr:nvSpPr>
        <xdr:spPr>
          <a:xfrm>
            <a:off x="5672014" y="1850290"/>
            <a:ext cx="2736000" cy="1047600"/>
          </a:xfrm>
          <a:prstGeom prst="roundRect">
            <a:avLst>
              <a:gd name="adj" fmla="val 16786"/>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2993E4FD-362E-4C0A-B636-4ADC95DCB87B}"/>
              </a:ext>
            </a:extLst>
          </xdr:cNvPr>
          <xdr:cNvSpPr/>
        </xdr:nvSpPr>
        <xdr:spPr>
          <a:xfrm>
            <a:off x="8623299" y="550982"/>
            <a:ext cx="2736000" cy="1047600"/>
          </a:xfrm>
          <a:prstGeom prst="roundRect">
            <a:avLst>
              <a:gd name="adj" fmla="val 14802"/>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8</xdr:col>
      <xdr:colOff>652584</xdr:colOff>
      <xdr:row>3</xdr:row>
      <xdr:rowOff>37122</xdr:rowOff>
    </xdr:from>
    <xdr:to>
      <xdr:col>10</xdr:col>
      <xdr:colOff>593969</xdr:colOff>
      <xdr:row>5</xdr:row>
      <xdr:rowOff>154353</xdr:rowOff>
    </xdr:to>
    <xdr:sp macro="" textlink="'Sheets Design'!A7">
      <xdr:nvSpPr>
        <xdr:cNvPr id="11" name="TextBox 10">
          <a:extLst>
            <a:ext uri="{FF2B5EF4-FFF2-40B4-BE49-F238E27FC236}">
              <a16:creationId xmlns:a16="http://schemas.microsoft.com/office/drawing/2014/main" id="{806F5A5A-350B-4163-9B29-5532BF064292}"/>
            </a:ext>
          </a:extLst>
        </xdr:cNvPr>
        <xdr:cNvSpPr txBox="1"/>
      </xdr:nvSpPr>
      <xdr:spPr>
        <a:xfrm>
          <a:off x="6045199" y="623276"/>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4D0CF0-D499-4780-84BA-5C600CB7863F}"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algn="ctr"/>
            <a:t>$0.04M</a:t>
          </a:fld>
          <a:endParaRPr lang="en-US" sz="2400" b="1">
            <a:latin typeface="Arial Rounded MT Bold" panose="020F0704030504030204" pitchFamily="34" charset="0"/>
            <a:ea typeface="Segoe UI Black" panose="020B0A02040204020203" pitchFamily="34" charset="0"/>
            <a:cs typeface="Segoe UI" panose="020B0502040204020203" pitchFamily="34" charset="0"/>
          </a:endParaRPr>
        </a:p>
      </xdr:txBody>
    </xdr:sp>
    <xdr:clientData/>
  </xdr:twoCellAnchor>
  <xdr:twoCellAnchor>
    <xdr:from>
      <xdr:col>9</xdr:col>
      <xdr:colOff>166078</xdr:colOff>
      <xdr:row>5</xdr:row>
      <xdr:rowOff>173893</xdr:rowOff>
    </xdr:from>
    <xdr:to>
      <xdr:col>10</xdr:col>
      <xdr:colOff>615462</xdr:colOff>
      <xdr:row>6</xdr:row>
      <xdr:rowOff>183661</xdr:rowOff>
    </xdr:to>
    <xdr:sp macro="" textlink="">
      <xdr:nvSpPr>
        <xdr:cNvPr id="12" name="TextBox 11">
          <a:extLst>
            <a:ext uri="{FF2B5EF4-FFF2-40B4-BE49-F238E27FC236}">
              <a16:creationId xmlns:a16="http://schemas.microsoft.com/office/drawing/2014/main" id="{7FB14A0E-AD7A-4D16-8A98-D923869888AB}"/>
            </a:ext>
          </a:extLst>
        </xdr:cNvPr>
        <xdr:cNvSpPr txBox="1"/>
      </xdr:nvSpPr>
      <xdr:spPr>
        <a:xfrm>
          <a:off x="6232770" y="115081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TOTAL</a:t>
          </a:r>
          <a:r>
            <a:rPr lang="en-IN" sz="1200" baseline="0">
              <a:latin typeface="Segoe UI Semibold" panose="020B0702040204020203" pitchFamily="34" charset="0"/>
              <a:cs typeface="Segoe UI Semibold" panose="020B0702040204020203" pitchFamily="34" charset="0"/>
            </a:rPr>
            <a:t> SALES</a:t>
          </a:r>
          <a:endParaRPr lang="en-IN" sz="1200">
            <a:latin typeface="Segoe UI Semibold" panose="020B0702040204020203" pitchFamily="34" charset="0"/>
            <a:cs typeface="Segoe UI Semibold" panose="020B0702040204020203" pitchFamily="34" charset="0"/>
          </a:endParaRPr>
        </a:p>
      </xdr:txBody>
    </xdr:sp>
    <xdr:clientData/>
  </xdr:twoCellAnchor>
  <xdr:twoCellAnchor>
    <xdr:from>
      <xdr:col>12</xdr:col>
      <xdr:colOff>638906</xdr:colOff>
      <xdr:row>3</xdr:row>
      <xdr:rowOff>66430</xdr:rowOff>
    </xdr:from>
    <xdr:to>
      <xdr:col>14</xdr:col>
      <xdr:colOff>580291</xdr:colOff>
      <xdr:row>5</xdr:row>
      <xdr:rowOff>183661</xdr:rowOff>
    </xdr:to>
    <xdr:sp macro="" textlink="'Sheets Design'!B7">
      <xdr:nvSpPr>
        <xdr:cNvPr id="13" name="TextBox 12">
          <a:extLst>
            <a:ext uri="{FF2B5EF4-FFF2-40B4-BE49-F238E27FC236}">
              <a16:creationId xmlns:a16="http://schemas.microsoft.com/office/drawing/2014/main" id="{3F1C934F-71FF-4B0D-A1D8-E3D9DC73C1AA}"/>
            </a:ext>
          </a:extLst>
        </xdr:cNvPr>
        <xdr:cNvSpPr txBox="1"/>
      </xdr:nvSpPr>
      <xdr:spPr>
        <a:xfrm>
          <a:off x="8727829" y="652584"/>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8982D8-F228-4F9D-B129-3895B63D7919}"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marL="0" indent="0" algn="ctr"/>
            <a:t>$141</a:t>
          </a:fld>
          <a:endParaRPr lang="en-US" sz="2400" b="1" i="0" u="none" strike="noStrike">
            <a:solidFill>
              <a:srgbClr val="000000"/>
            </a:solidFill>
            <a:latin typeface="Arial Rounded MT Bold" panose="020F0704030504030204" pitchFamily="34" charset="0"/>
            <a:ea typeface="Segoe UI Black" panose="020B0A02040204020203" pitchFamily="34" charset="0"/>
            <a:cs typeface="Calibri"/>
          </a:endParaRPr>
        </a:p>
      </xdr:txBody>
    </xdr:sp>
    <xdr:clientData/>
  </xdr:twoCellAnchor>
  <xdr:twoCellAnchor>
    <xdr:from>
      <xdr:col>8</xdr:col>
      <xdr:colOff>652584</xdr:colOff>
      <xdr:row>9</xdr:row>
      <xdr:rowOff>179751</xdr:rowOff>
    </xdr:from>
    <xdr:to>
      <xdr:col>10</xdr:col>
      <xdr:colOff>593969</xdr:colOff>
      <xdr:row>12</xdr:row>
      <xdr:rowOff>101598</xdr:rowOff>
    </xdr:to>
    <xdr:sp macro="" textlink="'Sheets Design'!C7">
      <xdr:nvSpPr>
        <xdr:cNvPr id="14" name="TextBox 13">
          <a:extLst>
            <a:ext uri="{FF2B5EF4-FFF2-40B4-BE49-F238E27FC236}">
              <a16:creationId xmlns:a16="http://schemas.microsoft.com/office/drawing/2014/main" id="{54FCADA2-D0A7-4869-B28A-496E4A16B1B2}"/>
            </a:ext>
          </a:extLst>
        </xdr:cNvPr>
        <xdr:cNvSpPr txBox="1"/>
      </xdr:nvSpPr>
      <xdr:spPr>
        <a:xfrm>
          <a:off x="6045199" y="1938213"/>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05C57F-16BE-4D1D-8320-F42B11FA8C07}"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marL="0" indent="0" algn="ctr"/>
            <a:t>251</a:t>
          </a:fld>
          <a:endParaRPr lang="en-US" sz="2400" b="1" i="0" u="none" strike="noStrike">
            <a:solidFill>
              <a:srgbClr val="000000"/>
            </a:solidFill>
            <a:latin typeface="Arial Rounded MT Bold" panose="020F0704030504030204" pitchFamily="34" charset="0"/>
            <a:ea typeface="Segoe UI Black" panose="020B0A02040204020203" pitchFamily="34" charset="0"/>
            <a:cs typeface="Calibri"/>
          </a:endParaRPr>
        </a:p>
      </xdr:txBody>
    </xdr:sp>
    <xdr:clientData/>
  </xdr:twoCellAnchor>
  <xdr:twoCellAnchor>
    <xdr:from>
      <xdr:col>12</xdr:col>
      <xdr:colOff>638906</xdr:colOff>
      <xdr:row>9</xdr:row>
      <xdr:rowOff>189520</xdr:rowOff>
    </xdr:from>
    <xdr:to>
      <xdr:col>14</xdr:col>
      <xdr:colOff>580291</xdr:colOff>
      <xdr:row>12</xdr:row>
      <xdr:rowOff>111367</xdr:rowOff>
    </xdr:to>
    <xdr:sp macro="" textlink="'Sheets Design'!D7">
      <xdr:nvSpPr>
        <xdr:cNvPr id="15" name="TextBox 14">
          <a:extLst>
            <a:ext uri="{FF2B5EF4-FFF2-40B4-BE49-F238E27FC236}">
              <a16:creationId xmlns:a16="http://schemas.microsoft.com/office/drawing/2014/main" id="{AEB816C6-D17B-43DD-97B0-73506B81F4E4}"/>
            </a:ext>
          </a:extLst>
        </xdr:cNvPr>
        <xdr:cNvSpPr txBox="1"/>
      </xdr:nvSpPr>
      <xdr:spPr>
        <a:xfrm>
          <a:off x="8727829" y="1947982"/>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6171D34-D066-4A33-8396-15FC07E01963}"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marL="0" indent="0" algn="ctr"/>
            <a:t>3.9</a:t>
          </a:fld>
          <a:endParaRPr lang="en-US" sz="2400" b="1" i="0" u="none" strike="noStrike">
            <a:solidFill>
              <a:srgbClr val="000000"/>
            </a:solidFill>
            <a:latin typeface="Arial Rounded MT Bold" panose="020F0704030504030204" pitchFamily="34" charset="0"/>
            <a:ea typeface="Segoe UI Black" panose="020B0A02040204020203" pitchFamily="34" charset="0"/>
            <a:cs typeface="Calibri"/>
          </a:endParaRPr>
        </a:p>
      </xdr:txBody>
    </xdr:sp>
    <xdr:clientData/>
  </xdr:twoCellAnchor>
  <xdr:twoCellAnchor>
    <xdr:from>
      <xdr:col>13</xdr:col>
      <xdr:colOff>123094</xdr:colOff>
      <xdr:row>5</xdr:row>
      <xdr:rowOff>173893</xdr:rowOff>
    </xdr:from>
    <xdr:to>
      <xdr:col>14</xdr:col>
      <xdr:colOff>572478</xdr:colOff>
      <xdr:row>6</xdr:row>
      <xdr:rowOff>183661</xdr:rowOff>
    </xdr:to>
    <xdr:sp macro="" textlink="">
      <xdr:nvSpPr>
        <xdr:cNvPr id="18" name="TextBox 17">
          <a:extLst>
            <a:ext uri="{FF2B5EF4-FFF2-40B4-BE49-F238E27FC236}">
              <a16:creationId xmlns:a16="http://schemas.microsoft.com/office/drawing/2014/main" id="{67334F44-DC89-4E06-A2BD-32CB4C362B67}"/>
            </a:ext>
          </a:extLst>
        </xdr:cNvPr>
        <xdr:cNvSpPr txBox="1"/>
      </xdr:nvSpPr>
      <xdr:spPr>
        <a:xfrm>
          <a:off x="8886094" y="115081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AVG</a:t>
          </a:r>
          <a:r>
            <a:rPr lang="en-IN" sz="1200" baseline="0">
              <a:latin typeface="Segoe UI Semibold" panose="020B0702040204020203" pitchFamily="34" charset="0"/>
              <a:cs typeface="Segoe UI Semibold" panose="020B0702040204020203" pitchFamily="34" charset="0"/>
            </a:rPr>
            <a:t> SALES</a:t>
          </a:r>
          <a:endParaRPr lang="en-IN" sz="1200">
            <a:latin typeface="Segoe UI Semibold" panose="020B0702040204020203" pitchFamily="34" charset="0"/>
            <a:cs typeface="Segoe UI Semibold" panose="020B0702040204020203" pitchFamily="34" charset="0"/>
          </a:endParaRPr>
        </a:p>
      </xdr:txBody>
    </xdr:sp>
    <xdr:clientData/>
  </xdr:twoCellAnchor>
  <xdr:twoCellAnchor>
    <xdr:from>
      <xdr:col>13</xdr:col>
      <xdr:colOff>181709</xdr:colOff>
      <xdr:row>12</xdr:row>
      <xdr:rowOff>41031</xdr:rowOff>
    </xdr:from>
    <xdr:to>
      <xdr:col>14</xdr:col>
      <xdr:colOff>631093</xdr:colOff>
      <xdr:row>13</xdr:row>
      <xdr:rowOff>50799</xdr:rowOff>
    </xdr:to>
    <xdr:sp macro="" textlink="">
      <xdr:nvSpPr>
        <xdr:cNvPr id="19" name="TextBox 18">
          <a:extLst>
            <a:ext uri="{FF2B5EF4-FFF2-40B4-BE49-F238E27FC236}">
              <a16:creationId xmlns:a16="http://schemas.microsoft.com/office/drawing/2014/main" id="{1C89D678-0483-4001-95B1-C72CCA340238}"/>
            </a:ext>
          </a:extLst>
        </xdr:cNvPr>
        <xdr:cNvSpPr txBox="1"/>
      </xdr:nvSpPr>
      <xdr:spPr>
        <a:xfrm>
          <a:off x="8944709" y="238564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AVG RATING</a:t>
          </a:r>
        </a:p>
      </xdr:txBody>
    </xdr:sp>
    <xdr:clientData/>
  </xdr:twoCellAnchor>
  <xdr:twoCellAnchor>
    <xdr:from>
      <xdr:col>9</xdr:col>
      <xdr:colOff>80109</xdr:colOff>
      <xdr:row>12</xdr:row>
      <xdr:rowOff>41031</xdr:rowOff>
    </xdr:from>
    <xdr:to>
      <xdr:col>10</xdr:col>
      <xdr:colOff>529493</xdr:colOff>
      <xdr:row>13</xdr:row>
      <xdr:rowOff>50799</xdr:rowOff>
    </xdr:to>
    <xdr:sp macro="" textlink="">
      <xdr:nvSpPr>
        <xdr:cNvPr id="20" name="TextBox 19">
          <a:extLst>
            <a:ext uri="{FF2B5EF4-FFF2-40B4-BE49-F238E27FC236}">
              <a16:creationId xmlns:a16="http://schemas.microsoft.com/office/drawing/2014/main" id="{8F047F25-7782-4EE5-BB32-7C5915FA5A0C}"/>
            </a:ext>
          </a:extLst>
        </xdr:cNvPr>
        <xdr:cNvSpPr txBox="1"/>
      </xdr:nvSpPr>
      <xdr:spPr>
        <a:xfrm>
          <a:off x="6146801" y="238564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NO</a:t>
          </a:r>
          <a:r>
            <a:rPr lang="en-IN" sz="1200" baseline="0">
              <a:latin typeface="Segoe UI Semibold" panose="020B0702040204020203" pitchFamily="34" charset="0"/>
              <a:cs typeface="Segoe UI Semibold" panose="020B0702040204020203" pitchFamily="34" charset="0"/>
            </a:rPr>
            <a:t> OF ITEMS</a:t>
          </a:r>
          <a:endParaRPr lang="en-IN" sz="1200">
            <a:latin typeface="Segoe UI Semibold" panose="020B0702040204020203" pitchFamily="34" charset="0"/>
            <a:cs typeface="Segoe UI Semibold" panose="020B0702040204020203" pitchFamily="34" charset="0"/>
          </a:endParaRPr>
        </a:p>
      </xdr:txBody>
    </xdr:sp>
    <xdr:clientData/>
  </xdr:twoCellAnchor>
  <xdr:twoCellAnchor editAs="oneCell">
    <xdr:from>
      <xdr:col>5</xdr:col>
      <xdr:colOff>13025</xdr:colOff>
      <xdr:row>9</xdr:row>
      <xdr:rowOff>179101</xdr:rowOff>
    </xdr:from>
    <xdr:to>
      <xdr:col>7</xdr:col>
      <xdr:colOff>656166</xdr:colOff>
      <xdr:row>16</xdr:row>
      <xdr:rowOff>42333</xdr:rowOff>
    </xdr:to>
    <mc:AlternateContent xmlns:mc="http://schemas.openxmlformats.org/markup-compatibility/2006" xmlns:a14="http://schemas.microsoft.com/office/drawing/2010/main">
      <mc:Choice Requires="a14">
        <xdr:graphicFrame macro="">
          <xdr:nvGraphicFramePr>
            <xdr:cNvPr id="21" name="Outlet Size 1">
              <a:extLst>
                <a:ext uri="{FF2B5EF4-FFF2-40B4-BE49-F238E27FC236}">
                  <a16:creationId xmlns:a16="http://schemas.microsoft.com/office/drawing/2014/main" id="{43FE07EE-6D9E-4525-82F1-FB6329FC079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346775" y="1988851"/>
              <a:ext cx="1976641" cy="1270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146537</xdr:colOff>
      <xdr:row>3</xdr:row>
      <xdr:rowOff>58615</xdr:rowOff>
    </xdr:from>
    <xdr:to>
      <xdr:col>16</xdr:col>
      <xdr:colOff>402137</xdr:colOff>
      <xdr:row>4</xdr:row>
      <xdr:rowOff>118831</xdr:rowOff>
    </xdr:to>
    <xdr:pic>
      <xdr:nvPicPr>
        <xdr:cNvPr id="22" name="Picture 21">
          <a:extLst>
            <a:ext uri="{FF2B5EF4-FFF2-40B4-BE49-F238E27FC236}">
              <a16:creationId xmlns:a16="http://schemas.microsoft.com/office/drawing/2014/main" id="{85F3886E-1250-48BF-B228-2FEA6F615F00}"/>
            </a:ext>
          </a:extLst>
        </xdr:cNvPr>
        <xdr:cNvPicPr>
          <a:picLocks noChangeAspect="1"/>
        </xdr:cNvPicPr>
      </xdr:nvPicPr>
      <xdr:blipFill>
        <a:blip xmlns:r="http://schemas.openxmlformats.org/officeDocument/2006/relationships" r:embed="rId1"/>
        <a:stretch>
          <a:fillRect/>
        </a:stretch>
      </xdr:blipFill>
      <xdr:spPr>
        <a:xfrm>
          <a:off x="10931768" y="644769"/>
          <a:ext cx="255600" cy="255600"/>
        </a:xfrm>
        <a:prstGeom prst="rect">
          <a:avLst/>
        </a:prstGeom>
      </xdr:spPr>
    </xdr:pic>
    <xdr:clientData/>
  </xdr:twoCellAnchor>
  <xdr:twoCellAnchor editAs="oneCell">
    <xdr:from>
      <xdr:col>11</xdr:col>
      <xdr:colOff>584012</xdr:colOff>
      <xdr:row>9</xdr:row>
      <xdr:rowOff>185614</xdr:rowOff>
    </xdr:from>
    <xdr:to>
      <xdr:col>12</xdr:col>
      <xdr:colOff>166663</xdr:colOff>
      <xdr:row>11</xdr:row>
      <xdr:rowOff>46845</xdr:rowOff>
    </xdr:to>
    <xdr:pic>
      <xdr:nvPicPr>
        <xdr:cNvPr id="23" name="Picture 22">
          <a:extLst>
            <a:ext uri="{FF2B5EF4-FFF2-40B4-BE49-F238E27FC236}">
              <a16:creationId xmlns:a16="http://schemas.microsoft.com/office/drawing/2014/main" id="{6CFD3E87-72F1-4B00-B7D3-99E8C75D9AC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98858" y="1944076"/>
          <a:ext cx="256728"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615461</xdr:colOff>
      <xdr:row>3</xdr:row>
      <xdr:rowOff>87922</xdr:rowOff>
    </xdr:from>
    <xdr:to>
      <xdr:col>12</xdr:col>
      <xdr:colOff>198112</xdr:colOff>
      <xdr:row>4</xdr:row>
      <xdr:rowOff>144538</xdr:rowOff>
    </xdr:to>
    <xdr:pic>
      <xdr:nvPicPr>
        <xdr:cNvPr id="24" name="Picture 23">
          <a:extLst>
            <a:ext uri="{FF2B5EF4-FFF2-40B4-BE49-F238E27FC236}">
              <a16:creationId xmlns:a16="http://schemas.microsoft.com/office/drawing/2014/main" id="{9D4044FB-CE13-4537-8DE7-1FFDC3FFCB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30307" y="674076"/>
          <a:ext cx="256728"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146538</xdr:colOff>
      <xdr:row>9</xdr:row>
      <xdr:rowOff>166077</xdr:rowOff>
    </xdr:from>
    <xdr:to>
      <xdr:col>16</xdr:col>
      <xdr:colOff>403266</xdr:colOff>
      <xdr:row>11</xdr:row>
      <xdr:rowOff>27308</xdr:rowOff>
    </xdr:to>
    <xdr:pic>
      <xdr:nvPicPr>
        <xdr:cNvPr id="26" name="Picture 25">
          <a:extLst>
            <a:ext uri="{FF2B5EF4-FFF2-40B4-BE49-F238E27FC236}">
              <a16:creationId xmlns:a16="http://schemas.microsoft.com/office/drawing/2014/main" id="{C5825CFB-57C6-46A3-8642-5CDE5DEE02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931769" y="1924539"/>
          <a:ext cx="256728"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322385</xdr:colOff>
      <xdr:row>15</xdr:row>
      <xdr:rowOff>87923</xdr:rowOff>
    </xdr:from>
    <xdr:to>
      <xdr:col>16</xdr:col>
      <xdr:colOff>556846</xdr:colOff>
      <xdr:row>40</xdr:row>
      <xdr:rowOff>127000</xdr:rowOff>
    </xdr:to>
    <xdr:sp macro="" textlink="">
      <xdr:nvSpPr>
        <xdr:cNvPr id="27" name="Rectangle: Rounded Corners 26">
          <a:extLst>
            <a:ext uri="{FF2B5EF4-FFF2-40B4-BE49-F238E27FC236}">
              <a16:creationId xmlns:a16="http://schemas.microsoft.com/office/drawing/2014/main" id="{76BFDD54-F473-4FD2-88FA-8B1EB29248E2}"/>
            </a:ext>
          </a:extLst>
        </xdr:cNvPr>
        <xdr:cNvSpPr/>
      </xdr:nvSpPr>
      <xdr:spPr>
        <a:xfrm>
          <a:off x="5715000" y="3018692"/>
          <a:ext cx="5627077" cy="4923693"/>
        </a:xfrm>
        <a:prstGeom prst="roundRect">
          <a:avLst>
            <a:gd name="adj" fmla="val 3235"/>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527538</xdr:colOff>
      <xdr:row>17</xdr:row>
      <xdr:rowOff>39076</xdr:rowOff>
    </xdr:from>
    <xdr:to>
      <xdr:col>12</xdr:col>
      <xdr:colOff>135230</xdr:colOff>
      <xdr:row>27</xdr:row>
      <xdr:rowOff>54429</xdr:rowOff>
    </xdr:to>
    <xdr:graphicFrame macro="">
      <xdr:nvGraphicFramePr>
        <xdr:cNvPr id="28" name="Chart 27">
          <a:extLst>
            <a:ext uri="{FF2B5EF4-FFF2-40B4-BE49-F238E27FC236}">
              <a16:creationId xmlns:a16="http://schemas.microsoft.com/office/drawing/2014/main" id="{8D209242-0555-4AE8-ADD5-C33C4DC3D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342901</xdr:colOff>
      <xdr:row>16</xdr:row>
      <xdr:rowOff>7815</xdr:rowOff>
    </xdr:from>
    <xdr:to>
      <xdr:col>10</xdr:col>
      <xdr:colOff>286238</xdr:colOff>
      <xdr:row>17</xdr:row>
      <xdr:rowOff>19539</xdr:rowOff>
    </xdr:to>
    <xdr:sp macro="" textlink="">
      <xdr:nvSpPr>
        <xdr:cNvPr id="29" name="TextBox 28">
          <a:extLst>
            <a:ext uri="{FF2B5EF4-FFF2-40B4-BE49-F238E27FC236}">
              <a16:creationId xmlns:a16="http://schemas.microsoft.com/office/drawing/2014/main" id="{BA70C4FD-9D7B-476B-9B0C-7F0AD3ECC1DB}"/>
            </a:ext>
          </a:extLst>
        </xdr:cNvPr>
        <xdr:cNvSpPr txBox="1"/>
      </xdr:nvSpPr>
      <xdr:spPr>
        <a:xfrm>
          <a:off x="5735516" y="3133969"/>
          <a:ext cx="1291491" cy="207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FAT CONTENT</a:t>
          </a:r>
        </a:p>
      </xdr:txBody>
    </xdr:sp>
    <xdr:clientData/>
  </xdr:twoCellAnchor>
  <xdr:twoCellAnchor>
    <xdr:from>
      <xdr:col>12</xdr:col>
      <xdr:colOff>400538</xdr:colOff>
      <xdr:row>17</xdr:row>
      <xdr:rowOff>136769</xdr:rowOff>
    </xdr:from>
    <xdr:to>
      <xdr:col>12</xdr:col>
      <xdr:colOff>410308</xdr:colOff>
      <xdr:row>40</xdr:row>
      <xdr:rowOff>-1</xdr:rowOff>
    </xdr:to>
    <xdr:cxnSp macro="">
      <xdr:nvCxnSpPr>
        <xdr:cNvPr id="31" name="Straight Connector 30">
          <a:extLst>
            <a:ext uri="{FF2B5EF4-FFF2-40B4-BE49-F238E27FC236}">
              <a16:creationId xmlns:a16="http://schemas.microsoft.com/office/drawing/2014/main" id="{28650FFF-A3CD-43EB-91A8-B028E0F0FE35}"/>
            </a:ext>
          </a:extLst>
        </xdr:cNvPr>
        <xdr:cNvCxnSpPr/>
      </xdr:nvCxnSpPr>
      <xdr:spPr>
        <a:xfrm>
          <a:off x="8489461" y="3458307"/>
          <a:ext cx="9770" cy="435707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411288</xdr:colOff>
      <xdr:row>27</xdr:row>
      <xdr:rowOff>68385</xdr:rowOff>
    </xdr:from>
    <xdr:to>
      <xdr:col>12</xdr:col>
      <xdr:colOff>306980</xdr:colOff>
      <xdr:row>27</xdr:row>
      <xdr:rowOff>68385</xdr:rowOff>
    </xdr:to>
    <xdr:cxnSp macro="">
      <xdr:nvCxnSpPr>
        <xdr:cNvPr id="32" name="Straight Connector 31">
          <a:extLst>
            <a:ext uri="{FF2B5EF4-FFF2-40B4-BE49-F238E27FC236}">
              <a16:creationId xmlns:a16="http://schemas.microsoft.com/office/drawing/2014/main" id="{C688FF3C-04C6-4736-9393-7564C9EF6FE5}"/>
            </a:ext>
          </a:extLst>
        </xdr:cNvPr>
        <xdr:cNvCxnSpPr/>
      </xdr:nvCxnSpPr>
      <xdr:spPr>
        <a:xfrm flipV="1">
          <a:off x="5803903" y="5343770"/>
          <a:ext cx="2592000"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420077</xdr:colOff>
      <xdr:row>28</xdr:row>
      <xdr:rowOff>156308</xdr:rowOff>
    </xdr:from>
    <xdr:to>
      <xdr:col>12</xdr:col>
      <xdr:colOff>361462</xdr:colOff>
      <xdr:row>40</xdr:row>
      <xdr:rowOff>68383</xdr:rowOff>
    </xdr:to>
    <xdr:graphicFrame macro="">
      <xdr:nvGraphicFramePr>
        <xdr:cNvPr id="36" name="Chart 35">
          <a:extLst>
            <a:ext uri="{FF2B5EF4-FFF2-40B4-BE49-F238E27FC236}">
              <a16:creationId xmlns:a16="http://schemas.microsoft.com/office/drawing/2014/main" id="{39666482-5403-4973-A74C-F09F20689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352671</xdr:colOff>
      <xdr:row>27</xdr:row>
      <xdr:rowOff>169983</xdr:rowOff>
    </xdr:from>
    <xdr:to>
      <xdr:col>10</xdr:col>
      <xdr:colOff>296008</xdr:colOff>
      <xdr:row>29</xdr:row>
      <xdr:rowOff>15559</xdr:rowOff>
    </xdr:to>
    <xdr:sp macro="" textlink="">
      <xdr:nvSpPr>
        <xdr:cNvPr id="37" name="TextBox 36">
          <a:extLst>
            <a:ext uri="{FF2B5EF4-FFF2-40B4-BE49-F238E27FC236}">
              <a16:creationId xmlns:a16="http://schemas.microsoft.com/office/drawing/2014/main" id="{3887A875-4D58-4372-85EF-BAE435451E10}"/>
            </a:ext>
          </a:extLst>
        </xdr:cNvPr>
        <xdr:cNvSpPr txBox="1"/>
      </xdr:nvSpPr>
      <xdr:spPr>
        <a:xfrm>
          <a:off x="5745286" y="5445368"/>
          <a:ext cx="1291491" cy="236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FAT BY OUTLET</a:t>
          </a:r>
        </a:p>
      </xdr:txBody>
    </xdr:sp>
    <xdr:clientData/>
  </xdr:twoCellAnchor>
  <xdr:twoCellAnchor>
    <xdr:from>
      <xdr:col>12</xdr:col>
      <xdr:colOff>436677</xdr:colOff>
      <xdr:row>16</xdr:row>
      <xdr:rowOff>23447</xdr:rowOff>
    </xdr:from>
    <xdr:to>
      <xdr:col>14</xdr:col>
      <xdr:colOff>380014</xdr:colOff>
      <xdr:row>17</xdr:row>
      <xdr:rowOff>35171</xdr:rowOff>
    </xdr:to>
    <xdr:sp macro="" textlink="">
      <xdr:nvSpPr>
        <xdr:cNvPr id="38" name="TextBox 37">
          <a:extLst>
            <a:ext uri="{FF2B5EF4-FFF2-40B4-BE49-F238E27FC236}">
              <a16:creationId xmlns:a16="http://schemas.microsoft.com/office/drawing/2014/main" id="{E45FA3D9-36E5-44EB-836F-C7CD51D3566A}"/>
            </a:ext>
          </a:extLst>
        </xdr:cNvPr>
        <xdr:cNvSpPr txBox="1"/>
      </xdr:nvSpPr>
      <xdr:spPr>
        <a:xfrm>
          <a:off x="8525600" y="3149601"/>
          <a:ext cx="1291491" cy="207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ITEM TYPE</a:t>
          </a:r>
        </a:p>
      </xdr:txBody>
    </xdr:sp>
    <xdr:clientData/>
  </xdr:twoCellAnchor>
  <xdr:twoCellAnchor>
    <xdr:from>
      <xdr:col>12</xdr:col>
      <xdr:colOff>371231</xdr:colOff>
      <xdr:row>16</xdr:row>
      <xdr:rowOff>175845</xdr:rowOff>
    </xdr:from>
    <xdr:to>
      <xdr:col>16</xdr:col>
      <xdr:colOff>498230</xdr:colOff>
      <xdr:row>40</xdr:row>
      <xdr:rowOff>9768</xdr:rowOff>
    </xdr:to>
    <xdr:graphicFrame macro="">
      <xdr:nvGraphicFramePr>
        <xdr:cNvPr id="39" name="Chart 38">
          <a:extLst>
            <a:ext uri="{FF2B5EF4-FFF2-40B4-BE49-F238E27FC236}">
              <a16:creationId xmlns:a16="http://schemas.microsoft.com/office/drawing/2014/main" id="{1772D2FA-7C65-455F-9A8F-6416E4163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84015</xdr:colOff>
      <xdr:row>2</xdr:row>
      <xdr:rowOff>142629</xdr:rowOff>
    </xdr:from>
    <xdr:to>
      <xdr:col>26</xdr:col>
      <xdr:colOff>136769</xdr:colOff>
      <xdr:row>40</xdr:row>
      <xdr:rowOff>127000</xdr:rowOff>
    </xdr:to>
    <xdr:sp macro="" textlink="">
      <xdr:nvSpPr>
        <xdr:cNvPr id="41" name="Rectangle: Rounded Corners 40">
          <a:extLst>
            <a:ext uri="{FF2B5EF4-FFF2-40B4-BE49-F238E27FC236}">
              <a16:creationId xmlns:a16="http://schemas.microsoft.com/office/drawing/2014/main" id="{2A4B7A79-FFB8-42E1-8F3F-BCBC136610FC}"/>
            </a:ext>
          </a:extLst>
        </xdr:cNvPr>
        <xdr:cNvSpPr/>
      </xdr:nvSpPr>
      <xdr:spPr>
        <a:xfrm>
          <a:off x="11418765" y="544796"/>
          <a:ext cx="6053504" cy="7625537"/>
        </a:xfrm>
        <a:prstGeom prst="roundRect">
          <a:avLst>
            <a:gd name="adj" fmla="val 2595"/>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97690</xdr:colOff>
      <xdr:row>3</xdr:row>
      <xdr:rowOff>10583</xdr:rowOff>
    </xdr:from>
    <xdr:to>
      <xdr:col>26</xdr:col>
      <xdr:colOff>31749</xdr:colOff>
      <xdr:row>15</xdr:row>
      <xdr:rowOff>21538</xdr:rowOff>
    </xdr:to>
    <xdr:graphicFrame macro="">
      <xdr:nvGraphicFramePr>
        <xdr:cNvPr id="40" name="Chart 39">
          <a:extLst>
            <a:ext uri="{FF2B5EF4-FFF2-40B4-BE49-F238E27FC236}">
              <a16:creationId xmlns:a16="http://schemas.microsoft.com/office/drawing/2014/main" id="{8774C9EE-2EA9-4D39-BD06-F62289EA48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139691</xdr:colOff>
      <xdr:row>3</xdr:row>
      <xdr:rowOff>48847</xdr:rowOff>
    </xdr:from>
    <xdr:to>
      <xdr:col>19</xdr:col>
      <xdr:colOff>468922</xdr:colOff>
      <xdr:row>4</xdr:row>
      <xdr:rowOff>39078</xdr:rowOff>
    </xdr:to>
    <xdr:sp macro="" textlink="">
      <xdr:nvSpPr>
        <xdr:cNvPr id="42" name="TextBox 41">
          <a:extLst>
            <a:ext uri="{FF2B5EF4-FFF2-40B4-BE49-F238E27FC236}">
              <a16:creationId xmlns:a16="http://schemas.microsoft.com/office/drawing/2014/main" id="{63432CD3-7175-4BDB-AB1F-224C6A5A8EB5}"/>
            </a:ext>
          </a:extLst>
        </xdr:cNvPr>
        <xdr:cNvSpPr txBox="1"/>
      </xdr:nvSpPr>
      <xdr:spPr>
        <a:xfrm>
          <a:off x="11598999" y="635001"/>
          <a:ext cx="1677385" cy="18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Establishment</a:t>
          </a:r>
        </a:p>
      </xdr:txBody>
    </xdr:sp>
    <xdr:clientData/>
  </xdr:twoCellAnchor>
  <xdr:twoCellAnchor>
    <xdr:from>
      <xdr:col>17</xdr:col>
      <xdr:colOff>205309</xdr:colOff>
      <xdr:row>15</xdr:row>
      <xdr:rowOff>179917</xdr:rowOff>
    </xdr:from>
    <xdr:to>
      <xdr:col>26</xdr:col>
      <xdr:colOff>42333</xdr:colOff>
      <xdr:row>15</xdr:row>
      <xdr:rowOff>200276</xdr:rowOff>
    </xdr:to>
    <xdr:cxnSp macro="">
      <xdr:nvCxnSpPr>
        <xdr:cNvPr id="43" name="Straight Connector 42">
          <a:extLst>
            <a:ext uri="{FF2B5EF4-FFF2-40B4-BE49-F238E27FC236}">
              <a16:creationId xmlns:a16="http://schemas.microsoft.com/office/drawing/2014/main" id="{057585E1-9917-4C01-B633-EAB691AD294B}"/>
            </a:ext>
          </a:extLst>
        </xdr:cNvPr>
        <xdr:cNvCxnSpPr/>
      </xdr:nvCxnSpPr>
      <xdr:spPr>
        <a:xfrm flipV="1">
          <a:off x="11540059" y="3196167"/>
          <a:ext cx="5837774" cy="2035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147832</xdr:colOff>
      <xdr:row>16</xdr:row>
      <xdr:rowOff>169334</xdr:rowOff>
    </xdr:from>
    <xdr:to>
      <xdr:col>18</xdr:col>
      <xdr:colOff>455083</xdr:colOff>
      <xdr:row>17</xdr:row>
      <xdr:rowOff>137583</xdr:rowOff>
    </xdr:to>
    <xdr:sp macro="" textlink="">
      <xdr:nvSpPr>
        <xdr:cNvPr id="45" name="TextBox 44">
          <a:extLst>
            <a:ext uri="{FF2B5EF4-FFF2-40B4-BE49-F238E27FC236}">
              <a16:creationId xmlns:a16="http://schemas.microsoft.com/office/drawing/2014/main" id="{ACCB78C2-ACEB-4CE7-9141-5C5E7F20997B}"/>
            </a:ext>
          </a:extLst>
        </xdr:cNvPr>
        <xdr:cNvSpPr txBox="1"/>
      </xdr:nvSpPr>
      <xdr:spPr>
        <a:xfrm>
          <a:off x="11482582" y="3386667"/>
          <a:ext cx="974001"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Size</a:t>
          </a:r>
        </a:p>
      </xdr:txBody>
    </xdr:sp>
    <xdr:clientData/>
  </xdr:twoCellAnchor>
  <xdr:twoCellAnchor>
    <xdr:from>
      <xdr:col>17</xdr:col>
      <xdr:colOff>155657</xdr:colOff>
      <xdr:row>17</xdr:row>
      <xdr:rowOff>194731</xdr:rowOff>
    </xdr:from>
    <xdr:to>
      <xdr:col>21</xdr:col>
      <xdr:colOff>242657</xdr:colOff>
      <xdr:row>29</xdr:row>
      <xdr:rowOff>31731</xdr:rowOff>
    </xdr:to>
    <xdr:graphicFrame macro="">
      <xdr:nvGraphicFramePr>
        <xdr:cNvPr id="46" name="Chart 45">
          <a:extLst>
            <a:ext uri="{FF2B5EF4-FFF2-40B4-BE49-F238E27FC236}">
              <a16:creationId xmlns:a16="http://schemas.microsoft.com/office/drawing/2014/main" id="{0C8EAE51-EBA4-4CE0-88DF-226ED40F8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156626</xdr:colOff>
      <xdr:row>29</xdr:row>
      <xdr:rowOff>46566</xdr:rowOff>
    </xdr:from>
    <xdr:to>
      <xdr:col>25</xdr:col>
      <xdr:colOff>660400</xdr:colOff>
      <xdr:row>29</xdr:row>
      <xdr:rowOff>66925</xdr:rowOff>
    </xdr:to>
    <xdr:cxnSp macro="">
      <xdr:nvCxnSpPr>
        <xdr:cNvPr id="47" name="Straight Connector 46">
          <a:extLst>
            <a:ext uri="{FF2B5EF4-FFF2-40B4-BE49-F238E27FC236}">
              <a16:creationId xmlns:a16="http://schemas.microsoft.com/office/drawing/2014/main" id="{E91EE04A-F617-4D57-A6F8-97B4BACCF799}"/>
            </a:ext>
          </a:extLst>
        </xdr:cNvPr>
        <xdr:cNvCxnSpPr/>
      </xdr:nvCxnSpPr>
      <xdr:spPr>
        <a:xfrm flipV="1">
          <a:off x="11491376" y="5877983"/>
          <a:ext cx="5837774" cy="2035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275167</xdr:colOff>
      <xdr:row>16</xdr:row>
      <xdr:rowOff>105834</xdr:rowOff>
    </xdr:from>
    <xdr:to>
      <xdr:col>21</xdr:col>
      <xdr:colOff>275167</xdr:colOff>
      <xdr:row>28</xdr:row>
      <xdr:rowOff>190502</xdr:rowOff>
    </xdr:to>
    <xdr:cxnSp macro="">
      <xdr:nvCxnSpPr>
        <xdr:cNvPr id="48" name="Straight Connector 47">
          <a:extLst>
            <a:ext uri="{FF2B5EF4-FFF2-40B4-BE49-F238E27FC236}">
              <a16:creationId xmlns:a16="http://schemas.microsoft.com/office/drawing/2014/main" id="{760747B2-28AF-4A42-B3F8-4EE4A93AE621}"/>
            </a:ext>
          </a:extLst>
        </xdr:cNvPr>
        <xdr:cNvCxnSpPr/>
      </xdr:nvCxnSpPr>
      <xdr:spPr>
        <a:xfrm flipV="1">
          <a:off x="14276917" y="3323167"/>
          <a:ext cx="0" cy="2497668"/>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412099</xdr:colOff>
      <xdr:row>18</xdr:row>
      <xdr:rowOff>15629</xdr:rowOff>
    </xdr:from>
    <xdr:to>
      <xdr:col>25</xdr:col>
      <xdr:colOff>459724</xdr:colOff>
      <xdr:row>28</xdr:row>
      <xdr:rowOff>148168</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596DBF4A-C7F2-4E7A-BEAA-D5FC47F767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813899" y="3616079"/>
              <a:ext cx="2790825" cy="21327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321398</xdr:colOff>
      <xdr:row>16</xdr:row>
      <xdr:rowOff>141817</xdr:rowOff>
    </xdr:from>
    <xdr:to>
      <xdr:col>23</xdr:col>
      <xdr:colOff>285750</xdr:colOff>
      <xdr:row>17</xdr:row>
      <xdr:rowOff>84666</xdr:rowOff>
    </xdr:to>
    <xdr:sp macro="" textlink="">
      <xdr:nvSpPr>
        <xdr:cNvPr id="56" name="TextBox 55">
          <a:extLst>
            <a:ext uri="{FF2B5EF4-FFF2-40B4-BE49-F238E27FC236}">
              <a16:creationId xmlns:a16="http://schemas.microsoft.com/office/drawing/2014/main" id="{275739E7-94FE-42B5-BAC2-F981688EC4E5}"/>
            </a:ext>
          </a:extLst>
        </xdr:cNvPr>
        <xdr:cNvSpPr txBox="1"/>
      </xdr:nvSpPr>
      <xdr:spPr>
        <a:xfrm>
          <a:off x="14323148" y="3359150"/>
          <a:ext cx="1297852" cy="14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Location</a:t>
          </a:r>
        </a:p>
      </xdr:txBody>
    </xdr:sp>
    <xdr:clientData/>
  </xdr:twoCellAnchor>
  <xdr:twoCellAnchor>
    <xdr:from>
      <xdr:col>17</xdr:col>
      <xdr:colOff>158750</xdr:colOff>
      <xdr:row>29</xdr:row>
      <xdr:rowOff>172729</xdr:rowOff>
    </xdr:from>
    <xdr:to>
      <xdr:col>21</xdr:col>
      <xdr:colOff>116416</xdr:colOff>
      <xdr:row>39</xdr:row>
      <xdr:rowOff>127000</xdr:rowOff>
    </xdr:to>
    <xdr:graphicFrame macro="">
      <xdr:nvGraphicFramePr>
        <xdr:cNvPr id="57" name="Chart 56">
          <a:extLst>
            <a:ext uri="{FF2B5EF4-FFF2-40B4-BE49-F238E27FC236}">
              <a16:creationId xmlns:a16="http://schemas.microsoft.com/office/drawing/2014/main" id="{B8B7734E-C9FD-40C4-945D-5EDF6395F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183816</xdr:colOff>
      <xdr:row>29</xdr:row>
      <xdr:rowOff>131235</xdr:rowOff>
    </xdr:from>
    <xdr:to>
      <xdr:col>18</xdr:col>
      <xdr:colOff>603250</xdr:colOff>
      <xdr:row>30</xdr:row>
      <xdr:rowOff>84668</xdr:rowOff>
    </xdr:to>
    <xdr:sp macro="" textlink="">
      <xdr:nvSpPr>
        <xdr:cNvPr id="59" name="TextBox 58">
          <a:extLst>
            <a:ext uri="{FF2B5EF4-FFF2-40B4-BE49-F238E27FC236}">
              <a16:creationId xmlns:a16="http://schemas.microsoft.com/office/drawing/2014/main" id="{3E5F0BE8-0DAF-4D88-815C-90B951EC3D39}"/>
            </a:ext>
          </a:extLst>
        </xdr:cNvPr>
        <xdr:cNvSpPr txBox="1"/>
      </xdr:nvSpPr>
      <xdr:spPr>
        <a:xfrm>
          <a:off x="11518566" y="5962652"/>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Type</a:t>
          </a:r>
        </a:p>
      </xdr:txBody>
    </xdr:sp>
    <xdr:clientData/>
  </xdr:twoCellAnchor>
  <xdr:twoCellAnchor>
    <xdr:from>
      <xdr:col>21</xdr:col>
      <xdr:colOff>127000</xdr:colOff>
      <xdr:row>29</xdr:row>
      <xdr:rowOff>182811</xdr:rowOff>
    </xdr:from>
    <xdr:to>
      <xdr:col>24</xdr:col>
      <xdr:colOff>10583</xdr:colOff>
      <xdr:row>39</xdr:row>
      <xdr:rowOff>137583</xdr:rowOff>
    </xdr:to>
    <xdr:graphicFrame macro="">
      <xdr:nvGraphicFramePr>
        <xdr:cNvPr id="61" name="Chart 60">
          <a:extLst>
            <a:ext uri="{FF2B5EF4-FFF2-40B4-BE49-F238E27FC236}">
              <a16:creationId xmlns:a16="http://schemas.microsoft.com/office/drawing/2014/main" id="{FDAD8204-5451-4F73-8B84-DF02A5ECE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550333</xdr:colOff>
      <xdr:row>29</xdr:row>
      <xdr:rowOff>182811</xdr:rowOff>
    </xdr:from>
    <xdr:to>
      <xdr:col>26</xdr:col>
      <xdr:colOff>105832</xdr:colOff>
      <xdr:row>39</xdr:row>
      <xdr:rowOff>148167</xdr:rowOff>
    </xdr:to>
    <xdr:graphicFrame macro="">
      <xdr:nvGraphicFramePr>
        <xdr:cNvPr id="62" name="Chart 61">
          <a:extLst>
            <a:ext uri="{FF2B5EF4-FFF2-40B4-BE49-F238E27FC236}">
              <a16:creationId xmlns:a16="http://schemas.microsoft.com/office/drawing/2014/main" id="{45235F83-9E14-4EB3-A144-FBDEE2CB1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18716</xdr:colOff>
      <xdr:row>39</xdr:row>
      <xdr:rowOff>88901</xdr:rowOff>
    </xdr:from>
    <xdr:to>
      <xdr:col>25</xdr:col>
      <xdr:colOff>438150</xdr:colOff>
      <xdr:row>40</xdr:row>
      <xdr:rowOff>42334</xdr:rowOff>
    </xdr:to>
    <xdr:sp macro="" textlink="">
      <xdr:nvSpPr>
        <xdr:cNvPr id="63" name="TextBox 62">
          <a:extLst>
            <a:ext uri="{FF2B5EF4-FFF2-40B4-BE49-F238E27FC236}">
              <a16:creationId xmlns:a16="http://schemas.microsoft.com/office/drawing/2014/main" id="{D826E047-9C37-4871-BD48-2D55DEB5D2C1}"/>
            </a:ext>
          </a:extLst>
        </xdr:cNvPr>
        <xdr:cNvSpPr txBox="1"/>
      </xdr:nvSpPr>
      <xdr:spPr>
        <a:xfrm>
          <a:off x="16020716" y="7931151"/>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75000"/>
                </a:schemeClr>
              </a:solidFill>
              <a:latin typeface="Segoe UI Semibold" panose="020B0702040204020203" pitchFamily="34" charset="0"/>
              <a:cs typeface="Segoe UI Semibold" panose="020B0702040204020203" pitchFamily="34" charset="0"/>
            </a:rPr>
            <a:t>No of Items</a:t>
          </a:r>
        </a:p>
      </xdr:txBody>
    </xdr:sp>
    <xdr:clientData/>
  </xdr:twoCellAnchor>
  <xdr:twoCellAnchor>
    <xdr:from>
      <xdr:col>21</xdr:col>
      <xdr:colOff>276949</xdr:colOff>
      <xdr:row>39</xdr:row>
      <xdr:rowOff>88901</xdr:rowOff>
    </xdr:from>
    <xdr:to>
      <xdr:col>23</xdr:col>
      <xdr:colOff>29633</xdr:colOff>
      <xdr:row>40</xdr:row>
      <xdr:rowOff>42334</xdr:rowOff>
    </xdr:to>
    <xdr:sp macro="" textlink="">
      <xdr:nvSpPr>
        <xdr:cNvPr id="64" name="TextBox 63">
          <a:extLst>
            <a:ext uri="{FF2B5EF4-FFF2-40B4-BE49-F238E27FC236}">
              <a16:creationId xmlns:a16="http://schemas.microsoft.com/office/drawing/2014/main" id="{EA40502F-BE55-44CD-8D0B-8CA6455D5931}"/>
            </a:ext>
          </a:extLst>
        </xdr:cNvPr>
        <xdr:cNvSpPr txBox="1"/>
      </xdr:nvSpPr>
      <xdr:spPr>
        <a:xfrm>
          <a:off x="14278699" y="7931151"/>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75000"/>
                </a:schemeClr>
              </a:solidFill>
              <a:latin typeface="Segoe UI Semibold" panose="020B0702040204020203" pitchFamily="34" charset="0"/>
              <a:cs typeface="Segoe UI Semibold" panose="020B0702040204020203" pitchFamily="34" charset="0"/>
            </a:rPr>
            <a:t>Avg Sales</a:t>
          </a:r>
        </a:p>
      </xdr:txBody>
    </xdr:sp>
    <xdr:clientData/>
  </xdr:twoCellAnchor>
  <xdr:twoCellAnchor>
    <xdr:from>
      <xdr:col>19</xdr:col>
      <xdr:colOff>58933</xdr:colOff>
      <xdr:row>39</xdr:row>
      <xdr:rowOff>88901</xdr:rowOff>
    </xdr:from>
    <xdr:to>
      <xdr:col>20</xdr:col>
      <xdr:colOff>478367</xdr:colOff>
      <xdr:row>40</xdr:row>
      <xdr:rowOff>42334</xdr:rowOff>
    </xdr:to>
    <xdr:sp macro="" textlink="">
      <xdr:nvSpPr>
        <xdr:cNvPr id="65" name="TextBox 64">
          <a:extLst>
            <a:ext uri="{FF2B5EF4-FFF2-40B4-BE49-F238E27FC236}">
              <a16:creationId xmlns:a16="http://schemas.microsoft.com/office/drawing/2014/main" id="{A8E9F92B-4248-4BBB-8EC4-5A567C53C640}"/>
            </a:ext>
          </a:extLst>
        </xdr:cNvPr>
        <xdr:cNvSpPr txBox="1"/>
      </xdr:nvSpPr>
      <xdr:spPr>
        <a:xfrm>
          <a:off x="12727183" y="7931151"/>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75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editAs="oneCell">
    <xdr:from>
      <xdr:col>5</xdr:col>
      <xdr:colOff>285750</xdr:colOff>
      <xdr:row>7</xdr:row>
      <xdr:rowOff>42333</xdr:rowOff>
    </xdr:from>
    <xdr:to>
      <xdr:col>5</xdr:col>
      <xdr:colOff>617724</xdr:colOff>
      <xdr:row>8</xdr:row>
      <xdr:rowOff>179916</xdr:rowOff>
    </xdr:to>
    <xdr:pic>
      <xdr:nvPicPr>
        <xdr:cNvPr id="69" name="Picture 68">
          <a:extLst>
            <a:ext uri="{FF2B5EF4-FFF2-40B4-BE49-F238E27FC236}">
              <a16:creationId xmlns:a16="http://schemas.microsoft.com/office/drawing/2014/main" id="{485BAB5D-A6FD-4D3C-BF95-B7895B88158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619500" y="1449916"/>
          <a:ext cx="331974" cy="338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582083</xdr:colOff>
      <xdr:row>7</xdr:row>
      <xdr:rowOff>107136</xdr:rowOff>
    </xdr:from>
    <xdr:to>
      <xdr:col>7</xdr:col>
      <xdr:colOff>440104</xdr:colOff>
      <xdr:row>8</xdr:row>
      <xdr:rowOff>105833</xdr:rowOff>
    </xdr:to>
    <xdr:sp macro="" textlink="">
      <xdr:nvSpPr>
        <xdr:cNvPr id="70" name="TextBox 69">
          <a:extLst>
            <a:ext uri="{FF2B5EF4-FFF2-40B4-BE49-F238E27FC236}">
              <a16:creationId xmlns:a16="http://schemas.microsoft.com/office/drawing/2014/main" id="{08896872-C2F0-4596-A725-EAF3D863CC2C}"/>
            </a:ext>
          </a:extLst>
        </xdr:cNvPr>
        <xdr:cNvSpPr txBox="1"/>
      </xdr:nvSpPr>
      <xdr:spPr>
        <a:xfrm>
          <a:off x="3915833" y="1514719"/>
          <a:ext cx="1191521" cy="199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6">
                  <a:lumMod val="50000"/>
                </a:schemeClr>
              </a:solidFill>
              <a:latin typeface="Segoe UI Semibold" panose="020B0702040204020203" pitchFamily="34" charset="0"/>
              <a:cs typeface="Segoe UI Semibold" panose="020B0702040204020203" pitchFamily="34" charset="0"/>
            </a:rPr>
            <a:t>FILTER</a:t>
          </a:r>
          <a:r>
            <a:rPr lang="en-IN" sz="1200" b="1" baseline="0">
              <a:solidFill>
                <a:schemeClr val="accent6">
                  <a:lumMod val="50000"/>
                </a:schemeClr>
              </a:solidFill>
              <a:latin typeface="Segoe UI Semibold" panose="020B0702040204020203" pitchFamily="34" charset="0"/>
              <a:cs typeface="Segoe UI Semibold" panose="020B0702040204020203" pitchFamily="34" charset="0"/>
            </a:rPr>
            <a:t> PANEL</a:t>
          </a:r>
          <a:endParaRPr lang="en-IN" sz="1200" b="1">
            <a:solidFill>
              <a:schemeClr val="accent6">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5</xdr:col>
      <xdr:colOff>34192</xdr:colOff>
      <xdr:row>17</xdr:row>
      <xdr:rowOff>30935</xdr:rowOff>
    </xdr:from>
    <xdr:to>
      <xdr:col>7</xdr:col>
      <xdr:colOff>635000</xdr:colOff>
      <xdr:row>23</xdr:row>
      <xdr:rowOff>84666</xdr:rowOff>
    </xdr:to>
    <mc:AlternateContent xmlns:mc="http://schemas.openxmlformats.org/markup-compatibility/2006" xmlns:a14="http://schemas.microsoft.com/office/drawing/2010/main">
      <mc:Choice Requires="a14">
        <xdr:graphicFrame macro="">
          <xdr:nvGraphicFramePr>
            <xdr:cNvPr id="71" name="Outlet Location Type 1">
              <a:extLst>
                <a:ext uri="{FF2B5EF4-FFF2-40B4-BE49-F238E27FC236}">
                  <a16:creationId xmlns:a16="http://schemas.microsoft.com/office/drawing/2014/main" id="{14CFE238-0E30-4388-9AB8-5F380E53B509}"/>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3367942" y="3449352"/>
              <a:ext cx="1934308" cy="1260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63135</xdr:colOff>
      <xdr:row>24</xdr:row>
      <xdr:rowOff>84668</xdr:rowOff>
    </xdr:from>
    <xdr:to>
      <xdr:col>7</xdr:col>
      <xdr:colOff>558435</xdr:colOff>
      <xdr:row>33</xdr:row>
      <xdr:rowOff>21168</xdr:rowOff>
    </xdr:to>
    <mc:AlternateContent xmlns:mc="http://schemas.openxmlformats.org/markup-compatibility/2006" xmlns:a14="http://schemas.microsoft.com/office/drawing/2010/main">
      <mc:Choice Requires="a14">
        <xdr:graphicFrame macro="">
          <xdr:nvGraphicFramePr>
            <xdr:cNvPr id="72" name="Item Type 1">
              <a:extLst>
                <a:ext uri="{FF2B5EF4-FFF2-40B4-BE49-F238E27FC236}">
                  <a16:creationId xmlns:a16="http://schemas.microsoft.com/office/drawing/2014/main" id="{F4DFD78C-1A9D-4783-BC58-77FD9BECFB1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3396885" y="4910668"/>
              <a:ext cx="1828800" cy="1746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169333</xdr:colOff>
      <xdr:row>33</xdr:row>
      <xdr:rowOff>126999</xdr:rowOff>
    </xdr:from>
    <xdr:to>
      <xdr:col>6</xdr:col>
      <xdr:colOff>105834</xdr:colOff>
      <xdr:row>36</xdr:row>
      <xdr:rowOff>139163</xdr:rowOff>
    </xdr:to>
    <xdr:pic>
      <xdr:nvPicPr>
        <xdr:cNvPr id="73" name="Picture 72">
          <a:extLst>
            <a:ext uri="{FF2B5EF4-FFF2-40B4-BE49-F238E27FC236}">
              <a16:creationId xmlns:a16="http://schemas.microsoft.com/office/drawing/2014/main" id="{9E89BAF2-F91D-4C3A-BD64-512664EA3E31}"/>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503083" y="6762749"/>
          <a:ext cx="603251" cy="61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560917</xdr:colOff>
      <xdr:row>33</xdr:row>
      <xdr:rowOff>180984</xdr:rowOff>
    </xdr:from>
    <xdr:to>
      <xdr:col>7</xdr:col>
      <xdr:colOff>391583</xdr:colOff>
      <xdr:row>36</xdr:row>
      <xdr:rowOff>85179</xdr:rowOff>
    </xdr:to>
    <xdr:pic>
      <xdr:nvPicPr>
        <xdr:cNvPr id="75" name="Picture 74">
          <a:extLst>
            <a:ext uri="{FF2B5EF4-FFF2-40B4-BE49-F238E27FC236}">
              <a16:creationId xmlns:a16="http://schemas.microsoft.com/office/drawing/2014/main" id="{D3E21F1B-2C31-4D50-8D5D-263CAE3AF7BD}"/>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4561417" y="6816734"/>
          <a:ext cx="497416" cy="5074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554566</xdr:colOff>
      <xdr:row>37</xdr:row>
      <xdr:rowOff>58453</xdr:rowOff>
    </xdr:from>
    <xdr:to>
      <xdr:col>8</xdr:col>
      <xdr:colOff>84667</xdr:colOff>
      <xdr:row>38</xdr:row>
      <xdr:rowOff>52916</xdr:rowOff>
    </xdr:to>
    <xdr:sp macro="" textlink="">
      <xdr:nvSpPr>
        <xdr:cNvPr id="76" name="TextBox 75">
          <a:extLst>
            <a:ext uri="{FF2B5EF4-FFF2-40B4-BE49-F238E27FC236}">
              <a16:creationId xmlns:a16="http://schemas.microsoft.com/office/drawing/2014/main" id="{F46CE970-D1EA-4E45-86C4-233DAF9446C6}"/>
            </a:ext>
          </a:extLst>
        </xdr:cNvPr>
        <xdr:cNvSpPr txBox="1"/>
      </xdr:nvSpPr>
      <xdr:spPr>
        <a:xfrm>
          <a:off x="3306233" y="7400641"/>
          <a:ext cx="2281767" cy="1929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200" b="1">
            <a:solidFill>
              <a:srgbClr val="FFFF00"/>
            </a:solidFill>
            <a:latin typeface="Segoe UI Semibold" panose="020B0702040204020203" pitchFamily="34" charset="0"/>
            <a:cs typeface="Segoe UI Semibold" panose="020B07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Vardhan Baudha" refreshedDate="45717.552690625002" createdVersion="7" refreshedVersion="7" minRefreshableVersion="3" recordCount="8523" xr:uid="{45FA8528-444C-414F-BF62-6E174A3F953B}">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03139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620C3E-7647-4FDC-A1DB-82FDB6E7817B}" name="PivotTable1"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4" firstHeaderRow="0" firstDataRow="1" firstDataCol="0"/>
  <pivotFields count="12">
    <pivotField showAll="0"/>
    <pivotField dataField="1"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5046508"/>
    <dataField name="Average of Sales" fld="10" subtotal="average" baseField="0" baseItem="1"/>
    <dataField name="Number of Items" fld="1" subtotal="count" baseField="0" baseItem="1"/>
    <dataField name="Average of Rating" fld="11" subtotal="average" baseField="0" baseItem="1"/>
  </dataFields>
  <formats count="6">
    <format dxfId="1697">
      <pivotArea type="all" dataOnly="0" outline="0" fieldPosition="0"/>
    </format>
    <format dxfId="1696">
      <pivotArea outline="0" collapsedLevelsAreSubtotals="1" fieldPosition="0"/>
    </format>
    <format dxfId="1695">
      <pivotArea dataOnly="0" labelOnly="1" outline="0" fieldPosition="0">
        <references count="1">
          <reference field="4294967294" count="4">
            <x v="0"/>
            <x v="1"/>
            <x v="2"/>
            <x v="3"/>
          </reference>
        </references>
      </pivotArea>
    </format>
    <format dxfId="1694">
      <pivotArea type="all" dataOnly="0" outline="0" fieldPosition="0"/>
    </format>
    <format dxfId="1693">
      <pivotArea outline="0" collapsedLevelsAreSubtotals="1" fieldPosition="0"/>
    </format>
    <format dxfId="169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829582-B9D3-4D7C-B63E-6436CFE65833}"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9">
  <location ref="A103:B107" firstHeaderRow="1" firstDataRow="1" firstDataCol="1"/>
  <pivotFields count="12">
    <pivotField showAll="0">
      <items count="3">
        <item x="0"/>
        <item x="1"/>
        <item t="default"/>
      </items>
    </pivotField>
    <pivotField dataField="1" showAll="0"/>
    <pivotField showAll="0">
      <items count="17">
        <item h="1" x="13"/>
        <item x="8"/>
        <item h="1" x="12"/>
        <item h="1" x="3"/>
        <item h="1" x="11"/>
        <item h="1" x="2"/>
        <item h="1" x="0"/>
        <item h="1" x="9"/>
        <item h="1" x="1"/>
        <item h="1" x="5"/>
        <item h="1" x="7"/>
        <item h="1" x="10"/>
        <item h="1" x="14"/>
        <item h="1" x="6"/>
        <item h="1" x="4"/>
        <item h="1"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3">
    <format dxfId="1710">
      <pivotArea type="all" dataOnly="0" outline="0" fieldPosition="0"/>
    </format>
    <format dxfId="1709">
      <pivotArea type="all" dataOnly="0" outline="0" fieldPosition="0"/>
    </format>
    <format dxfId="1708">
      <pivotArea type="all" dataOnly="0" outline="0" fieldPosition="0"/>
    </format>
    <format dxfId="1707">
      <pivotArea outline="0" collapsedLevelsAreSubtotals="1" fieldPosition="0"/>
    </format>
    <format dxfId="1706">
      <pivotArea type="origin" dataOnly="0" labelOnly="1" outline="0" fieldPosition="0"/>
    </format>
    <format dxfId="1705">
      <pivotArea field="0" type="button" dataOnly="0" labelOnly="1" outline="0"/>
    </format>
    <format dxfId="1704">
      <pivotArea type="topRight" dataOnly="0" labelOnly="1" outline="0" fieldPosition="0"/>
    </format>
    <format dxfId="1703">
      <pivotArea field="5" type="button" dataOnly="0" labelOnly="1" outline="0"/>
    </format>
    <format dxfId="1702">
      <pivotArea type="all" dataOnly="0" outline="0" fieldPosition="0"/>
    </format>
    <format dxfId="1701">
      <pivotArea outline="0" collapsedLevelsAreSubtotals="1" fieldPosition="0"/>
    </format>
    <format dxfId="1700">
      <pivotArea field="7" type="button" dataOnly="0" labelOnly="1" outline="0" axis="axisRow" fieldPosition="0"/>
    </format>
    <format dxfId="1699">
      <pivotArea dataOnly="0" labelOnly="1" fieldPosition="0">
        <references count="1">
          <reference field="7" count="0"/>
        </references>
      </pivotArea>
    </format>
    <format dxfId="1698">
      <pivotArea dataOnly="0" labelOnly="1" outline="0" axis="axisValues" fieldPosition="0"/>
    </format>
  </formats>
  <chartFormats count="4">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7" count="1" selected="0">
            <x v="3"/>
          </reference>
        </references>
      </pivotArea>
    </chartFormat>
    <chartFormat chart="38" format="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482BDE-DD19-44B2-B899-79AE08ADAE24}"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5">
  <location ref="A67:B70" firstHeaderRow="1" firstDataRow="1" firstDataCol="1"/>
  <pivotFields count="12">
    <pivotField showAll="0">
      <items count="3">
        <item x="0"/>
        <item x="1"/>
        <item t="default"/>
      </items>
    </pivotField>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6">
    <format dxfId="1726">
      <pivotArea type="all" dataOnly="0" outline="0" fieldPosition="0"/>
    </format>
    <format dxfId="1725">
      <pivotArea type="all" dataOnly="0" outline="0" fieldPosition="0"/>
    </format>
    <format dxfId="1724">
      <pivotArea type="all" dataOnly="0" outline="0" fieldPosition="0"/>
    </format>
    <format dxfId="1723">
      <pivotArea dataOnly="0" labelOnly="1" grandRow="1" outline="0" fieldPosition="0"/>
    </format>
    <format dxfId="1722">
      <pivotArea outline="0" fieldPosition="0">
        <references count="1">
          <reference field="4294967294" count="1">
            <x v="0"/>
          </reference>
        </references>
      </pivotArea>
    </format>
    <format dxfId="1721">
      <pivotArea type="all" dataOnly="0" outline="0" fieldPosition="0"/>
    </format>
    <format dxfId="1720">
      <pivotArea outline="0" collapsedLevelsAreSubtotals="1" fieldPosition="0"/>
    </format>
    <format dxfId="1719">
      <pivotArea type="origin" dataOnly="0" labelOnly="1" outline="0" fieldPosition="0"/>
    </format>
    <format dxfId="1718">
      <pivotArea field="0" type="button" dataOnly="0" labelOnly="1" outline="0"/>
    </format>
    <format dxfId="1717">
      <pivotArea type="topRight" dataOnly="0" labelOnly="1" outline="0" fieldPosition="0"/>
    </format>
    <format dxfId="1716">
      <pivotArea field="5" type="button" dataOnly="0" labelOnly="1" outline="0"/>
    </format>
    <format dxfId="1715">
      <pivotArea type="all" dataOnly="0" outline="0" fieldPosition="0"/>
    </format>
    <format dxfId="1714">
      <pivotArea outline="0" collapsedLevelsAreSubtotals="1" fieldPosition="0"/>
    </format>
    <format dxfId="1713">
      <pivotArea field="6" type="button" dataOnly="0" labelOnly="1" outline="0" axis="axisRow" fieldPosition="0"/>
    </format>
    <format dxfId="1712">
      <pivotArea dataOnly="0" labelOnly="1" fieldPosition="0">
        <references count="1">
          <reference field="6" count="0"/>
        </references>
      </pivotArea>
    </format>
    <format dxfId="1711">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1" format="6">
      <pivotArea type="data" outline="0" fieldPosition="0">
        <references count="2">
          <reference field="4294967294" count="1" selected="0">
            <x v="0"/>
          </reference>
          <reference field="6" count="1" selected="0">
            <x v="0"/>
          </reference>
        </references>
      </pivotArea>
    </chartFormat>
    <chartFormat chart="31" format="7">
      <pivotArea type="data" outline="0" fieldPosition="0">
        <references count="2">
          <reference field="4294967294" count="1" selected="0">
            <x v="0"/>
          </reference>
          <reference field="6" count="1" selected="0">
            <x v="1"/>
          </reference>
        </references>
      </pivotArea>
    </chartFormat>
    <chartFormat chart="31" format="8">
      <pivotArea type="data" outline="0" fieldPosition="0">
        <references count="2">
          <reference field="4294967294" count="1" selected="0">
            <x v="0"/>
          </reference>
          <reference field="6" count="1" selected="0">
            <x v="2"/>
          </reference>
        </references>
      </pivotArea>
    </chartFormat>
    <chartFormat chart="28"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FB8ABA-3507-42F9-A440-B3409F1ECA23}" name="PivotTable10"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42">
  <location ref="A91:B95" firstHeaderRow="1" firstDataRow="1" firstDataCol="1"/>
  <pivotFields count="12">
    <pivotField showAll="0">
      <items count="3">
        <item x="0"/>
        <item x="1"/>
        <item t="default"/>
      </items>
    </pivotField>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6">
    <format dxfId="1742">
      <pivotArea type="all" dataOnly="0" outline="0" fieldPosition="0"/>
    </format>
    <format dxfId="1741">
      <pivotArea type="all" dataOnly="0" outline="0" fieldPosition="0"/>
    </format>
    <format dxfId="1740">
      <pivotArea type="all" dataOnly="0" outline="0" fieldPosition="0"/>
    </format>
    <format dxfId="1739">
      <pivotArea dataOnly="0" labelOnly="1" grandRow="1" outline="0" fieldPosition="0"/>
    </format>
    <format dxfId="1738">
      <pivotArea outline="0" fieldPosition="0">
        <references count="1">
          <reference field="4294967294" count="1">
            <x v="0"/>
          </reference>
        </references>
      </pivotArea>
    </format>
    <format dxfId="1737">
      <pivotArea type="all" dataOnly="0" outline="0" fieldPosition="0"/>
    </format>
    <format dxfId="1736">
      <pivotArea outline="0" collapsedLevelsAreSubtotals="1" fieldPosition="0"/>
    </format>
    <format dxfId="1735">
      <pivotArea type="origin" dataOnly="0" labelOnly="1" outline="0" fieldPosition="0"/>
    </format>
    <format dxfId="1734">
      <pivotArea field="0" type="button" dataOnly="0" labelOnly="1" outline="0"/>
    </format>
    <format dxfId="1733">
      <pivotArea type="topRight" dataOnly="0" labelOnly="1" outline="0" fieldPosition="0"/>
    </format>
    <format dxfId="1732">
      <pivotArea field="5" type="button" dataOnly="0" labelOnly="1" outline="0"/>
    </format>
    <format dxfId="1731">
      <pivotArea type="all" dataOnly="0" outline="0" fieldPosition="0"/>
    </format>
    <format dxfId="1730">
      <pivotArea outline="0" collapsedLevelsAreSubtotals="1" fieldPosition="0"/>
    </format>
    <format dxfId="1729">
      <pivotArea field="7" type="button" dataOnly="0" labelOnly="1" outline="0" axis="axisRow" fieldPosition="0"/>
    </format>
    <format dxfId="1728">
      <pivotArea dataOnly="0" labelOnly="1" fieldPosition="0">
        <references count="1">
          <reference field="7" count="0"/>
        </references>
      </pivotArea>
    </format>
    <format dxfId="1727">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3F2267-B3A4-47C1-92AC-1C2D50E93D24}"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9">
  <location ref="A97:B101" firstHeaderRow="1" firstDataRow="1" firstDataCol="1"/>
  <pivotFields count="12">
    <pivotField showAll="0">
      <items count="3">
        <item x="0"/>
        <item x="1"/>
        <item t="default"/>
      </items>
    </pivotField>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18">
    <format dxfId="1760">
      <pivotArea type="all" dataOnly="0" outline="0" fieldPosition="0"/>
    </format>
    <format dxfId="1759">
      <pivotArea type="all" dataOnly="0" outline="0" fieldPosition="0"/>
    </format>
    <format dxfId="1758">
      <pivotArea type="all" dataOnly="0" outline="0" fieldPosition="0"/>
    </format>
    <format dxfId="1757">
      <pivotArea dataOnly="0" labelOnly="1" grandRow="1" outline="0" fieldPosition="0"/>
    </format>
    <format dxfId="1756">
      <pivotArea type="all" dataOnly="0" outline="0" fieldPosition="0"/>
    </format>
    <format dxfId="1755">
      <pivotArea outline="0" collapsedLevelsAreSubtotals="1" fieldPosition="0"/>
    </format>
    <format dxfId="1754">
      <pivotArea type="origin" dataOnly="0" labelOnly="1" outline="0" fieldPosition="0"/>
    </format>
    <format dxfId="1753">
      <pivotArea field="0" type="button" dataOnly="0" labelOnly="1" outline="0"/>
    </format>
    <format dxfId="1752">
      <pivotArea type="topRight" dataOnly="0" labelOnly="1" outline="0" fieldPosition="0"/>
    </format>
    <format dxfId="1751">
      <pivotArea field="5" type="button" dataOnly="0" labelOnly="1" outline="0"/>
    </format>
    <format dxfId="1750">
      <pivotArea type="all" dataOnly="0" outline="0" fieldPosition="0"/>
    </format>
    <format dxfId="1749">
      <pivotArea field="5" type="button" dataOnly="0" labelOnly="1" outline="0"/>
    </format>
    <format dxfId="1748">
      <pivotArea outline="0" fieldPosition="0">
        <references count="1">
          <reference field="4294967294" count="1">
            <x v="0"/>
          </reference>
        </references>
      </pivotArea>
    </format>
    <format dxfId="1747">
      <pivotArea type="all" dataOnly="0" outline="0" fieldPosition="0"/>
    </format>
    <format dxfId="1746">
      <pivotArea outline="0" collapsedLevelsAreSubtotals="1" fieldPosition="0"/>
    </format>
    <format dxfId="1745">
      <pivotArea field="7" type="button" dataOnly="0" labelOnly="1" outline="0" axis="axisRow" fieldPosition="0"/>
    </format>
    <format dxfId="1744">
      <pivotArea dataOnly="0" labelOnly="1" fieldPosition="0">
        <references count="1">
          <reference field="7" count="0"/>
        </references>
      </pivotArea>
    </format>
    <format dxfId="1743">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303012-CD32-4448-9AA7-0BC2714236A8}"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5">
  <location ref="A79:B82" firstHeaderRow="1" firstDataRow="1" firstDataCol="1"/>
  <pivotFields count="12">
    <pivotField showAll="0">
      <items count="3">
        <item x="0"/>
        <item x="1"/>
        <item t="default"/>
      </items>
    </pivotField>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6">
    <format dxfId="1776">
      <pivotArea type="all" dataOnly="0" outline="0" fieldPosition="0"/>
    </format>
    <format dxfId="1775">
      <pivotArea type="all" dataOnly="0" outline="0" fieldPosition="0"/>
    </format>
    <format dxfId="1774">
      <pivotArea type="all" dataOnly="0" outline="0" fieldPosition="0"/>
    </format>
    <format dxfId="1773">
      <pivotArea dataOnly="0" labelOnly="1" grandRow="1" outline="0" fieldPosition="0"/>
    </format>
    <format dxfId="1772">
      <pivotArea outline="0" fieldPosition="0">
        <references count="1">
          <reference field="4294967294" count="1">
            <x v="0"/>
          </reference>
        </references>
      </pivotArea>
    </format>
    <format dxfId="1771">
      <pivotArea type="all" dataOnly="0" outline="0" fieldPosition="0"/>
    </format>
    <format dxfId="1770">
      <pivotArea outline="0" collapsedLevelsAreSubtotals="1" fieldPosition="0"/>
    </format>
    <format dxfId="1769">
      <pivotArea type="origin" dataOnly="0" labelOnly="1" outline="0" fieldPosition="0"/>
    </format>
    <format dxfId="1768">
      <pivotArea field="0" type="button" dataOnly="0" labelOnly="1" outline="0"/>
    </format>
    <format dxfId="1767">
      <pivotArea type="topRight" dataOnly="0" labelOnly="1" outline="0" fieldPosition="0"/>
    </format>
    <format dxfId="1766">
      <pivotArea field="5" type="button" dataOnly="0" labelOnly="1" outline="0" axis="axisRow" fieldPosition="0"/>
    </format>
    <format dxfId="1765">
      <pivotArea type="all" dataOnly="0" outline="0" fieldPosition="0"/>
    </format>
    <format dxfId="1764">
      <pivotArea outline="0" collapsedLevelsAreSubtotals="1" fieldPosition="0"/>
    </format>
    <format dxfId="1763">
      <pivotArea field="5" type="button" dataOnly="0" labelOnly="1" outline="0" axis="axisRow" fieldPosition="0"/>
    </format>
    <format dxfId="1762">
      <pivotArea dataOnly="0" labelOnly="1" fieldPosition="0">
        <references count="1">
          <reference field="5" count="0"/>
        </references>
      </pivotArea>
    </format>
    <format dxfId="1761">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EBE05E-AE40-41F5-9F24-A3DA0987E895}"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20">
  <location ref="A21:C25" firstHeaderRow="1" firstDataRow="2" firstDataCol="1"/>
  <pivotFields count="12">
    <pivotField axis="axisCol" showAll="0">
      <items count="3">
        <item x="0"/>
        <item x="1"/>
        <item t="default"/>
      </items>
    </pivotField>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4">
    <format dxfId="1790">
      <pivotArea type="all" dataOnly="0" outline="0" fieldPosition="0"/>
    </format>
    <format dxfId="1789">
      <pivotArea type="all" dataOnly="0" outline="0" fieldPosition="0"/>
    </format>
    <format dxfId="1788">
      <pivotArea type="all" dataOnly="0" outline="0" fieldPosition="0"/>
    </format>
    <format dxfId="1787">
      <pivotArea dataOnly="0" labelOnly="1" grandRow="1" outline="0" fieldPosition="0"/>
    </format>
    <format dxfId="1786">
      <pivotArea dataOnly="0" labelOnly="1" outline="0" axis="axisValues" fieldPosition="0"/>
    </format>
    <format dxfId="1785">
      <pivotArea outline="0" fieldPosition="0">
        <references count="1">
          <reference field="4294967294" count="1">
            <x v="0"/>
          </reference>
        </references>
      </pivotArea>
    </format>
    <format dxfId="1784">
      <pivotArea type="all" dataOnly="0" outline="0" fieldPosition="0"/>
    </format>
    <format dxfId="1783">
      <pivotArea outline="0" collapsedLevelsAreSubtotals="1" fieldPosition="0"/>
    </format>
    <format dxfId="1782">
      <pivotArea type="origin" dataOnly="0" labelOnly="1" outline="0" fieldPosition="0"/>
    </format>
    <format dxfId="1781">
      <pivotArea field="0" type="button" dataOnly="0" labelOnly="1" outline="0" axis="axisCol" fieldPosition="0"/>
    </format>
    <format dxfId="1780">
      <pivotArea type="topRight" dataOnly="0" labelOnly="1" outline="0" fieldPosition="0"/>
    </format>
    <format dxfId="1779">
      <pivotArea field="5" type="button" dataOnly="0" labelOnly="1" outline="0" axis="axisRow" fieldPosition="0"/>
    </format>
    <format dxfId="1778">
      <pivotArea dataOnly="0" labelOnly="1" fieldPosition="0">
        <references count="1">
          <reference field="5" count="0"/>
        </references>
      </pivotArea>
    </format>
    <format dxfId="1777">
      <pivotArea dataOnly="0" labelOnly="1" fieldPosition="0">
        <references count="1">
          <reference field="0" count="0"/>
        </references>
      </pivotArea>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19" format="4" series="1">
      <pivotArea type="data" outline="0" fieldPosition="0">
        <references count="2">
          <reference field="4294967294" count="1" selected="0">
            <x v="0"/>
          </reference>
          <reference field="0" count="1" selected="0">
            <x v="0"/>
          </reference>
        </references>
      </pivotArea>
    </chartFormat>
    <chartFormat chart="19" format="5" series="1">
      <pivotArea type="data" outline="0" fieldPosition="0">
        <references count="2">
          <reference field="4294967294" count="1" selected="0">
            <x v="0"/>
          </reference>
          <reference field="0" count="1" selected="0">
            <x v="1"/>
          </reference>
        </references>
      </pivotArea>
    </chartFormat>
    <chartFormat chart="19" format="6"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43FCB-17FF-4FE1-BDEF-337F7BBF1B4F}"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24">
  <location ref="A34:B35" firstHeaderRow="1" firstDataRow="1" firstDataCol="1"/>
  <pivotFields count="12">
    <pivotField showAll="0">
      <items count="3">
        <item x="0"/>
        <item x="1"/>
        <item t="default"/>
      </items>
    </pivotField>
    <pivotField showAll="0"/>
    <pivotField axis="axisRow"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
    <i>
      <x v="1"/>
    </i>
  </rowItems>
  <colItems count="1">
    <i/>
  </colItems>
  <dataFields count="1">
    <dataField name="Sum of Sales" fld="10" baseField="0" baseItem="0" numFmtId="167"/>
  </dataFields>
  <formats count="16">
    <format dxfId="1806">
      <pivotArea type="all" dataOnly="0" outline="0" fieldPosition="0"/>
    </format>
    <format dxfId="1805">
      <pivotArea type="all" dataOnly="0" outline="0" fieldPosition="0"/>
    </format>
    <format dxfId="1804">
      <pivotArea type="all" dataOnly="0" outline="0" fieldPosition="0"/>
    </format>
    <format dxfId="1803">
      <pivotArea dataOnly="0" labelOnly="1" grandRow="1" outline="0" fieldPosition="0"/>
    </format>
    <format dxfId="1802">
      <pivotArea outline="0" fieldPosition="0">
        <references count="1">
          <reference field="4294967294" count="1">
            <x v="0"/>
          </reference>
        </references>
      </pivotArea>
    </format>
    <format dxfId="1801">
      <pivotArea type="all" dataOnly="0" outline="0" fieldPosition="0"/>
    </format>
    <format dxfId="1800">
      <pivotArea outline="0" collapsedLevelsAreSubtotals="1" fieldPosition="0"/>
    </format>
    <format dxfId="1799">
      <pivotArea type="origin" dataOnly="0" labelOnly="1" outline="0" fieldPosition="0"/>
    </format>
    <format dxfId="1798">
      <pivotArea field="0" type="button" dataOnly="0" labelOnly="1" outline="0"/>
    </format>
    <format dxfId="1797">
      <pivotArea type="topRight" dataOnly="0" labelOnly="1" outline="0" fieldPosition="0"/>
    </format>
    <format dxfId="1796">
      <pivotArea field="5" type="button" dataOnly="0" labelOnly="1" outline="0"/>
    </format>
    <format dxfId="1795">
      <pivotArea type="all" dataOnly="0" outline="0" fieldPosition="0"/>
    </format>
    <format dxfId="1794">
      <pivotArea outline="0" collapsedLevelsAreSubtotals="1" fieldPosition="0"/>
    </format>
    <format dxfId="1793">
      <pivotArea field="2" type="button" dataOnly="0" labelOnly="1" outline="0" axis="axisRow" fieldPosition="0"/>
    </format>
    <format dxfId="1792">
      <pivotArea dataOnly="0" labelOnly="1" fieldPosition="0">
        <references count="1">
          <reference field="2" count="0"/>
        </references>
      </pivotArea>
    </format>
    <format dxfId="179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38DD88-3E2A-45D6-98AD-2B3B6A83D011}"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29">
  <location ref="A54:B63" firstHeaderRow="1" firstDataRow="1" firstDataCol="1"/>
  <pivotFields count="12">
    <pivotField showAll="0">
      <items count="3">
        <item x="0"/>
        <item x="1"/>
        <item t="default"/>
      </items>
    </pivotField>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6">
    <format dxfId="1822">
      <pivotArea type="all" dataOnly="0" outline="0" fieldPosition="0"/>
    </format>
    <format dxfId="1821">
      <pivotArea type="all" dataOnly="0" outline="0" fieldPosition="0"/>
    </format>
    <format dxfId="1820">
      <pivotArea type="all" dataOnly="0" outline="0" fieldPosition="0"/>
    </format>
    <format dxfId="1819">
      <pivotArea dataOnly="0" labelOnly="1" grandRow="1" outline="0" fieldPosition="0"/>
    </format>
    <format dxfId="1818">
      <pivotArea outline="0" fieldPosition="0">
        <references count="1">
          <reference field="4294967294" count="1">
            <x v="0"/>
          </reference>
        </references>
      </pivotArea>
    </format>
    <format dxfId="1817">
      <pivotArea type="all" dataOnly="0" outline="0" fieldPosition="0"/>
    </format>
    <format dxfId="1816">
      <pivotArea outline="0" collapsedLevelsAreSubtotals="1" fieldPosition="0"/>
    </format>
    <format dxfId="1815">
      <pivotArea type="origin" dataOnly="0" labelOnly="1" outline="0" fieldPosition="0"/>
    </format>
    <format dxfId="1814">
      <pivotArea field="0" type="button" dataOnly="0" labelOnly="1" outline="0"/>
    </format>
    <format dxfId="1813">
      <pivotArea type="topRight" dataOnly="0" labelOnly="1" outline="0" fieldPosition="0"/>
    </format>
    <format dxfId="1812">
      <pivotArea field="5" type="button" dataOnly="0" labelOnly="1" outline="0"/>
    </format>
    <format dxfId="1811">
      <pivotArea type="all" dataOnly="0" outline="0" fieldPosition="0"/>
    </format>
    <format dxfId="1810">
      <pivotArea outline="0" collapsedLevelsAreSubtotals="1" fieldPosition="0"/>
    </format>
    <format dxfId="1809">
      <pivotArea field="3" type="button" dataOnly="0" labelOnly="1" outline="0" axis="axisRow" fieldPosition="0"/>
    </format>
    <format dxfId="1808">
      <pivotArea dataOnly="0" labelOnly="1" fieldPosition="0">
        <references count="1">
          <reference field="3" count="0"/>
        </references>
      </pivotArea>
    </format>
    <format dxfId="1807">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3" count="1" selected="0">
            <x v="0"/>
          </reference>
        </references>
      </pivotArea>
    </chartFormat>
    <chartFormat chart="27" format="4">
      <pivotArea type="data" outline="0" fieldPosition="0">
        <references count="2">
          <reference field="4294967294" count="1" selected="0">
            <x v="0"/>
          </reference>
          <reference field="3" count="1" selected="0">
            <x v="1"/>
          </reference>
        </references>
      </pivotArea>
    </chartFormat>
    <chartFormat chart="27" format="5">
      <pivotArea type="data" outline="0" fieldPosition="0">
        <references count="2">
          <reference field="4294967294" count="1" selected="0">
            <x v="0"/>
          </reference>
          <reference field="3" count="1" selected="0">
            <x v="2"/>
          </reference>
        </references>
      </pivotArea>
    </chartFormat>
    <chartFormat chart="27" format="6">
      <pivotArea type="data" outline="0" fieldPosition="0">
        <references count="2">
          <reference field="4294967294" count="1" selected="0">
            <x v="0"/>
          </reference>
          <reference field="3" count="1" selected="0">
            <x v="3"/>
          </reference>
        </references>
      </pivotArea>
    </chartFormat>
    <chartFormat chart="27" format="7">
      <pivotArea type="data" outline="0" fieldPosition="0">
        <references count="2">
          <reference field="4294967294" count="1" selected="0">
            <x v="0"/>
          </reference>
          <reference field="3" count="1" selected="0">
            <x v="4"/>
          </reference>
        </references>
      </pivotArea>
    </chartFormat>
    <chartFormat chart="27" format="8">
      <pivotArea type="data" outline="0" fieldPosition="0">
        <references count="2">
          <reference field="4294967294" count="1" selected="0">
            <x v="0"/>
          </reference>
          <reference field="3" count="1" selected="0">
            <x v="5"/>
          </reference>
        </references>
      </pivotArea>
    </chartFormat>
    <chartFormat chart="27" format="9">
      <pivotArea type="data" outline="0" fieldPosition="0">
        <references count="2">
          <reference field="4294967294" count="1" selected="0">
            <x v="0"/>
          </reference>
          <reference field="3" count="1" selected="0">
            <x v="6"/>
          </reference>
        </references>
      </pivotArea>
    </chartFormat>
    <chartFormat chart="27" format="10">
      <pivotArea type="data" outline="0" fieldPosition="0">
        <references count="2">
          <reference field="4294967294" count="1" selected="0">
            <x v="0"/>
          </reference>
          <reference field="3" count="1" selected="0">
            <x v="7"/>
          </reference>
        </references>
      </pivotArea>
    </chartFormat>
    <chartFormat chart="27"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CC539C-A98A-48A6-9389-80F0E9576847}" name="PivotTable3" cacheId="1"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9">
  <location ref="A11:B13" firstHeaderRow="1" firstDataRow="1" firstDataCol="1"/>
  <pivotFields count="12">
    <pivotField axis="axisRow" showAll="0">
      <items count="3">
        <item x="1"/>
        <item x="0"/>
        <item t="default"/>
      </items>
    </pivotField>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10">
    <format dxfId="1832">
      <pivotArea type="all" dataOnly="0" outline="0" fieldPosition="0"/>
    </format>
    <format dxfId="1831">
      <pivotArea type="all" dataOnly="0" outline="0" fieldPosition="0"/>
    </format>
    <format dxfId="1830">
      <pivotArea type="all" dataOnly="0" outline="0" fieldPosition="0"/>
    </format>
    <format dxfId="1829">
      <pivotArea dataOnly="0" labelOnly="1" grandRow="1" outline="0" fieldPosition="0"/>
    </format>
    <format dxfId="1828">
      <pivotArea outline="0" fieldPosition="0">
        <references count="1">
          <reference field="4294967294" count="1">
            <x v="0"/>
          </reference>
        </references>
      </pivotArea>
    </format>
    <format dxfId="1827">
      <pivotArea type="all" dataOnly="0" outline="0" fieldPosition="0"/>
    </format>
    <format dxfId="1826">
      <pivotArea outline="0" collapsedLevelsAreSubtotals="1" fieldPosition="0"/>
    </format>
    <format dxfId="1825">
      <pivotArea field="0" type="button" dataOnly="0" labelOnly="1" outline="0" axis="axisRow" fieldPosition="0"/>
    </format>
    <format dxfId="1824">
      <pivotArea dataOnly="0" labelOnly="1" fieldPosition="0">
        <references count="1">
          <reference field="0" count="0"/>
        </references>
      </pivotArea>
    </format>
    <format dxfId="182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7B60446-454E-401C-AAF3-22C7A0DCFDC4}" sourceName="Outlet Size">
  <pivotTables>
    <pivotTable tabId="2" name="PivotTable1"/>
    <pivotTable tabId="2" name="PivotTable3"/>
    <pivotTable tabId="2" name="PivotTable4"/>
    <pivotTable tabId="2" name="PivotTable5"/>
    <pivotTable tabId="2" name="PivotTable6"/>
    <pivotTable tabId="2" name="PivotTable8"/>
    <pivotTable tabId="2" name="PivotTable9"/>
    <pivotTable tabId="2" name="PivotTable10"/>
    <pivotTable tabId="2" name="PivotTable11"/>
    <pivotTable tabId="2" name="PivotTable12"/>
  </pivotTables>
  <data>
    <tabular pivotCacheId="2031391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BA6D82B-EA35-496F-A7AF-EC3E75DF0BF0}" sourceName="Item Type">
  <pivotTables>
    <pivotTable tabId="2" name="PivotTable1"/>
    <pivotTable tabId="2" name="PivotTable10"/>
    <pivotTable tabId="2" name="PivotTable11"/>
    <pivotTable tabId="2" name="PivotTable12"/>
    <pivotTable tabId="2" name="PivotTable3"/>
    <pivotTable tabId="2" name="PivotTable4"/>
    <pivotTable tabId="2" name="PivotTable5"/>
    <pivotTable tabId="2" name="PivotTable6"/>
    <pivotTable tabId="2" name="PivotTable8"/>
    <pivotTable tabId="2" name="PivotTable9"/>
  </pivotTables>
  <data>
    <tabular pivotCacheId="203139196">
      <items count="16">
        <i x="13"/>
        <i x="8" s="1"/>
        <i x="12"/>
        <i x="3"/>
        <i x="11"/>
        <i x="2"/>
        <i x="0"/>
        <i x="9"/>
        <i x="1"/>
        <i x="5"/>
        <i x="7"/>
        <i x="10"/>
        <i x="14"/>
        <i x="6"/>
        <i x="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32D4389-3142-479B-A6C7-611D3E8DC2FE}" sourceName="Outlet Location Type">
  <pivotTables>
    <pivotTable tabId="2" name="PivotTable1"/>
    <pivotTable tabId="2" name="PivotTable10"/>
    <pivotTable tabId="2" name="PivotTable11"/>
    <pivotTable tabId="2" name="PivotTable12"/>
    <pivotTable tabId="2" name="PivotTable3"/>
    <pivotTable tabId="2" name="PivotTable4"/>
    <pivotTable tabId="2" name="PivotTable5"/>
    <pivotTable tabId="2" name="PivotTable6"/>
    <pivotTable tabId="2" name="PivotTable8"/>
    <pivotTable tabId="2" name="PivotTable9"/>
  </pivotTables>
  <data>
    <tabular pivotCacheId="20313919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CFE71AB-A2E8-43AB-826C-8FAD03A3C048}" cache="Slicer_Outlet_Size" caption="Outlet Size" rowHeight="260350"/>
  <slicer name="Item Type" xr10:uid="{3BDC5AD1-4CE9-4E80-8CC3-ECA4345CD746}" cache="Slicer_Item_Type" caption="Item Type" rowHeight="260350"/>
  <slicer name="Outlet Location Type" xr10:uid="{01C38430-9C69-4ED9-A928-700B5D0084CD}"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E1D2A38B-871A-4DED-A419-100CF5A27E31}" cache="Slicer_Outlet_Size" caption="Outlet Size" style="SlicerStyleDark6" rowHeight="260350"/>
  <slicer name="Item Type 1" xr10:uid="{4B9CE7C0-9C3C-435C-89EE-583E20C20402}" cache="Slicer_Item_Type" caption="Item Type" style="SlicerStyleLight6" rowHeight="260350"/>
  <slicer name="Outlet Location Type 1" xr10:uid="{909C3640-1192-4F96-B46D-7358AAFDB25A}" cache="Slicer_Outlet_Location_Type" caption="Outlet Location" style="SlicerStyleLight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025F-ADF0-407A-83B8-0B4E869604B5}">
  <dimension ref="A1:I107"/>
  <sheetViews>
    <sheetView tabSelected="1" zoomScale="62" zoomScaleNormal="112" workbookViewId="0">
      <selection activeCell="K25" sqref="K25"/>
    </sheetView>
  </sheetViews>
  <sheetFormatPr defaultRowHeight="15.75" x14ac:dyDescent="0.25"/>
  <cols>
    <col min="1" max="1" width="17.625" bestFit="1" customWidth="1"/>
    <col min="2" max="2" width="16.5" bestFit="1" customWidth="1"/>
    <col min="3" max="3" width="10.375" bestFit="1" customWidth="1"/>
    <col min="4" max="4" width="22.125" bestFit="1" customWidth="1"/>
    <col min="5" max="5" width="7.5" bestFit="1" customWidth="1"/>
    <col min="6" max="6" width="7.375" bestFit="1" customWidth="1"/>
    <col min="7" max="7" width="10.375" bestFit="1" customWidth="1"/>
    <col min="8" max="8" width="7.5" bestFit="1" customWidth="1"/>
    <col min="9" max="9" width="7.375" bestFit="1" customWidth="1"/>
    <col min="10" max="10" width="10.375" bestFit="1" customWidth="1"/>
  </cols>
  <sheetData>
    <row r="1" spans="1:6" ht="16.5" thickBot="1" x14ac:dyDescent="0.3"/>
    <row r="2" spans="1:6" ht="16.5" thickBot="1" x14ac:dyDescent="0.3">
      <c r="A2" s="38" t="s">
        <v>1619</v>
      </c>
      <c r="B2" s="39"/>
      <c r="C2" s="39"/>
      <c r="D2" s="40"/>
    </row>
    <row r="3" spans="1:6" ht="16.5" thickBot="1" x14ac:dyDescent="0.3">
      <c r="A3" s="6" t="s">
        <v>1611</v>
      </c>
      <c r="B3" s="7" t="s">
        <v>1612</v>
      </c>
      <c r="C3" s="7" t="s">
        <v>1614</v>
      </c>
      <c r="D3" s="8" t="s">
        <v>1615</v>
      </c>
    </row>
    <row r="4" spans="1:6" ht="16.5" thickBot="1" x14ac:dyDescent="0.3">
      <c r="A4" s="31">
        <v>35379.119799999993</v>
      </c>
      <c r="B4" s="32">
        <v>140.9526685258964</v>
      </c>
      <c r="C4" s="32">
        <v>251</v>
      </c>
      <c r="D4" s="33">
        <v>3.8812749003984064</v>
      </c>
    </row>
    <row r="5" spans="1:6" x14ac:dyDescent="0.25">
      <c r="A5" s="1"/>
      <c r="D5" s="2"/>
    </row>
    <row r="6" spans="1:6" x14ac:dyDescent="0.25">
      <c r="A6" s="1" t="s">
        <v>1611</v>
      </c>
      <c r="B6" t="s">
        <v>1616</v>
      </c>
      <c r="C6" t="s">
        <v>1617</v>
      </c>
      <c r="D6" s="2" t="s">
        <v>1618</v>
      </c>
    </row>
    <row r="7" spans="1:6" ht="16.5" thickBot="1" x14ac:dyDescent="0.3">
      <c r="A7" s="9">
        <f>GETPIVOTDATA("Total Sales",$A$3)</f>
        <v>35379.119799999993</v>
      </c>
      <c r="B7" s="3">
        <f>GETPIVOTDATA("Average of Sales",$A$3)</f>
        <v>140.9526685258964</v>
      </c>
      <c r="C7" s="4">
        <f>GETPIVOTDATA("Number of Items",$A$3)</f>
        <v>251</v>
      </c>
      <c r="D7" s="5">
        <f>GETPIVOTDATA("Average of Rating",$A$3)</f>
        <v>3.8812749003984064</v>
      </c>
    </row>
    <row r="9" spans="1:6" ht="16.5" thickBot="1" x14ac:dyDescent="0.3"/>
    <row r="10" spans="1:6" ht="16.5" thickBot="1" x14ac:dyDescent="0.3">
      <c r="A10" s="38" t="s">
        <v>1622</v>
      </c>
      <c r="B10" s="39"/>
      <c r="C10" s="39"/>
      <c r="D10" s="40"/>
      <c r="E10" s="41"/>
      <c r="F10" s="26"/>
    </row>
    <row r="11" spans="1:6" ht="16.5" thickBot="1" x14ac:dyDescent="0.3">
      <c r="A11" s="14" t="s">
        <v>1621</v>
      </c>
      <c r="B11" s="19" t="s">
        <v>1610</v>
      </c>
      <c r="E11" s="2"/>
    </row>
    <row r="12" spans="1:6" x14ac:dyDescent="0.25">
      <c r="A12" s="27" t="s">
        <v>17</v>
      </c>
      <c r="B12" s="17">
        <v>18841.505800000003</v>
      </c>
      <c r="E12" s="2"/>
    </row>
    <row r="13" spans="1:6" ht="16.5" thickBot="1" x14ac:dyDescent="0.3">
      <c r="A13" s="11" t="s">
        <v>10</v>
      </c>
      <c r="B13" s="18">
        <v>16537.614000000001</v>
      </c>
      <c r="E13" s="2"/>
    </row>
    <row r="14" spans="1:6" x14ac:dyDescent="0.25">
      <c r="A14" s="1"/>
      <c r="E14" s="2"/>
    </row>
    <row r="15" spans="1:6" x14ac:dyDescent="0.25">
      <c r="A15" s="1"/>
      <c r="E15" s="2"/>
    </row>
    <row r="16" spans="1:6" x14ac:dyDescent="0.25">
      <c r="A16" s="1"/>
      <c r="E16" s="2"/>
    </row>
    <row r="17" spans="1:7" ht="16.5" thickBot="1" x14ac:dyDescent="0.3">
      <c r="A17" s="12"/>
      <c r="B17" s="4"/>
      <c r="C17" s="4"/>
      <c r="D17" s="4"/>
      <c r="E17" s="13"/>
    </row>
    <row r="19" spans="1:7" ht="16.5" thickBot="1" x14ac:dyDescent="0.3"/>
    <row r="20" spans="1:7" ht="16.5" thickBot="1" x14ac:dyDescent="0.3">
      <c r="A20" s="38" t="s">
        <v>1625</v>
      </c>
      <c r="B20" s="39"/>
      <c r="C20" s="39"/>
      <c r="D20" s="40"/>
      <c r="E20" s="38"/>
      <c r="F20" s="39"/>
      <c r="G20" s="39"/>
    </row>
    <row r="21" spans="1:7" ht="16.5" thickBot="1" x14ac:dyDescent="0.3">
      <c r="A21" s="14" t="s">
        <v>1610</v>
      </c>
      <c r="B21" s="14" t="s">
        <v>1623</v>
      </c>
      <c r="C21" s="19"/>
      <c r="G21" s="2"/>
    </row>
    <row r="22" spans="1:7" ht="16.5" thickBot="1" x14ac:dyDescent="0.3">
      <c r="A22" s="14" t="s">
        <v>1621</v>
      </c>
      <c r="B22" s="6" t="s">
        <v>10</v>
      </c>
      <c r="C22" s="8" t="s">
        <v>17</v>
      </c>
      <c r="G22" s="2"/>
    </row>
    <row r="23" spans="1:7" x14ac:dyDescent="0.25">
      <c r="A23" s="27" t="s">
        <v>14</v>
      </c>
      <c r="B23" s="22">
        <v>5054.5194000000001</v>
      </c>
      <c r="C23" s="23">
        <v>4730.5483999999997</v>
      </c>
      <c r="G23" s="2"/>
    </row>
    <row r="24" spans="1:7" x14ac:dyDescent="0.25">
      <c r="A24" s="10" t="s">
        <v>34</v>
      </c>
      <c r="B24" s="25">
        <v>5180.6897999999992</v>
      </c>
      <c r="C24" s="15">
        <v>6381.0483999999997</v>
      </c>
      <c r="G24" s="2"/>
    </row>
    <row r="25" spans="1:7" ht="16.5" thickBot="1" x14ac:dyDescent="0.3">
      <c r="A25" s="11" t="s">
        <v>21</v>
      </c>
      <c r="B25" s="24">
        <v>6302.4047999999993</v>
      </c>
      <c r="C25" s="16">
        <v>7729.9089999999997</v>
      </c>
      <c r="G25" s="2"/>
    </row>
    <row r="26" spans="1:7" x14ac:dyDescent="0.25">
      <c r="A26" s="1"/>
      <c r="G26" s="2"/>
    </row>
    <row r="27" spans="1:7" x14ac:dyDescent="0.25">
      <c r="A27" s="1"/>
      <c r="G27" s="2"/>
    </row>
    <row r="28" spans="1:7" x14ac:dyDescent="0.25">
      <c r="A28" s="1"/>
      <c r="G28" s="2"/>
    </row>
    <row r="29" spans="1:7" ht="16.5" thickBot="1" x14ac:dyDescent="0.3">
      <c r="A29" s="12"/>
      <c r="B29" s="4"/>
      <c r="C29" s="4"/>
      <c r="D29" s="4"/>
      <c r="E29" s="4"/>
      <c r="F29" s="4"/>
      <c r="G29" s="13"/>
    </row>
    <row r="31" spans="1:7" ht="16.5" thickBot="1" x14ac:dyDescent="0.3"/>
    <row r="32" spans="1:7" ht="16.5" thickBot="1" x14ac:dyDescent="0.3"/>
    <row r="33" spans="1:7" ht="16.5" thickBot="1" x14ac:dyDescent="0.3">
      <c r="A33" s="38" t="s">
        <v>1624</v>
      </c>
      <c r="B33" s="39"/>
      <c r="C33" s="39"/>
      <c r="D33" s="40"/>
      <c r="E33" s="38"/>
      <c r="F33" s="39"/>
      <c r="G33" s="39"/>
    </row>
    <row r="34" spans="1:7" ht="16.5" thickBot="1" x14ac:dyDescent="0.3">
      <c r="A34" s="14" t="s">
        <v>1621</v>
      </c>
      <c r="B34" s="19" t="s">
        <v>1610</v>
      </c>
      <c r="G34" s="2"/>
    </row>
    <row r="35" spans="1:7" ht="16.5" thickBot="1" x14ac:dyDescent="0.3">
      <c r="A35" s="11" t="s">
        <v>57</v>
      </c>
      <c r="B35" s="34">
        <v>35379.119799999993</v>
      </c>
      <c r="G35" s="2"/>
    </row>
    <row r="36" spans="1:7" x14ac:dyDescent="0.25">
      <c r="G36" s="2"/>
    </row>
    <row r="37" spans="1:7" x14ac:dyDescent="0.25">
      <c r="G37" s="2"/>
    </row>
    <row r="38" spans="1:7" x14ac:dyDescent="0.25">
      <c r="G38" s="2"/>
    </row>
    <row r="39" spans="1:7" x14ac:dyDescent="0.25">
      <c r="G39" s="2"/>
    </row>
    <row r="40" spans="1:7" x14ac:dyDescent="0.25">
      <c r="G40" s="2"/>
    </row>
    <row r="41" spans="1:7" x14ac:dyDescent="0.25">
      <c r="G41" s="2"/>
    </row>
    <row r="42" spans="1:7" x14ac:dyDescent="0.25">
      <c r="G42" s="2"/>
    </row>
    <row r="43" spans="1:7" x14ac:dyDescent="0.25">
      <c r="G43" s="2"/>
    </row>
    <row r="44" spans="1:7" x14ac:dyDescent="0.25">
      <c r="G44" s="2"/>
    </row>
    <row r="45" spans="1:7" x14ac:dyDescent="0.25">
      <c r="G45" s="2"/>
    </row>
    <row r="46" spans="1:7" x14ac:dyDescent="0.25">
      <c r="G46" s="2"/>
    </row>
    <row r="47" spans="1:7" x14ac:dyDescent="0.25">
      <c r="G47" s="2"/>
    </row>
    <row r="48" spans="1:7" x14ac:dyDescent="0.25">
      <c r="G48" s="2"/>
    </row>
    <row r="49" spans="1:7" x14ac:dyDescent="0.25">
      <c r="G49" s="2"/>
    </row>
    <row r="50" spans="1:7" ht="16.5" thickBot="1" x14ac:dyDescent="0.3">
      <c r="C50" s="4"/>
      <c r="D50" s="4"/>
      <c r="E50" s="4"/>
      <c r="F50" s="4"/>
      <c r="G50" s="13"/>
    </row>
    <row r="52" spans="1:7" ht="16.5" thickBot="1" x14ac:dyDescent="0.3"/>
    <row r="53" spans="1:7" ht="16.5" thickBot="1" x14ac:dyDescent="0.3">
      <c r="A53" s="42" t="s">
        <v>1626</v>
      </c>
      <c r="B53" s="43"/>
      <c r="C53" s="43"/>
      <c r="D53" s="43"/>
      <c r="E53" s="43"/>
      <c r="F53" s="43"/>
      <c r="G53" s="44"/>
    </row>
    <row r="54" spans="1:7" ht="16.5" thickBot="1" x14ac:dyDescent="0.3">
      <c r="A54" s="14" t="s">
        <v>1621</v>
      </c>
      <c r="B54" s="19" t="s">
        <v>1610</v>
      </c>
      <c r="G54" s="2"/>
    </row>
    <row r="55" spans="1:7" x14ac:dyDescent="0.25">
      <c r="A55" s="10">
        <v>2011</v>
      </c>
      <c r="B55" s="17">
        <v>2632.9731999999999</v>
      </c>
      <c r="G55" s="2"/>
    </row>
    <row r="56" spans="1:7" x14ac:dyDescent="0.25">
      <c r="A56" s="10">
        <v>2012</v>
      </c>
      <c r="B56" s="20">
        <v>3636.0996</v>
      </c>
      <c r="G56" s="2"/>
    </row>
    <row r="57" spans="1:7" x14ac:dyDescent="0.25">
      <c r="A57" s="10">
        <v>2014</v>
      </c>
      <c r="B57" s="20">
        <v>3343.9740000000002</v>
      </c>
      <c r="G57" s="2"/>
    </row>
    <row r="58" spans="1:7" x14ac:dyDescent="0.25">
      <c r="A58" s="10">
        <v>2015</v>
      </c>
      <c r="B58" s="20">
        <v>4327.2710000000006</v>
      </c>
      <c r="G58" s="2"/>
    </row>
    <row r="59" spans="1:7" x14ac:dyDescent="0.25">
      <c r="A59" s="10">
        <v>2016</v>
      </c>
      <c r="B59" s="20">
        <v>3948.9965999999986</v>
      </c>
      <c r="G59" s="2"/>
    </row>
    <row r="60" spans="1:7" x14ac:dyDescent="0.25">
      <c r="A60" s="10">
        <v>2017</v>
      </c>
      <c r="B60" s="20">
        <v>4183.2110000000002</v>
      </c>
      <c r="G60" s="2"/>
    </row>
    <row r="61" spans="1:7" x14ac:dyDescent="0.25">
      <c r="A61" s="10">
        <v>2018</v>
      </c>
      <c r="B61" s="20">
        <v>6715.9350000000004</v>
      </c>
      <c r="G61" s="2"/>
    </row>
    <row r="62" spans="1:7" x14ac:dyDescent="0.25">
      <c r="A62" s="10">
        <v>2020</v>
      </c>
      <c r="B62" s="20">
        <v>3051.2561999999998</v>
      </c>
      <c r="G62" s="2"/>
    </row>
    <row r="63" spans="1:7" ht="16.5" thickBot="1" x14ac:dyDescent="0.3">
      <c r="A63" s="11">
        <v>2022</v>
      </c>
      <c r="B63" s="18">
        <v>3539.4031999999997</v>
      </c>
      <c r="C63" s="4"/>
      <c r="D63" s="4"/>
      <c r="E63" s="4"/>
      <c r="F63" s="4"/>
      <c r="G63" s="13"/>
    </row>
    <row r="65" spans="1:9" ht="16.5" thickBot="1" x14ac:dyDescent="0.3"/>
    <row r="66" spans="1:9" ht="16.5" thickBot="1" x14ac:dyDescent="0.3">
      <c r="A66" s="38" t="s">
        <v>1627</v>
      </c>
      <c r="B66" s="45"/>
      <c r="C66" s="45"/>
      <c r="D66" s="45"/>
      <c r="E66" s="46"/>
    </row>
    <row r="67" spans="1:9" ht="16.5" thickBot="1" x14ac:dyDescent="0.3">
      <c r="A67" s="14" t="s">
        <v>1621</v>
      </c>
      <c r="B67" s="19" t="s">
        <v>1610</v>
      </c>
      <c r="E67" s="2"/>
    </row>
    <row r="68" spans="1:9" x14ac:dyDescent="0.25">
      <c r="A68" s="10" t="s">
        <v>30</v>
      </c>
      <c r="B68" s="17">
        <v>7357.4531999999981</v>
      </c>
      <c r="E68" s="2"/>
    </row>
    <row r="69" spans="1:9" x14ac:dyDescent="0.25">
      <c r="A69" s="10" t="s">
        <v>15</v>
      </c>
      <c r="B69" s="20">
        <v>15262.890999999994</v>
      </c>
      <c r="E69" s="2"/>
    </row>
    <row r="70" spans="1:9" ht="16.5" thickBot="1" x14ac:dyDescent="0.3">
      <c r="A70" s="11" t="s">
        <v>26</v>
      </c>
      <c r="B70" s="18">
        <v>12758.775600000001</v>
      </c>
      <c r="E70" s="2"/>
    </row>
    <row r="71" spans="1:9" x14ac:dyDescent="0.25">
      <c r="A71" s="1"/>
      <c r="E71" s="2"/>
    </row>
    <row r="72" spans="1:9" x14ac:dyDescent="0.25">
      <c r="A72" s="1"/>
      <c r="E72" s="2"/>
    </row>
    <row r="73" spans="1:9" x14ac:dyDescent="0.25">
      <c r="A73" s="1"/>
      <c r="E73" s="2"/>
    </row>
    <row r="74" spans="1:9" ht="16.5" thickBot="1" x14ac:dyDescent="0.3">
      <c r="A74" s="12"/>
      <c r="B74" s="4"/>
      <c r="C74" s="4"/>
      <c r="D74" s="4"/>
      <c r="E74" s="13"/>
    </row>
    <row r="76" spans="1:9" ht="16.5" thickBot="1" x14ac:dyDescent="0.3"/>
    <row r="77" spans="1:9" ht="16.5" thickBot="1" x14ac:dyDescent="0.3"/>
    <row r="78" spans="1:9" ht="16.5" thickBot="1" x14ac:dyDescent="0.3">
      <c r="A78" s="38" t="s">
        <v>1629</v>
      </c>
      <c r="B78" s="45"/>
      <c r="C78" s="45"/>
      <c r="D78" s="45"/>
      <c r="E78" s="46"/>
      <c r="F78" s="38"/>
      <c r="G78" s="45"/>
      <c r="H78" s="45"/>
      <c r="I78" s="46"/>
    </row>
    <row r="79" spans="1:9" ht="16.5" thickBot="1" x14ac:dyDescent="0.3">
      <c r="A79" s="14" t="s">
        <v>1621</v>
      </c>
      <c r="B79" s="19" t="s">
        <v>1610</v>
      </c>
      <c r="D79" t="s">
        <v>1628</v>
      </c>
      <c r="E79" t="s">
        <v>1608</v>
      </c>
      <c r="I79" s="2"/>
    </row>
    <row r="80" spans="1:9" x14ac:dyDescent="0.25">
      <c r="A80" s="10" t="s">
        <v>21</v>
      </c>
      <c r="B80" s="17">
        <v>14032.313799999996</v>
      </c>
      <c r="D80" t="str">
        <f>A80</f>
        <v>Tier 3</v>
      </c>
      <c r="E80" s="21">
        <f>GETPIVOTDATA("Sales",$A$79,"Outlet Location Type",A80)</f>
        <v>14032.313799999996</v>
      </c>
      <c r="I80" s="2"/>
    </row>
    <row r="81" spans="1:9" x14ac:dyDescent="0.25">
      <c r="A81" s="10" t="s">
        <v>34</v>
      </c>
      <c r="B81" s="20">
        <v>11561.738200000002</v>
      </c>
      <c r="D81" t="str">
        <f t="shared" ref="D81:D82" si="0">A81</f>
        <v>Tier 2</v>
      </c>
      <c r="E81" s="21">
        <f t="shared" ref="E81:E82" si="1">GETPIVOTDATA("Sales",$A$79,"Outlet Location Type",A81)</f>
        <v>11561.738200000002</v>
      </c>
      <c r="I81" s="2"/>
    </row>
    <row r="82" spans="1:9" ht="16.5" thickBot="1" x14ac:dyDescent="0.3">
      <c r="A82" s="11" t="s">
        <v>14</v>
      </c>
      <c r="B82" s="18">
        <v>9785.0678000000007</v>
      </c>
      <c r="D82" t="str">
        <f t="shared" si="0"/>
        <v>Tier 1</v>
      </c>
      <c r="E82" s="21">
        <f t="shared" si="1"/>
        <v>9785.0678000000007</v>
      </c>
      <c r="I82" s="2"/>
    </row>
    <row r="83" spans="1:9" x14ac:dyDescent="0.25">
      <c r="A83" s="1"/>
      <c r="I83" s="2"/>
    </row>
    <row r="84" spans="1:9" x14ac:dyDescent="0.25">
      <c r="A84" s="1"/>
      <c r="I84" s="2"/>
    </row>
    <row r="85" spans="1:9" x14ac:dyDescent="0.25">
      <c r="A85" s="1"/>
      <c r="I85" s="2"/>
    </row>
    <row r="86" spans="1:9" ht="16.5" thickBot="1" x14ac:dyDescent="0.3">
      <c r="A86" s="12"/>
      <c r="B86" s="4"/>
      <c r="C86" s="4"/>
      <c r="D86" s="4"/>
      <c r="E86" s="4"/>
      <c r="F86" s="4"/>
      <c r="G86" s="4"/>
      <c r="H86" s="4"/>
      <c r="I86" s="13"/>
    </row>
    <row r="89" spans="1:9" ht="16.5" thickBot="1" x14ac:dyDescent="0.3"/>
    <row r="90" spans="1:9" ht="16.5" thickBot="1" x14ac:dyDescent="0.3">
      <c r="A90" s="38" t="s">
        <v>1630</v>
      </c>
      <c r="B90" s="45"/>
      <c r="C90" s="46"/>
    </row>
    <row r="91" spans="1:9" ht="16.5" thickBot="1" x14ac:dyDescent="0.3">
      <c r="A91" s="14" t="s">
        <v>1621</v>
      </c>
      <c r="B91" s="19" t="s">
        <v>1610</v>
      </c>
      <c r="C91" s="2"/>
    </row>
    <row r="92" spans="1:9" x14ac:dyDescent="0.25">
      <c r="A92" s="10" t="s">
        <v>40</v>
      </c>
      <c r="B92" s="17">
        <v>4832.9448000000002</v>
      </c>
      <c r="C92" s="2"/>
    </row>
    <row r="93" spans="1:9" x14ac:dyDescent="0.25">
      <c r="A93" s="10" t="s">
        <v>46</v>
      </c>
      <c r="B93" s="20">
        <v>4515.9633999999996</v>
      </c>
      <c r="C93" s="2"/>
    </row>
    <row r="94" spans="1:9" x14ac:dyDescent="0.25">
      <c r="A94" s="10" t="s">
        <v>22</v>
      </c>
      <c r="B94" s="20">
        <v>3539.4031999999997</v>
      </c>
      <c r="C94" s="2"/>
    </row>
    <row r="95" spans="1:9" ht="16.5" thickBot="1" x14ac:dyDescent="0.3">
      <c r="A95" s="11" t="s">
        <v>16</v>
      </c>
      <c r="B95" s="18">
        <v>22490.808399999998</v>
      </c>
      <c r="C95" s="2"/>
    </row>
    <row r="96" spans="1:9" ht="16.5" thickBot="1" x14ac:dyDescent="0.3">
      <c r="A96" s="1"/>
      <c r="C96" s="2"/>
    </row>
    <row r="97" spans="1:3" ht="16.5" thickBot="1" x14ac:dyDescent="0.3">
      <c r="A97" s="14" t="s">
        <v>1621</v>
      </c>
      <c r="B97" s="19" t="s">
        <v>1612</v>
      </c>
      <c r="C97" s="2"/>
    </row>
    <row r="98" spans="1:3" x14ac:dyDescent="0.25">
      <c r="A98" s="10" t="s">
        <v>40</v>
      </c>
      <c r="B98" s="28">
        <v>146.45287272727273</v>
      </c>
      <c r="C98" s="2"/>
    </row>
    <row r="99" spans="1:3" x14ac:dyDescent="0.25">
      <c r="A99" s="10" t="s">
        <v>46</v>
      </c>
      <c r="B99" s="29">
        <v>145.67623870967742</v>
      </c>
      <c r="C99" s="2"/>
    </row>
    <row r="100" spans="1:3" x14ac:dyDescent="0.25">
      <c r="A100" s="10" t="s">
        <v>22</v>
      </c>
      <c r="B100" s="29">
        <v>131.08900740740739</v>
      </c>
      <c r="C100" s="2"/>
    </row>
    <row r="101" spans="1:3" ht="16.5" thickBot="1" x14ac:dyDescent="0.3">
      <c r="A101" s="11" t="s">
        <v>16</v>
      </c>
      <c r="B101" s="30">
        <v>140.56755249999998</v>
      </c>
      <c r="C101" s="2"/>
    </row>
    <row r="102" spans="1:3" ht="16.5" thickBot="1" x14ac:dyDescent="0.3">
      <c r="A102" s="1"/>
      <c r="C102" s="2"/>
    </row>
    <row r="103" spans="1:3" ht="16.5" thickBot="1" x14ac:dyDescent="0.3">
      <c r="A103" s="14" t="s">
        <v>1621</v>
      </c>
      <c r="B103" s="19" t="s">
        <v>1613</v>
      </c>
      <c r="C103" s="2"/>
    </row>
    <row r="104" spans="1:3" x14ac:dyDescent="0.25">
      <c r="A104" s="10" t="s">
        <v>40</v>
      </c>
      <c r="B104" s="35">
        <v>33</v>
      </c>
      <c r="C104" s="2"/>
    </row>
    <row r="105" spans="1:3" x14ac:dyDescent="0.25">
      <c r="A105" s="10" t="s">
        <v>46</v>
      </c>
      <c r="B105" s="37">
        <v>31</v>
      </c>
      <c r="C105" s="2"/>
    </row>
    <row r="106" spans="1:3" x14ac:dyDescent="0.25">
      <c r="A106" s="10" t="s">
        <v>22</v>
      </c>
      <c r="B106" s="37">
        <v>27</v>
      </c>
      <c r="C106" s="2"/>
    </row>
    <row r="107" spans="1:3" ht="16.5" thickBot="1" x14ac:dyDescent="0.3">
      <c r="A107" s="11" t="s">
        <v>16</v>
      </c>
      <c r="B107" s="36">
        <v>160</v>
      </c>
      <c r="C107" s="13"/>
    </row>
  </sheetData>
  <mergeCells count="11">
    <mergeCell ref="A2:D2"/>
    <mergeCell ref="A90:C90"/>
    <mergeCell ref="A53:G53"/>
    <mergeCell ref="A66:E66"/>
    <mergeCell ref="A78:E78"/>
    <mergeCell ref="F78:I78"/>
    <mergeCell ref="A10:D10"/>
    <mergeCell ref="A20:D20"/>
    <mergeCell ref="E20:G20"/>
    <mergeCell ref="A33:D33"/>
    <mergeCell ref="E33:G33"/>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3FFD-F770-4643-BC00-E6385D705483}">
  <dimension ref="K26"/>
  <sheetViews>
    <sheetView showGridLines="0" topLeftCell="D1" zoomScale="72" zoomScaleNormal="72" workbookViewId="0">
      <selection activeCell="G54" sqref="G54"/>
    </sheetView>
  </sheetViews>
  <sheetFormatPr defaultRowHeight="15.75" x14ac:dyDescent="0.25"/>
  <sheetData>
    <row r="26" spans="11:11" x14ac:dyDescent="0.25">
      <c r="K26" t="s">
        <v>1620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E7" sqref="E7"/>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Yasas Senanayake</cp:lastModifiedBy>
  <dcterms:created xsi:type="dcterms:W3CDTF">2024-06-23T13:11:17Z</dcterms:created>
  <dcterms:modified xsi:type="dcterms:W3CDTF">2025-06-06T23:02:26Z</dcterms:modified>
</cp:coreProperties>
</file>