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HG\Taylor Giordano\SCHEDULING\16-17\"/>
    </mc:Choice>
  </mc:AlternateContent>
  <bookViews>
    <workbookView xWindow="0" yWindow="0" windowWidth="28800" windowHeight="14100"/>
  </bookViews>
  <sheets>
    <sheet name="Master Schedule Projections" sheetId="1" r:id="rId1"/>
    <sheet name="Teacher AssignmentsConstraints" sheetId="2" r:id="rId2"/>
  </sheets>
  <calcPr calcId="162913"/>
</workbook>
</file>

<file path=xl/calcChain.xml><?xml version="1.0" encoding="utf-8"?>
<calcChain xmlns="http://schemas.openxmlformats.org/spreadsheetml/2006/main">
  <c r="K30" i="1" l="1"/>
  <c r="E30" i="1"/>
  <c r="L29" i="1"/>
  <c r="F29" i="1"/>
  <c r="L28" i="1"/>
  <c r="F28" i="1"/>
  <c r="L27" i="1"/>
  <c r="F27" i="1"/>
  <c r="L26" i="1"/>
  <c r="F26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L12" i="1"/>
  <c r="F12" i="1"/>
  <c r="L11" i="1"/>
  <c r="F11" i="1"/>
  <c r="L10" i="1"/>
  <c r="F10" i="1"/>
  <c r="L9" i="1"/>
  <c r="F9" i="1"/>
  <c r="L8" i="1"/>
  <c r="F8" i="1"/>
  <c r="L7" i="1"/>
  <c r="F7" i="1"/>
  <c r="L6" i="1"/>
  <c r="F6" i="1"/>
  <c r="L5" i="1"/>
  <c r="F5" i="1"/>
</calcChain>
</file>

<file path=xl/sharedStrings.xml><?xml version="1.0" encoding="utf-8"?>
<sst xmlns="http://schemas.openxmlformats.org/spreadsheetml/2006/main" count="113" uniqueCount="81">
  <si>
    <t>2016-2017 Master Schedule Projections - Math Department</t>
  </si>
  <si>
    <t>2015-2016 School Year</t>
  </si>
  <si>
    <t>2016-2017 School Year</t>
  </si>
  <si>
    <t>Course #</t>
  </si>
  <si>
    <t>Course Name</t>
  </si>
  <si>
    <t>2015 Requests</t>
  </si>
  <si>
    <t>Total Students</t>
  </si>
  <si>
    <t>Sections</t>
  </si>
  <si>
    <t>Avg Class Size</t>
  </si>
  <si>
    <t xml:space="preserve">Student Requests </t>
  </si>
  <si>
    <t>Projected Sections</t>
  </si>
  <si>
    <t>Notes</t>
  </si>
  <si>
    <t>FOUNDATIONS IN ALGEBRA</t>
  </si>
  <si>
    <t>or 1</t>
  </si>
  <si>
    <t>ALGEBRA</t>
  </si>
  <si>
    <t>or 3</t>
  </si>
  <si>
    <t>ENRICHED ALGEBRA</t>
  </si>
  <si>
    <t>MATH 9 HONORS</t>
  </si>
  <si>
    <t>FURTHER FOUNDATIONS IN ALGEBRA</t>
  </si>
  <si>
    <t>GEOMETRY STANDARD</t>
  </si>
  <si>
    <t>GEOMETRY</t>
  </si>
  <si>
    <t>ENRICHED GEOMETRY</t>
  </si>
  <si>
    <t>MATH 10 HONORS</t>
  </si>
  <si>
    <t>ESSENTIALS OF ALGEBRA 2 &amp; GEO</t>
  </si>
  <si>
    <t>ALGEBRA 2</t>
  </si>
  <si>
    <t>ENRICHED ALGEBRA 2 &amp; TRIG</t>
  </si>
  <si>
    <t>AP CALCULUS BC</t>
  </si>
  <si>
    <t>MATH 12 ESSENTIALS</t>
  </si>
  <si>
    <t>MATH 12 STANDARD</t>
  </si>
  <si>
    <t>TRIG &amp; TOPICS IN PRE-CALCULUS</t>
  </si>
  <si>
    <t>PRE-CALCULUS</t>
  </si>
  <si>
    <t>ENRICHED PRE-CALCULUS</t>
  </si>
  <si>
    <t>ADVANCED PRE-CALC &amp; CALCULUS A</t>
  </si>
  <si>
    <t>AP CALCULUS AB</t>
  </si>
  <si>
    <t>AP STATISTICS</t>
  </si>
  <si>
    <t>ADV TOPICS IN COLLEGE MATH</t>
  </si>
  <si>
    <t>JAVA (F)</t>
  </si>
  <si>
    <t>ADV TOPICS IN COLLEGE COMP SC</t>
  </si>
  <si>
    <t>ROBOTICS (S)</t>
  </si>
  <si>
    <t>2 spring</t>
  </si>
  <si>
    <t>SUPA ELEMENTARY PROB &amp; STAT I</t>
  </si>
  <si>
    <t>SUPA ELEMENTARY PROB &amp; STAT II</t>
  </si>
  <si>
    <t>2A</t>
  </si>
  <si>
    <t>1 spring</t>
  </si>
  <si>
    <t>COMP. THINKING &amp; DESIGN</t>
  </si>
  <si>
    <t>Total Sections</t>
  </si>
  <si>
    <t>2016-2017 Teacher Assignments &amp; Scheduling Constraints - Math Department</t>
  </si>
  <si>
    <t>TEACHER ASSIGNMENTS</t>
  </si>
  <si>
    <t>TBD</t>
  </si>
  <si>
    <t>Abulencia, Lori</t>
  </si>
  <si>
    <t>Benack, George</t>
  </si>
  <si>
    <t>Buitekant, Lisa</t>
  </si>
  <si>
    <t>Frengs, Michael</t>
  </si>
  <si>
    <t>Gallinelli, Erica</t>
  </si>
  <si>
    <t>Howard, James</t>
  </si>
  <si>
    <t>Karlson, Kris</t>
  </si>
  <si>
    <t>Kim, Kuihwa</t>
  </si>
  <si>
    <t>EZSTER</t>
  </si>
  <si>
    <t>Plate, Kaitlyn</t>
  </si>
  <si>
    <t>Shelzi, Andrea</t>
  </si>
  <si>
    <t>Watson, Beth</t>
  </si>
  <si>
    <t>Wong, Glenn</t>
  </si>
  <si>
    <t xml:space="preserve">TEACHER ASSIGNMENTS
</t>
  </si>
  <si>
    <t>BC</t>
  </si>
  <si>
    <t>COMP SCI</t>
  </si>
  <si>
    <t>JAVA/COMP. THINK</t>
  </si>
  <si>
    <t>SUPA STAT</t>
  </si>
  <si>
    <t>ADV TOP</t>
  </si>
  <si>
    <t>AB</t>
  </si>
  <si>
    <t>AB 508</t>
  </si>
  <si>
    <t>AP STAT</t>
  </si>
  <si>
    <t xml:space="preserve">CONSTRAINTS
</t>
  </si>
  <si>
    <t>Constraints 2016/17</t>
  </si>
  <si>
    <t>Dept chair and cofacilitator need to be free course 6</t>
  </si>
  <si>
    <t>03 math classes should be programmed in the morning whenever possible</t>
  </si>
  <si>
    <t>Schedule doubletons so they meet on the same days. For example in blocks 1 and 5, 2 and 6, 3 and 7 , 4 and 8.</t>
  </si>
  <si>
    <t>Avoid 4 in a row. A lunch break in middle is still a hardship, especially in the afternoon.</t>
  </si>
  <si>
    <t>K-Lab for Comp Sci;</t>
  </si>
  <si>
    <t xml:space="preserve">
</t>
  </si>
  <si>
    <t>CO-FACILITATOR  COURSE 6 FREE</t>
  </si>
  <si>
    <t>Constraints 2015/16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</si>
</sst>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8" x14ac:knownFonts="1">
    <font>
      <sz val="10"/>
      <color rgb="FF000000"/>
      <name val="Arial"/>
    </font>
    <font>
      <sz val="14"/>
      <color rgb="FFFFFFFF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9"/>
      <name val="Arial"/>
    </font>
    <font>
      <b/>
      <sz val="14"/>
      <name val="Arial"/>
    </font>
    <font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4" borderId="6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0" borderId="6" xfId="0" applyFont="1" applyBorder="1" applyAlignment="1"/>
    <xf numFmtId="0" fontId="2" fillId="0" borderId="6" xfId="0" applyFont="1" applyBorder="1" applyAlignment="1"/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2" fillId="0" borderId="6" xfId="0" applyFont="1" applyBorder="1" applyAlignment="1"/>
    <xf numFmtId="0" fontId="2" fillId="6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8" xfId="0" applyFont="1" applyBorder="1" applyAlignment="1"/>
    <xf numFmtId="0" fontId="4" fillId="7" borderId="6" xfId="0" applyFont="1" applyFill="1" applyBorder="1" applyAlignment="1">
      <alignment wrapText="1"/>
    </xf>
    <xf numFmtId="3" fontId="4" fillId="7" borderId="6" xfId="0" applyNumberFormat="1" applyFont="1" applyFill="1" applyBorder="1" applyAlignment="1">
      <alignment horizontal="center"/>
    </xf>
    <xf numFmtId="4" fontId="2" fillId="3" borderId="8" xfId="0" applyNumberFormat="1" applyFont="1" applyFill="1" applyBorder="1" applyAlignment="1"/>
    <xf numFmtId="4" fontId="2" fillId="4" borderId="6" xfId="0" applyNumberFormat="1" applyFont="1" applyFill="1" applyBorder="1" applyAlignment="1"/>
    <xf numFmtId="0" fontId="2" fillId="6" borderId="6" xfId="0" applyFont="1" applyFill="1" applyBorder="1" applyAlignment="1"/>
    <xf numFmtId="0" fontId="4" fillId="7" borderId="6" xfId="0" applyFont="1" applyFill="1" applyBorder="1" applyAlignment="1">
      <alignment horizontal="center"/>
    </xf>
    <xf numFmtId="0" fontId="2" fillId="3" borderId="6" xfId="0" applyFont="1" applyFill="1" applyBorder="1" applyAlignment="1"/>
    <xf numFmtId="4" fontId="2" fillId="6" borderId="6" xfId="0" applyNumberFormat="1" applyFont="1" applyFill="1" applyBorder="1" applyAlignment="1"/>
    <xf numFmtId="0" fontId="2" fillId="6" borderId="6" xfId="0" applyFont="1" applyFill="1" applyBorder="1" applyAlignment="1"/>
    <xf numFmtId="4" fontId="2" fillId="0" borderId="0" xfId="0" applyNumberFormat="1" applyFont="1"/>
    <xf numFmtId="0" fontId="2" fillId="0" borderId="0" xfId="0" applyFont="1" applyAlignment="1">
      <alignment vertical="center"/>
    </xf>
    <xf numFmtId="0" fontId="7" fillId="8" borderId="7" xfId="0" applyFont="1" applyFill="1" applyBorder="1" applyAlignment="1"/>
    <xf numFmtId="0" fontId="7" fillId="8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0" borderId="0" xfId="0" applyFont="1"/>
    <xf numFmtId="0" fontId="3" fillId="8" borderId="6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wrapText="1"/>
    </xf>
    <xf numFmtId="0" fontId="7" fillId="0" borderId="0" xfId="0" applyFont="1" applyAlignment="1"/>
    <xf numFmtId="0" fontId="7" fillId="0" borderId="6" xfId="0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6" borderId="6" xfId="0" applyFont="1" applyFill="1" applyBorder="1" applyAlignment="1"/>
    <xf numFmtId="0" fontId="7" fillId="6" borderId="6" xfId="0" applyFont="1" applyFill="1" applyBorder="1" applyAlignment="1">
      <alignment wrapText="1"/>
    </xf>
    <xf numFmtId="0" fontId="7" fillId="6" borderId="6" xfId="0" applyFont="1" applyFill="1" applyBorder="1" applyAlignment="1">
      <alignment wrapText="1"/>
    </xf>
    <xf numFmtId="0" fontId="7" fillId="0" borderId="7" xfId="0" applyFont="1" applyBorder="1" applyAlignment="1"/>
    <xf numFmtId="0" fontId="7" fillId="0" borderId="6" xfId="0" applyFont="1" applyBorder="1" applyAlignment="1"/>
    <xf numFmtId="0" fontId="7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3" borderId="5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4" xfId="0" applyFont="1" applyBorder="1"/>
    <xf numFmtId="0" fontId="6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sqref="A1:M2"/>
    </sheetView>
  </sheetViews>
  <sheetFormatPr defaultColWidth="14.42578125" defaultRowHeight="15.75" customHeight="1" x14ac:dyDescent="0.2"/>
  <cols>
    <col min="1" max="1" width="8.85546875" customWidth="1"/>
    <col min="2" max="2" width="35.140625" customWidth="1"/>
    <col min="3" max="3" width="11.42578125" customWidth="1"/>
    <col min="4" max="4" width="10" customWidth="1"/>
    <col min="5" max="5" width="8.7109375" customWidth="1"/>
    <col min="6" max="6" width="8.42578125" customWidth="1"/>
    <col min="7" max="7" width="9.7109375" customWidth="1"/>
    <col min="8" max="8" width="8.7109375" customWidth="1"/>
    <col min="9" max="9" width="36.7109375" customWidth="1"/>
    <col min="10" max="10" width="9.28515625" customWidth="1"/>
    <col min="11" max="11" width="10.7109375" customWidth="1"/>
    <col min="12" max="12" width="7.140625" customWidth="1"/>
  </cols>
  <sheetData>
    <row r="1" spans="1:13" ht="15.75" customHeight="1" x14ac:dyDescent="0.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5.75" customHeigh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2" t="s">
        <v>1</v>
      </c>
      <c r="B3" s="63"/>
      <c r="C3" s="63"/>
      <c r="D3" s="63"/>
      <c r="E3" s="63"/>
      <c r="F3" s="64"/>
      <c r="G3" s="1"/>
      <c r="H3" s="65" t="s">
        <v>2</v>
      </c>
      <c r="I3" s="63"/>
      <c r="J3" s="63"/>
      <c r="K3" s="63"/>
      <c r="L3" s="63"/>
      <c r="M3" s="64"/>
    </row>
    <row r="4" spans="1:13" ht="15.75" customHeight="1" x14ac:dyDescent="0.2">
      <c r="A4" s="2" t="s">
        <v>3</v>
      </c>
      <c r="B4" s="3" t="s">
        <v>4</v>
      </c>
      <c r="C4" s="4" t="s">
        <v>5</v>
      </c>
      <c r="D4" s="5" t="s">
        <v>6</v>
      </c>
      <c r="E4" s="3" t="s">
        <v>7</v>
      </c>
      <c r="F4" s="5" t="s">
        <v>8</v>
      </c>
      <c r="G4" s="1"/>
      <c r="H4" s="3" t="s">
        <v>3</v>
      </c>
      <c r="I4" s="3" t="s">
        <v>4</v>
      </c>
      <c r="J4" s="5" t="s">
        <v>9</v>
      </c>
      <c r="K4" s="5" t="s">
        <v>10</v>
      </c>
      <c r="L4" s="5" t="s">
        <v>8</v>
      </c>
      <c r="M4" s="3" t="s">
        <v>11</v>
      </c>
    </row>
    <row r="5" spans="1:13" ht="15.75" customHeight="1" x14ac:dyDescent="0.2">
      <c r="A5" s="6">
        <v>4103</v>
      </c>
      <c r="B5" s="7" t="s">
        <v>12</v>
      </c>
      <c r="C5" s="8">
        <v>21</v>
      </c>
      <c r="D5" s="9">
        <v>16</v>
      </c>
      <c r="E5" s="9">
        <v>2</v>
      </c>
      <c r="F5" s="10">
        <f t="shared" ref="F5:F29" si="0">D5/E5</f>
        <v>8</v>
      </c>
      <c r="G5" s="1"/>
      <c r="H5" s="7">
        <v>4103</v>
      </c>
      <c r="I5" s="6" t="s">
        <v>12</v>
      </c>
      <c r="J5" s="9">
        <v>16</v>
      </c>
      <c r="K5" s="9">
        <v>2</v>
      </c>
      <c r="L5" s="11">
        <f t="shared" ref="L5:L29" si="1">J5/K5</f>
        <v>8</v>
      </c>
      <c r="M5" s="12" t="s">
        <v>13</v>
      </c>
    </row>
    <row r="6" spans="1:13" ht="15.75" customHeight="1" x14ac:dyDescent="0.2">
      <c r="A6" s="6">
        <v>4105</v>
      </c>
      <c r="B6" s="7" t="s">
        <v>14</v>
      </c>
      <c r="C6" s="8">
        <v>46</v>
      </c>
      <c r="D6" s="9">
        <v>64</v>
      </c>
      <c r="E6" s="9">
        <v>3</v>
      </c>
      <c r="F6" s="10">
        <f t="shared" si="0"/>
        <v>21.333333333333332</v>
      </c>
      <c r="G6" s="1"/>
      <c r="H6" s="7">
        <v>4105</v>
      </c>
      <c r="I6" s="6" t="s">
        <v>14</v>
      </c>
      <c r="J6" s="9">
        <v>59</v>
      </c>
      <c r="K6" s="9">
        <v>4</v>
      </c>
      <c r="L6" s="11">
        <f t="shared" si="1"/>
        <v>14.75</v>
      </c>
      <c r="M6" s="12" t="s">
        <v>15</v>
      </c>
    </row>
    <row r="7" spans="1:13" ht="15.75" customHeight="1" x14ac:dyDescent="0.2">
      <c r="A7" s="6">
        <v>4107</v>
      </c>
      <c r="B7" s="7" t="s">
        <v>16</v>
      </c>
      <c r="C7" s="8">
        <v>112</v>
      </c>
      <c r="D7" s="9">
        <v>101</v>
      </c>
      <c r="E7" s="9">
        <v>5</v>
      </c>
      <c r="F7" s="10">
        <f t="shared" si="0"/>
        <v>20.2</v>
      </c>
      <c r="G7" s="1"/>
      <c r="H7" s="7">
        <v>4107</v>
      </c>
      <c r="I7" s="6" t="s">
        <v>16</v>
      </c>
      <c r="J7" s="9">
        <v>112</v>
      </c>
      <c r="K7" s="9">
        <v>5</v>
      </c>
      <c r="L7" s="11">
        <f t="shared" si="1"/>
        <v>22.4</v>
      </c>
      <c r="M7" s="13"/>
    </row>
    <row r="8" spans="1:13" ht="15.75" customHeight="1" x14ac:dyDescent="0.2">
      <c r="A8" s="6">
        <v>4109</v>
      </c>
      <c r="B8" s="7" t="s">
        <v>17</v>
      </c>
      <c r="C8" s="8">
        <v>35</v>
      </c>
      <c r="D8" s="9">
        <v>28</v>
      </c>
      <c r="E8" s="9">
        <v>2</v>
      </c>
      <c r="F8" s="10">
        <f t="shared" si="0"/>
        <v>14</v>
      </c>
      <c r="G8" s="1"/>
      <c r="H8" s="7">
        <v>4109</v>
      </c>
      <c r="I8" s="6" t="s">
        <v>17</v>
      </c>
      <c r="J8" s="9">
        <v>46</v>
      </c>
      <c r="K8" s="9">
        <v>2</v>
      </c>
      <c r="L8" s="11">
        <f t="shared" si="1"/>
        <v>23</v>
      </c>
      <c r="M8" s="13"/>
    </row>
    <row r="9" spans="1:13" ht="15.75" customHeight="1" x14ac:dyDescent="0.2">
      <c r="A9" s="6">
        <v>4203</v>
      </c>
      <c r="B9" s="7" t="s">
        <v>18</v>
      </c>
      <c r="C9" s="8">
        <v>20</v>
      </c>
      <c r="D9" s="9">
        <v>23</v>
      </c>
      <c r="E9" s="9">
        <v>2</v>
      </c>
      <c r="F9" s="10">
        <f t="shared" si="0"/>
        <v>11.5</v>
      </c>
      <c r="G9" s="1"/>
      <c r="H9" s="7">
        <v>4203</v>
      </c>
      <c r="I9" s="6" t="s">
        <v>18</v>
      </c>
      <c r="J9" s="9">
        <v>16</v>
      </c>
      <c r="K9" s="9">
        <v>2</v>
      </c>
      <c r="L9" s="11">
        <f t="shared" si="1"/>
        <v>8</v>
      </c>
      <c r="M9" s="13"/>
    </row>
    <row r="10" spans="1:13" ht="15.75" customHeight="1" x14ac:dyDescent="0.2">
      <c r="A10" s="6">
        <v>4205</v>
      </c>
      <c r="B10" s="14" t="s">
        <v>19</v>
      </c>
      <c r="C10" s="8">
        <v>106</v>
      </c>
      <c r="D10" s="9">
        <v>100</v>
      </c>
      <c r="E10" s="9">
        <v>6</v>
      </c>
      <c r="F10" s="10">
        <f t="shared" si="0"/>
        <v>16.666666666666668</v>
      </c>
      <c r="G10" s="1"/>
      <c r="H10" s="7">
        <v>4205</v>
      </c>
      <c r="I10" s="15" t="s">
        <v>20</v>
      </c>
      <c r="J10" s="9">
        <v>91</v>
      </c>
      <c r="K10" s="9">
        <v>5</v>
      </c>
      <c r="L10" s="11">
        <f t="shared" si="1"/>
        <v>18.2</v>
      </c>
      <c r="M10" s="13"/>
    </row>
    <row r="11" spans="1:13" ht="15.75" customHeight="1" x14ac:dyDescent="0.2">
      <c r="A11" s="6">
        <v>4207</v>
      </c>
      <c r="B11" s="7" t="s">
        <v>21</v>
      </c>
      <c r="C11" s="8">
        <v>158</v>
      </c>
      <c r="D11" s="9">
        <v>165</v>
      </c>
      <c r="E11" s="9">
        <v>6</v>
      </c>
      <c r="F11" s="10">
        <f t="shared" si="0"/>
        <v>27.5</v>
      </c>
      <c r="G11" s="1"/>
      <c r="H11" s="7">
        <v>4207</v>
      </c>
      <c r="I11" s="6" t="s">
        <v>21</v>
      </c>
      <c r="J11" s="9">
        <v>187</v>
      </c>
      <c r="K11" s="9">
        <v>8</v>
      </c>
      <c r="L11" s="11">
        <f t="shared" si="1"/>
        <v>23.375</v>
      </c>
      <c r="M11" s="13"/>
    </row>
    <row r="12" spans="1:13" ht="15.75" customHeight="1" x14ac:dyDescent="0.2">
      <c r="A12" s="6">
        <v>4209</v>
      </c>
      <c r="B12" s="7" t="s">
        <v>22</v>
      </c>
      <c r="C12" s="8">
        <v>30</v>
      </c>
      <c r="D12" s="9">
        <v>30</v>
      </c>
      <c r="E12" s="9">
        <v>2</v>
      </c>
      <c r="F12" s="10">
        <f t="shared" si="0"/>
        <v>15</v>
      </c>
      <c r="G12" s="1"/>
      <c r="H12" s="7">
        <v>4209</v>
      </c>
      <c r="I12" s="6" t="s">
        <v>22</v>
      </c>
      <c r="J12" s="9">
        <v>28</v>
      </c>
      <c r="K12" s="9">
        <v>1</v>
      </c>
      <c r="L12" s="11">
        <f t="shared" si="1"/>
        <v>28</v>
      </c>
      <c r="M12" s="13"/>
    </row>
    <row r="13" spans="1:13" ht="15.75" customHeight="1" x14ac:dyDescent="0.2">
      <c r="A13" s="6">
        <v>4303</v>
      </c>
      <c r="B13" s="7" t="s">
        <v>23</v>
      </c>
      <c r="C13" s="8">
        <v>13</v>
      </c>
      <c r="D13" s="9">
        <v>15</v>
      </c>
      <c r="E13" s="9">
        <v>1</v>
      </c>
      <c r="F13" s="10">
        <f t="shared" si="0"/>
        <v>15</v>
      </c>
      <c r="G13" s="1"/>
      <c r="H13" s="7">
        <v>4303</v>
      </c>
      <c r="I13" s="6" t="s">
        <v>23</v>
      </c>
      <c r="J13" s="9">
        <v>24</v>
      </c>
      <c r="K13" s="9">
        <v>2</v>
      </c>
      <c r="L13" s="11">
        <f t="shared" si="1"/>
        <v>12</v>
      </c>
      <c r="M13" s="13"/>
    </row>
    <row r="14" spans="1:13" ht="15.75" customHeight="1" x14ac:dyDescent="0.2">
      <c r="A14" s="6">
        <v>4305</v>
      </c>
      <c r="B14" s="14" t="s">
        <v>24</v>
      </c>
      <c r="C14" s="8">
        <v>115</v>
      </c>
      <c r="D14" s="9">
        <v>98</v>
      </c>
      <c r="E14" s="9">
        <v>5</v>
      </c>
      <c r="F14" s="10">
        <f t="shared" si="0"/>
        <v>19.600000000000001</v>
      </c>
      <c r="G14" s="1"/>
      <c r="H14" s="7">
        <v>4305</v>
      </c>
      <c r="I14" s="15" t="s">
        <v>24</v>
      </c>
      <c r="J14" s="9">
        <v>124</v>
      </c>
      <c r="K14" s="9">
        <v>5</v>
      </c>
      <c r="L14" s="11">
        <f t="shared" si="1"/>
        <v>24.8</v>
      </c>
      <c r="M14" s="12"/>
    </row>
    <row r="15" spans="1:13" ht="15.75" customHeight="1" x14ac:dyDescent="0.2">
      <c r="A15" s="6">
        <v>4307</v>
      </c>
      <c r="B15" s="7" t="s">
        <v>25</v>
      </c>
      <c r="C15" s="8">
        <v>157</v>
      </c>
      <c r="D15" s="9">
        <v>166</v>
      </c>
      <c r="E15" s="9">
        <v>7</v>
      </c>
      <c r="F15" s="10">
        <f t="shared" si="0"/>
        <v>23.714285714285715</v>
      </c>
      <c r="G15" s="1"/>
      <c r="H15" s="7">
        <v>4307</v>
      </c>
      <c r="I15" s="6" t="s">
        <v>25</v>
      </c>
      <c r="J15" s="9">
        <v>143</v>
      </c>
      <c r="K15" s="9">
        <v>6</v>
      </c>
      <c r="L15" s="11">
        <f t="shared" si="1"/>
        <v>23.833333333333332</v>
      </c>
      <c r="M15" s="13"/>
    </row>
    <row r="16" spans="1:13" ht="15.75" customHeight="1" x14ac:dyDescent="0.2">
      <c r="A16" s="6">
        <v>4309</v>
      </c>
      <c r="B16" s="7" t="s">
        <v>26</v>
      </c>
      <c r="C16" s="8">
        <v>30</v>
      </c>
      <c r="D16" s="9">
        <v>32</v>
      </c>
      <c r="E16" s="9">
        <v>2</v>
      </c>
      <c r="F16" s="10">
        <f t="shared" si="0"/>
        <v>16</v>
      </c>
      <c r="G16" s="1"/>
      <c r="H16" s="7">
        <v>4309</v>
      </c>
      <c r="I16" s="6" t="s">
        <v>26</v>
      </c>
      <c r="J16" s="9">
        <v>31</v>
      </c>
      <c r="K16" s="9">
        <v>2</v>
      </c>
      <c r="L16" s="11">
        <f t="shared" si="1"/>
        <v>15.5</v>
      </c>
      <c r="M16" s="13"/>
    </row>
    <row r="17" spans="1:13" ht="15.75" customHeight="1" x14ac:dyDescent="0.2">
      <c r="A17" s="6">
        <v>4403</v>
      </c>
      <c r="B17" s="7" t="s">
        <v>27</v>
      </c>
      <c r="C17" s="8">
        <v>15</v>
      </c>
      <c r="D17" s="9">
        <v>15</v>
      </c>
      <c r="E17" s="9">
        <v>1</v>
      </c>
      <c r="F17" s="10">
        <f t="shared" si="0"/>
        <v>15</v>
      </c>
      <c r="G17" s="1"/>
      <c r="H17" s="7">
        <v>4403</v>
      </c>
      <c r="I17" s="6" t="s">
        <v>27</v>
      </c>
      <c r="J17" s="9">
        <v>8</v>
      </c>
      <c r="K17" s="9">
        <v>1</v>
      </c>
      <c r="L17" s="11">
        <f t="shared" si="1"/>
        <v>8</v>
      </c>
      <c r="M17" s="13"/>
    </row>
    <row r="18" spans="1:13" ht="15.75" customHeight="1" x14ac:dyDescent="0.2">
      <c r="A18" s="6">
        <v>4405</v>
      </c>
      <c r="B18" s="7" t="s">
        <v>28</v>
      </c>
      <c r="C18" s="8">
        <v>103</v>
      </c>
      <c r="D18" s="9">
        <v>97</v>
      </c>
      <c r="E18" s="9">
        <v>5</v>
      </c>
      <c r="F18" s="10">
        <f t="shared" si="0"/>
        <v>19.399999999999999</v>
      </c>
      <c r="G18" s="1"/>
      <c r="H18" s="7">
        <v>4405</v>
      </c>
      <c r="I18" s="15" t="s">
        <v>29</v>
      </c>
      <c r="J18" s="9">
        <v>87</v>
      </c>
      <c r="K18" s="9">
        <v>4</v>
      </c>
      <c r="L18" s="11">
        <f t="shared" si="1"/>
        <v>21.75</v>
      </c>
      <c r="M18" s="13"/>
    </row>
    <row r="19" spans="1:13" ht="15.75" customHeight="1" x14ac:dyDescent="0.2">
      <c r="A19" s="6">
        <v>4407</v>
      </c>
      <c r="B19" s="7" t="s">
        <v>30</v>
      </c>
      <c r="C19" s="8">
        <v>22</v>
      </c>
      <c r="D19" s="9">
        <v>18</v>
      </c>
      <c r="E19" s="9">
        <v>1</v>
      </c>
      <c r="F19" s="10">
        <f t="shared" si="0"/>
        <v>18</v>
      </c>
      <c r="G19" s="1"/>
      <c r="H19" s="7">
        <v>4407</v>
      </c>
      <c r="I19" s="15" t="s">
        <v>31</v>
      </c>
      <c r="J19" s="9">
        <v>35</v>
      </c>
      <c r="K19" s="9">
        <v>2</v>
      </c>
      <c r="L19" s="11">
        <f t="shared" si="1"/>
        <v>17.5</v>
      </c>
      <c r="M19" s="13"/>
    </row>
    <row r="20" spans="1:13" ht="15.75" customHeight="1" x14ac:dyDescent="0.2">
      <c r="A20" s="6">
        <v>4408</v>
      </c>
      <c r="B20" s="7" t="s">
        <v>31</v>
      </c>
      <c r="C20" s="8">
        <v>138</v>
      </c>
      <c r="D20" s="9">
        <v>139</v>
      </c>
      <c r="E20" s="9">
        <v>6</v>
      </c>
      <c r="F20" s="10">
        <f t="shared" si="0"/>
        <v>23.166666666666668</v>
      </c>
      <c r="G20" s="1"/>
      <c r="H20" s="7">
        <v>4408</v>
      </c>
      <c r="I20" s="16" t="s">
        <v>32</v>
      </c>
      <c r="J20" s="9">
        <v>136</v>
      </c>
      <c r="K20" s="9">
        <v>6</v>
      </c>
      <c r="L20" s="11">
        <f t="shared" si="1"/>
        <v>22.666666666666668</v>
      </c>
      <c r="M20" s="12"/>
    </row>
    <row r="21" spans="1:13" ht="15.75" customHeight="1" x14ac:dyDescent="0.2">
      <c r="A21" s="6">
        <v>4508</v>
      </c>
      <c r="B21" s="7" t="s">
        <v>33</v>
      </c>
      <c r="C21" s="8">
        <v>100</v>
      </c>
      <c r="D21" s="9">
        <v>98</v>
      </c>
      <c r="E21" s="9">
        <v>4</v>
      </c>
      <c r="F21" s="10">
        <f t="shared" si="0"/>
        <v>24.5</v>
      </c>
      <c r="G21" s="1"/>
      <c r="H21" s="7">
        <v>4508</v>
      </c>
      <c r="I21" s="6" t="s">
        <v>33</v>
      </c>
      <c r="J21" s="9">
        <v>95</v>
      </c>
      <c r="K21" s="9">
        <v>4</v>
      </c>
      <c r="L21" s="11">
        <f t="shared" si="1"/>
        <v>23.75</v>
      </c>
      <c r="M21" s="13"/>
    </row>
    <row r="22" spans="1:13" ht="15.75" customHeight="1" x14ac:dyDescent="0.2">
      <c r="A22" s="6">
        <v>4507</v>
      </c>
      <c r="B22" s="7" t="s">
        <v>34</v>
      </c>
      <c r="C22" s="8">
        <v>41</v>
      </c>
      <c r="D22" s="9">
        <v>48</v>
      </c>
      <c r="E22" s="9">
        <v>2</v>
      </c>
      <c r="F22" s="10">
        <f t="shared" si="0"/>
        <v>24</v>
      </c>
      <c r="G22" s="1"/>
      <c r="H22" s="7">
        <v>4507</v>
      </c>
      <c r="I22" s="6" t="s">
        <v>34</v>
      </c>
      <c r="J22" s="9">
        <v>33</v>
      </c>
      <c r="K22" s="9">
        <v>2</v>
      </c>
      <c r="L22" s="11">
        <f t="shared" si="1"/>
        <v>16.5</v>
      </c>
      <c r="M22" s="13"/>
    </row>
    <row r="23" spans="1:13" ht="15.75" customHeight="1" x14ac:dyDescent="0.2">
      <c r="A23" s="6">
        <v>4509</v>
      </c>
      <c r="B23" s="7" t="s">
        <v>35</v>
      </c>
      <c r="C23" s="8">
        <v>16</v>
      </c>
      <c r="D23" s="9">
        <v>14</v>
      </c>
      <c r="E23" s="9">
        <v>1</v>
      </c>
      <c r="F23" s="10">
        <f t="shared" si="0"/>
        <v>14</v>
      </c>
      <c r="G23" s="1"/>
      <c r="H23" s="7">
        <v>4509</v>
      </c>
      <c r="I23" s="6" t="s">
        <v>35</v>
      </c>
      <c r="J23" s="9">
        <v>23</v>
      </c>
      <c r="K23" s="9">
        <v>1</v>
      </c>
      <c r="L23" s="11">
        <f t="shared" si="1"/>
        <v>23</v>
      </c>
      <c r="M23" s="13"/>
    </row>
    <row r="24" spans="1:13" ht="15.75" customHeight="1" x14ac:dyDescent="0.2">
      <c r="A24" s="6">
        <v>4502</v>
      </c>
      <c r="B24" s="7" t="s">
        <v>36</v>
      </c>
      <c r="C24" s="8">
        <v>18</v>
      </c>
      <c r="D24" s="9">
        <v>20</v>
      </c>
      <c r="E24" s="9">
        <v>1</v>
      </c>
      <c r="F24" s="10">
        <f t="shared" si="0"/>
        <v>20</v>
      </c>
      <c r="G24" s="1"/>
      <c r="H24" s="7">
        <v>4502</v>
      </c>
      <c r="I24" s="6" t="s">
        <v>36</v>
      </c>
      <c r="J24" s="9">
        <v>54</v>
      </c>
      <c r="K24" s="9">
        <v>2</v>
      </c>
      <c r="L24" s="11">
        <f t="shared" si="1"/>
        <v>27</v>
      </c>
      <c r="M24" s="13"/>
    </row>
    <row r="25" spans="1:13" ht="15.75" customHeight="1" x14ac:dyDescent="0.2">
      <c r="A25" s="6">
        <v>4503</v>
      </c>
      <c r="B25" s="14" t="s">
        <v>37</v>
      </c>
      <c r="C25" s="8">
        <v>30</v>
      </c>
      <c r="D25" s="9">
        <v>25</v>
      </c>
      <c r="E25" s="9">
        <v>2</v>
      </c>
      <c r="F25" s="10">
        <f t="shared" si="0"/>
        <v>12.5</v>
      </c>
      <c r="G25" s="1"/>
      <c r="H25" s="7">
        <v>4503</v>
      </c>
      <c r="I25" s="15" t="s">
        <v>37</v>
      </c>
      <c r="J25" s="9">
        <v>13</v>
      </c>
      <c r="K25" s="9">
        <v>1</v>
      </c>
      <c r="L25" s="11">
        <f t="shared" si="1"/>
        <v>13</v>
      </c>
      <c r="M25" s="13"/>
    </row>
    <row r="26" spans="1:13" ht="15.75" customHeight="1" x14ac:dyDescent="0.2">
      <c r="A26" s="6">
        <v>4500</v>
      </c>
      <c r="B26" s="7" t="s">
        <v>38</v>
      </c>
      <c r="C26" s="8">
        <v>27</v>
      </c>
      <c r="D26" s="9">
        <v>25</v>
      </c>
      <c r="E26" s="9">
        <v>1</v>
      </c>
      <c r="F26" s="10">
        <f t="shared" si="0"/>
        <v>25</v>
      </c>
      <c r="G26" s="1"/>
      <c r="H26" s="7">
        <v>4500</v>
      </c>
      <c r="I26" s="6" t="s">
        <v>38</v>
      </c>
      <c r="J26" s="9">
        <v>56</v>
      </c>
      <c r="K26" s="9"/>
      <c r="L26" s="11" t="e">
        <f t="shared" si="1"/>
        <v>#DIV/0!</v>
      </c>
      <c r="M26" s="12" t="s">
        <v>39</v>
      </c>
    </row>
    <row r="27" spans="1:13" ht="15.75" customHeight="1" x14ac:dyDescent="0.2">
      <c r="A27" s="6">
        <v>3125</v>
      </c>
      <c r="B27" s="7" t="s">
        <v>40</v>
      </c>
      <c r="C27" s="8">
        <v>22</v>
      </c>
      <c r="D27" s="9">
        <v>20</v>
      </c>
      <c r="E27" s="9">
        <v>1</v>
      </c>
      <c r="F27" s="10">
        <f t="shared" si="0"/>
        <v>20</v>
      </c>
      <c r="G27" s="1"/>
      <c r="H27" s="7">
        <v>3125</v>
      </c>
      <c r="I27" s="6" t="s">
        <v>40</v>
      </c>
      <c r="J27" s="9">
        <v>26</v>
      </c>
      <c r="K27" s="9">
        <v>2</v>
      </c>
      <c r="L27" s="11">
        <f t="shared" si="1"/>
        <v>13</v>
      </c>
      <c r="M27" s="8"/>
    </row>
    <row r="28" spans="1:13" ht="15.75" customHeight="1" x14ac:dyDescent="0.2">
      <c r="A28" s="6">
        <v>3130</v>
      </c>
      <c r="B28" s="7" t="s">
        <v>41</v>
      </c>
      <c r="C28" s="8">
        <v>22</v>
      </c>
      <c r="D28" s="9">
        <v>20</v>
      </c>
      <c r="E28" s="9">
        <v>1</v>
      </c>
      <c r="F28" s="10">
        <f t="shared" si="0"/>
        <v>20</v>
      </c>
      <c r="G28" s="1"/>
      <c r="H28" s="7">
        <v>3130</v>
      </c>
      <c r="I28" s="6" t="s">
        <v>41</v>
      </c>
      <c r="J28" s="9">
        <v>20</v>
      </c>
      <c r="K28" s="9" t="s">
        <v>42</v>
      </c>
      <c r="L28" s="11" t="e">
        <f t="shared" si="1"/>
        <v>#VALUE!</v>
      </c>
      <c r="M28" s="9" t="s">
        <v>43</v>
      </c>
    </row>
    <row r="29" spans="1:13" ht="15.75" customHeight="1" x14ac:dyDescent="0.2">
      <c r="A29" s="6">
        <v>3135</v>
      </c>
      <c r="B29" s="17" t="s">
        <v>44</v>
      </c>
      <c r="C29" s="18">
        <v>18</v>
      </c>
      <c r="D29" s="19">
        <v>21</v>
      </c>
      <c r="E29" s="19">
        <v>2</v>
      </c>
      <c r="F29" s="10">
        <f t="shared" si="0"/>
        <v>10.5</v>
      </c>
      <c r="G29" s="1"/>
      <c r="H29" s="7">
        <v>3135</v>
      </c>
      <c r="I29" s="20" t="s">
        <v>44</v>
      </c>
      <c r="J29" s="19">
        <v>12</v>
      </c>
      <c r="K29" s="19">
        <v>1</v>
      </c>
      <c r="L29" s="11">
        <f t="shared" si="1"/>
        <v>12</v>
      </c>
      <c r="M29" s="8"/>
    </row>
    <row r="30" spans="1:13" ht="15.75" customHeight="1" x14ac:dyDescent="0.2">
      <c r="A30" s="21"/>
      <c r="B30" s="13"/>
      <c r="C30" s="13"/>
      <c r="D30" s="22" t="s">
        <v>45</v>
      </c>
      <c r="E30" s="23">
        <f>SUM(E5:E29)</f>
        <v>71</v>
      </c>
      <c r="F30" s="24"/>
      <c r="G30" s="25"/>
      <c r="H30" s="13"/>
      <c r="I30" s="26"/>
      <c r="J30" s="22" t="s">
        <v>45</v>
      </c>
      <c r="K30" s="27">
        <f>SUM(K5:K29)</f>
        <v>70</v>
      </c>
      <c r="L30" s="28"/>
      <c r="M30" s="13"/>
    </row>
    <row r="31" spans="1:13" ht="15.75" customHeight="1" x14ac:dyDescent="0.2">
      <c r="A31" s="21"/>
      <c r="B31" s="13"/>
      <c r="C31" s="13"/>
      <c r="D31" s="13"/>
      <c r="E31" s="13"/>
      <c r="F31" s="29"/>
      <c r="G31" s="30"/>
      <c r="H31" s="30"/>
      <c r="I31" s="30"/>
      <c r="J31" s="30"/>
      <c r="K31" s="30"/>
      <c r="L31" s="30"/>
      <c r="M31" s="30"/>
    </row>
    <row r="32" spans="1:13" ht="15.75" customHeight="1" x14ac:dyDescent="0.2">
      <c r="F32" s="31"/>
    </row>
  </sheetData>
  <mergeCells count="3">
    <mergeCell ref="A1:M2"/>
    <mergeCell ref="A3:F3"/>
    <mergeCell ref="H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/>
  </sheetViews>
  <sheetFormatPr defaultColWidth="14.42578125" defaultRowHeight="15.75" customHeight="1" x14ac:dyDescent="0.2"/>
  <cols>
    <col min="7" max="7" width="14" customWidth="1"/>
    <col min="11" max="11" width="15.140625" customWidth="1"/>
    <col min="16" max="16" width="16" customWidth="1"/>
  </cols>
  <sheetData>
    <row r="1" spans="1:27" ht="15.75" customHeight="1" x14ac:dyDescent="0.2">
      <c r="A1" s="69" t="s">
        <v>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70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5.75" customHeight="1" x14ac:dyDescent="0.2">
      <c r="A2" s="71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4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25">
      <c r="A3" s="72" t="s">
        <v>47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1:27" ht="15.75" customHeight="1" x14ac:dyDescent="0.2">
      <c r="A4" s="33"/>
      <c r="B4" s="34">
        <v>4</v>
      </c>
      <c r="C4" s="34">
        <v>5</v>
      </c>
      <c r="D4" s="34">
        <v>5</v>
      </c>
      <c r="E4" s="34">
        <v>5</v>
      </c>
      <c r="F4" s="34">
        <v>5</v>
      </c>
      <c r="G4" s="34">
        <v>5</v>
      </c>
      <c r="H4" s="34">
        <v>5</v>
      </c>
      <c r="I4" s="34">
        <v>5</v>
      </c>
      <c r="J4" s="34">
        <v>5</v>
      </c>
      <c r="K4" s="34">
        <v>5</v>
      </c>
      <c r="L4" s="34">
        <v>5</v>
      </c>
      <c r="M4" s="34">
        <v>5</v>
      </c>
      <c r="N4" s="34"/>
      <c r="O4" s="34">
        <v>5</v>
      </c>
      <c r="P4" s="35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x14ac:dyDescent="0.25">
      <c r="A5" s="33"/>
      <c r="B5" s="37" t="s">
        <v>48</v>
      </c>
      <c r="C5" s="38" t="s">
        <v>49</v>
      </c>
      <c r="D5" s="38" t="s">
        <v>50</v>
      </c>
      <c r="E5" s="38" t="s">
        <v>51</v>
      </c>
      <c r="F5" s="38" t="s">
        <v>52</v>
      </c>
      <c r="G5" s="38" t="s">
        <v>53</v>
      </c>
      <c r="H5" s="38" t="s">
        <v>54</v>
      </c>
      <c r="I5" s="38" t="s">
        <v>55</v>
      </c>
      <c r="J5" s="38" t="s">
        <v>56</v>
      </c>
      <c r="K5" s="37" t="s">
        <v>57</v>
      </c>
      <c r="L5" s="38" t="s">
        <v>58</v>
      </c>
      <c r="M5" s="38" t="s">
        <v>59</v>
      </c>
      <c r="N5" s="38"/>
      <c r="O5" s="38" t="s">
        <v>60</v>
      </c>
      <c r="P5" s="38" t="s">
        <v>61</v>
      </c>
      <c r="Q5" s="39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5.75" customHeight="1" x14ac:dyDescent="0.2">
      <c r="A6" s="66" t="s">
        <v>62</v>
      </c>
      <c r="B6" s="40">
        <v>207</v>
      </c>
      <c r="C6" s="40">
        <v>107</v>
      </c>
      <c r="D6" s="41" t="s">
        <v>63</v>
      </c>
      <c r="E6" s="40">
        <v>209</v>
      </c>
      <c r="F6" s="40">
        <v>103</v>
      </c>
      <c r="G6" s="40">
        <v>203</v>
      </c>
      <c r="H6" s="40" t="s">
        <v>64</v>
      </c>
      <c r="I6" s="40">
        <v>403</v>
      </c>
      <c r="J6" s="40">
        <v>407</v>
      </c>
      <c r="K6" s="40">
        <v>307</v>
      </c>
      <c r="L6" s="40">
        <v>207</v>
      </c>
      <c r="M6" s="40">
        <v>307</v>
      </c>
      <c r="N6" s="40">
        <v>207</v>
      </c>
      <c r="O6" s="40">
        <v>305</v>
      </c>
      <c r="P6" s="40">
        <v>408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5.75" customHeight="1" x14ac:dyDescent="0.2">
      <c r="A7" s="67"/>
      <c r="B7" s="40">
        <v>207</v>
      </c>
      <c r="C7" s="40">
        <v>303</v>
      </c>
      <c r="D7" s="42" t="s">
        <v>63</v>
      </c>
      <c r="E7" s="40">
        <v>307</v>
      </c>
      <c r="F7" s="40">
        <v>103</v>
      </c>
      <c r="G7" s="40">
        <v>203</v>
      </c>
      <c r="H7" s="40" t="s">
        <v>65</v>
      </c>
      <c r="I7" s="40">
        <v>408</v>
      </c>
      <c r="J7" s="40">
        <v>407</v>
      </c>
      <c r="K7" s="40">
        <v>307</v>
      </c>
      <c r="L7" s="40" t="s">
        <v>66</v>
      </c>
      <c r="M7" s="40">
        <v>307</v>
      </c>
      <c r="N7" s="40">
        <v>207</v>
      </c>
      <c r="O7" s="40">
        <v>305</v>
      </c>
      <c r="P7" s="40">
        <v>408</v>
      </c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5.75" customHeight="1" x14ac:dyDescent="0.2">
      <c r="A8" s="67"/>
      <c r="B8" s="40">
        <v>105</v>
      </c>
      <c r="C8" s="40">
        <v>107</v>
      </c>
      <c r="D8" s="42">
        <v>105</v>
      </c>
      <c r="E8" s="40">
        <v>307</v>
      </c>
      <c r="F8" s="40" t="s">
        <v>67</v>
      </c>
      <c r="G8" s="40">
        <v>207</v>
      </c>
      <c r="H8" s="40" t="s">
        <v>65</v>
      </c>
      <c r="I8" s="40">
        <v>408</v>
      </c>
      <c r="J8" s="40">
        <v>408</v>
      </c>
      <c r="K8" s="40">
        <v>205</v>
      </c>
      <c r="L8" s="40" t="s">
        <v>66</v>
      </c>
      <c r="M8" s="40">
        <v>205</v>
      </c>
      <c r="N8" s="40">
        <v>105</v>
      </c>
      <c r="O8" s="40">
        <v>107</v>
      </c>
      <c r="P8" s="40">
        <v>109</v>
      </c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5.75" customHeight="1" x14ac:dyDescent="0.2">
      <c r="A9" s="67"/>
      <c r="B9" s="40">
        <v>105</v>
      </c>
      <c r="C9" s="40">
        <v>107</v>
      </c>
      <c r="D9" s="42">
        <v>105</v>
      </c>
      <c r="E9" s="40">
        <v>405</v>
      </c>
      <c r="F9" s="40" t="s">
        <v>68</v>
      </c>
      <c r="G9" s="40">
        <v>207</v>
      </c>
      <c r="H9" s="40">
        <v>207</v>
      </c>
      <c r="I9" s="40" t="s">
        <v>69</v>
      </c>
      <c r="J9" s="40">
        <v>305</v>
      </c>
      <c r="K9" s="40">
        <v>205</v>
      </c>
      <c r="L9" s="40" t="s">
        <v>70</v>
      </c>
      <c r="M9" s="40">
        <v>405</v>
      </c>
      <c r="N9" s="40">
        <v>105</v>
      </c>
      <c r="O9" s="40">
        <v>107</v>
      </c>
      <c r="P9" s="40">
        <v>109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5.75" customHeight="1" x14ac:dyDescent="0.2">
      <c r="A10" s="67"/>
      <c r="B10" s="43">
        <v>207</v>
      </c>
      <c r="C10" s="40">
        <v>303</v>
      </c>
      <c r="D10" s="42"/>
      <c r="E10" s="40">
        <v>405</v>
      </c>
      <c r="F10" s="40" t="s">
        <v>68</v>
      </c>
      <c r="G10" s="40">
        <v>207</v>
      </c>
      <c r="H10" s="40">
        <v>207</v>
      </c>
      <c r="I10" s="40" t="s">
        <v>69</v>
      </c>
      <c r="J10" s="40">
        <v>305</v>
      </c>
      <c r="K10" s="40">
        <v>205</v>
      </c>
      <c r="L10" s="40" t="s">
        <v>70</v>
      </c>
      <c r="M10" s="40">
        <v>405</v>
      </c>
      <c r="N10" s="40">
        <v>205</v>
      </c>
      <c r="O10" s="40">
        <v>305</v>
      </c>
      <c r="P10" s="40">
        <v>408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5.75" customHeight="1" x14ac:dyDescent="0.2">
      <c r="A11" s="67"/>
      <c r="B11" s="44"/>
      <c r="C11" s="44"/>
      <c r="D11" s="45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5.75" customHeight="1" x14ac:dyDescent="0.2">
      <c r="A12" s="67"/>
      <c r="B12" s="46"/>
      <c r="C12" s="46"/>
      <c r="D12" s="47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5.75" customHeight="1" x14ac:dyDescent="0.2">
      <c r="A13" s="68"/>
      <c r="B13" s="46"/>
      <c r="C13" s="46"/>
      <c r="D13" s="47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x14ac:dyDescent="0.25">
      <c r="A14" s="73" t="s">
        <v>71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x14ac:dyDescent="0.25">
      <c r="A15" s="48" t="s">
        <v>72</v>
      </c>
      <c r="B15" s="49" t="s">
        <v>73</v>
      </c>
      <c r="C15" s="49" t="s">
        <v>74</v>
      </c>
      <c r="D15" s="49" t="s">
        <v>75</v>
      </c>
      <c r="E15" s="49" t="s">
        <v>76</v>
      </c>
      <c r="F15" s="49"/>
      <c r="G15" s="49"/>
      <c r="H15" s="49" t="s">
        <v>77</v>
      </c>
      <c r="I15" s="50"/>
      <c r="J15" s="50"/>
      <c r="K15" s="50"/>
      <c r="L15" s="49" t="s">
        <v>78</v>
      </c>
      <c r="M15" s="50"/>
      <c r="N15" s="50"/>
      <c r="O15" s="50"/>
      <c r="P15" s="49" t="s">
        <v>79</v>
      </c>
      <c r="Q15" s="51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x14ac:dyDescent="0.25">
      <c r="A16" s="48" t="s">
        <v>80</v>
      </c>
      <c r="B16" s="52"/>
      <c r="C16" s="53"/>
      <c r="D16" s="54"/>
      <c r="E16" s="53"/>
      <c r="F16" s="53"/>
      <c r="G16" s="54"/>
      <c r="H16" s="53"/>
      <c r="I16" s="53"/>
      <c r="J16" s="54"/>
      <c r="K16" s="53"/>
      <c r="L16" s="54"/>
      <c r="M16" s="54"/>
      <c r="N16" s="54"/>
      <c r="O16" s="54"/>
      <c r="P16" s="54"/>
      <c r="Q16" s="51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5.75" customHeight="1" x14ac:dyDescent="0.2">
      <c r="A17" s="55"/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1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5.75" customHeight="1" x14ac:dyDescent="0.2">
      <c r="A18" s="55"/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1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5.75" customHeight="1" x14ac:dyDescent="0.2">
      <c r="A19" s="55"/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1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5.75" customHeight="1" x14ac:dyDescent="0.2">
      <c r="A20" s="55"/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1"/>
      <c r="R20" s="36"/>
      <c r="S20" s="36"/>
      <c r="T20" s="36"/>
      <c r="U20" s="36"/>
      <c r="V20" s="36"/>
      <c r="W20" s="36"/>
      <c r="X20" s="36"/>
      <c r="Y20" s="36"/>
      <c r="Z20" s="36"/>
      <c r="AA20" s="36"/>
    </row>
  </sheetData>
  <mergeCells count="4">
    <mergeCell ref="A6:A13"/>
    <mergeCell ref="A1:P2"/>
    <mergeCell ref="A3:P3"/>
    <mergeCell ref="A14:P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Schedule Projections</vt:lpstr>
      <vt:lpstr>Teacher AssignmentsConstraints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Giordano, Gabrielle</dc:creator>
  <cp:lastModifiedBy>Giordano, Gabrielle</cp:lastModifiedBy>
  <dcterms:created xsi:type="dcterms:W3CDTF">2017-02-28T14:38:56Z</dcterms:created>
  <dcterms:modified xsi:type="dcterms:W3CDTF">2017-02-28T14:38:56Z</dcterms:modified>
</cp:coreProperties>
</file>