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HG\Taylor Giordano\SCHEDULING\16-17\"/>
    </mc:Choice>
  </mc:AlternateContent>
  <bookViews>
    <workbookView xWindow="0" yWindow="0" windowWidth="28800" windowHeight="14100"/>
  </bookViews>
  <sheets>
    <sheet name="Master Schedule Projections" sheetId="1" r:id="rId1"/>
    <sheet name="Teacher AssignmentsConstraints" sheetId="2" r:id="rId2"/>
  </sheets>
  <calcPr calcId="162913"/>
</workbook>
</file>

<file path=xl/calcChain.xml><?xml version="1.0" encoding="utf-8"?>
<calcChain xmlns="http://schemas.openxmlformats.org/spreadsheetml/2006/main">
  <c r="M27" i="1" l="1"/>
  <c r="K27" i="1"/>
  <c r="E27" i="1"/>
  <c r="N26" i="1"/>
  <c r="L26" i="1"/>
  <c r="F26" i="1"/>
  <c r="L25" i="1"/>
  <c r="F25" i="1"/>
  <c r="N24" i="1"/>
  <c r="L24" i="1"/>
  <c r="F24" i="1"/>
  <c r="N23" i="1"/>
  <c r="L23" i="1"/>
  <c r="F23" i="1"/>
  <c r="N22" i="1"/>
  <c r="L22" i="1"/>
  <c r="F22" i="1"/>
  <c r="F21" i="1"/>
  <c r="F20" i="1"/>
  <c r="N19" i="1"/>
  <c r="L19" i="1"/>
  <c r="F19" i="1"/>
  <c r="N18" i="1"/>
  <c r="L18" i="1"/>
  <c r="F18" i="1"/>
  <c r="N17" i="1"/>
  <c r="L17" i="1"/>
  <c r="F17" i="1"/>
  <c r="N16" i="1"/>
  <c r="L16" i="1"/>
  <c r="F16" i="1"/>
  <c r="N15" i="1"/>
  <c r="L15" i="1"/>
  <c r="F15" i="1"/>
  <c r="N14" i="1"/>
  <c r="L14" i="1"/>
  <c r="F14" i="1"/>
  <c r="N13" i="1"/>
  <c r="L13" i="1"/>
  <c r="F13" i="1"/>
  <c r="N12" i="1"/>
  <c r="L12" i="1"/>
  <c r="F12" i="1"/>
  <c r="N10" i="1"/>
  <c r="L10" i="1"/>
  <c r="F10" i="1"/>
  <c r="N9" i="1"/>
  <c r="L9" i="1"/>
  <c r="F9" i="1"/>
  <c r="N7" i="1"/>
  <c r="L7" i="1"/>
  <c r="F7" i="1"/>
  <c r="N5" i="1"/>
  <c r="L5" i="1"/>
  <c r="F5" i="1"/>
</calcChain>
</file>

<file path=xl/sharedStrings.xml><?xml version="1.0" encoding="utf-8"?>
<sst xmlns="http://schemas.openxmlformats.org/spreadsheetml/2006/main" count="176" uniqueCount="100">
  <si>
    <t>2016-2017 Master Schedule Projections - Science Department</t>
  </si>
  <si>
    <t>2015-2016 School Year</t>
  </si>
  <si>
    <t>2016-2017 School Year</t>
  </si>
  <si>
    <t>Course #</t>
  </si>
  <si>
    <t>Course Name</t>
  </si>
  <si>
    <t>2015 Requests</t>
  </si>
  <si>
    <t>Total Students</t>
  </si>
  <si>
    <t>Sections</t>
  </si>
  <si>
    <t>Avg Class Size</t>
  </si>
  <si>
    <t xml:space="preserve">Student Requests </t>
  </si>
  <si>
    <t>Projected Sections</t>
  </si>
  <si>
    <t>2nd Science</t>
  </si>
  <si>
    <t>Notes</t>
  </si>
  <si>
    <t>REGENTS EARTH SCI</t>
  </si>
  <si>
    <t>2A</t>
  </si>
  <si>
    <t>LIVING ENVIRONMENT</t>
  </si>
  <si>
    <t>REGENTS LIVING ENVIRONMENT</t>
  </si>
  <si>
    <t>REGENTS CHEMISTRY A</t>
  </si>
  <si>
    <t>REGENTS CHEMISTRY B</t>
  </si>
  <si>
    <t>CHEMISTRY B</t>
  </si>
  <si>
    <t>1A</t>
  </si>
  <si>
    <t>PHYSICS</t>
  </si>
  <si>
    <t>AP BIOLOGY</t>
  </si>
  <si>
    <t>AP CHEMISTRY</t>
  </si>
  <si>
    <t>AP PHYSICS 1</t>
  </si>
  <si>
    <t>AP PHY C/ELECTRICAL</t>
  </si>
  <si>
    <t>AP PHY C/MECH/ELEC/MAGN</t>
  </si>
  <si>
    <t>AP ENVIRONMENTAL SCI</t>
  </si>
  <si>
    <t>AP PSYCHOLOGY</t>
  </si>
  <si>
    <t>INTRO TO RESEARCH</t>
  </si>
  <si>
    <t>STUDENT RESEARCH</t>
  </si>
  <si>
    <t>3A</t>
  </si>
  <si>
    <t>ADV.STUDENT RESEARCH</t>
  </si>
  <si>
    <t>ADV. STUDENT RESEARCH</t>
  </si>
  <si>
    <t>LEVEL II &amp; III RESEARCH</t>
  </si>
  <si>
    <t>SUPA FORENSIC SCIENCE</t>
  </si>
  <si>
    <t xml:space="preserve">SUPA EARTH SYSTEM </t>
  </si>
  <si>
    <t>INTRO TO ENGINEERING &amp; DESIGN</t>
  </si>
  <si>
    <t>PER SEM</t>
  </si>
  <si>
    <t>TECHNOLOGY AND DESIGN INTEGRATION (MAKER COURSE)</t>
  </si>
  <si>
    <t>Total Sections</t>
  </si>
  <si>
    <t>2016-2017 Teacher Assignments &amp; Scheduling Constraints - Science Department</t>
  </si>
  <si>
    <t xml:space="preserve">
</t>
  </si>
  <si>
    <t xml:space="preserve">TEACHER ASSIGNMENTS
</t>
  </si>
  <si>
    <t>Soliz, Nancy</t>
  </si>
  <si>
    <t>Berardi, Jenn</t>
  </si>
  <si>
    <t>Bianchi, Paul</t>
  </si>
  <si>
    <t>DeBellis, Mike</t>
  </si>
  <si>
    <t>DeMarie, Ernie</t>
  </si>
  <si>
    <t>DiGuglielmo, Carol</t>
  </si>
  <si>
    <t>Donovan, Pat</t>
  </si>
  <si>
    <t>Gessler, Trudy</t>
  </si>
  <si>
    <t>Goodman, Rich</t>
  </si>
  <si>
    <t>Joseph, MaryRose</t>
  </si>
  <si>
    <t>Kuczma, Kevin</t>
  </si>
  <si>
    <t>McCarthy, Jen</t>
  </si>
  <si>
    <t>Moore, Sue</t>
  </si>
  <si>
    <t>Prignano, John</t>
  </si>
  <si>
    <t>Provenzano, Christina</t>
  </si>
  <si>
    <t>Russo, Angela</t>
  </si>
  <si>
    <t xml:space="preserve">Towle, Jessica
</t>
  </si>
  <si>
    <t>Living Env</t>
  </si>
  <si>
    <t>AP Psych</t>
  </si>
  <si>
    <t>AP Physics C</t>
  </si>
  <si>
    <t>Tech &amp; Des</t>
  </si>
  <si>
    <t>AP Environ.</t>
  </si>
  <si>
    <t>Earth Sci Abu</t>
  </si>
  <si>
    <t>Intro Research</t>
  </si>
  <si>
    <t>AP Biology</t>
  </si>
  <si>
    <t>Chemistry A</t>
  </si>
  <si>
    <t>SUPA Forensics</t>
  </si>
  <si>
    <t>Liv Env Fletcher</t>
  </si>
  <si>
    <t>Upper Level Research</t>
  </si>
  <si>
    <t>AP Chemistry</t>
  </si>
  <si>
    <t>Chemistry B Dinapoli</t>
  </si>
  <si>
    <t>Intro E&amp;D</t>
  </si>
  <si>
    <t>AP Physics 1</t>
  </si>
  <si>
    <t>Chemistry B</t>
  </si>
  <si>
    <t>Physics</t>
  </si>
  <si>
    <t>SUPA Earth</t>
  </si>
  <si>
    <t>Robotics</t>
  </si>
  <si>
    <t>Dept Chair</t>
  </si>
  <si>
    <t xml:space="preserve">CONSTRAINTS
</t>
  </si>
  <si>
    <t>Constraints 2016/17</t>
  </si>
  <si>
    <t>2 LE classes will go in room J106 with Berardi.  Have the 2 LE classes with Berardi share the same lab day as Berardi's AP Psych classes.  Other 2 LE classes will go in J103 with McCarthy.  Minimize first period classes.</t>
  </si>
  <si>
    <t>Both AP Psych classes with same lab day and drop day of cycle.</t>
  </si>
  <si>
    <t>Both Physics classes with same lab day.  Common free with Kuczma and DeBellis. ALL Tech &amp; Des, Intro to Eng &amp; Des and Robotics should be in K201</t>
  </si>
  <si>
    <t>ALL Tech &amp; Des, Intro to Eng &amp; Des and Robotics should be in K201</t>
  </si>
  <si>
    <t>Both AP Env classes with same lab day and drop day of cycle.</t>
  </si>
  <si>
    <t>Both SUPA Earth classes with same lab day and drop day of cycle</t>
  </si>
  <si>
    <t>Minimize first period classes. Same meeting days for both Research classes.Common free with Gessler and Moore. Common free with Provenzano. DEPT. CHAIR</t>
  </si>
  <si>
    <t xml:space="preserve">Both AP Bio classes with same lab day.Moore's research class in same room. Common free with Donovan and Moore.  </t>
  </si>
  <si>
    <t>Sharing room with Prignano</t>
  </si>
  <si>
    <t>Both collab classes with same lab day</t>
  </si>
  <si>
    <t>Common free with Gessler and Donovan.  Common free with Kuczma</t>
  </si>
  <si>
    <t>Sharing room with Goodman</t>
  </si>
  <si>
    <t>Both Chemistry B classes with same lab day.  Chem B classes will be in K106 with Joseph.  Chem A classes will be in J203 with Donovan.  Common free with Donovan.</t>
  </si>
  <si>
    <t>Both Forensics classes with same lab day and drop day of cycle.</t>
  </si>
  <si>
    <t>Constraints 2015/16</t>
  </si>
  <si>
    <t>DEPT.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</si>
</sst>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0"/>
      <color rgb="FF000000"/>
      <name val="Arial"/>
    </font>
    <font>
      <sz val="14"/>
      <color rgb="FFFFFFFF"/>
      <name val="Arial"/>
    </font>
    <font>
      <sz val="1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9"/>
      <name val="Arial"/>
    </font>
    <font>
      <sz val="14"/>
      <color rgb="FFFFFFFF"/>
      <name val="Arial"/>
    </font>
    <font>
      <b/>
      <sz val="14"/>
      <name val="Arial"/>
    </font>
    <font>
      <sz val="12"/>
      <name val="Arial"/>
    </font>
    <font>
      <sz val="14"/>
      <name val="Arial"/>
    </font>
    <font>
      <b/>
      <sz val="12"/>
      <name val="Arial"/>
    </font>
    <font>
      <b/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4" fontId="2" fillId="2" borderId="0" xfId="0" applyNumberFormat="1" applyFont="1" applyFill="1" applyAlignment="1">
      <alignment horizontal="center"/>
    </xf>
    <xf numFmtId="0" fontId="4" fillId="4" borderId="6" xfId="0" applyFont="1" applyFill="1" applyBorder="1" applyAlignment="1"/>
    <xf numFmtId="4" fontId="5" fillId="3" borderId="0" xfId="0" applyNumberFormat="1" applyFont="1" applyFill="1" applyAlignment="1">
      <alignment horizontal="center" wrapText="1"/>
    </xf>
    <xf numFmtId="0" fontId="5" fillId="5" borderId="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wrapText="1"/>
    </xf>
    <xf numFmtId="0" fontId="2" fillId="4" borderId="6" xfId="0" applyFont="1" applyFill="1" applyBorder="1" applyAlignment="1"/>
    <xf numFmtId="4" fontId="5" fillId="5" borderId="8" xfId="0" applyNumberFormat="1" applyFont="1" applyFill="1" applyBorder="1" applyAlignment="1">
      <alignment horizontal="center" wrapText="1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8" xfId="0" applyNumberFormat="1" applyFont="1" applyBorder="1"/>
    <xf numFmtId="0" fontId="2" fillId="4" borderId="6" xfId="0" applyFont="1" applyFill="1" applyBorder="1" applyAlignment="1"/>
    <xf numFmtId="164" fontId="2" fillId="3" borderId="6" xfId="0" applyNumberFormat="1" applyFont="1" applyFill="1" applyBorder="1" applyAlignment="1">
      <alignment horizontal="center"/>
    </xf>
    <xf numFmtId="0" fontId="2" fillId="0" borderId="6" xfId="0" applyFont="1" applyBorder="1" applyAlignment="1"/>
    <xf numFmtId="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 applyAlignment="1"/>
    <xf numFmtId="0" fontId="2" fillId="0" borderId="6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4" fontId="2" fillId="0" borderId="6" xfId="0" applyNumberFormat="1" applyFont="1" applyBorder="1" applyAlignment="1">
      <alignment horizontal="center"/>
    </xf>
    <xf numFmtId="0" fontId="2" fillId="0" borderId="8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8" xfId="0" applyFont="1" applyBorder="1" applyAlignment="1"/>
    <xf numFmtId="0" fontId="5" fillId="6" borderId="6" xfId="0" applyFont="1" applyFill="1" applyBorder="1" applyAlignment="1">
      <alignment wrapText="1"/>
    </xf>
    <xf numFmtId="0" fontId="5" fillId="6" borderId="6" xfId="0" applyFont="1" applyFill="1" applyBorder="1" applyAlignment="1">
      <alignment horizontal="center"/>
    </xf>
    <xf numFmtId="164" fontId="2" fillId="3" borderId="8" xfId="0" applyNumberFormat="1" applyFont="1" applyFill="1" applyBorder="1" applyAlignment="1"/>
    <xf numFmtId="164" fontId="2" fillId="3" borderId="6" xfId="0" applyNumberFormat="1" applyFont="1" applyFill="1" applyBorder="1" applyAlignme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/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6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left"/>
    </xf>
    <xf numFmtId="0" fontId="10" fillId="0" borderId="6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8" xfId="0" applyFont="1" applyBorder="1" applyAlignment="1">
      <alignment horizontal="left"/>
    </xf>
    <xf numFmtId="0" fontId="10" fillId="0" borderId="6" xfId="0" applyFont="1" applyBorder="1" applyAlignment="1">
      <alignment horizontal="left" wrapText="1"/>
    </xf>
    <xf numFmtId="0" fontId="10" fillId="0" borderId="6" xfId="0" applyFont="1" applyBorder="1" applyAlignment="1">
      <alignment horizontal="left"/>
    </xf>
    <xf numFmtId="0" fontId="8" fillId="3" borderId="7" xfId="0" applyFont="1" applyFill="1" applyBorder="1" applyAlignment="1">
      <alignment horizontal="center" wrapText="1"/>
    </xf>
    <xf numFmtId="0" fontId="10" fillId="8" borderId="6" xfId="0" applyFont="1" applyFill="1" applyBorder="1" applyAlignment="1">
      <alignment wrapText="1"/>
    </xf>
    <xf numFmtId="0" fontId="10" fillId="8" borderId="6" xfId="0" applyFont="1" applyFill="1" applyBorder="1" applyAlignment="1">
      <alignment wrapText="1"/>
    </xf>
    <xf numFmtId="0" fontId="8" fillId="8" borderId="8" xfId="0" applyFont="1" applyFill="1" applyBorder="1" applyAlignment="1">
      <alignment wrapText="1"/>
    </xf>
    <xf numFmtId="0" fontId="10" fillId="8" borderId="6" xfId="0" applyFont="1" applyFill="1" applyBorder="1" applyAlignment="1"/>
    <xf numFmtId="0" fontId="10" fillId="8" borderId="6" xfId="0" applyFont="1" applyFill="1" applyBorder="1" applyAlignment="1"/>
    <xf numFmtId="0" fontId="10" fillId="0" borderId="8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8" xfId="0" applyFont="1" applyBorder="1"/>
    <xf numFmtId="0" fontId="11" fillId="3" borderId="7" xfId="0" applyFont="1" applyFill="1" applyBorder="1" applyAlignment="1">
      <alignment horizontal="center" wrapText="1"/>
    </xf>
    <xf numFmtId="0" fontId="9" fillId="8" borderId="6" xfId="0" applyFont="1" applyFill="1" applyBorder="1" applyAlignment="1"/>
    <xf numFmtId="0" fontId="12" fillId="8" borderId="8" xfId="0" applyFont="1" applyFill="1" applyBorder="1" applyAlignment="1"/>
    <xf numFmtId="0" fontId="9" fillId="0" borderId="8" xfId="0" applyFont="1" applyBorder="1" applyAlignment="1"/>
    <xf numFmtId="0" fontId="9" fillId="0" borderId="8" xfId="0" applyFont="1" applyBorder="1" applyAlignment="1">
      <alignment wrapText="1"/>
    </xf>
    <xf numFmtId="0" fontId="9" fillId="0" borderId="8" xfId="0" applyFont="1" applyBorder="1"/>
    <xf numFmtId="0" fontId="9" fillId="0" borderId="7" xfId="0" applyFont="1" applyBorder="1" applyAlignment="1"/>
    <xf numFmtId="0" fontId="9" fillId="0" borderId="6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3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7" xfId="0" applyFont="1" applyBorder="1"/>
    <xf numFmtId="0" fontId="2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4" xfId="0" applyFont="1" applyBorder="1"/>
    <xf numFmtId="0" fontId="8" fillId="7" borderId="4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5"/>
  <sheetViews>
    <sheetView tabSelected="1" workbookViewId="0">
      <selection sqref="A1:M2"/>
    </sheetView>
  </sheetViews>
  <sheetFormatPr defaultColWidth="14.42578125" defaultRowHeight="15.75" customHeight="1" x14ac:dyDescent="0.2"/>
  <cols>
    <col min="1" max="1" width="8.85546875" customWidth="1"/>
    <col min="2" max="2" width="32.140625" customWidth="1"/>
    <col min="3" max="4" width="9.28515625" customWidth="1"/>
    <col min="5" max="5" width="9" customWidth="1"/>
    <col min="6" max="6" width="7.85546875" customWidth="1"/>
    <col min="7" max="7" width="10" customWidth="1"/>
    <col min="8" max="8" width="9" customWidth="1"/>
    <col min="9" max="9" width="32" customWidth="1"/>
    <col min="10" max="10" width="10.140625" customWidth="1"/>
    <col min="11" max="11" width="10.42578125" customWidth="1"/>
    <col min="12" max="12" width="8.7109375" customWidth="1"/>
    <col min="13" max="13" width="9.85546875" customWidth="1"/>
    <col min="14" max="14" width="9.42578125" customWidth="1"/>
  </cols>
  <sheetData>
    <row r="1" spans="1:14" ht="12.75" x14ac:dyDescent="0.2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1"/>
    </row>
    <row r="2" spans="1:14" ht="12.75" x14ac:dyDescent="0.2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"/>
    </row>
    <row r="3" spans="1:14" x14ac:dyDescent="0.25">
      <c r="A3" s="76" t="s">
        <v>1</v>
      </c>
      <c r="B3" s="77"/>
      <c r="C3" s="77"/>
      <c r="D3" s="77"/>
      <c r="E3" s="77"/>
      <c r="F3" s="78"/>
      <c r="G3" s="2"/>
      <c r="H3" s="79" t="s">
        <v>2</v>
      </c>
      <c r="I3" s="77"/>
      <c r="J3" s="77"/>
      <c r="K3" s="77"/>
      <c r="L3" s="77"/>
      <c r="M3" s="78"/>
      <c r="N3" s="3"/>
    </row>
    <row r="4" spans="1:14" ht="38.25" x14ac:dyDescent="0.2">
      <c r="A4" s="4" t="s">
        <v>3</v>
      </c>
      <c r="B4" s="5" t="s">
        <v>4</v>
      </c>
      <c r="C4" s="6" t="s">
        <v>5</v>
      </c>
      <c r="D4" s="7" t="s">
        <v>6</v>
      </c>
      <c r="E4" s="5" t="s">
        <v>7</v>
      </c>
      <c r="F4" s="7" t="s">
        <v>8</v>
      </c>
      <c r="G4" s="8"/>
      <c r="H4" s="5" t="s">
        <v>3</v>
      </c>
      <c r="I4" s="5" t="s">
        <v>4</v>
      </c>
      <c r="J4" s="7" t="s">
        <v>9</v>
      </c>
      <c r="K4" s="7" t="s">
        <v>10</v>
      </c>
      <c r="L4" s="7" t="s">
        <v>8</v>
      </c>
      <c r="M4" s="7" t="s">
        <v>11</v>
      </c>
      <c r="N4" s="9" t="s">
        <v>12</v>
      </c>
    </row>
    <row r="5" spans="1:14" ht="12.75" x14ac:dyDescent="0.2">
      <c r="A5" s="10">
        <v>6000</v>
      </c>
      <c r="B5" s="11" t="s">
        <v>13</v>
      </c>
      <c r="C5" s="12">
        <v>29</v>
      </c>
      <c r="D5" s="13">
        <v>26</v>
      </c>
      <c r="E5" s="13">
        <v>2</v>
      </c>
      <c r="F5" s="14">
        <f>D5/E5</f>
        <v>13</v>
      </c>
      <c r="G5" s="15"/>
      <c r="H5" s="11">
        <v>6000</v>
      </c>
      <c r="I5" s="11" t="s">
        <v>13</v>
      </c>
      <c r="J5" s="13">
        <v>31</v>
      </c>
      <c r="K5" s="13">
        <v>2</v>
      </c>
      <c r="L5" s="16">
        <f>J5/K5</f>
        <v>15.5</v>
      </c>
      <c r="M5" s="17"/>
      <c r="N5" s="18">
        <f>(J5+M5)/K5</f>
        <v>15.5</v>
      </c>
    </row>
    <row r="6" spans="1:14" ht="29.25" customHeight="1" x14ac:dyDescent="0.2">
      <c r="A6" s="10">
        <v>6001</v>
      </c>
      <c r="B6" s="11" t="s">
        <v>13</v>
      </c>
      <c r="C6" s="12">
        <v>9</v>
      </c>
      <c r="D6" s="19"/>
      <c r="E6" s="19"/>
      <c r="F6" s="14"/>
      <c r="G6" s="8"/>
      <c r="H6" s="11">
        <v>6001</v>
      </c>
      <c r="I6" s="11" t="s">
        <v>13</v>
      </c>
      <c r="J6" s="12"/>
      <c r="K6" s="13" t="s">
        <v>14</v>
      </c>
      <c r="L6" s="16"/>
      <c r="M6" s="17"/>
      <c r="N6" s="18"/>
    </row>
    <row r="7" spans="1:14" ht="12.75" x14ac:dyDescent="0.2">
      <c r="A7" s="10">
        <v>6005</v>
      </c>
      <c r="B7" s="11" t="s">
        <v>15</v>
      </c>
      <c r="C7" s="12">
        <v>299</v>
      </c>
      <c r="D7" s="13">
        <v>311</v>
      </c>
      <c r="E7" s="13">
        <v>13</v>
      </c>
      <c r="F7" s="14">
        <f>D7/E7</f>
        <v>23.923076923076923</v>
      </c>
      <c r="G7" s="8"/>
      <c r="H7" s="11">
        <v>6005</v>
      </c>
      <c r="I7" s="20" t="s">
        <v>16</v>
      </c>
      <c r="J7" s="13">
        <v>350</v>
      </c>
      <c r="K7" s="13">
        <v>15</v>
      </c>
      <c r="L7" s="16">
        <f>J7/K7</f>
        <v>23.333333333333332</v>
      </c>
      <c r="M7" s="17"/>
      <c r="N7" s="18">
        <f>(J7+M7)/K7</f>
        <v>23.333333333333332</v>
      </c>
    </row>
    <row r="8" spans="1:14" ht="12.75" x14ac:dyDescent="0.2">
      <c r="A8" s="21">
        <v>6006</v>
      </c>
      <c r="B8" s="22" t="s">
        <v>15</v>
      </c>
      <c r="C8" s="23">
        <v>10</v>
      </c>
      <c r="D8" s="19"/>
      <c r="E8" s="19"/>
      <c r="F8" s="14"/>
      <c r="G8" s="15"/>
      <c r="H8" s="22">
        <v>6006</v>
      </c>
      <c r="I8" s="20" t="s">
        <v>16</v>
      </c>
      <c r="J8" s="23"/>
      <c r="K8" s="13" t="s">
        <v>14</v>
      </c>
      <c r="L8" s="16"/>
      <c r="M8" s="24"/>
      <c r="N8" s="18"/>
    </row>
    <row r="9" spans="1:14" ht="12.75" x14ac:dyDescent="0.2">
      <c r="A9" s="10">
        <v>6010</v>
      </c>
      <c r="B9" s="11" t="s">
        <v>17</v>
      </c>
      <c r="C9" s="12">
        <v>252</v>
      </c>
      <c r="D9" s="13">
        <v>256</v>
      </c>
      <c r="E9" s="13">
        <v>11</v>
      </c>
      <c r="F9" s="14">
        <f t="shared" ref="F9:F10" si="0">D9/E9</f>
        <v>23.272727272727273</v>
      </c>
      <c r="G9" s="15"/>
      <c r="H9" s="11">
        <v>6010</v>
      </c>
      <c r="I9" s="11" t="s">
        <v>17</v>
      </c>
      <c r="J9" s="13">
        <v>235</v>
      </c>
      <c r="K9" s="13">
        <v>10</v>
      </c>
      <c r="L9" s="16">
        <f t="shared" ref="L9:L10" si="1">J9/K9</f>
        <v>23.5</v>
      </c>
      <c r="M9" s="13">
        <v>1</v>
      </c>
      <c r="N9" s="18">
        <f t="shared" ref="N9:N10" si="2">(J9+M9)/K9</f>
        <v>23.6</v>
      </c>
    </row>
    <row r="10" spans="1:14" ht="12.75" x14ac:dyDescent="0.2">
      <c r="A10" s="10">
        <v>6015</v>
      </c>
      <c r="B10" s="11" t="s">
        <v>18</v>
      </c>
      <c r="C10" s="12">
        <v>50</v>
      </c>
      <c r="D10" s="13">
        <v>44</v>
      </c>
      <c r="E10" s="13">
        <v>2</v>
      </c>
      <c r="F10" s="14">
        <f t="shared" si="0"/>
        <v>22</v>
      </c>
      <c r="G10" s="15"/>
      <c r="H10" s="11">
        <v>6015</v>
      </c>
      <c r="I10" s="20" t="s">
        <v>19</v>
      </c>
      <c r="J10" s="13">
        <v>46</v>
      </c>
      <c r="K10" s="13">
        <v>2</v>
      </c>
      <c r="L10" s="16">
        <f t="shared" si="1"/>
        <v>23</v>
      </c>
      <c r="M10" s="13"/>
      <c r="N10" s="18">
        <f t="shared" si="2"/>
        <v>23</v>
      </c>
    </row>
    <row r="11" spans="1:14" ht="12.75" x14ac:dyDescent="0.2">
      <c r="A11" s="10"/>
      <c r="B11" s="11"/>
      <c r="C11" s="12"/>
      <c r="D11" s="13"/>
      <c r="E11" s="13"/>
      <c r="F11" s="14"/>
      <c r="G11" s="15"/>
      <c r="H11" s="20">
        <v>6016</v>
      </c>
      <c r="I11" s="20" t="s">
        <v>19</v>
      </c>
      <c r="J11" s="13"/>
      <c r="K11" s="13" t="s">
        <v>20</v>
      </c>
      <c r="L11" s="16"/>
      <c r="M11" s="13"/>
      <c r="N11" s="18"/>
    </row>
    <row r="12" spans="1:14" ht="12.75" x14ac:dyDescent="0.2">
      <c r="A12" s="10">
        <v>6020</v>
      </c>
      <c r="B12" s="11" t="s">
        <v>21</v>
      </c>
      <c r="C12" s="12">
        <v>56</v>
      </c>
      <c r="D12" s="13">
        <v>61</v>
      </c>
      <c r="E12" s="13">
        <v>3</v>
      </c>
      <c r="F12" s="14">
        <f t="shared" ref="F12:F26" si="3">D12/E12</f>
        <v>20.333333333333332</v>
      </c>
      <c r="G12" s="15"/>
      <c r="H12" s="11">
        <v>6020</v>
      </c>
      <c r="I12" s="11" t="s">
        <v>21</v>
      </c>
      <c r="J12" s="13">
        <v>43</v>
      </c>
      <c r="K12" s="13">
        <v>2</v>
      </c>
      <c r="L12" s="16">
        <f t="shared" ref="L12:L19" si="4">J12/K12</f>
        <v>21.5</v>
      </c>
      <c r="M12" s="13">
        <v>28</v>
      </c>
      <c r="N12" s="18">
        <f t="shared" ref="N12:N19" si="5">(J12+M12)/K12</f>
        <v>35.5</v>
      </c>
    </row>
    <row r="13" spans="1:14" ht="12.75" x14ac:dyDescent="0.2">
      <c r="A13" s="10">
        <v>6035</v>
      </c>
      <c r="B13" s="11" t="s">
        <v>22</v>
      </c>
      <c r="C13" s="12">
        <v>120</v>
      </c>
      <c r="D13" s="13">
        <v>128</v>
      </c>
      <c r="E13" s="13">
        <v>5</v>
      </c>
      <c r="F13" s="14">
        <f t="shared" si="3"/>
        <v>25.6</v>
      </c>
      <c r="G13" s="15"/>
      <c r="H13" s="11">
        <v>6035</v>
      </c>
      <c r="I13" s="11" t="s">
        <v>22</v>
      </c>
      <c r="J13" s="13">
        <v>110</v>
      </c>
      <c r="K13" s="13">
        <v>5</v>
      </c>
      <c r="L13" s="16">
        <f t="shared" si="4"/>
        <v>22</v>
      </c>
      <c r="M13" s="13">
        <v>15</v>
      </c>
      <c r="N13" s="18">
        <f t="shared" si="5"/>
        <v>25</v>
      </c>
    </row>
    <row r="14" spans="1:14" ht="12.75" x14ac:dyDescent="0.2">
      <c r="A14" s="10">
        <v>6040</v>
      </c>
      <c r="B14" s="11" t="s">
        <v>23</v>
      </c>
      <c r="C14" s="12">
        <v>49</v>
      </c>
      <c r="D14" s="13">
        <v>50</v>
      </c>
      <c r="E14" s="13">
        <v>2</v>
      </c>
      <c r="F14" s="14">
        <f t="shared" si="3"/>
        <v>25</v>
      </c>
      <c r="G14" s="15"/>
      <c r="H14" s="11">
        <v>6040</v>
      </c>
      <c r="I14" s="25" t="s">
        <v>23</v>
      </c>
      <c r="J14" s="13">
        <v>59</v>
      </c>
      <c r="K14" s="13">
        <v>3</v>
      </c>
      <c r="L14" s="16">
        <f t="shared" si="4"/>
        <v>19.666666666666668</v>
      </c>
      <c r="M14" s="13">
        <v>23</v>
      </c>
      <c r="N14" s="18">
        <f t="shared" si="5"/>
        <v>27.333333333333332</v>
      </c>
    </row>
    <row r="15" spans="1:14" ht="12.75" x14ac:dyDescent="0.2">
      <c r="A15" s="10">
        <v>6047</v>
      </c>
      <c r="B15" s="11" t="s">
        <v>24</v>
      </c>
      <c r="C15" s="12">
        <v>114</v>
      </c>
      <c r="D15" s="13">
        <v>122</v>
      </c>
      <c r="E15" s="13">
        <v>5</v>
      </c>
      <c r="F15" s="14">
        <f t="shared" si="3"/>
        <v>24.4</v>
      </c>
      <c r="G15" s="15"/>
      <c r="H15" s="11">
        <v>6047</v>
      </c>
      <c r="I15" s="11" t="s">
        <v>24</v>
      </c>
      <c r="J15" s="13">
        <v>133</v>
      </c>
      <c r="K15" s="13">
        <v>6</v>
      </c>
      <c r="L15" s="16">
        <f t="shared" si="4"/>
        <v>22.166666666666668</v>
      </c>
      <c r="M15" s="13">
        <v>18</v>
      </c>
      <c r="N15" s="18">
        <f t="shared" si="5"/>
        <v>25.166666666666668</v>
      </c>
    </row>
    <row r="16" spans="1:14" ht="12.75" x14ac:dyDescent="0.2">
      <c r="A16" s="10">
        <v>6050</v>
      </c>
      <c r="B16" s="11" t="s">
        <v>25</v>
      </c>
      <c r="C16" s="12">
        <v>28</v>
      </c>
      <c r="D16" s="13">
        <v>28</v>
      </c>
      <c r="E16" s="13">
        <v>1</v>
      </c>
      <c r="F16" s="14">
        <f t="shared" si="3"/>
        <v>28</v>
      </c>
      <c r="G16" s="15"/>
      <c r="H16" s="11">
        <v>6050</v>
      </c>
      <c r="I16" s="20" t="s">
        <v>26</v>
      </c>
      <c r="J16" s="13">
        <v>23</v>
      </c>
      <c r="K16" s="13">
        <v>1</v>
      </c>
      <c r="L16" s="16">
        <f t="shared" si="4"/>
        <v>23</v>
      </c>
      <c r="M16" s="13">
        <v>3</v>
      </c>
      <c r="N16" s="18">
        <f t="shared" si="5"/>
        <v>26</v>
      </c>
    </row>
    <row r="17" spans="1:14" ht="12.75" x14ac:dyDescent="0.2">
      <c r="A17" s="10">
        <v>6055</v>
      </c>
      <c r="B17" s="11" t="s">
        <v>27</v>
      </c>
      <c r="C17" s="12">
        <v>26</v>
      </c>
      <c r="D17" s="13">
        <v>44</v>
      </c>
      <c r="E17" s="13">
        <v>2</v>
      </c>
      <c r="F17" s="14">
        <f t="shared" si="3"/>
        <v>22</v>
      </c>
      <c r="G17" s="15"/>
      <c r="H17" s="11">
        <v>6055</v>
      </c>
      <c r="I17" s="11" t="s">
        <v>27</v>
      </c>
      <c r="J17" s="13">
        <v>30</v>
      </c>
      <c r="K17" s="13">
        <v>2</v>
      </c>
      <c r="L17" s="16">
        <f t="shared" si="4"/>
        <v>15</v>
      </c>
      <c r="M17" s="13">
        <v>22</v>
      </c>
      <c r="N17" s="18">
        <f t="shared" si="5"/>
        <v>26</v>
      </c>
    </row>
    <row r="18" spans="1:14" ht="12.75" x14ac:dyDescent="0.2">
      <c r="A18" s="10">
        <v>6060</v>
      </c>
      <c r="B18" s="11" t="s">
        <v>28</v>
      </c>
      <c r="C18" s="12">
        <v>90</v>
      </c>
      <c r="D18" s="13">
        <v>101</v>
      </c>
      <c r="E18" s="13">
        <v>4</v>
      </c>
      <c r="F18" s="14">
        <f t="shared" si="3"/>
        <v>25.25</v>
      </c>
      <c r="G18" s="15"/>
      <c r="H18" s="11">
        <v>6060</v>
      </c>
      <c r="I18" s="11" t="s">
        <v>28</v>
      </c>
      <c r="J18" s="13">
        <v>63</v>
      </c>
      <c r="K18" s="13">
        <v>3</v>
      </c>
      <c r="L18" s="16">
        <f t="shared" si="4"/>
        <v>21</v>
      </c>
      <c r="M18" s="13">
        <v>24</v>
      </c>
      <c r="N18" s="18">
        <f t="shared" si="5"/>
        <v>29</v>
      </c>
    </row>
    <row r="19" spans="1:14" ht="12.75" x14ac:dyDescent="0.2">
      <c r="A19" s="10">
        <v>6064</v>
      </c>
      <c r="B19" s="11" t="s">
        <v>29</v>
      </c>
      <c r="C19" s="12">
        <v>30</v>
      </c>
      <c r="D19" s="13">
        <v>30</v>
      </c>
      <c r="E19" s="13">
        <v>2</v>
      </c>
      <c r="F19" s="14">
        <f t="shared" si="3"/>
        <v>15</v>
      </c>
      <c r="G19" s="15"/>
      <c r="H19" s="11">
        <v>6064</v>
      </c>
      <c r="I19" s="11" t="s">
        <v>29</v>
      </c>
      <c r="J19" s="13">
        <v>29</v>
      </c>
      <c r="K19" s="13">
        <v>2</v>
      </c>
      <c r="L19" s="16">
        <f t="shared" si="4"/>
        <v>14.5</v>
      </c>
      <c r="M19" s="17"/>
      <c r="N19" s="18">
        <f t="shared" si="5"/>
        <v>14.5</v>
      </c>
    </row>
    <row r="20" spans="1:14" ht="12.75" x14ac:dyDescent="0.2">
      <c r="A20" s="10">
        <v>6070</v>
      </c>
      <c r="B20" s="11" t="s">
        <v>30</v>
      </c>
      <c r="C20" s="12">
        <v>36</v>
      </c>
      <c r="D20" s="13">
        <v>25</v>
      </c>
      <c r="E20" s="13">
        <v>3</v>
      </c>
      <c r="F20" s="14">
        <f t="shared" si="3"/>
        <v>8.3333333333333339</v>
      </c>
      <c r="G20" s="15"/>
      <c r="H20" s="11">
        <v>6070</v>
      </c>
      <c r="I20" s="11" t="s">
        <v>30</v>
      </c>
      <c r="J20" s="13">
        <v>30</v>
      </c>
      <c r="K20" s="13" t="s">
        <v>31</v>
      </c>
      <c r="L20" s="16"/>
      <c r="M20" s="17"/>
      <c r="N20" s="18"/>
    </row>
    <row r="21" spans="1:14" ht="12.75" x14ac:dyDescent="0.2">
      <c r="A21" s="10">
        <v>6075</v>
      </c>
      <c r="B21" s="11" t="s">
        <v>32</v>
      </c>
      <c r="C21" s="12">
        <v>2</v>
      </c>
      <c r="D21" s="13">
        <v>22</v>
      </c>
      <c r="E21" s="13">
        <v>3</v>
      </c>
      <c r="F21" s="14">
        <f t="shared" si="3"/>
        <v>7.333333333333333</v>
      </c>
      <c r="G21" s="15"/>
      <c r="H21" s="11">
        <v>6075</v>
      </c>
      <c r="I21" s="20" t="s">
        <v>33</v>
      </c>
      <c r="J21" s="13">
        <v>25</v>
      </c>
      <c r="K21" s="13" t="s">
        <v>31</v>
      </c>
      <c r="L21" s="16"/>
      <c r="M21" s="24"/>
      <c r="N21" s="18"/>
    </row>
    <row r="22" spans="1:14" ht="12.75" x14ac:dyDescent="0.2">
      <c r="A22" s="10">
        <v>6080</v>
      </c>
      <c r="B22" s="11" t="s">
        <v>34</v>
      </c>
      <c r="C22" s="12">
        <v>16</v>
      </c>
      <c r="D22" s="13">
        <v>47</v>
      </c>
      <c r="E22" s="13">
        <v>3</v>
      </c>
      <c r="F22" s="14">
        <f t="shared" si="3"/>
        <v>15.666666666666666</v>
      </c>
      <c r="G22" s="15"/>
      <c r="H22" s="11">
        <v>6080</v>
      </c>
      <c r="I22" s="11" t="s">
        <v>34</v>
      </c>
      <c r="J22" s="13">
        <v>55</v>
      </c>
      <c r="K22" s="13">
        <v>3</v>
      </c>
      <c r="L22" s="16">
        <f t="shared" ref="L22:L26" si="6">J22/K22</f>
        <v>18.333333333333332</v>
      </c>
      <c r="M22" s="24"/>
      <c r="N22" s="18">
        <f t="shared" ref="N22:N24" si="7">(J22+M22)/K22</f>
        <v>18.333333333333332</v>
      </c>
    </row>
    <row r="23" spans="1:14" ht="12.75" x14ac:dyDescent="0.2">
      <c r="A23" s="10">
        <v>6085</v>
      </c>
      <c r="B23" s="11" t="s">
        <v>35</v>
      </c>
      <c r="C23" s="12">
        <v>46</v>
      </c>
      <c r="D23" s="13">
        <v>77</v>
      </c>
      <c r="E23" s="13">
        <v>3</v>
      </c>
      <c r="F23" s="14">
        <f t="shared" si="3"/>
        <v>25.666666666666668</v>
      </c>
      <c r="G23" s="15"/>
      <c r="H23" s="11">
        <v>6085</v>
      </c>
      <c r="I23" s="11" t="s">
        <v>35</v>
      </c>
      <c r="J23" s="13">
        <v>57</v>
      </c>
      <c r="K23" s="13">
        <v>3</v>
      </c>
      <c r="L23" s="16">
        <f t="shared" si="6"/>
        <v>19</v>
      </c>
      <c r="M23" s="13">
        <v>30</v>
      </c>
      <c r="N23" s="18">
        <f t="shared" si="7"/>
        <v>29</v>
      </c>
    </row>
    <row r="24" spans="1:14" ht="12.75" x14ac:dyDescent="0.2">
      <c r="A24" s="10">
        <v>6090</v>
      </c>
      <c r="B24" s="11" t="s">
        <v>36</v>
      </c>
      <c r="C24" s="12">
        <v>34</v>
      </c>
      <c r="D24" s="13">
        <v>37</v>
      </c>
      <c r="E24" s="13">
        <v>2</v>
      </c>
      <c r="F24" s="14">
        <f t="shared" si="3"/>
        <v>18.5</v>
      </c>
      <c r="G24" s="15"/>
      <c r="H24" s="11">
        <v>6090</v>
      </c>
      <c r="I24" s="11" t="s">
        <v>36</v>
      </c>
      <c r="J24" s="13">
        <v>43</v>
      </c>
      <c r="K24" s="13">
        <v>2</v>
      </c>
      <c r="L24" s="16">
        <f t="shared" si="6"/>
        <v>21.5</v>
      </c>
      <c r="M24" s="13">
        <v>20</v>
      </c>
      <c r="N24" s="18">
        <f t="shared" si="7"/>
        <v>31.5</v>
      </c>
    </row>
    <row r="25" spans="1:14" ht="12.75" x14ac:dyDescent="0.2">
      <c r="A25" s="10">
        <v>6003</v>
      </c>
      <c r="B25" s="11" t="s">
        <v>37</v>
      </c>
      <c r="C25" s="12">
        <v>105</v>
      </c>
      <c r="D25" s="13">
        <v>109</v>
      </c>
      <c r="E25" s="13">
        <v>4</v>
      </c>
      <c r="F25" s="14">
        <f t="shared" si="3"/>
        <v>27.25</v>
      </c>
      <c r="G25" s="15"/>
      <c r="H25" s="11">
        <v>6003</v>
      </c>
      <c r="I25" s="26" t="s">
        <v>37</v>
      </c>
      <c r="J25" s="13">
        <v>95</v>
      </c>
      <c r="K25" s="13">
        <v>2</v>
      </c>
      <c r="L25" s="16">
        <f t="shared" si="6"/>
        <v>47.5</v>
      </c>
      <c r="M25" s="13">
        <v>36</v>
      </c>
      <c r="N25" s="27" t="s">
        <v>38</v>
      </c>
    </row>
    <row r="26" spans="1:14" ht="25.5" x14ac:dyDescent="0.2">
      <c r="A26" s="28">
        <v>6034</v>
      </c>
      <c r="B26" s="29" t="s">
        <v>39</v>
      </c>
      <c r="C26" s="12">
        <v>30</v>
      </c>
      <c r="D26" s="13">
        <v>69</v>
      </c>
      <c r="E26" s="13">
        <v>4</v>
      </c>
      <c r="F26" s="14">
        <f t="shared" si="3"/>
        <v>17.25</v>
      </c>
      <c r="G26" s="15"/>
      <c r="H26" s="29">
        <v>6034</v>
      </c>
      <c r="I26" s="29" t="s">
        <v>39</v>
      </c>
      <c r="J26" s="13">
        <v>29</v>
      </c>
      <c r="K26" s="13">
        <v>3</v>
      </c>
      <c r="L26" s="16">
        <f t="shared" si="6"/>
        <v>9.6666666666666661</v>
      </c>
      <c r="M26" s="13">
        <v>23</v>
      </c>
      <c r="N26" s="18">
        <f>(J26+M26)/K26</f>
        <v>17.333333333333332</v>
      </c>
    </row>
    <row r="27" spans="1:14" ht="25.5" x14ac:dyDescent="0.2">
      <c r="A27" s="30"/>
      <c r="B27" s="17"/>
      <c r="C27" s="17"/>
      <c r="D27" s="31" t="s">
        <v>40</v>
      </c>
      <c r="E27" s="32">
        <f>SUM(E5:E26)</f>
        <v>74</v>
      </c>
      <c r="F27" s="33"/>
      <c r="G27" s="15"/>
      <c r="H27" s="17"/>
      <c r="I27" s="17"/>
      <c r="J27" s="31" t="s">
        <v>40</v>
      </c>
      <c r="K27" s="32">
        <f>SUM(K5:K26)</f>
        <v>66</v>
      </c>
      <c r="L27" s="34"/>
      <c r="M27" s="12">
        <f>SUM(M5:M26)</f>
        <v>243</v>
      </c>
      <c r="N27" s="18"/>
    </row>
    <row r="28" spans="1:14" ht="12.75" x14ac:dyDescent="0.2">
      <c r="A28" s="30"/>
      <c r="B28" s="17"/>
      <c r="C28" s="17"/>
      <c r="D28" s="17"/>
      <c r="E28" s="17"/>
      <c r="F28" s="34"/>
      <c r="G28" s="15"/>
      <c r="H28" s="17"/>
      <c r="I28" s="17"/>
      <c r="J28" s="17"/>
      <c r="K28" s="12"/>
      <c r="L28" s="34"/>
      <c r="M28" s="17"/>
      <c r="N28" s="18"/>
    </row>
    <row r="29" spans="1:14" ht="12.75" x14ac:dyDescent="0.2">
      <c r="A29" s="35"/>
      <c r="B29" s="35"/>
      <c r="C29" s="35"/>
      <c r="D29" s="35"/>
      <c r="E29" s="35"/>
      <c r="F29" s="36"/>
      <c r="H29" s="35"/>
      <c r="I29" s="35"/>
      <c r="J29" s="35"/>
      <c r="K29" s="37"/>
      <c r="L29" s="36"/>
      <c r="N29" s="38"/>
    </row>
    <row r="30" spans="1:14" ht="12.75" x14ac:dyDescent="0.2">
      <c r="A30" s="35"/>
      <c r="B30" s="35"/>
      <c r="C30" s="35"/>
      <c r="F30" s="36"/>
      <c r="H30" s="35"/>
      <c r="I30" s="35"/>
      <c r="J30" s="35"/>
      <c r="K30" s="37"/>
      <c r="L30" s="36"/>
      <c r="N30" s="38"/>
    </row>
    <row r="31" spans="1:14" ht="12.75" x14ac:dyDescent="0.2">
      <c r="F31" s="36"/>
      <c r="H31" s="35"/>
      <c r="I31" s="35"/>
      <c r="J31" s="35"/>
      <c r="K31" s="37"/>
      <c r="L31" s="36"/>
      <c r="N31" s="38"/>
    </row>
    <row r="32" spans="1:14" ht="12.75" x14ac:dyDescent="0.2">
      <c r="D32" s="35"/>
      <c r="E32" s="35"/>
      <c r="F32" s="36"/>
      <c r="K32" s="37"/>
      <c r="L32" s="36"/>
      <c r="N32" s="38"/>
    </row>
    <row r="33" spans="4:14" ht="12.75" x14ac:dyDescent="0.2">
      <c r="F33" s="36"/>
      <c r="J33" s="35"/>
      <c r="K33" s="39"/>
      <c r="L33" s="36"/>
      <c r="M33" s="35"/>
      <c r="N33" s="38"/>
    </row>
    <row r="34" spans="4:14" ht="12.75" x14ac:dyDescent="0.2">
      <c r="D34" s="35"/>
      <c r="F34" s="40"/>
      <c r="J34" s="35"/>
      <c r="K34" s="39"/>
      <c r="L34" s="35"/>
      <c r="M34" s="35"/>
      <c r="N34" s="38"/>
    </row>
    <row r="35" spans="4:14" ht="12.75" x14ac:dyDescent="0.2">
      <c r="D35" s="35"/>
      <c r="F35" s="40"/>
      <c r="J35" s="35"/>
      <c r="K35" s="39"/>
      <c r="N35" s="38"/>
    </row>
    <row r="36" spans="4:14" ht="12.75" x14ac:dyDescent="0.2">
      <c r="K36" s="39"/>
      <c r="N36" s="38"/>
    </row>
    <row r="37" spans="4:14" ht="12.75" x14ac:dyDescent="0.2">
      <c r="D37" s="35"/>
      <c r="K37" s="39"/>
      <c r="N37" s="38"/>
    </row>
    <row r="38" spans="4:14" ht="12.75" x14ac:dyDescent="0.2">
      <c r="D38" s="35"/>
      <c r="K38" s="39"/>
      <c r="N38" s="38"/>
    </row>
    <row r="39" spans="4:14" ht="12.75" x14ac:dyDescent="0.2">
      <c r="K39" s="39"/>
      <c r="N39" s="38"/>
    </row>
    <row r="40" spans="4:14" ht="12.75" x14ac:dyDescent="0.2">
      <c r="K40" s="39"/>
      <c r="N40" s="38"/>
    </row>
    <row r="41" spans="4:14" ht="12.75" x14ac:dyDescent="0.2">
      <c r="K41" s="39"/>
      <c r="N41" s="38"/>
    </row>
    <row r="42" spans="4:14" ht="12.75" x14ac:dyDescent="0.2">
      <c r="K42" s="39"/>
      <c r="N42" s="38"/>
    </row>
    <row r="43" spans="4:14" ht="12.75" x14ac:dyDescent="0.2">
      <c r="K43" s="39"/>
      <c r="N43" s="38"/>
    </row>
    <row r="44" spans="4:14" ht="12.75" x14ac:dyDescent="0.2">
      <c r="K44" s="39"/>
      <c r="N44" s="38"/>
    </row>
    <row r="45" spans="4:14" ht="12.75" x14ac:dyDescent="0.2">
      <c r="K45" s="39"/>
      <c r="N45" s="38"/>
    </row>
    <row r="46" spans="4:14" ht="12.75" x14ac:dyDescent="0.2">
      <c r="K46" s="39"/>
      <c r="N46" s="38"/>
    </row>
    <row r="47" spans="4:14" ht="12.75" x14ac:dyDescent="0.2">
      <c r="K47" s="39"/>
      <c r="N47" s="38"/>
    </row>
    <row r="48" spans="4:14" ht="12.75" x14ac:dyDescent="0.2">
      <c r="K48" s="39"/>
      <c r="N48" s="38"/>
    </row>
    <row r="49" spans="11:14" ht="12.75" x14ac:dyDescent="0.2">
      <c r="K49" s="39"/>
      <c r="N49" s="38"/>
    </row>
    <row r="50" spans="11:14" ht="12.75" x14ac:dyDescent="0.2">
      <c r="K50" s="39"/>
      <c r="N50" s="38"/>
    </row>
    <row r="51" spans="11:14" ht="12.75" x14ac:dyDescent="0.2">
      <c r="K51" s="39"/>
      <c r="N51" s="38"/>
    </row>
    <row r="52" spans="11:14" ht="12.75" x14ac:dyDescent="0.2">
      <c r="K52" s="39"/>
      <c r="N52" s="38"/>
    </row>
    <row r="53" spans="11:14" ht="12.75" x14ac:dyDescent="0.2">
      <c r="K53" s="39"/>
      <c r="N53" s="38"/>
    </row>
    <row r="54" spans="11:14" ht="12.75" x14ac:dyDescent="0.2">
      <c r="K54" s="39"/>
      <c r="N54" s="38"/>
    </row>
    <row r="55" spans="11:14" ht="12.75" x14ac:dyDescent="0.2">
      <c r="K55" s="39"/>
      <c r="N55" s="38"/>
    </row>
    <row r="56" spans="11:14" ht="12.75" x14ac:dyDescent="0.2">
      <c r="K56" s="39"/>
      <c r="N56" s="38"/>
    </row>
    <row r="57" spans="11:14" ht="12.75" x14ac:dyDescent="0.2">
      <c r="K57" s="39"/>
      <c r="N57" s="38"/>
    </row>
    <row r="58" spans="11:14" ht="12.75" x14ac:dyDescent="0.2">
      <c r="K58" s="39"/>
      <c r="N58" s="38"/>
    </row>
    <row r="59" spans="11:14" ht="12.75" x14ac:dyDescent="0.2">
      <c r="K59" s="39"/>
      <c r="N59" s="38"/>
    </row>
    <row r="60" spans="11:14" ht="12.75" x14ac:dyDescent="0.2">
      <c r="K60" s="39"/>
      <c r="N60" s="38"/>
    </row>
    <row r="61" spans="11:14" ht="12.75" x14ac:dyDescent="0.2">
      <c r="K61" s="39"/>
      <c r="N61" s="38"/>
    </row>
    <row r="62" spans="11:14" ht="12.75" x14ac:dyDescent="0.2">
      <c r="K62" s="39"/>
      <c r="N62" s="38"/>
    </row>
    <row r="63" spans="11:14" ht="12.75" x14ac:dyDescent="0.2">
      <c r="K63" s="39"/>
      <c r="N63" s="38"/>
    </row>
    <row r="64" spans="11:14" ht="12.75" x14ac:dyDescent="0.2">
      <c r="K64" s="39"/>
      <c r="N64" s="38"/>
    </row>
    <row r="65" spans="11:14" ht="12.75" x14ac:dyDescent="0.2">
      <c r="K65" s="39"/>
      <c r="N65" s="38"/>
    </row>
    <row r="66" spans="11:14" ht="12.75" x14ac:dyDescent="0.2">
      <c r="K66" s="39"/>
      <c r="N66" s="38"/>
    </row>
    <row r="67" spans="11:14" ht="12.75" x14ac:dyDescent="0.2">
      <c r="K67" s="39"/>
      <c r="N67" s="38"/>
    </row>
    <row r="68" spans="11:14" ht="12.75" x14ac:dyDescent="0.2">
      <c r="K68" s="39"/>
      <c r="N68" s="38"/>
    </row>
    <row r="69" spans="11:14" ht="12.75" x14ac:dyDescent="0.2">
      <c r="K69" s="39"/>
      <c r="N69" s="38"/>
    </row>
    <row r="70" spans="11:14" ht="12.75" x14ac:dyDescent="0.2">
      <c r="K70" s="39"/>
      <c r="N70" s="38"/>
    </row>
    <row r="71" spans="11:14" ht="12.75" x14ac:dyDescent="0.2">
      <c r="K71" s="39"/>
      <c r="N71" s="38"/>
    </row>
    <row r="72" spans="11:14" ht="12.75" x14ac:dyDescent="0.2">
      <c r="K72" s="39"/>
      <c r="N72" s="38"/>
    </row>
    <row r="73" spans="11:14" ht="12.75" x14ac:dyDescent="0.2">
      <c r="K73" s="39"/>
      <c r="N73" s="38"/>
    </row>
    <row r="74" spans="11:14" ht="12.75" x14ac:dyDescent="0.2">
      <c r="K74" s="39"/>
      <c r="N74" s="38"/>
    </row>
    <row r="75" spans="11:14" ht="12.75" x14ac:dyDescent="0.2">
      <c r="K75" s="39"/>
      <c r="N75" s="38"/>
    </row>
    <row r="76" spans="11:14" ht="12.75" x14ac:dyDescent="0.2">
      <c r="K76" s="39"/>
      <c r="N76" s="38"/>
    </row>
    <row r="77" spans="11:14" ht="12.75" x14ac:dyDescent="0.2">
      <c r="K77" s="39"/>
      <c r="N77" s="38"/>
    </row>
    <row r="78" spans="11:14" ht="12.75" x14ac:dyDescent="0.2">
      <c r="K78" s="39"/>
      <c r="N78" s="38"/>
    </row>
    <row r="79" spans="11:14" ht="12.75" x14ac:dyDescent="0.2">
      <c r="K79" s="39"/>
      <c r="N79" s="38"/>
    </row>
    <row r="80" spans="11:14" ht="12.75" x14ac:dyDescent="0.2">
      <c r="K80" s="39"/>
      <c r="N80" s="38"/>
    </row>
    <row r="81" spans="11:14" ht="12.75" x14ac:dyDescent="0.2">
      <c r="K81" s="39"/>
      <c r="N81" s="38"/>
    </row>
    <row r="82" spans="11:14" ht="12.75" x14ac:dyDescent="0.2">
      <c r="K82" s="39"/>
      <c r="N82" s="38"/>
    </row>
    <row r="83" spans="11:14" ht="12.75" x14ac:dyDescent="0.2">
      <c r="K83" s="39"/>
      <c r="N83" s="38"/>
    </row>
    <row r="84" spans="11:14" ht="12.75" x14ac:dyDescent="0.2">
      <c r="K84" s="39"/>
      <c r="N84" s="38"/>
    </row>
    <row r="85" spans="11:14" ht="12.75" x14ac:dyDescent="0.2">
      <c r="K85" s="39"/>
      <c r="N85" s="38"/>
    </row>
    <row r="86" spans="11:14" ht="12.75" x14ac:dyDescent="0.2">
      <c r="K86" s="39"/>
      <c r="N86" s="38"/>
    </row>
    <row r="87" spans="11:14" ht="12.75" x14ac:dyDescent="0.2">
      <c r="K87" s="39"/>
      <c r="N87" s="38"/>
    </row>
    <row r="88" spans="11:14" ht="12.75" x14ac:dyDescent="0.2">
      <c r="K88" s="39"/>
      <c r="N88" s="38"/>
    </row>
    <row r="89" spans="11:14" ht="12.75" x14ac:dyDescent="0.2">
      <c r="K89" s="39"/>
      <c r="N89" s="38"/>
    </row>
    <row r="90" spans="11:14" ht="12.75" x14ac:dyDescent="0.2">
      <c r="K90" s="39"/>
      <c r="N90" s="38"/>
    </row>
    <row r="91" spans="11:14" ht="12.75" x14ac:dyDescent="0.2">
      <c r="K91" s="39"/>
      <c r="N91" s="38"/>
    </row>
    <row r="92" spans="11:14" ht="12.75" x14ac:dyDescent="0.2">
      <c r="K92" s="39"/>
      <c r="N92" s="38"/>
    </row>
    <row r="93" spans="11:14" ht="12.75" x14ac:dyDescent="0.2">
      <c r="K93" s="39"/>
      <c r="N93" s="38"/>
    </row>
    <row r="94" spans="11:14" ht="12.75" x14ac:dyDescent="0.2">
      <c r="K94" s="39"/>
      <c r="N94" s="38"/>
    </row>
    <row r="95" spans="11:14" ht="12.75" x14ac:dyDescent="0.2">
      <c r="K95" s="39"/>
      <c r="N95" s="38"/>
    </row>
    <row r="96" spans="11:14" ht="12.75" x14ac:dyDescent="0.2">
      <c r="K96" s="39"/>
      <c r="N96" s="38"/>
    </row>
    <row r="97" spans="11:14" ht="12.75" x14ac:dyDescent="0.2">
      <c r="K97" s="39"/>
      <c r="N97" s="38"/>
    </row>
    <row r="98" spans="11:14" ht="12.75" x14ac:dyDescent="0.2">
      <c r="K98" s="39"/>
      <c r="N98" s="38"/>
    </row>
    <row r="99" spans="11:14" ht="12.75" x14ac:dyDescent="0.2">
      <c r="K99" s="39"/>
      <c r="N99" s="38"/>
    </row>
    <row r="100" spans="11:14" ht="12.75" x14ac:dyDescent="0.2">
      <c r="K100" s="39"/>
      <c r="N100" s="38"/>
    </row>
    <row r="101" spans="11:14" ht="12.75" x14ac:dyDescent="0.2">
      <c r="K101" s="39"/>
      <c r="N101" s="38"/>
    </row>
    <row r="102" spans="11:14" ht="12.75" x14ac:dyDescent="0.2">
      <c r="K102" s="39"/>
      <c r="N102" s="38"/>
    </row>
    <row r="103" spans="11:14" ht="12.75" x14ac:dyDescent="0.2">
      <c r="K103" s="39"/>
      <c r="N103" s="38"/>
    </row>
    <row r="104" spans="11:14" ht="12.75" x14ac:dyDescent="0.2">
      <c r="K104" s="39"/>
      <c r="N104" s="38"/>
    </row>
    <row r="105" spans="11:14" ht="12.75" x14ac:dyDescent="0.2">
      <c r="K105" s="39"/>
      <c r="N105" s="38"/>
    </row>
    <row r="106" spans="11:14" ht="12.75" x14ac:dyDescent="0.2">
      <c r="K106" s="39"/>
      <c r="N106" s="38"/>
    </row>
    <row r="107" spans="11:14" ht="12.75" x14ac:dyDescent="0.2">
      <c r="K107" s="39"/>
      <c r="N107" s="38"/>
    </row>
    <row r="108" spans="11:14" ht="12.75" x14ac:dyDescent="0.2">
      <c r="K108" s="39"/>
      <c r="N108" s="38"/>
    </row>
    <row r="109" spans="11:14" ht="12.75" x14ac:dyDescent="0.2">
      <c r="K109" s="39"/>
      <c r="N109" s="38"/>
    </row>
    <row r="110" spans="11:14" ht="12.75" x14ac:dyDescent="0.2">
      <c r="K110" s="39"/>
      <c r="N110" s="38"/>
    </row>
    <row r="111" spans="11:14" ht="12.75" x14ac:dyDescent="0.2">
      <c r="K111" s="39"/>
      <c r="N111" s="38"/>
    </row>
    <row r="112" spans="11:14" ht="12.75" x14ac:dyDescent="0.2">
      <c r="K112" s="39"/>
      <c r="N112" s="38"/>
    </row>
    <row r="113" spans="11:14" ht="12.75" x14ac:dyDescent="0.2">
      <c r="K113" s="39"/>
      <c r="N113" s="38"/>
    </row>
    <row r="114" spans="11:14" ht="12.75" x14ac:dyDescent="0.2">
      <c r="K114" s="39"/>
      <c r="N114" s="38"/>
    </row>
    <row r="115" spans="11:14" ht="12.75" x14ac:dyDescent="0.2">
      <c r="K115" s="39"/>
      <c r="N115" s="38"/>
    </row>
    <row r="116" spans="11:14" ht="12.75" x14ac:dyDescent="0.2">
      <c r="K116" s="39"/>
      <c r="N116" s="38"/>
    </row>
    <row r="117" spans="11:14" ht="12.75" x14ac:dyDescent="0.2">
      <c r="K117" s="39"/>
      <c r="N117" s="38"/>
    </row>
    <row r="118" spans="11:14" ht="12.75" x14ac:dyDescent="0.2">
      <c r="K118" s="39"/>
      <c r="N118" s="38"/>
    </row>
    <row r="119" spans="11:14" ht="12.75" x14ac:dyDescent="0.2">
      <c r="K119" s="39"/>
      <c r="N119" s="38"/>
    </row>
    <row r="120" spans="11:14" ht="12.75" x14ac:dyDescent="0.2">
      <c r="K120" s="39"/>
      <c r="N120" s="38"/>
    </row>
    <row r="121" spans="11:14" ht="12.75" x14ac:dyDescent="0.2">
      <c r="K121" s="39"/>
      <c r="N121" s="38"/>
    </row>
    <row r="122" spans="11:14" ht="12.75" x14ac:dyDescent="0.2">
      <c r="K122" s="39"/>
      <c r="N122" s="38"/>
    </row>
    <row r="123" spans="11:14" ht="12.75" x14ac:dyDescent="0.2">
      <c r="K123" s="39"/>
      <c r="N123" s="38"/>
    </row>
    <row r="124" spans="11:14" ht="12.75" x14ac:dyDescent="0.2">
      <c r="K124" s="39"/>
      <c r="N124" s="38"/>
    </row>
    <row r="125" spans="11:14" ht="12.75" x14ac:dyDescent="0.2">
      <c r="K125" s="39"/>
      <c r="N125" s="38"/>
    </row>
    <row r="126" spans="11:14" ht="12.75" x14ac:dyDescent="0.2">
      <c r="K126" s="39"/>
      <c r="N126" s="38"/>
    </row>
    <row r="127" spans="11:14" ht="12.75" x14ac:dyDescent="0.2">
      <c r="K127" s="39"/>
      <c r="N127" s="38"/>
    </row>
    <row r="128" spans="11:14" ht="12.75" x14ac:dyDescent="0.2">
      <c r="K128" s="39"/>
      <c r="N128" s="38"/>
    </row>
    <row r="129" spans="11:14" ht="12.75" x14ac:dyDescent="0.2">
      <c r="K129" s="39"/>
      <c r="N129" s="38"/>
    </row>
    <row r="130" spans="11:14" ht="12.75" x14ac:dyDescent="0.2">
      <c r="K130" s="39"/>
      <c r="N130" s="38"/>
    </row>
    <row r="131" spans="11:14" ht="12.75" x14ac:dyDescent="0.2">
      <c r="K131" s="39"/>
      <c r="N131" s="38"/>
    </row>
    <row r="132" spans="11:14" ht="12.75" x14ac:dyDescent="0.2">
      <c r="K132" s="39"/>
      <c r="N132" s="38"/>
    </row>
    <row r="133" spans="11:14" ht="12.75" x14ac:dyDescent="0.2">
      <c r="K133" s="39"/>
      <c r="N133" s="38"/>
    </row>
    <row r="134" spans="11:14" ht="12.75" x14ac:dyDescent="0.2">
      <c r="K134" s="39"/>
      <c r="N134" s="38"/>
    </row>
    <row r="135" spans="11:14" ht="12.75" x14ac:dyDescent="0.2">
      <c r="K135" s="39"/>
      <c r="N135" s="38"/>
    </row>
    <row r="136" spans="11:14" ht="12.75" x14ac:dyDescent="0.2">
      <c r="K136" s="39"/>
      <c r="N136" s="38"/>
    </row>
    <row r="137" spans="11:14" ht="12.75" x14ac:dyDescent="0.2">
      <c r="K137" s="39"/>
      <c r="N137" s="38"/>
    </row>
    <row r="138" spans="11:14" ht="12.75" x14ac:dyDescent="0.2">
      <c r="K138" s="39"/>
      <c r="N138" s="38"/>
    </row>
    <row r="139" spans="11:14" ht="12.75" x14ac:dyDescent="0.2">
      <c r="K139" s="39"/>
      <c r="N139" s="38"/>
    </row>
    <row r="140" spans="11:14" ht="12.75" x14ac:dyDescent="0.2">
      <c r="K140" s="39"/>
      <c r="N140" s="38"/>
    </row>
    <row r="141" spans="11:14" ht="12.75" x14ac:dyDescent="0.2">
      <c r="K141" s="39"/>
      <c r="N141" s="38"/>
    </row>
    <row r="142" spans="11:14" ht="12.75" x14ac:dyDescent="0.2">
      <c r="K142" s="39"/>
      <c r="N142" s="38"/>
    </row>
    <row r="143" spans="11:14" ht="12.75" x14ac:dyDescent="0.2">
      <c r="K143" s="39"/>
      <c r="N143" s="38"/>
    </row>
    <row r="144" spans="11:14" ht="12.75" x14ac:dyDescent="0.2">
      <c r="K144" s="39"/>
      <c r="N144" s="38"/>
    </row>
    <row r="145" spans="11:14" ht="12.75" x14ac:dyDescent="0.2">
      <c r="K145" s="39"/>
      <c r="N145" s="38"/>
    </row>
    <row r="146" spans="11:14" ht="12.75" x14ac:dyDescent="0.2">
      <c r="K146" s="39"/>
      <c r="N146" s="38"/>
    </row>
    <row r="147" spans="11:14" ht="12.75" x14ac:dyDescent="0.2">
      <c r="K147" s="39"/>
      <c r="N147" s="38"/>
    </row>
    <row r="148" spans="11:14" ht="12.75" x14ac:dyDescent="0.2">
      <c r="K148" s="39"/>
      <c r="N148" s="38"/>
    </row>
    <row r="149" spans="11:14" ht="12.75" x14ac:dyDescent="0.2">
      <c r="K149" s="39"/>
      <c r="N149" s="38"/>
    </row>
    <row r="150" spans="11:14" ht="12.75" x14ac:dyDescent="0.2">
      <c r="K150" s="39"/>
      <c r="N150" s="38"/>
    </row>
    <row r="151" spans="11:14" ht="12.75" x14ac:dyDescent="0.2">
      <c r="K151" s="39"/>
      <c r="N151" s="38"/>
    </row>
    <row r="152" spans="11:14" ht="12.75" x14ac:dyDescent="0.2">
      <c r="K152" s="39"/>
      <c r="N152" s="38"/>
    </row>
    <row r="153" spans="11:14" ht="12.75" x14ac:dyDescent="0.2">
      <c r="K153" s="39"/>
      <c r="N153" s="38"/>
    </row>
    <row r="154" spans="11:14" ht="12.75" x14ac:dyDescent="0.2">
      <c r="K154" s="39"/>
      <c r="N154" s="38"/>
    </row>
    <row r="155" spans="11:14" ht="12.75" x14ac:dyDescent="0.2">
      <c r="K155" s="39"/>
      <c r="N155" s="38"/>
    </row>
    <row r="156" spans="11:14" ht="12.75" x14ac:dyDescent="0.2">
      <c r="K156" s="39"/>
      <c r="N156" s="38"/>
    </row>
    <row r="157" spans="11:14" ht="12.75" x14ac:dyDescent="0.2">
      <c r="K157" s="39"/>
      <c r="N157" s="38"/>
    </row>
    <row r="158" spans="11:14" ht="12.75" x14ac:dyDescent="0.2">
      <c r="K158" s="39"/>
      <c r="N158" s="38"/>
    </row>
    <row r="159" spans="11:14" ht="12.75" x14ac:dyDescent="0.2">
      <c r="K159" s="39"/>
      <c r="N159" s="38"/>
    </row>
    <row r="160" spans="11:14" ht="12.75" x14ac:dyDescent="0.2">
      <c r="K160" s="39"/>
      <c r="N160" s="38"/>
    </row>
    <row r="161" spans="11:14" ht="12.75" x14ac:dyDescent="0.2">
      <c r="K161" s="39"/>
      <c r="N161" s="38"/>
    </row>
    <row r="162" spans="11:14" ht="12.75" x14ac:dyDescent="0.2">
      <c r="K162" s="39"/>
      <c r="N162" s="38"/>
    </row>
    <row r="163" spans="11:14" ht="12.75" x14ac:dyDescent="0.2">
      <c r="K163" s="39"/>
      <c r="N163" s="38"/>
    </row>
    <row r="164" spans="11:14" ht="12.75" x14ac:dyDescent="0.2">
      <c r="K164" s="39"/>
      <c r="N164" s="38"/>
    </row>
    <row r="165" spans="11:14" ht="12.75" x14ac:dyDescent="0.2">
      <c r="K165" s="39"/>
      <c r="N165" s="38"/>
    </row>
    <row r="166" spans="11:14" ht="12.75" x14ac:dyDescent="0.2">
      <c r="K166" s="39"/>
      <c r="N166" s="38"/>
    </row>
    <row r="167" spans="11:14" ht="12.75" x14ac:dyDescent="0.2">
      <c r="K167" s="39"/>
      <c r="N167" s="38"/>
    </row>
    <row r="168" spans="11:14" ht="12.75" x14ac:dyDescent="0.2">
      <c r="K168" s="39"/>
      <c r="N168" s="38"/>
    </row>
    <row r="169" spans="11:14" ht="12.75" x14ac:dyDescent="0.2">
      <c r="K169" s="39"/>
      <c r="N169" s="38"/>
    </row>
    <row r="170" spans="11:14" ht="12.75" x14ac:dyDescent="0.2">
      <c r="K170" s="39"/>
      <c r="N170" s="38"/>
    </row>
    <row r="171" spans="11:14" ht="12.75" x14ac:dyDescent="0.2">
      <c r="K171" s="39"/>
      <c r="N171" s="38"/>
    </row>
    <row r="172" spans="11:14" ht="12.75" x14ac:dyDescent="0.2">
      <c r="K172" s="39"/>
      <c r="N172" s="38"/>
    </row>
    <row r="173" spans="11:14" ht="12.75" x14ac:dyDescent="0.2">
      <c r="K173" s="39"/>
      <c r="N173" s="38"/>
    </row>
    <row r="174" spans="11:14" ht="12.75" x14ac:dyDescent="0.2">
      <c r="K174" s="39"/>
      <c r="N174" s="38"/>
    </row>
    <row r="175" spans="11:14" ht="12.75" x14ac:dyDescent="0.2">
      <c r="K175" s="39"/>
      <c r="N175" s="38"/>
    </row>
    <row r="176" spans="11:14" ht="12.75" x14ac:dyDescent="0.2">
      <c r="K176" s="39"/>
      <c r="N176" s="38"/>
    </row>
    <row r="177" spans="11:14" ht="12.75" x14ac:dyDescent="0.2">
      <c r="K177" s="39"/>
      <c r="N177" s="38"/>
    </row>
    <row r="178" spans="11:14" ht="12.75" x14ac:dyDescent="0.2">
      <c r="K178" s="39"/>
      <c r="N178" s="38"/>
    </row>
    <row r="179" spans="11:14" ht="12.75" x14ac:dyDescent="0.2">
      <c r="K179" s="39"/>
      <c r="N179" s="38"/>
    </row>
    <row r="180" spans="11:14" ht="12.75" x14ac:dyDescent="0.2">
      <c r="K180" s="39"/>
      <c r="N180" s="38"/>
    </row>
    <row r="181" spans="11:14" ht="12.75" x14ac:dyDescent="0.2">
      <c r="K181" s="39"/>
      <c r="N181" s="38"/>
    </row>
    <row r="182" spans="11:14" ht="12.75" x14ac:dyDescent="0.2">
      <c r="K182" s="39"/>
      <c r="N182" s="38"/>
    </row>
    <row r="183" spans="11:14" ht="12.75" x14ac:dyDescent="0.2">
      <c r="K183" s="39"/>
      <c r="N183" s="38"/>
    </row>
    <row r="184" spans="11:14" ht="12.75" x14ac:dyDescent="0.2">
      <c r="K184" s="39"/>
      <c r="N184" s="38"/>
    </row>
    <row r="185" spans="11:14" ht="12.75" x14ac:dyDescent="0.2">
      <c r="K185" s="39"/>
      <c r="N185" s="38"/>
    </row>
    <row r="186" spans="11:14" ht="12.75" x14ac:dyDescent="0.2">
      <c r="K186" s="39"/>
      <c r="N186" s="38"/>
    </row>
    <row r="187" spans="11:14" ht="12.75" x14ac:dyDescent="0.2">
      <c r="K187" s="39"/>
      <c r="N187" s="38"/>
    </row>
    <row r="188" spans="11:14" ht="12.75" x14ac:dyDescent="0.2">
      <c r="K188" s="39"/>
      <c r="N188" s="38"/>
    </row>
    <row r="189" spans="11:14" ht="12.75" x14ac:dyDescent="0.2">
      <c r="K189" s="39"/>
      <c r="N189" s="38"/>
    </row>
    <row r="190" spans="11:14" ht="12.75" x14ac:dyDescent="0.2">
      <c r="K190" s="39"/>
      <c r="N190" s="38"/>
    </row>
    <row r="191" spans="11:14" ht="12.75" x14ac:dyDescent="0.2">
      <c r="K191" s="39"/>
      <c r="N191" s="38"/>
    </row>
    <row r="192" spans="11:14" ht="12.75" x14ac:dyDescent="0.2">
      <c r="K192" s="39"/>
      <c r="N192" s="38"/>
    </row>
    <row r="193" spans="11:14" ht="12.75" x14ac:dyDescent="0.2">
      <c r="K193" s="39"/>
      <c r="N193" s="38"/>
    </row>
    <row r="194" spans="11:14" ht="12.75" x14ac:dyDescent="0.2">
      <c r="K194" s="39"/>
      <c r="N194" s="38"/>
    </row>
    <row r="195" spans="11:14" ht="12.75" x14ac:dyDescent="0.2">
      <c r="K195" s="39"/>
      <c r="N195" s="38"/>
    </row>
    <row r="196" spans="11:14" ht="12.75" x14ac:dyDescent="0.2">
      <c r="K196" s="39"/>
      <c r="N196" s="38"/>
    </row>
    <row r="197" spans="11:14" ht="12.75" x14ac:dyDescent="0.2">
      <c r="K197" s="39"/>
      <c r="N197" s="38"/>
    </row>
    <row r="198" spans="11:14" ht="12.75" x14ac:dyDescent="0.2">
      <c r="K198" s="39"/>
      <c r="N198" s="38"/>
    </row>
    <row r="199" spans="11:14" ht="12.75" x14ac:dyDescent="0.2">
      <c r="K199" s="39"/>
      <c r="N199" s="38"/>
    </row>
    <row r="200" spans="11:14" ht="12.75" x14ac:dyDescent="0.2">
      <c r="K200" s="39"/>
      <c r="N200" s="38"/>
    </row>
    <row r="201" spans="11:14" ht="12.75" x14ac:dyDescent="0.2">
      <c r="K201" s="39"/>
      <c r="N201" s="38"/>
    </row>
    <row r="202" spans="11:14" ht="12.75" x14ac:dyDescent="0.2">
      <c r="K202" s="39"/>
      <c r="N202" s="38"/>
    </row>
    <row r="203" spans="11:14" ht="12.75" x14ac:dyDescent="0.2">
      <c r="K203" s="39"/>
      <c r="N203" s="38"/>
    </row>
    <row r="204" spans="11:14" ht="12.75" x14ac:dyDescent="0.2">
      <c r="K204" s="39"/>
      <c r="N204" s="38"/>
    </row>
    <row r="205" spans="11:14" ht="12.75" x14ac:dyDescent="0.2">
      <c r="K205" s="39"/>
      <c r="N205" s="38"/>
    </row>
    <row r="206" spans="11:14" ht="12.75" x14ac:dyDescent="0.2">
      <c r="K206" s="39"/>
      <c r="N206" s="38"/>
    </row>
    <row r="207" spans="11:14" ht="12.75" x14ac:dyDescent="0.2">
      <c r="K207" s="39"/>
      <c r="N207" s="38"/>
    </row>
    <row r="208" spans="11:14" ht="12.75" x14ac:dyDescent="0.2">
      <c r="K208" s="39"/>
      <c r="N208" s="38"/>
    </row>
    <row r="209" spans="11:14" ht="12.75" x14ac:dyDescent="0.2">
      <c r="K209" s="39"/>
      <c r="N209" s="38"/>
    </row>
    <row r="210" spans="11:14" ht="12.75" x14ac:dyDescent="0.2">
      <c r="K210" s="39"/>
      <c r="N210" s="38"/>
    </row>
    <row r="211" spans="11:14" ht="12.75" x14ac:dyDescent="0.2">
      <c r="K211" s="39"/>
      <c r="N211" s="38"/>
    </row>
    <row r="212" spans="11:14" ht="12.75" x14ac:dyDescent="0.2">
      <c r="K212" s="39"/>
      <c r="N212" s="38"/>
    </row>
    <row r="213" spans="11:14" ht="12.75" x14ac:dyDescent="0.2">
      <c r="K213" s="39"/>
      <c r="N213" s="38"/>
    </row>
    <row r="214" spans="11:14" ht="12.75" x14ac:dyDescent="0.2">
      <c r="K214" s="39"/>
      <c r="N214" s="38"/>
    </row>
    <row r="215" spans="11:14" ht="12.75" x14ac:dyDescent="0.2">
      <c r="K215" s="39"/>
      <c r="N215" s="38"/>
    </row>
    <row r="216" spans="11:14" ht="12.75" x14ac:dyDescent="0.2">
      <c r="K216" s="39"/>
      <c r="N216" s="38"/>
    </row>
    <row r="217" spans="11:14" ht="12.75" x14ac:dyDescent="0.2">
      <c r="K217" s="39"/>
      <c r="N217" s="38"/>
    </row>
    <row r="218" spans="11:14" ht="12.75" x14ac:dyDescent="0.2">
      <c r="K218" s="39"/>
      <c r="N218" s="38"/>
    </row>
    <row r="219" spans="11:14" ht="12.75" x14ac:dyDescent="0.2">
      <c r="K219" s="39"/>
      <c r="N219" s="38"/>
    </row>
    <row r="220" spans="11:14" ht="12.75" x14ac:dyDescent="0.2">
      <c r="K220" s="39"/>
      <c r="N220" s="38"/>
    </row>
    <row r="221" spans="11:14" ht="12.75" x14ac:dyDescent="0.2">
      <c r="K221" s="39"/>
      <c r="N221" s="38"/>
    </row>
    <row r="222" spans="11:14" ht="12.75" x14ac:dyDescent="0.2">
      <c r="K222" s="39"/>
      <c r="N222" s="38"/>
    </row>
    <row r="223" spans="11:14" ht="12.75" x14ac:dyDescent="0.2">
      <c r="K223" s="39"/>
      <c r="N223" s="38"/>
    </row>
    <row r="224" spans="11:14" ht="12.75" x14ac:dyDescent="0.2">
      <c r="K224" s="39"/>
      <c r="N224" s="38"/>
    </row>
    <row r="225" spans="11:14" ht="12.75" x14ac:dyDescent="0.2">
      <c r="K225" s="39"/>
      <c r="N225" s="38"/>
    </row>
    <row r="226" spans="11:14" ht="12.75" x14ac:dyDescent="0.2">
      <c r="K226" s="39"/>
      <c r="N226" s="38"/>
    </row>
    <row r="227" spans="11:14" ht="12.75" x14ac:dyDescent="0.2">
      <c r="K227" s="39"/>
      <c r="N227" s="38"/>
    </row>
    <row r="228" spans="11:14" ht="12.75" x14ac:dyDescent="0.2">
      <c r="K228" s="39"/>
      <c r="N228" s="38"/>
    </row>
    <row r="229" spans="11:14" ht="12.75" x14ac:dyDescent="0.2">
      <c r="K229" s="39"/>
      <c r="N229" s="38"/>
    </row>
    <row r="230" spans="11:14" ht="12.75" x14ac:dyDescent="0.2">
      <c r="K230" s="39"/>
      <c r="N230" s="38"/>
    </row>
    <row r="231" spans="11:14" ht="12.75" x14ac:dyDescent="0.2">
      <c r="K231" s="39"/>
      <c r="N231" s="38"/>
    </row>
    <row r="232" spans="11:14" ht="12.75" x14ac:dyDescent="0.2">
      <c r="K232" s="39"/>
      <c r="N232" s="38"/>
    </row>
    <row r="233" spans="11:14" ht="12.75" x14ac:dyDescent="0.2">
      <c r="K233" s="39"/>
      <c r="N233" s="38"/>
    </row>
    <row r="234" spans="11:14" ht="12.75" x14ac:dyDescent="0.2">
      <c r="K234" s="39"/>
      <c r="N234" s="38"/>
    </row>
    <row r="235" spans="11:14" ht="12.75" x14ac:dyDescent="0.2">
      <c r="K235" s="39"/>
      <c r="N235" s="38"/>
    </row>
    <row r="236" spans="11:14" ht="12.75" x14ac:dyDescent="0.2">
      <c r="K236" s="39"/>
      <c r="N236" s="38"/>
    </row>
    <row r="237" spans="11:14" ht="12.75" x14ac:dyDescent="0.2">
      <c r="K237" s="39"/>
      <c r="N237" s="38"/>
    </row>
    <row r="238" spans="11:14" ht="12.75" x14ac:dyDescent="0.2">
      <c r="K238" s="39"/>
      <c r="N238" s="38"/>
    </row>
    <row r="239" spans="11:14" ht="12.75" x14ac:dyDescent="0.2">
      <c r="K239" s="39"/>
      <c r="N239" s="38"/>
    </row>
    <row r="240" spans="11:14" ht="12.75" x14ac:dyDescent="0.2">
      <c r="K240" s="39"/>
      <c r="N240" s="38"/>
    </row>
    <row r="241" spans="11:14" ht="12.75" x14ac:dyDescent="0.2">
      <c r="K241" s="39"/>
      <c r="N241" s="38"/>
    </row>
    <row r="242" spans="11:14" ht="12.75" x14ac:dyDescent="0.2">
      <c r="K242" s="39"/>
      <c r="N242" s="38"/>
    </row>
    <row r="243" spans="11:14" ht="12.75" x14ac:dyDescent="0.2">
      <c r="K243" s="39"/>
      <c r="N243" s="38"/>
    </row>
    <row r="244" spans="11:14" ht="12.75" x14ac:dyDescent="0.2">
      <c r="K244" s="39"/>
      <c r="N244" s="38"/>
    </row>
    <row r="245" spans="11:14" ht="12.75" x14ac:dyDescent="0.2">
      <c r="K245" s="39"/>
      <c r="N245" s="38"/>
    </row>
    <row r="246" spans="11:14" ht="12.75" x14ac:dyDescent="0.2">
      <c r="K246" s="39"/>
      <c r="N246" s="38"/>
    </row>
    <row r="247" spans="11:14" ht="12.75" x14ac:dyDescent="0.2">
      <c r="K247" s="39"/>
      <c r="N247" s="38"/>
    </row>
    <row r="248" spans="11:14" ht="12.75" x14ac:dyDescent="0.2">
      <c r="K248" s="39"/>
      <c r="N248" s="38"/>
    </row>
    <row r="249" spans="11:14" ht="12.75" x14ac:dyDescent="0.2">
      <c r="K249" s="39"/>
      <c r="N249" s="38"/>
    </row>
    <row r="250" spans="11:14" ht="12.75" x14ac:dyDescent="0.2">
      <c r="K250" s="39"/>
      <c r="N250" s="38"/>
    </row>
    <row r="251" spans="11:14" ht="12.75" x14ac:dyDescent="0.2">
      <c r="K251" s="39"/>
      <c r="N251" s="38"/>
    </row>
    <row r="252" spans="11:14" ht="12.75" x14ac:dyDescent="0.2">
      <c r="K252" s="39"/>
      <c r="N252" s="38"/>
    </row>
    <row r="253" spans="11:14" ht="12.75" x14ac:dyDescent="0.2">
      <c r="K253" s="39"/>
      <c r="N253" s="38"/>
    </row>
    <row r="254" spans="11:14" ht="12.75" x14ac:dyDescent="0.2">
      <c r="K254" s="39"/>
      <c r="N254" s="38"/>
    </row>
    <row r="255" spans="11:14" ht="12.75" x14ac:dyDescent="0.2">
      <c r="K255" s="39"/>
      <c r="N255" s="38"/>
    </row>
    <row r="256" spans="11:14" ht="12.75" x14ac:dyDescent="0.2">
      <c r="K256" s="39"/>
      <c r="N256" s="38"/>
    </row>
    <row r="257" spans="11:14" ht="12.75" x14ac:dyDescent="0.2">
      <c r="K257" s="39"/>
      <c r="N257" s="38"/>
    </row>
    <row r="258" spans="11:14" ht="12.75" x14ac:dyDescent="0.2">
      <c r="K258" s="39"/>
      <c r="N258" s="38"/>
    </row>
    <row r="259" spans="11:14" ht="12.75" x14ac:dyDescent="0.2">
      <c r="K259" s="39"/>
      <c r="N259" s="38"/>
    </row>
    <row r="260" spans="11:14" ht="12.75" x14ac:dyDescent="0.2">
      <c r="K260" s="39"/>
      <c r="N260" s="38"/>
    </row>
    <row r="261" spans="11:14" ht="12.75" x14ac:dyDescent="0.2">
      <c r="K261" s="39"/>
      <c r="N261" s="38"/>
    </row>
    <row r="262" spans="11:14" ht="12.75" x14ac:dyDescent="0.2">
      <c r="K262" s="39"/>
      <c r="N262" s="38"/>
    </row>
    <row r="263" spans="11:14" ht="12.75" x14ac:dyDescent="0.2">
      <c r="K263" s="39"/>
      <c r="N263" s="38"/>
    </row>
    <row r="264" spans="11:14" ht="12.75" x14ac:dyDescent="0.2">
      <c r="K264" s="39"/>
      <c r="N264" s="38"/>
    </row>
    <row r="265" spans="11:14" ht="12.75" x14ac:dyDescent="0.2">
      <c r="K265" s="39"/>
      <c r="N265" s="38"/>
    </row>
    <row r="266" spans="11:14" ht="12.75" x14ac:dyDescent="0.2">
      <c r="K266" s="39"/>
      <c r="N266" s="38"/>
    </row>
    <row r="267" spans="11:14" ht="12.75" x14ac:dyDescent="0.2">
      <c r="K267" s="39"/>
      <c r="N267" s="38"/>
    </row>
    <row r="268" spans="11:14" ht="12.75" x14ac:dyDescent="0.2">
      <c r="K268" s="39"/>
      <c r="N268" s="38"/>
    </row>
    <row r="269" spans="11:14" ht="12.75" x14ac:dyDescent="0.2">
      <c r="K269" s="39"/>
      <c r="N269" s="38"/>
    </row>
    <row r="270" spans="11:14" ht="12.75" x14ac:dyDescent="0.2">
      <c r="K270" s="39"/>
      <c r="N270" s="38"/>
    </row>
    <row r="271" spans="11:14" ht="12.75" x14ac:dyDescent="0.2">
      <c r="K271" s="39"/>
      <c r="N271" s="38"/>
    </row>
    <row r="272" spans="11:14" ht="12.75" x14ac:dyDescent="0.2">
      <c r="K272" s="39"/>
      <c r="N272" s="38"/>
    </row>
    <row r="273" spans="11:14" ht="12.75" x14ac:dyDescent="0.2">
      <c r="K273" s="39"/>
      <c r="N273" s="38"/>
    </row>
    <row r="274" spans="11:14" ht="12.75" x14ac:dyDescent="0.2">
      <c r="K274" s="39"/>
      <c r="N274" s="38"/>
    </row>
    <row r="275" spans="11:14" ht="12.75" x14ac:dyDescent="0.2">
      <c r="K275" s="39"/>
      <c r="N275" s="38"/>
    </row>
    <row r="276" spans="11:14" ht="12.75" x14ac:dyDescent="0.2">
      <c r="K276" s="39"/>
      <c r="N276" s="38"/>
    </row>
    <row r="277" spans="11:14" ht="12.75" x14ac:dyDescent="0.2">
      <c r="K277" s="39"/>
      <c r="N277" s="38"/>
    </row>
    <row r="278" spans="11:14" ht="12.75" x14ac:dyDescent="0.2">
      <c r="K278" s="39"/>
      <c r="N278" s="38"/>
    </row>
    <row r="279" spans="11:14" ht="12.75" x14ac:dyDescent="0.2">
      <c r="K279" s="39"/>
      <c r="N279" s="38"/>
    </row>
    <row r="280" spans="11:14" ht="12.75" x14ac:dyDescent="0.2">
      <c r="K280" s="39"/>
      <c r="N280" s="38"/>
    </row>
    <row r="281" spans="11:14" ht="12.75" x14ac:dyDescent="0.2">
      <c r="K281" s="39"/>
      <c r="N281" s="38"/>
    </row>
    <row r="282" spans="11:14" ht="12.75" x14ac:dyDescent="0.2">
      <c r="K282" s="39"/>
      <c r="N282" s="38"/>
    </row>
    <row r="283" spans="11:14" ht="12.75" x14ac:dyDescent="0.2">
      <c r="K283" s="39"/>
      <c r="N283" s="38"/>
    </row>
    <row r="284" spans="11:14" ht="12.75" x14ac:dyDescent="0.2">
      <c r="K284" s="39"/>
      <c r="N284" s="38"/>
    </row>
    <row r="285" spans="11:14" ht="12.75" x14ac:dyDescent="0.2">
      <c r="K285" s="39"/>
      <c r="N285" s="38"/>
    </row>
    <row r="286" spans="11:14" ht="12.75" x14ac:dyDescent="0.2">
      <c r="K286" s="39"/>
      <c r="N286" s="38"/>
    </row>
    <row r="287" spans="11:14" ht="12.75" x14ac:dyDescent="0.2">
      <c r="K287" s="39"/>
      <c r="N287" s="38"/>
    </row>
    <row r="288" spans="11:14" ht="12.75" x14ac:dyDescent="0.2">
      <c r="K288" s="39"/>
      <c r="N288" s="38"/>
    </row>
    <row r="289" spans="11:14" ht="12.75" x14ac:dyDescent="0.2">
      <c r="K289" s="39"/>
      <c r="N289" s="38"/>
    </row>
    <row r="290" spans="11:14" ht="12.75" x14ac:dyDescent="0.2">
      <c r="K290" s="39"/>
      <c r="N290" s="38"/>
    </row>
    <row r="291" spans="11:14" ht="12.75" x14ac:dyDescent="0.2">
      <c r="K291" s="39"/>
      <c r="N291" s="38"/>
    </row>
    <row r="292" spans="11:14" ht="12.75" x14ac:dyDescent="0.2">
      <c r="K292" s="39"/>
      <c r="N292" s="38"/>
    </row>
    <row r="293" spans="11:14" ht="12.75" x14ac:dyDescent="0.2">
      <c r="K293" s="39"/>
      <c r="N293" s="38"/>
    </row>
    <row r="294" spans="11:14" ht="12.75" x14ac:dyDescent="0.2">
      <c r="K294" s="39"/>
      <c r="N294" s="38"/>
    </row>
    <row r="295" spans="11:14" ht="12.75" x14ac:dyDescent="0.2">
      <c r="K295" s="39"/>
      <c r="N295" s="38"/>
    </row>
    <row r="296" spans="11:14" ht="12.75" x14ac:dyDescent="0.2">
      <c r="K296" s="39"/>
      <c r="N296" s="38"/>
    </row>
    <row r="297" spans="11:14" ht="12.75" x14ac:dyDescent="0.2">
      <c r="K297" s="39"/>
      <c r="N297" s="38"/>
    </row>
    <row r="298" spans="11:14" ht="12.75" x14ac:dyDescent="0.2">
      <c r="K298" s="39"/>
      <c r="N298" s="38"/>
    </row>
    <row r="299" spans="11:14" ht="12.75" x14ac:dyDescent="0.2">
      <c r="K299" s="39"/>
      <c r="N299" s="38"/>
    </row>
    <row r="300" spans="11:14" ht="12.75" x14ac:dyDescent="0.2">
      <c r="K300" s="39"/>
      <c r="N300" s="38"/>
    </row>
    <row r="301" spans="11:14" ht="12.75" x14ac:dyDescent="0.2">
      <c r="K301" s="39"/>
      <c r="N301" s="38"/>
    </row>
    <row r="302" spans="11:14" ht="12.75" x14ac:dyDescent="0.2">
      <c r="K302" s="39"/>
      <c r="N302" s="38"/>
    </row>
    <row r="303" spans="11:14" ht="12.75" x14ac:dyDescent="0.2">
      <c r="K303" s="39"/>
      <c r="N303" s="38"/>
    </row>
    <row r="304" spans="11:14" ht="12.75" x14ac:dyDescent="0.2">
      <c r="K304" s="39"/>
      <c r="N304" s="38"/>
    </row>
    <row r="305" spans="11:14" ht="12.75" x14ac:dyDescent="0.2">
      <c r="K305" s="39"/>
      <c r="N305" s="38"/>
    </row>
    <row r="306" spans="11:14" ht="12.75" x14ac:dyDescent="0.2">
      <c r="K306" s="39"/>
      <c r="N306" s="38"/>
    </row>
    <row r="307" spans="11:14" ht="12.75" x14ac:dyDescent="0.2">
      <c r="K307" s="39"/>
      <c r="N307" s="38"/>
    </row>
    <row r="308" spans="11:14" ht="12.75" x14ac:dyDescent="0.2">
      <c r="K308" s="39"/>
      <c r="N308" s="38"/>
    </row>
    <row r="309" spans="11:14" ht="12.75" x14ac:dyDescent="0.2">
      <c r="K309" s="39"/>
      <c r="N309" s="38"/>
    </row>
    <row r="310" spans="11:14" ht="12.75" x14ac:dyDescent="0.2">
      <c r="K310" s="39"/>
      <c r="N310" s="38"/>
    </row>
    <row r="311" spans="11:14" ht="12.75" x14ac:dyDescent="0.2">
      <c r="K311" s="39"/>
      <c r="N311" s="38"/>
    </row>
    <row r="312" spans="11:14" ht="12.75" x14ac:dyDescent="0.2">
      <c r="K312" s="39"/>
      <c r="N312" s="38"/>
    </row>
    <row r="313" spans="11:14" ht="12.75" x14ac:dyDescent="0.2">
      <c r="K313" s="39"/>
      <c r="N313" s="38"/>
    </row>
    <row r="314" spans="11:14" ht="12.75" x14ac:dyDescent="0.2">
      <c r="K314" s="39"/>
      <c r="N314" s="38"/>
    </row>
    <row r="315" spans="11:14" ht="12.75" x14ac:dyDescent="0.2">
      <c r="K315" s="39"/>
      <c r="N315" s="38"/>
    </row>
    <row r="316" spans="11:14" ht="12.75" x14ac:dyDescent="0.2">
      <c r="K316" s="39"/>
      <c r="N316" s="38"/>
    </row>
    <row r="317" spans="11:14" ht="12.75" x14ac:dyDescent="0.2">
      <c r="K317" s="39"/>
      <c r="N317" s="38"/>
    </row>
    <row r="318" spans="11:14" ht="12.75" x14ac:dyDescent="0.2">
      <c r="K318" s="39"/>
      <c r="N318" s="38"/>
    </row>
    <row r="319" spans="11:14" ht="12.75" x14ac:dyDescent="0.2">
      <c r="K319" s="39"/>
      <c r="N319" s="38"/>
    </row>
    <row r="320" spans="11:14" ht="12.75" x14ac:dyDescent="0.2">
      <c r="K320" s="39"/>
      <c r="N320" s="38"/>
    </row>
    <row r="321" spans="11:14" ht="12.75" x14ac:dyDescent="0.2">
      <c r="K321" s="39"/>
      <c r="N321" s="38"/>
    </row>
    <row r="322" spans="11:14" ht="12.75" x14ac:dyDescent="0.2">
      <c r="K322" s="39"/>
      <c r="N322" s="38"/>
    </row>
    <row r="323" spans="11:14" ht="12.75" x14ac:dyDescent="0.2">
      <c r="K323" s="39"/>
      <c r="N323" s="38"/>
    </row>
    <row r="324" spans="11:14" ht="12.75" x14ac:dyDescent="0.2">
      <c r="K324" s="39"/>
      <c r="N324" s="38"/>
    </row>
    <row r="325" spans="11:14" ht="12.75" x14ac:dyDescent="0.2">
      <c r="K325" s="39"/>
      <c r="N325" s="38"/>
    </row>
    <row r="326" spans="11:14" ht="12.75" x14ac:dyDescent="0.2">
      <c r="K326" s="39"/>
      <c r="N326" s="38"/>
    </row>
    <row r="327" spans="11:14" ht="12.75" x14ac:dyDescent="0.2">
      <c r="K327" s="39"/>
      <c r="N327" s="38"/>
    </row>
    <row r="328" spans="11:14" ht="12.75" x14ac:dyDescent="0.2">
      <c r="K328" s="39"/>
      <c r="N328" s="38"/>
    </row>
    <row r="329" spans="11:14" ht="12.75" x14ac:dyDescent="0.2">
      <c r="K329" s="39"/>
      <c r="N329" s="38"/>
    </row>
    <row r="330" spans="11:14" ht="12.75" x14ac:dyDescent="0.2">
      <c r="K330" s="39"/>
      <c r="N330" s="38"/>
    </row>
    <row r="331" spans="11:14" ht="12.75" x14ac:dyDescent="0.2">
      <c r="K331" s="39"/>
      <c r="N331" s="38"/>
    </row>
    <row r="332" spans="11:14" ht="12.75" x14ac:dyDescent="0.2">
      <c r="K332" s="39"/>
      <c r="N332" s="38"/>
    </row>
    <row r="333" spans="11:14" ht="12.75" x14ac:dyDescent="0.2">
      <c r="K333" s="39"/>
      <c r="N333" s="38"/>
    </row>
    <row r="334" spans="11:14" ht="12.75" x14ac:dyDescent="0.2">
      <c r="K334" s="39"/>
      <c r="N334" s="38"/>
    </row>
    <row r="335" spans="11:14" ht="12.75" x14ac:dyDescent="0.2">
      <c r="K335" s="39"/>
      <c r="N335" s="38"/>
    </row>
    <row r="336" spans="11:14" ht="12.75" x14ac:dyDescent="0.2">
      <c r="K336" s="39"/>
      <c r="N336" s="38"/>
    </row>
    <row r="337" spans="11:14" ht="12.75" x14ac:dyDescent="0.2">
      <c r="K337" s="39"/>
      <c r="N337" s="38"/>
    </row>
    <row r="338" spans="11:14" ht="12.75" x14ac:dyDescent="0.2">
      <c r="K338" s="39"/>
      <c r="N338" s="38"/>
    </row>
    <row r="339" spans="11:14" ht="12.75" x14ac:dyDescent="0.2">
      <c r="K339" s="39"/>
      <c r="N339" s="38"/>
    </row>
    <row r="340" spans="11:14" ht="12.75" x14ac:dyDescent="0.2">
      <c r="K340" s="39"/>
      <c r="N340" s="38"/>
    </row>
    <row r="341" spans="11:14" ht="12.75" x14ac:dyDescent="0.2">
      <c r="K341" s="39"/>
      <c r="N341" s="38"/>
    </row>
    <row r="342" spans="11:14" ht="12.75" x14ac:dyDescent="0.2">
      <c r="K342" s="39"/>
      <c r="N342" s="38"/>
    </row>
    <row r="343" spans="11:14" ht="12.75" x14ac:dyDescent="0.2">
      <c r="K343" s="39"/>
      <c r="N343" s="38"/>
    </row>
    <row r="344" spans="11:14" ht="12.75" x14ac:dyDescent="0.2">
      <c r="K344" s="39"/>
      <c r="N344" s="38"/>
    </row>
    <row r="345" spans="11:14" ht="12.75" x14ac:dyDescent="0.2">
      <c r="K345" s="39"/>
      <c r="N345" s="38"/>
    </row>
    <row r="346" spans="11:14" ht="12.75" x14ac:dyDescent="0.2">
      <c r="K346" s="39"/>
      <c r="N346" s="38"/>
    </row>
    <row r="347" spans="11:14" ht="12.75" x14ac:dyDescent="0.2">
      <c r="K347" s="39"/>
      <c r="N347" s="38"/>
    </row>
    <row r="348" spans="11:14" ht="12.75" x14ac:dyDescent="0.2">
      <c r="K348" s="39"/>
      <c r="N348" s="38"/>
    </row>
    <row r="349" spans="11:14" ht="12.75" x14ac:dyDescent="0.2">
      <c r="K349" s="39"/>
      <c r="N349" s="38"/>
    </row>
    <row r="350" spans="11:14" ht="12.75" x14ac:dyDescent="0.2">
      <c r="K350" s="39"/>
      <c r="N350" s="38"/>
    </row>
    <row r="351" spans="11:14" ht="12.75" x14ac:dyDescent="0.2">
      <c r="K351" s="39"/>
      <c r="N351" s="38"/>
    </row>
    <row r="352" spans="11:14" ht="12.75" x14ac:dyDescent="0.2">
      <c r="K352" s="39"/>
      <c r="N352" s="38"/>
    </row>
    <row r="353" spans="11:14" ht="12.75" x14ac:dyDescent="0.2">
      <c r="K353" s="39"/>
      <c r="N353" s="38"/>
    </row>
    <row r="354" spans="11:14" ht="12.75" x14ac:dyDescent="0.2">
      <c r="K354" s="39"/>
      <c r="N354" s="38"/>
    </row>
    <row r="355" spans="11:14" ht="12.75" x14ac:dyDescent="0.2">
      <c r="K355" s="39"/>
      <c r="N355" s="38"/>
    </row>
    <row r="356" spans="11:14" ht="12.75" x14ac:dyDescent="0.2">
      <c r="K356" s="39"/>
      <c r="N356" s="38"/>
    </row>
    <row r="357" spans="11:14" ht="12.75" x14ac:dyDescent="0.2">
      <c r="K357" s="39"/>
      <c r="N357" s="38"/>
    </row>
    <row r="358" spans="11:14" ht="12.75" x14ac:dyDescent="0.2">
      <c r="K358" s="39"/>
      <c r="N358" s="38"/>
    </row>
    <row r="359" spans="11:14" ht="12.75" x14ac:dyDescent="0.2">
      <c r="K359" s="39"/>
      <c r="N359" s="38"/>
    </row>
    <row r="360" spans="11:14" ht="12.75" x14ac:dyDescent="0.2">
      <c r="K360" s="39"/>
      <c r="N360" s="38"/>
    </row>
    <row r="361" spans="11:14" ht="12.75" x14ac:dyDescent="0.2">
      <c r="K361" s="39"/>
      <c r="N361" s="38"/>
    </row>
    <row r="362" spans="11:14" ht="12.75" x14ac:dyDescent="0.2">
      <c r="K362" s="39"/>
      <c r="N362" s="38"/>
    </row>
    <row r="363" spans="11:14" ht="12.75" x14ac:dyDescent="0.2">
      <c r="K363" s="39"/>
      <c r="N363" s="38"/>
    </row>
    <row r="364" spans="11:14" ht="12.75" x14ac:dyDescent="0.2">
      <c r="K364" s="39"/>
      <c r="N364" s="38"/>
    </row>
    <row r="365" spans="11:14" ht="12.75" x14ac:dyDescent="0.2">
      <c r="K365" s="39"/>
      <c r="N365" s="38"/>
    </row>
    <row r="366" spans="11:14" ht="12.75" x14ac:dyDescent="0.2">
      <c r="K366" s="39"/>
      <c r="N366" s="38"/>
    </row>
    <row r="367" spans="11:14" ht="12.75" x14ac:dyDescent="0.2">
      <c r="K367" s="39"/>
      <c r="N367" s="38"/>
    </row>
    <row r="368" spans="11:14" ht="12.75" x14ac:dyDescent="0.2">
      <c r="K368" s="39"/>
      <c r="N368" s="38"/>
    </row>
    <row r="369" spans="11:14" ht="12.75" x14ac:dyDescent="0.2">
      <c r="K369" s="39"/>
      <c r="N369" s="38"/>
    </row>
    <row r="370" spans="11:14" ht="12.75" x14ac:dyDescent="0.2">
      <c r="K370" s="39"/>
      <c r="N370" s="38"/>
    </row>
    <row r="371" spans="11:14" ht="12.75" x14ac:dyDescent="0.2">
      <c r="K371" s="39"/>
      <c r="N371" s="38"/>
    </row>
    <row r="372" spans="11:14" ht="12.75" x14ac:dyDescent="0.2">
      <c r="K372" s="39"/>
      <c r="N372" s="38"/>
    </row>
    <row r="373" spans="11:14" ht="12.75" x14ac:dyDescent="0.2">
      <c r="K373" s="39"/>
      <c r="N373" s="38"/>
    </row>
    <row r="374" spans="11:14" ht="12.75" x14ac:dyDescent="0.2">
      <c r="K374" s="39"/>
      <c r="N374" s="38"/>
    </row>
    <row r="375" spans="11:14" ht="12.75" x14ac:dyDescent="0.2">
      <c r="K375" s="39"/>
      <c r="N375" s="38"/>
    </row>
    <row r="376" spans="11:14" ht="12.75" x14ac:dyDescent="0.2">
      <c r="K376" s="39"/>
      <c r="N376" s="38"/>
    </row>
    <row r="377" spans="11:14" ht="12.75" x14ac:dyDescent="0.2">
      <c r="K377" s="39"/>
      <c r="N377" s="38"/>
    </row>
    <row r="378" spans="11:14" ht="12.75" x14ac:dyDescent="0.2">
      <c r="K378" s="39"/>
      <c r="N378" s="38"/>
    </row>
    <row r="379" spans="11:14" ht="12.75" x14ac:dyDescent="0.2">
      <c r="K379" s="39"/>
      <c r="N379" s="38"/>
    </row>
    <row r="380" spans="11:14" ht="12.75" x14ac:dyDescent="0.2">
      <c r="K380" s="39"/>
      <c r="N380" s="38"/>
    </row>
    <row r="381" spans="11:14" ht="12.75" x14ac:dyDescent="0.2">
      <c r="K381" s="39"/>
      <c r="N381" s="38"/>
    </row>
    <row r="382" spans="11:14" ht="12.75" x14ac:dyDescent="0.2">
      <c r="K382" s="39"/>
      <c r="N382" s="38"/>
    </row>
    <row r="383" spans="11:14" ht="12.75" x14ac:dyDescent="0.2">
      <c r="K383" s="39"/>
      <c r="N383" s="38"/>
    </row>
    <row r="384" spans="11:14" ht="12.75" x14ac:dyDescent="0.2">
      <c r="K384" s="39"/>
      <c r="N384" s="38"/>
    </row>
    <row r="385" spans="11:14" ht="12.75" x14ac:dyDescent="0.2">
      <c r="K385" s="39"/>
      <c r="N385" s="38"/>
    </row>
    <row r="386" spans="11:14" ht="12.75" x14ac:dyDescent="0.2">
      <c r="K386" s="39"/>
      <c r="N386" s="38"/>
    </row>
    <row r="387" spans="11:14" ht="12.75" x14ac:dyDescent="0.2">
      <c r="K387" s="39"/>
      <c r="N387" s="38"/>
    </row>
    <row r="388" spans="11:14" ht="12.75" x14ac:dyDescent="0.2">
      <c r="K388" s="39"/>
      <c r="N388" s="38"/>
    </row>
    <row r="389" spans="11:14" ht="12.75" x14ac:dyDescent="0.2">
      <c r="K389" s="39"/>
      <c r="N389" s="38"/>
    </row>
    <row r="390" spans="11:14" ht="12.75" x14ac:dyDescent="0.2">
      <c r="K390" s="39"/>
      <c r="N390" s="38"/>
    </row>
    <row r="391" spans="11:14" ht="12.75" x14ac:dyDescent="0.2">
      <c r="K391" s="39"/>
      <c r="N391" s="38"/>
    </row>
    <row r="392" spans="11:14" ht="12.75" x14ac:dyDescent="0.2">
      <c r="K392" s="39"/>
      <c r="N392" s="38"/>
    </row>
    <row r="393" spans="11:14" ht="12.75" x14ac:dyDescent="0.2">
      <c r="K393" s="39"/>
      <c r="N393" s="38"/>
    </row>
    <row r="394" spans="11:14" ht="12.75" x14ac:dyDescent="0.2">
      <c r="K394" s="39"/>
      <c r="N394" s="38"/>
    </row>
    <row r="395" spans="11:14" ht="12.75" x14ac:dyDescent="0.2">
      <c r="K395" s="39"/>
      <c r="N395" s="38"/>
    </row>
    <row r="396" spans="11:14" ht="12.75" x14ac:dyDescent="0.2">
      <c r="K396" s="39"/>
      <c r="N396" s="38"/>
    </row>
    <row r="397" spans="11:14" ht="12.75" x14ac:dyDescent="0.2">
      <c r="K397" s="39"/>
      <c r="N397" s="38"/>
    </row>
    <row r="398" spans="11:14" ht="12.75" x14ac:dyDescent="0.2">
      <c r="K398" s="39"/>
      <c r="N398" s="38"/>
    </row>
    <row r="399" spans="11:14" ht="12.75" x14ac:dyDescent="0.2">
      <c r="K399" s="39"/>
      <c r="N399" s="38"/>
    </row>
    <row r="400" spans="11:14" ht="12.75" x14ac:dyDescent="0.2">
      <c r="K400" s="39"/>
      <c r="N400" s="38"/>
    </row>
    <row r="401" spans="11:14" ht="12.75" x14ac:dyDescent="0.2">
      <c r="K401" s="39"/>
      <c r="N401" s="38"/>
    </row>
    <row r="402" spans="11:14" ht="12.75" x14ac:dyDescent="0.2">
      <c r="K402" s="39"/>
      <c r="N402" s="38"/>
    </row>
    <row r="403" spans="11:14" ht="12.75" x14ac:dyDescent="0.2">
      <c r="K403" s="39"/>
      <c r="N403" s="38"/>
    </row>
    <row r="404" spans="11:14" ht="12.75" x14ac:dyDescent="0.2">
      <c r="K404" s="39"/>
      <c r="N404" s="38"/>
    </row>
    <row r="405" spans="11:14" ht="12.75" x14ac:dyDescent="0.2">
      <c r="K405" s="39"/>
      <c r="N405" s="38"/>
    </row>
    <row r="406" spans="11:14" ht="12.75" x14ac:dyDescent="0.2">
      <c r="K406" s="39"/>
      <c r="N406" s="38"/>
    </row>
    <row r="407" spans="11:14" ht="12.75" x14ac:dyDescent="0.2">
      <c r="K407" s="39"/>
      <c r="N407" s="38"/>
    </row>
    <row r="408" spans="11:14" ht="12.75" x14ac:dyDescent="0.2">
      <c r="K408" s="39"/>
      <c r="N408" s="38"/>
    </row>
    <row r="409" spans="11:14" ht="12.75" x14ac:dyDescent="0.2">
      <c r="K409" s="39"/>
      <c r="N409" s="38"/>
    </row>
    <row r="410" spans="11:14" ht="12.75" x14ac:dyDescent="0.2">
      <c r="K410" s="39"/>
      <c r="N410" s="38"/>
    </row>
    <row r="411" spans="11:14" ht="12.75" x14ac:dyDescent="0.2">
      <c r="K411" s="39"/>
      <c r="N411" s="38"/>
    </row>
    <row r="412" spans="11:14" ht="12.75" x14ac:dyDescent="0.2">
      <c r="K412" s="39"/>
      <c r="N412" s="38"/>
    </row>
    <row r="413" spans="11:14" ht="12.75" x14ac:dyDescent="0.2">
      <c r="K413" s="39"/>
      <c r="N413" s="38"/>
    </row>
    <row r="414" spans="11:14" ht="12.75" x14ac:dyDescent="0.2">
      <c r="K414" s="39"/>
      <c r="N414" s="38"/>
    </row>
    <row r="415" spans="11:14" ht="12.75" x14ac:dyDescent="0.2">
      <c r="K415" s="39"/>
      <c r="N415" s="38"/>
    </row>
    <row r="416" spans="11:14" ht="12.75" x14ac:dyDescent="0.2">
      <c r="K416" s="39"/>
      <c r="N416" s="38"/>
    </row>
    <row r="417" spans="11:14" ht="12.75" x14ac:dyDescent="0.2">
      <c r="K417" s="39"/>
      <c r="N417" s="38"/>
    </row>
    <row r="418" spans="11:14" ht="12.75" x14ac:dyDescent="0.2">
      <c r="K418" s="39"/>
      <c r="N418" s="38"/>
    </row>
    <row r="419" spans="11:14" ht="12.75" x14ac:dyDescent="0.2">
      <c r="K419" s="39"/>
      <c r="N419" s="38"/>
    </row>
    <row r="420" spans="11:14" ht="12.75" x14ac:dyDescent="0.2">
      <c r="K420" s="39"/>
      <c r="N420" s="38"/>
    </row>
    <row r="421" spans="11:14" ht="12.75" x14ac:dyDescent="0.2">
      <c r="K421" s="39"/>
      <c r="N421" s="38"/>
    </row>
    <row r="422" spans="11:14" ht="12.75" x14ac:dyDescent="0.2">
      <c r="K422" s="39"/>
      <c r="N422" s="38"/>
    </row>
    <row r="423" spans="11:14" ht="12.75" x14ac:dyDescent="0.2">
      <c r="K423" s="39"/>
      <c r="N423" s="38"/>
    </row>
    <row r="424" spans="11:14" ht="12.75" x14ac:dyDescent="0.2">
      <c r="K424" s="39"/>
      <c r="N424" s="38"/>
    </row>
    <row r="425" spans="11:14" ht="12.75" x14ac:dyDescent="0.2">
      <c r="K425" s="39"/>
      <c r="N425" s="38"/>
    </row>
    <row r="426" spans="11:14" ht="12.75" x14ac:dyDescent="0.2">
      <c r="K426" s="39"/>
      <c r="N426" s="38"/>
    </row>
    <row r="427" spans="11:14" ht="12.75" x14ac:dyDescent="0.2">
      <c r="K427" s="39"/>
      <c r="N427" s="38"/>
    </row>
    <row r="428" spans="11:14" ht="12.75" x14ac:dyDescent="0.2">
      <c r="K428" s="39"/>
      <c r="N428" s="38"/>
    </row>
    <row r="429" spans="11:14" ht="12.75" x14ac:dyDescent="0.2">
      <c r="K429" s="39"/>
      <c r="N429" s="38"/>
    </row>
    <row r="430" spans="11:14" ht="12.75" x14ac:dyDescent="0.2">
      <c r="K430" s="39"/>
      <c r="N430" s="38"/>
    </row>
    <row r="431" spans="11:14" ht="12.75" x14ac:dyDescent="0.2">
      <c r="K431" s="39"/>
      <c r="N431" s="38"/>
    </row>
    <row r="432" spans="11:14" ht="12.75" x14ac:dyDescent="0.2">
      <c r="K432" s="39"/>
      <c r="N432" s="38"/>
    </row>
    <row r="433" spans="11:14" ht="12.75" x14ac:dyDescent="0.2">
      <c r="K433" s="39"/>
      <c r="N433" s="38"/>
    </row>
    <row r="434" spans="11:14" ht="12.75" x14ac:dyDescent="0.2">
      <c r="K434" s="39"/>
      <c r="N434" s="38"/>
    </row>
    <row r="435" spans="11:14" ht="12.75" x14ac:dyDescent="0.2">
      <c r="K435" s="39"/>
      <c r="N435" s="38"/>
    </row>
    <row r="436" spans="11:14" ht="12.75" x14ac:dyDescent="0.2">
      <c r="K436" s="39"/>
      <c r="N436" s="38"/>
    </row>
    <row r="437" spans="11:14" ht="12.75" x14ac:dyDescent="0.2">
      <c r="K437" s="39"/>
      <c r="N437" s="38"/>
    </row>
    <row r="438" spans="11:14" ht="12.75" x14ac:dyDescent="0.2">
      <c r="K438" s="39"/>
      <c r="N438" s="38"/>
    </row>
    <row r="439" spans="11:14" ht="12.75" x14ac:dyDescent="0.2">
      <c r="K439" s="39"/>
      <c r="N439" s="38"/>
    </row>
    <row r="440" spans="11:14" ht="12.75" x14ac:dyDescent="0.2">
      <c r="K440" s="39"/>
      <c r="N440" s="38"/>
    </row>
    <row r="441" spans="11:14" ht="12.75" x14ac:dyDescent="0.2">
      <c r="K441" s="39"/>
      <c r="N441" s="38"/>
    </row>
    <row r="442" spans="11:14" ht="12.75" x14ac:dyDescent="0.2">
      <c r="K442" s="39"/>
      <c r="N442" s="38"/>
    </row>
    <row r="443" spans="11:14" ht="12.75" x14ac:dyDescent="0.2">
      <c r="K443" s="39"/>
      <c r="N443" s="38"/>
    </row>
    <row r="444" spans="11:14" ht="12.75" x14ac:dyDescent="0.2">
      <c r="K444" s="39"/>
      <c r="N444" s="38"/>
    </row>
    <row r="445" spans="11:14" ht="12.75" x14ac:dyDescent="0.2">
      <c r="K445" s="39"/>
      <c r="N445" s="38"/>
    </row>
    <row r="446" spans="11:14" ht="12.75" x14ac:dyDescent="0.2">
      <c r="K446" s="39"/>
      <c r="N446" s="38"/>
    </row>
    <row r="447" spans="11:14" ht="12.75" x14ac:dyDescent="0.2">
      <c r="K447" s="39"/>
      <c r="N447" s="38"/>
    </row>
    <row r="448" spans="11:14" ht="12.75" x14ac:dyDescent="0.2">
      <c r="K448" s="39"/>
      <c r="N448" s="38"/>
    </row>
    <row r="449" spans="11:14" ht="12.75" x14ac:dyDescent="0.2">
      <c r="K449" s="39"/>
      <c r="N449" s="38"/>
    </row>
    <row r="450" spans="11:14" ht="12.75" x14ac:dyDescent="0.2">
      <c r="K450" s="39"/>
      <c r="N450" s="38"/>
    </row>
    <row r="451" spans="11:14" ht="12.75" x14ac:dyDescent="0.2">
      <c r="K451" s="39"/>
      <c r="N451" s="38"/>
    </row>
    <row r="452" spans="11:14" ht="12.75" x14ac:dyDescent="0.2">
      <c r="K452" s="39"/>
      <c r="N452" s="38"/>
    </row>
    <row r="453" spans="11:14" ht="12.75" x14ac:dyDescent="0.2">
      <c r="K453" s="39"/>
      <c r="N453" s="38"/>
    </row>
    <row r="454" spans="11:14" ht="12.75" x14ac:dyDescent="0.2">
      <c r="K454" s="39"/>
      <c r="N454" s="38"/>
    </row>
    <row r="455" spans="11:14" ht="12.75" x14ac:dyDescent="0.2">
      <c r="K455" s="39"/>
      <c r="N455" s="38"/>
    </row>
    <row r="456" spans="11:14" ht="12.75" x14ac:dyDescent="0.2">
      <c r="K456" s="39"/>
      <c r="N456" s="38"/>
    </row>
    <row r="457" spans="11:14" ht="12.75" x14ac:dyDescent="0.2">
      <c r="K457" s="39"/>
      <c r="N457" s="38"/>
    </row>
    <row r="458" spans="11:14" ht="12.75" x14ac:dyDescent="0.2">
      <c r="K458" s="39"/>
      <c r="N458" s="38"/>
    </row>
    <row r="459" spans="11:14" ht="12.75" x14ac:dyDescent="0.2">
      <c r="K459" s="39"/>
      <c r="N459" s="38"/>
    </row>
    <row r="460" spans="11:14" ht="12.75" x14ac:dyDescent="0.2">
      <c r="K460" s="39"/>
      <c r="N460" s="38"/>
    </row>
    <row r="461" spans="11:14" ht="12.75" x14ac:dyDescent="0.2">
      <c r="K461" s="39"/>
      <c r="N461" s="38"/>
    </row>
    <row r="462" spans="11:14" ht="12.75" x14ac:dyDescent="0.2">
      <c r="K462" s="39"/>
      <c r="N462" s="38"/>
    </row>
    <row r="463" spans="11:14" ht="12.75" x14ac:dyDescent="0.2">
      <c r="K463" s="39"/>
      <c r="N463" s="38"/>
    </row>
    <row r="464" spans="11:14" ht="12.75" x14ac:dyDescent="0.2">
      <c r="K464" s="39"/>
      <c r="N464" s="38"/>
    </row>
    <row r="465" spans="11:14" ht="12.75" x14ac:dyDescent="0.2">
      <c r="K465" s="39"/>
      <c r="N465" s="38"/>
    </row>
    <row r="466" spans="11:14" ht="12.75" x14ac:dyDescent="0.2">
      <c r="K466" s="39"/>
      <c r="N466" s="38"/>
    </row>
    <row r="467" spans="11:14" ht="12.75" x14ac:dyDescent="0.2">
      <c r="K467" s="39"/>
      <c r="N467" s="38"/>
    </row>
    <row r="468" spans="11:14" ht="12.75" x14ac:dyDescent="0.2">
      <c r="K468" s="39"/>
      <c r="N468" s="38"/>
    </row>
    <row r="469" spans="11:14" ht="12.75" x14ac:dyDescent="0.2">
      <c r="K469" s="39"/>
      <c r="N469" s="38"/>
    </row>
    <row r="470" spans="11:14" ht="12.75" x14ac:dyDescent="0.2">
      <c r="K470" s="39"/>
      <c r="N470" s="38"/>
    </row>
    <row r="471" spans="11:14" ht="12.75" x14ac:dyDescent="0.2">
      <c r="K471" s="39"/>
      <c r="N471" s="38"/>
    </row>
    <row r="472" spans="11:14" ht="12.75" x14ac:dyDescent="0.2">
      <c r="K472" s="39"/>
      <c r="N472" s="38"/>
    </row>
    <row r="473" spans="11:14" ht="12.75" x14ac:dyDescent="0.2">
      <c r="K473" s="39"/>
      <c r="N473" s="38"/>
    </row>
    <row r="474" spans="11:14" ht="12.75" x14ac:dyDescent="0.2">
      <c r="K474" s="39"/>
      <c r="N474" s="38"/>
    </row>
    <row r="475" spans="11:14" ht="12.75" x14ac:dyDescent="0.2">
      <c r="K475" s="39"/>
      <c r="N475" s="38"/>
    </row>
    <row r="476" spans="11:14" ht="12.75" x14ac:dyDescent="0.2">
      <c r="K476" s="39"/>
      <c r="N476" s="38"/>
    </row>
    <row r="477" spans="11:14" ht="12.75" x14ac:dyDescent="0.2">
      <c r="K477" s="39"/>
      <c r="N477" s="38"/>
    </row>
    <row r="478" spans="11:14" ht="12.75" x14ac:dyDescent="0.2">
      <c r="K478" s="39"/>
      <c r="N478" s="38"/>
    </row>
    <row r="479" spans="11:14" ht="12.75" x14ac:dyDescent="0.2">
      <c r="K479" s="39"/>
      <c r="N479" s="38"/>
    </row>
    <row r="480" spans="11:14" ht="12.75" x14ac:dyDescent="0.2">
      <c r="K480" s="39"/>
      <c r="N480" s="38"/>
    </row>
    <row r="481" spans="11:14" ht="12.75" x14ac:dyDescent="0.2">
      <c r="K481" s="39"/>
      <c r="N481" s="38"/>
    </row>
    <row r="482" spans="11:14" ht="12.75" x14ac:dyDescent="0.2">
      <c r="K482" s="39"/>
      <c r="N482" s="38"/>
    </row>
    <row r="483" spans="11:14" ht="12.75" x14ac:dyDescent="0.2">
      <c r="K483" s="39"/>
      <c r="N483" s="38"/>
    </row>
    <row r="484" spans="11:14" ht="12.75" x14ac:dyDescent="0.2">
      <c r="K484" s="39"/>
      <c r="N484" s="38"/>
    </row>
    <row r="485" spans="11:14" ht="12.75" x14ac:dyDescent="0.2">
      <c r="K485" s="39"/>
      <c r="N485" s="38"/>
    </row>
    <row r="486" spans="11:14" ht="12.75" x14ac:dyDescent="0.2">
      <c r="K486" s="39"/>
      <c r="N486" s="38"/>
    </row>
    <row r="487" spans="11:14" ht="12.75" x14ac:dyDescent="0.2">
      <c r="K487" s="39"/>
      <c r="N487" s="38"/>
    </row>
    <row r="488" spans="11:14" ht="12.75" x14ac:dyDescent="0.2">
      <c r="K488" s="39"/>
      <c r="N488" s="38"/>
    </row>
    <row r="489" spans="11:14" ht="12.75" x14ac:dyDescent="0.2">
      <c r="K489" s="39"/>
      <c r="N489" s="38"/>
    </row>
    <row r="490" spans="11:14" ht="12.75" x14ac:dyDescent="0.2">
      <c r="K490" s="39"/>
      <c r="N490" s="38"/>
    </row>
    <row r="491" spans="11:14" ht="12.75" x14ac:dyDescent="0.2">
      <c r="K491" s="39"/>
      <c r="N491" s="38"/>
    </row>
    <row r="492" spans="11:14" ht="12.75" x14ac:dyDescent="0.2">
      <c r="K492" s="39"/>
      <c r="N492" s="38"/>
    </row>
    <row r="493" spans="11:14" ht="12.75" x14ac:dyDescent="0.2">
      <c r="K493" s="39"/>
      <c r="N493" s="38"/>
    </row>
    <row r="494" spans="11:14" ht="12.75" x14ac:dyDescent="0.2">
      <c r="K494" s="39"/>
      <c r="N494" s="38"/>
    </row>
    <row r="495" spans="11:14" ht="12.75" x14ac:dyDescent="0.2">
      <c r="K495" s="39"/>
      <c r="N495" s="38"/>
    </row>
    <row r="496" spans="11:14" ht="12.75" x14ac:dyDescent="0.2">
      <c r="K496" s="39"/>
      <c r="N496" s="38"/>
    </row>
    <row r="497" spans="11:14" ht="12.75" x14ac:dyDescent="0.2">
      <c r="K497" s="39"/>
      <c r="N497" s="38"/>
    </row>
    <row r="498" spans="11:14" ht="12.75" x14ac:dyDescent="0.2">
      <c r="K498" s="39"/>
      <c r="N498" s="38"/>
    </row>
    <row r="499" spans="11:14" ht="12.75" x14ac:dyDescent="0.2">
      <c r="K499" s="39"/>
      <c r="N499" s="38"/>
    </row>
    <row r="500" spans="11:14" ht="12.75" x14ac:dyDescent="0.2">
      <c r="K500" s="39"/>
      <c r="N500" s="38"/>
    </row>
    <row r="501" spans="11:14" ht="12.75" x14ac:dyDescent="0.2">
      <c r="K501" s="39"/>
      <c r="N501" s="38"/>
    </row>
    <row r="502" spans="11:14" ht="12.75" x14ac:dyDescent="0.2">
      <c r="K502" s="39"/>
      <c r="N502" s="38"/>
    </row>
    <row r="503" spans="11:14" ht="12.75" x14ac:dyDescent="0.2">
      <c r="K503" s="39"/>
      <c r="N503" s="38"/>
    </row>
    <row r="504" spans="11:14" ht="12.75" x14ac:dyDescent="0.2">
      <c r="K504" s="39"/>
      <c r="N504" s="38"/>
    </row>
    <row r="505" spans="11:14" ht="12.75" x14ac:dyDescent="0.2">
      <c r="K505" s="39"/>
      <c r="N505" s="38"/>
    </row>
    <row r="506" spans="11:14" ht="12.75" x14ac:dyDescent="0.2">
      <c r="K506" s="39"/>
      <c r="N506" s="38"/>
    </row>
    <row r="507" spans="11:14" ht="12.75" x14ac:dyDescent="0.2">
      <c r="K507" s="39"/>
      <c r="N507" s="38"/>
    </row>
    <row r="508" spans="11:14" ht="12.75" x14ac:dyDescent="0.2">
      <c r="K508" s="39"/>
      <c r="N508" s="38"/>
    </row>
    <row r="509" spans="11:14" ht="12.75" x14ac:dyDescent="0.2">
      <c r="K509" s="39"/>
      <c r="N509" s="38"/>
    </row>
    <row r="510" spans="11:14" ht="12.75" x14ac:dyDescent="0.2">
      <c r="K510" s="39"/>
      <c r="N510" s="38"/>
    </row>
    <row r="511" spans="11:14" ht="12.75" x14ac:dyDescent="0.2">
      <c r="K511" s="39"/>
      <c r="N511" s="38"/>
    </row>
    <row r="512" spans="11:14" ht="12.75" x14ac:dyDescent="0.2">
      <c r="K512" s="39"/>
      <c r="N512" s="38"/>
    </row>
    <row r="513" spans="11:14" ht="12.75" x14ac:dyDescent="0.2">
      <c r="K513" s="39"/>
      <c r="N513" s="38"/>
    </row>
    <row r="514" spans="11:14" ht="12.75" x14ac:dyDescent="0.2">
      <c r="K514" s="39"/>
      <c r="N514" s="38"/>
    </row>
    <row r="515" spans="11:14" ht="12.75" x14ac:dyDescent="0.2">
      <c r="K515" s="39"/>
      <c r="N515" s="38"/>
    </row>
    <row r="516" spans="11:14" ht="12.75" x14ac:dyDescent="0.2">
      <c r="K516" s="39"/>
      <c r="N516" s="38"/>
    </row>
    <row r="517" spans="11:14" ht="12.75" x14ac:dyDescent="0.2">
      <c r="K517" s="39"/>
      <c r="N517" s="38"/>
    </row>
    <row r="518" spans="11:14" ht="12.75" x14ac:dyDescent="0.2">
      <c r="K518" s="39"/>
      <c r="N518" s="38"/>
    </row>
    <row r="519" spans="11:14" ht="12.75" x14ac:dyDescent="0.2">
      <c r="K519" s="39"/>
      <c r="N519" s="38"/>
    </row>
    <row r="520" spans="11:14" ht="12.75" x14ac:dyDescent="0.2">
      <c r="K520" s="39"/>
      <c r="N520" s="38"/>
    </row>
    <row r="521" spans="11:14" ht="12.75" x14ac:dyDescent="0.2">
      <c r="K521" s="39"/>
      <c r="N521" s="38"/>
    </row>
    <row r="522" spans="11:14" ht="12.75" x14ac:dyDescent="0.2">
      <c r="K522" s="39"/>
      <c r="N522" s="38"/>
    </row>
    <row r="523" spans="11:14" ht="12.75" x14ac:dyDescent="0.2">
      <c r="K523" s="39"/>
      <c r="N523" s="38"/>
    </row>
    <row r="524" spans="11:14" ht="12.75" x14ac:dyDescent="0.2">
      <c r="K524" s="39"/>
      <c r="N524" s="38"/>
    </row>
    <row r="525" spans="11:14" ht="12.75" x14ac:dyDescent="0.2">
      <c r="K525" s="39"/>
      <c r="N525" s="38"/>
    </row>
    <row r="526" spans="11:14" ht="12.75" x14ac:dyDescent="0.2">
      <c r="K526" s="39"/>
      <c r="N526" s="38"/>
    </row>
    <row r="527" spans="11:14" ht="12.75" x14ac:dyDescent="0.2">
      <c r="K527" s="39"/>
      <c r="N527" s="38"/>
    </row>
    <row r="528" spans="11:14" ht="12.75" x14ac:dyDescent="0.2">
      <c r="K528" s="39"/>
      <c r="N528" s="38"/>
    </row>
    <row r="529" spans="11:14" ht="12.75" x14ac:dyDescent="0.2">
      <c r="K529" s="39"/>
      <c r="N529" s="38"/>
    </row>
    <row r="530" spans="11:14" ht="12.75" x14ac:dyDescent="0.2">
      <c r="K530" s="39"/>
      <c r="N530" s="38"/>
    </row>
    <row r="531" spans="11:14" ht="12.75" x14ac:dyDescent="0.2">
      <c r="K531" s="39"/>
      <c r="N531" s="38"/>
    </row>
    <row r="532" spans="11:14" ht="12.75" x14ac:dyDescent="0.2">
      <c r="K532" s="39"/>
      <c r="N532" s="38"/>
    </row>
    <row r="533" spans="11:14" ht="12.75" x14ac:dyDescent="0.2">
      <c r="K533" s="39"/>
      <c r="N533" s="38"/>
    </row>
    <row r="534" spans="11:14" ht="12.75" x14ac:dyDescent="0.2">
      <c r="K534" s="39"/>
      <c r="N534" s="38"/>
    </row>
    <row r="535" spans="11:14" ht="12.75" x14ac:dyDescent="0.2">
      <c r="K535" s="39"/>
      <c r="N535" s="38"/>
    </row>
    <row r="536" spans="11:14" ht="12.75" x14ac:dyDescent="0.2">
      <c r="K536" s="39"/>
      <c r="N536" s="38"/>
    </row>
    <row r="537" spans="11:14" ht="12.75" x14ac:dyDescent="0.2">
      <c r="K537" s="39"/>
      <c r="N537" s="38"/>
    </row>
    <row r="538" spans="11:14" ht="12.75" x14ac:dyDescent="0.2">
      <c r="K538" s="39"/>
      <c r="N538" s="38"/>
    </row>
    <row r="539" spans="11:14" ht="12.75" x14ac:dyDescent="0.2">
      <c r="K539" s="39"/>
      <c r="N539" s="38"/>
    </row>
    <row r="540" spans="11:14" ht="12.75" x14ac:dyDescent="0.2">
      <c r="K540" s="39"/>
      <c r="N540" s="38"/>
    </row>
    <row r="541" spans="11:14" ht="12.75" x14ac:dyDescent="0.2">
      <c r="K541" s="39"/>
      <c r="N541" s="38"/>
    </row>
    <row r="542" spans="11:14" ht="12.75" x14ac:dyDescent="0.2">
      <c r="K542" s="39"/>
      <c r="N542" s="38"/>
    </row>
    <row r="543" spans="11:14" ht="12.75" x14ac:dyDescent="0.2">
      <c r="K543" s="39"/>
      <c r="N543" s="38"/>
    </row>
    <row r="544" spans="11:14" ht="12.75" x14ac:dyDescent="0.2">
      <c r="K544" s="39"/>
      <c r="N544" s="38"/>
    </row>
    <row r="545" spans="11:14" ht="12.75" x14ac:dyDescent="0.2">
      <c r="K545" s="39"/>
      <c r="N545" s="38"/>
    </row>
    <row r="546" spans="11:14" ht="12.75" x14ac:dyDescent="0.2">
      <c r="K546" s="39"/>
      <c r="N546" s="38"/>
    </row>
    <row r="547" spans="11:14" ht="12.75" x14ac:dyDescent="0.2">
      <c r="K547" s="39"/>
      <c r="N547" s="38"/>
    </row>
    <row r="548" spans="11:14" ht="12.75" x14ac:dyDescent="0.2">
      <c r="K548" s="39"/>
      <c r="N548" s="38"/>
    </row>
    <row r="549" spans="11:14" ht="12.75" x14ac:dyDescent="0.2">
      <c r="K549" s="39"/>
      <c r="N549" s="38"/>
    </row>
    <row r="550" spans="11:14" ht="12.75" x14ac:dyDescent="0.2">
      <c r="K550" s="39"/>
      <c r="N550" s="38"/>
    </row>
    <row r="551" spans="11:14" ht="12.75" x14ac:dyDescent="0.2">
      <c r="K551" s="39"/>
      <c r="N551" s="38"/>
    </row>
    <row r="552" spans="11:14" ht="12.75" x14ac:dyDescent="0.2">
      <c r="K552" s="39"/>
      <c r="N552" s="38"/>
    </row>
    <row r="553" spans="11:14" ht="12.75" x14ac:dyDescent="0.2">
      <c r="K553" s="39"/>
      <c r="N553" s="38"/>
    </row>
    <row r="554" spans="11:14" ht="12.75" x14ac:dyDescent="0.2">
      <c r="K554" s="39"/>
      <c r="N554" s="38"/>
    </row>
    <row r="555" spans="11:14" ht="12.75" x14ac:dyDescent="0.2">
      <c r="K555" s="39"/>
      <c r="N555" s="38"/>
    </row>
    <row r="556" spans="11:14" ht="12.75" x14ac:dyDescent="0.2">
      <c r="K556" s="39"/>
      <c r="N556" s="38"/>
    </row>
    <row r="557" spans="11:14" ht="12.75" x14ac:dyDescent="0.2">
      <c r="K557" s="39"/>
      <c r="N557" s="38"/>
    </row>
    <row r="558" spans="11:14" ht="12.75" x14ac:dyDescent="0.2">
      <c r="K558" s="39"/>
      <c r="N558" s="38"/>
    </row>
    <row r="559" spans="11:14" ht="12.75" x14ac:dyDescent="0.2">
      <c r="K559" s="39"/>
      <c r="N559" s="38"/>
    </row>
    <row r="560" spans="11:14" ht="12.75" x14ac:dyDescent="0.2">
      <c r="K560" s="39"/>
      <c r="N560" s="38"/>
    </row>
    <row r="561" spans="11:14" ht="12.75" x14ac:dyDescent="0.2">
      <c r="K561" s="39"/>
      <c r="N561" s="38"/>
    </row>
    <row r="562" spans="11:14" ht="12.75" x14ac:dyDescent="0.2">
      <c r="K562" s="39"/>
      <c r="N562" s="38"/>
    </row>
    <row r="563" spans="11:14" ht="12.75" x14ac:dyDescent="0.2">
      <c r="K563" s="39"/>
      <c r="N563" s="38"/>
    </row>
    <row r="564" spans="11:14" ht="12.75" x14ac:dyDescent="0.2">
      <c r="K564" s="39"/>
      <c r="N564" s="38"/>
    </row>
    <row r="565" spans="11:14" ht="12.75" x14ac:dyDescent="0.2">
      <c r="K565" s="39"/>
      <c r="N565" s="38"/>
    </row>
    <row r="566" spans="11:14" ht="12.75" x14ac:dyDescent="0.2">
      <c r="K566" s="39"/>
      <c r="N566" s="38"/>
    </row>
    <row r="567" spans="11:14" ht="12.75" x14ac:dyDescent="0.2">
      <c r="K567" s="39"/>
      <c r="N567" s="38"/>
    </row>
    <row r="568" spans="11:14" ht="12.75" x14ac:dyDescent="0.2">
      <c r="K568" s="39"/>
      <c r="N568" s="38"/>
    </row>
    <row r="569" spans="11:14" ht="12.75" x14ac:dyDescent="0.2">
      <c r="K569" s="39"/>
      <c r="N569" s="38"/>
    </row>
    <row r="570" spans="11:14" ht="12.75" x14ac:dyDescent="0.2">
      <c r="K570" s="39"/>
      <c r="N570" s="38"/>
    </row>
    <row r="571" spans="11:14" ht="12.75" x14ac:dyDescent="0.2">
      <c r="K571" s="39"/>
      <c r="N571" s="38"/>
    </row>
    <row r="572" spans="11:14" ht="12.75" x14ac:dyDescent="0.2">
      <c r="K572" s="39"/>
      <c r="N572" s="38"/>
    </row>
    <row r="573" spans="11:14" ht="12.75" x14ac:dyDescent="0.2">
      <c r="K573" s="39"/>
      <c r="N573" s="38"/>
    </row>
    <row r="574" spans="11:14" ht="12.75" x14ac:dyDescent="0.2">
      <c r="K574" s="39"/>
      <c r="N574" s="38"/>
    </row>
    <row r="575" spans="11:14" ht="12.75" x14ac:dyDescent="0.2">
      <c r="K575" s="39"/>
      <c r="N575" s="38"/>
    </row>
    <row r="576" spans="11:14" ht="12.75" x14ac:dyDescent="0.2">
      <c r="K576" s="39"/>
      <c r="N576" s="38"/>
    </row>
    <row r="577" spans="11:14" ht="12.75" x14ac:dyDescent="0.2">
      <c r="K577" s="39"/>
      <c r="N577" s="38"/>
    </row>
    <row r="578" spans="11:14" ht="12.75" x14ac:dyDescent="0.2">
      <c r="K578" s="39"/>
      <c r="N578" s="38"/>
    </row>
    <row r="579" spans="11:14" ht="12.75" x14ac:dyDescent="0.2">
      <c r="K579" s="39"/>
      <c r="N579" s="38"/>
    </row>
    <row r="580" spans="11:14" ht="12.75" x14ac:dyDescent="0.2">
      <c r="K580" s="39"/>
      <c r="N580" s="38"/>
    </row>
    <row r="581" spans="11:14" ht="12.75" x14ac:dyDescent="0.2">
      <c r="K581" s="39"/>
      <c r="N581" s="38"/>
    </row>
    <row r="582" spans="11:14" ht="12.75" x14ac:dyDescent="0.2">
      <c r="K582" s="39"/>
      <c r="N582" s="38"/>
    </row>
    <row r="583" spans="11:14" ht="12.75" x14ac:dyDescent="0.2">
      <c r="K583" s="39"/>
      <c r="N583" s="38"/>
    </row>
    <row r="584" spans="11:14" ht="12.75" x14ac:dyDescent="0.2">
      <c r="K584" s="39"/>
      <c r="N584" s="38"/>
    </row>
    <row r="585" spans="11:14" ht="12.75" x14ac:dyDescent="0.2">
      <c r="K585" s="39"/>
      <c r="N585" s="38"/>
    </row>
    <row r="586" spans="11:14" ht="12.75" x14ac:dyDescent="0.2">
      <c r="K586" s="39"/>
      <c r="N586" s="38"/>
    </row>
    <row r="587" spans="11:14" ht="12.75" x14ac:dyDescent="0.2">
      <c r="K587" s="39"/>
      <c r="N587" s="38"/>
    </row>
    <row r="588" spans="11:14" ht="12.75" x14ac:dyDescent="0.2">
      <c r="K588" s="39"/>
      <c r="N588" s="38"/>
    </row>
    <row r="589" spans="11:14" ht="12.75" x14ac:dyDescent="0.2">
      <c r="K589" s="39"/>
      <c r="N589" s="38"/>
    </row>
    <row r="590" spans="11:14" ht="12.75" x14ac:dyDescent="0.2">
      <c r="K590" s="39"/>
      <c r="N590" s="38"/>
    </row>
    <row r="591" spans="11:14" ht="12.75" x14ac:dyDescent="0.2">
      <c r="K591" s="39"/>
      <c r="N591" s="38"/>
    </row>
    <row r="592" spans="11:14" ht="12.75" x14ac:dyDescent="0.2">
      <c r="K592" s="39"/>
      <c r="N592" s="38"/>
    </row>
    <row r="593" spans="11:14" ht="12.75" x14ac:dyDescent="0.2">
      <c r="K593" s="39"/>
      <c r="N593" s="38"/>
    </row>
    <row r="594" spans="11:14" ht="12.75" x14ac:dyDescent="0.2">
      <c r="K594" s="39"/>
      <c r="N594" s="38"/>
    </row>
    <row r="595" spans="11:14" ht="12.75" x14ac:dyDescent="0.2">
      <c r="K595" s="39"/>
      <c r="N595" s="38"/>
    </row>
    <row r="596" spans="11:14" ht="12.75" x14ac:dyDescent="0.2">
      <c r="K596" s="39"/>
      <c r="N596" s="38"/>
    </row>
    <row r="597" spans="11:14" ht="12.75" x14ac:dyDescent="0.2">
      <c r="K597" s="39"/>
      <c r="N597" s="38"/>
    </row>
    <row r="598" spans="11:14" ht="12.75" x14ac:dyDescent="0.2">
      <c r="K598" s="39"/>
      <c r="N598" s="38"/>
    </row>
    <row r="599" spans="11:14" ht="12.75" x14ac:dyDescent="0.2">
      <c r="K599" s="39"/>
      <c r="N599" s="38"/>
    </row>
    <row r="600" spans="11:14" ht="12.75" x14ac:dyDescent="0.2">
      <c r="K600" s="39"/>
      <c r="N600" s="38"/>
    </row>
    <row r="601" spans="11:14" ht="12.75" x14ac:dyDescent="0.2">
      <c r="K601" s="39"/>
      <c r="N601" s="38"/>
    </row>
    <row r="602" spans="11:14" ht="12.75" x14ac:dyDescent="0.2">
      <c r="K602" s="39"/>
      <c r="N602" s="38"/>
    </row>
    <row r="603" spans="11:14" ht="12.75" x14ac:dyDescent="0.2">
      <c r="K603" s="39"/>
      <c r="N603" s="38"/>
    </row>
    <row r="604" spans="11:14" ht="12.75" x14ac:dyDescent="0.2">
      <c r="K604" s="39"/>
      <c r="N604" s="38"/>
    </row>
    <row r="605" spans="11:14" ht="12.75" x14ac:dyDescent="0.2">
      <c r="K605" s="39"/>
      <c r="N605" s="38"/>
    </row>
    <row r="606" spans="11:14" ht="12.75" x14ac:dyDescent="0.2">
      <c r="K606" s="39"/>
      <c r="N606" s="38"/>
    </row>
    <row r="607" spans="11:14" ht="12.75" x14ac:dyDescent="0.2">
      <c r="K607" s="39"/>
      <c r="N607" s="38"/>
    </row>
    <row r="608" spans="11:14" ht="12.75" x14ac:dyDescent="0.2">
      <c r="K608" s="39"/>
      <c r="N608" s="38"/>
    </row>
    <row r="609" spans="11:14" ht="12.75" x14ac:dyDescent="0.2">
      <c r="K609" s="39"/>
      <c r="N609" s="38"/>
    </row>
    <row r="610" spans="11:14" ht="12.75" x14ac:dyDescent="0.2">
      <c r="K610" s="39"/>
      <c r="N610" s="38"/>
    </row>
    <row r="611" spans="11:14" ht="12.75" x14ac:dyDescent="0.2">
      <c r="K611" s="39"/>
      <c r="N611" s="38"/>
    </row>
    <row r="612" spans="11:14" ht="12.75" x14ac:dyDescent="0.2">
      <c r="K612" s="39"/>
      <c r="N612" s="38"/>
    </row>
    <row r="613" spans="11:14" ht="12.75" x14ac:dyDescent="0.2">
      <c r="K613" s="39"/>
      <c r="N613" s="38"/>
    </row>
    <row r="614" spans="11:14" ht="12.75" x14ac:dyDescent="0.2">
      <c r="K614" s="39"/>
      <c r="N614" s="38"/>
    </row>
    <row r="615" spans="11:14" ht="12.75" x14ac:dyDescent="0.2">
      <c r="K615" s="39"/>
      <c r="N615" s="38"/>
    </row>
    <row r="616" spans="11:14" ht="12.75" x14ac:dyDescent="0.2">
      <c r="K616" s="39"/>
      <c r="N616" s="38"/>
    </row>
    <row r="617" spans="11:14" ht="12.75" x14ac:dyDescent="0.2">
      <c r="K617" s="39"/>
      <c r="N617" s="38"/>
    </row>
    <row r="618" spans="11:14" ht="12.75" x14ac:dyDescent="0.2">
      <c r="K618" s="39"/>
      <c r="N618" s="38"/>
    </row>
    <row r="619" spans="11:14" ht="12.75" x14ac:dyDescent="0.2">
      <c r="K619" s="39"/>
      <c r="N619" s="38"/>
    </row>
    <row r="620" spans="11:14" ht="12.75" x14ac:dyDescent="0.2">
      <c r="K620" s="39"/>
      <c r="N620" s="38"/>
    </row>
    <row r="621" spans="11:14" ht="12.75" x14ac:dyDescent="0.2">
      <c r="K621" s="39"/>
      <c r="N621" s="38"/>
    </row>
    <row r="622" spans="11:14" ht="12.75" x14ac:dyDescent="0.2">
      <c r="K622" s="39"/>
      <c r="N622" s="38"/>
    </row>
    <row r="623" spans="11:14" ht="12.75" x14ac:dyDescent="0.2">
      <c r="K623" s="39"/>
      <c r="N623" s="38"/>
    </row>
    <row r="624" spans="11:14" ht="12.75" x14ac:dyDescent="0.2">
      <c r="K624" s="39"/>
      <c r="N624" s="38"/>
    </row>
    <row r="625" spans="11:14" ht="12.75" x14ac:dyDescent="0.2">
      <c r="K625" s="39"/>
      <c r="N625" s="38"/>
    </row>
    <row r="626" spans="11:14" ht="12.75" x14ac:dyDescent="0.2">
      <c r="K626" s="39"/>
      <c r="N626" s="38"/>
    </row>
    <row r="627" spans="11:14" ht="12.75" x14ac:dyDescent="0.2">
      <c r="K627" s="39"/>
      <c r="N627" s="38"/>
    </row>
    <row r="628" spans="11:14" ht="12.75" x14ac:dyDescent="0.2">
      <c r="K628" s="39"/>
      <c r="N628" s="38"/>
    </row>
    <row r="629" spans="11:14" ht="12.75" x14ac:dyDescent="0.2">
      <c r="K629" s="39"/>
      <c r="N629" s="38"/>
    </row>
    <row r="630" spans="11:14" ht="12.75" x14ac:dyDescent="0.2">
      <c r="K630" s="39"/>
      <c r="N630" s="38"/>
    </row>
    <row r="631" spans="11:14" ht="12.75" x14ac:dyDescent="0.2">
      <c r="K631" s="39"/>
      <c r="N631" s="38"/>
    </row>
    <row r="632" spans="11:14" ht="12.75" x14ac:dyDescent="0.2">
      <c r="K632" s="39"/>
      <c r="N632" s="38"/>
    </row>
    <row r="633" spans="11:14" ht="12.75" x14ac:dyDescent="0.2">
      <c r="K633" s="39"/>
      <c r="N633" s="38"/>
    </row>
    <row r="634" spans="11:14" ht="12.75" x14ac:dyDescent="0.2">
      <c r="K634" s="39"/>
      <c r="N634" s="38"/>
    </row>
    <row r="635" spans="11:14" ht="12.75" x14ac:dyDescent="0.2">
      <c r="K635" s="39"/>
      <c r="N635" s="38"/>
    </row>
    <row r="636" spans="11:14" ht="12.75" x14ac:dyDescent="0.2">
      <c r="K636" s="39"/>
      <c r="N636" s="38"/>
    </row>
    <row r="637" spans="11:14" ht="12.75" x14ac:dyDescent="0.2">
      <c r="K637" s="39"/>
      <c r="N637" s="38"/>
    </row>
    <row r="638" spans="11:14" ht="12.75" x14ac:dyDescent="0.2">
      <c r="K638" s="39"/>
      <c r="N638" s="38"/>
    </row>
    <row r="639" spans="11:14" ht="12.75" x14ac:dyDescent="0.2">
      <c r="K639" s="39"/>
      <c r="N639" s="38"/>
    </row>
    <row r="640" spans="11:14" ht="12.75" x14ac:dyDescent="0.2">
      <c r="K640" s="39"/>
      <c r="N640" s="38"/>
    </row>
    <row r="641" spans="11:14" ht="12.75" x14ac:dyDescent="0.2">
      <c r="K641" s="39"/>
      <c r="N641" s="38"/>
    </row>
    <row r="642" spans="11:14" ht="12.75" x14ac:dyDescent="0.2">
      <c r="K642" s="39"/>
      <c r="N642" s="38"/>
    </row>
    <row r="643" spans="11:14" ht="12.75" x14ac:dyDescent="0.2">
      <c r="K643" s="39"/>
      <c r="N643" s="38"/>
    </row>
    <row r="644" spans="11:14" ht="12.75" x14ac:dyDescent="0.2">
      <c r="K644" s="39"/>
      <c r="N644" s="38"/>
    </row>
    <row r="645" spans="11:14" ht="12.75" x14ac:dyDescent="0.2">
      <c r="K645" s="39"/>
      <c r="N645" s="38"/>
    </row>
    <row r="646" spans="11:14" ht="12.75" x14ac:dyDescent="0.2">
      <c r="K646" s="39"/>
      <c r="N646" s="38"/>
    </row>
    <row r="647" spans="11:14" ht="12.75" x14ac:dyDescent="0.2">
      <c r="K647" s="39"/>
      <c r="N647" s="38"/>
    </row>
    <row r="648" spans="11:14" ht="12.75" x14ac:dyDescent="0.2">
      <c r="K648" s="39"/>
      <c r="N648" s="38"/>
    </row>
    <row r="649" spans="11:14" ht="12.75" x14ac:dyDescent="0.2">
      <c r="K649" s="39"/>
      <c r="N649" s="38"/>
    </row>
    <row r="650" spans="11:14" ht="12.75" x14ac:dyDescent="0.2">
      <c r="K650" s="39"/>
      <c r="N650" s="38"/>
    </row>
    <row r="651" spans="11:14" ht="12.75" x14ac:dyDescent="0.2">
      <c r="K651" s="39"/>
      <c r="N651" s="38"/>
    </row>
    <row r="652" spans="11:14" ht="12.75" x14ac:dyDescent="0.2">
      <c r="K652" s="39"/>
      <c r="N652" s="38"/>
    </row>
    <row r="653" spans="11:14" ht="12.75" x14ac:dyDescent="0.2">
      <c r="K653" s="39"/>
      <c r="N653" s="38"/>
    </row>
    <row r="654" spans="11:14" ht="12.75" x14ac:dyDescent="0.2">
      <c r="K654" s="39"/>
      <c r="N654" s="38"/>
    </row>
    <row r="655" spans="11:14" ht="12.75" x14ac:dyDescent="0.2">
      <c r="K655" s="39"/>
      <c r="N655" s="38"/>
    </row>
    <row r="656" spans="11:14" ht="12.75" x14ac:dyDescent="0.2">
      <c r="K656" s="39"/>
      <c r="N656" s="38"/>
    </row>
    <row r="657" spans="11:14" ht="12.75" x14ac:dyDescent="0.2">
      <c r="K657" s="39"/>
      <c r="N657" s="38"/>
    </row>
    <row r="658" spans="11:14" ht="12.75" x14ac:dyDescent="0.2">
      <c r="K658" s="39"/>
      <c r="N658" s="38"/>
    </row>
    <row r="659" spans="11:14" ht="12.75" x14ac:dyDescent="0.2">
      <c r="K659" s="39"/>
      <c r="N659" s="38"/>
    </row>
    <row r="660" spans="11:14" ht="12.75" x14ac:dyDescent="0.2">
      <c r="K660" s="39"/>
      <c r="N660" s="38"/>
    </row>
    <row r="661" spans="11:14" ht="12.75" x14ac:dyDescent="0.2">
      <c r="K661" s="39"/>
      <c r="N661" s="38"/>
    </row>
    <row r="662" spans="11:14" ht="12.75" x14ac:dyDescent="0.2">
      <c r="K662" s="39"/>
      <c r="N662" s="38"/>
    </row>
    <row r="663" spans="11:14" ht="12.75" x14ac:dyDescent="0.2">
      <c r="K663" s="39"/>
      <c r="N663" s="38"/>
    </row>
    <row r="664" spans="11:14" ht="12.75" x14ac:dyDescent="0.2">
      <c r="K664" s="39"/>
      <c r="N664" s="38"/>
    </row>
    <row r="665" spans="11:14" ht="12.75" x14ac:dyDescent="0.2">
      <c r="K665" s="39"/>
      <c r="N665" s="38"/>
    </row>
    <row r="666" spans="11:14" ht="12.75" x14ac:dyDescent="0.2">
      <c r="K666" s="39"/>
      <c r="N666" s="38"/>
    </row>
    <row r="667" spans="11:14" ht="12.75" x14ac:dyDescent="0.2">
      <c r="K667" s="39"/>
      <c r="N667" s="38"/>
    </row>
    <row r="668" spans="11:14" ht="12.75" x14ac:dyDescent="0.2">
      <c r="K668" s="39"/>
      <c r="N668" s="38"/>
    </row>
    <row r="669" spans="11:14" ht="12.75" x14ac:dyDescent="0.2">
      <c r="K669" s="39"/>
      <c r="N669" s="38"/>
    </row>
    <row r="670" spans="11:14" ht="12.75" x14ac:dyDescent="0.2">
      <c r="K670" s="39"/>
      <c r="N670" s="38"/>
    </row>
    <row r="671" spans="11:14" ht="12.75" x14ac:dyDescent="0.2">
      <c r="K671" s="39"/>
      <c r="N671" s="38"/>
    </row>
    <row r="672" spans="11:14" ht="12.75" x14ac:dyDescent="0.2">
      <c r="K672" s="39"/>
      <c r="N672" s="38"/>
    </row>
    <row r="673" spans="11:14" ht="12.75" x14ac:dyDescent="0.2">
      <c r="K673" s="39"/>
      <c r="N673" s="38"/>
    </row>
    <row r="674" spans="11:14" ht="12.75" x14ac:dyDescent="0.2">
      <c r="K674" s="39"/>
      <c r="N674" s="38"/>
    </row>
    <row r="675" spans="11:14" ht="12.75" x14ac:dyDescent="0.2">
      <c r="K675" s="39"/>
      <c r="N675" s="38"/>
    </row>
    <row r="676" spans="11:14" ht="12.75" x14ac:dyDescent="0.2">
      <c r="K676" s="39"/>
      <c r="N676" s="38"/>
    </row>
    <row r="677" spans="11:14" ht="12.75" x14ac:dyDescent="0.2">
      <c r="K677" s="39"/>
      <c r="N677" s="38"/>
    </row>
    <row r="678" spans="11:14" ht="12.75" x14ac:dyDescent="0.2">
      <c r="K678" s="39"/>
      <c r="N678" s="38"/>
    </row>
    <row r="679" spans="11:14" ht="12.75" x14ac:dyDescent="0.2">
      <c r="K679" s="39"/>
      <c r="N679" s="38"/>
    </row>
    <row r="680" spans="11:14" ht="12.75" x14ac:dyDescent="0.2">
      <c r="K680" s="39"/>
      <c r="N680" s="38"/>
    </row>
    <row r="681" spans="11:14" ht="12.75" x14ac:dyDescent="0.2">
      <c r="K681" s="39"/>
      <c r="N681" s="38"/>
    </row>
    <row r="682" spans="11:14" ht="12.75" x14ac:dyDescent="0.2">
      <c r="K682" s="39"/>
      <c r="N682" s="38"/>
    </row>
    <row r="683" spans="11:14" ht="12.75" x14ac:dyDescent="0.2">
      <c r="K683" s="39"/>
      <c r="N683" s="38"/>
    </row>
    <row r="684" spans="11:14" ht="12.75" x14ac:dyDescent="0.2">
      <c r="K684" s="39"/>
      <c r="N684" s="38"/>
    </row>
    <row r="685" spans="11:14" ht="12.75" x14ac:dyDescent="0.2">
      <c r="K685" s="39"/>
      <c r="N685" s="38"/>
    </row>
    <row r="686" spans="11:14" ht="12.75" x14ac:dyDescent="0.2">
      <c r="K686" s="39"/>
      <c r="N686" s="38"/>
    </row>
    <row r="687" spans="11:14" ht="12.75" x14ac:dyDescent="0.2">
      <c r="K687" s="39"/>
      <c r="N687" s="38"/>
    </row>
    <row r="688" spans="11:14" ht="12.75" x14ac:dyDescent="0.2">
      <c r="K688" s="39"/>
      <c r="N688" s="38"/>
    </row>
    <row r="689" spans="11:14" ht="12.75" x14ac:dyDescent="0.2">
      <c r="K689" s="39"/>
      <c r="N689" s="38"/>
    </row>
    <row r="690" spans="11:14" ht="12.75" x14ac:dyDescent="0.2">
      <c r="K690" s="39"/>
      <c r="N690" s="38"/>
    </row>
    <row r="691" spans="11:14" ht="12.75" x14ac:dyDescent="0.2">
      <c r="K691" s="39"/>
      <c r="N691" s="38"/>
    </row>
    <row r="692" spans="11:14" ht="12.75" x14ac:dyDescent="0.2">
      <c r="K692" s="39"/>
      <c r="N692" s="38"/>
    </row>
    <row r="693" spans="11:14" ht="12.75" x14ac:dyDescent="0.2">
      <c r="K693" s="39"/>
      <c r="N693" s="38"/>
    </row>
    <row r="694" spans="11:14" ht="12.75" x14ac:dyDescent="0.2">
      <c r="K694" s="39"/>
      <c r="N694" s="38"/>
    </row>
    <row r="695" spans="11:14" ht="12.75" x14ac:dyDescent="0.2">
      <c r="K695" s="39"/>
      <c r="N695" s="38"/>
    </row>
    <row r="696" spans="11:14" ht="12.75" x14ac:dyDescent="0.2">
      <c r="K696" s="39"/>
      <c r="N696" s="38"/>
    </row>
    <row r="697" spans="11:14" ht="12.75" x14ac:dyDescent="0.2">
      <c r="K697" s="39"/>
      <c r="N697" s="38"/>
    </row>
    <row r="698" spans="11:14" ht="12.75" x14ac:dyDescent="0.2">
      <c r="K698" s="39"/>
      <c r="N698" s="38"/>
    </row>
    <row r="699" spans="11:14" ht="12.75" x14ac:dyDescent="0.2">
      <c r="K699" s="39"/>
      <c r="N699" s="38"/>
    </row>
    <row r="700" spans="11:14" ht="12.75" x14ac:dyDescent="0.2">
      <c r="K700" s="39"/>
      <c r="N700" s="38"/>
    </row>
    <row r="701" spans="11:14" ht="12.75" x14ac:dyDescent="0.2">
      <c r="K701" s="39"/>
      <c r="N701" s="38"/>
    </row>
    <row r="702" spans="11:14" ht="12.75" x14ac:dyDescent="0.2">
      <c r="K702" s="39"/>
      <c r="N702" s="38"/>
    </row>
    <row r="703" spans="11:14" ht="12.75" x14ac:dyDescent="0.2">
      <c r="K703" s="39"/>
      <c r="N703" s="38"/>
    </row>
    <row r="704" spans="11:14" ht="12.75" x14ac:dyDescent="0.2">
      <c r="K704" s="39"/>
      <c r="N704" s="38"/>
    </row>
    <row r="705" spans="11:14" ht="12.75" x14ac:dyDescent="0.2">
      <c r="K705" s="39"/>
      <c r="N705" s="38"/>
    </row>
    <row r="706" spans="11:14" ht="12.75" x14ac:dyDescent="0.2">
      <c r="K706" s="39"/>
      <c r="N706" s="38"/>
    </row>
    <row r="707" spans="11:14" ht="12.75" x14ac:dyDescent="0.2">
      <c r="K707" s="39"/>
      <c r="N707" s="38"/>
    </row>
    <row r="708" spans="11:14" ht="12.75" x14ac:dyDescent="0.2">
      <c r="K708" s="39"/>
      <c r="N708" s="38"/>
    </row>
    <row r="709" spans="11:14" ht="12.75" x14ac:dyDescent="0.2">
      <c r="K709" s="39"/>
      <c r="N709" s="38"/>
    </row>
    <row r="710" spans="11:14" ht="12.75" x14ac:dyDescent="0.2">
      <c r="K710" s="39"/>
      <c r="N710" s="38"/>
    </row>
    <row r="711" spans="11:14" ht="12.75" x14ac:dyDescent="0.2">
      <c r="K711" s="39"/>
      <c r="N711" s="38"/>
    </row>
    <row r="712" spans="11:14" ht="12.75" x14ac:dyDescent="0.2">
      <c r="K712" s="39"/>
      <c r="N712" s="38"/>
    </row>
    <row r="713" spans="11:14" ht="12.75" x14ac:dyDescent="0.2">
      <c r="K713" s="39"/>
      <c r="N713" s="38"/>
    </row>
    <row r="714" spans="11:14" ht="12.75" x14ac:dyDescent="0.2">
      <c r="K714" s="39"/>
      <c r="N714" s="38"/>
    </row>
    <row r="715" spans="11:14" ht="12.75" x14ac:dyDescent="0.2">
      <c r="K715" s="39"/>
      <c r="N715" s="38"/>
    </row>
    <row r="716" spans="11:14" ht="12.75" x14ac:dyDescent="0.2">
      <c r="K716" s="39"/>
      <c r="N716" s="38"/>
    </row>
    <row r="717" spans="11:14" ht="12.75" x14ac:dyDescent="0.2">
      <c r="K717" s="39"/>
      <c r="N717" s="38"/>
    </row>
    <row r="718" spans="11:14" ht="12.75" x14ac:dyDescent="0.2">
      <c r="K718" s="39"/>
      <c r="N718" s="38"/>
    </row>
    <row r="719" spans="11:14" ht="12.75" x14ac:dyDescent="0.2">
      <c r="K719" s="39"/>
      <c r="N719" s="38"/>
    </row>
    <row r="720" spans="11:14" ht="12.75" x14ac:dyDescent="0.2">
      <c r="K720" s="39"/>
      <c r="N720" s="38"/>
    </row>
    <row r="721" spans="11:14" ht="12.75" x14ac:dyDescent="0.2">
      <c r="K721" s="39"/>
      <c r="N721" s="38"/>
    </row>
    <row r="722" spans="11:14" ht="12.75" x14ac:dyDescent="0.2">
      <c r="K722" s="39"/>
      <c r="N722" s="38"/>
    </row>
    <row r="723" spans="11:14" ht="12.75" x14ac:dyDescent="0.2">
      <c r="K723" s="39"/>
      <c r="N723" s="38"/>
    </row>
    <row r="724" spans="11:14" ht="12.75" x14ac:dyDescent="0.2">
      <c r="K724" s="39"/>
      <c r="N724" s="38"/>
    </row>
    <row r="725" spans="11:14" ht="12.75" x14ac:dyDescent="0.2">
      <c r="K725" s="39"/>
      <c r="N725" s="38"/>
    </row>
    <row r="726" spans="11:14" ht="12.75" x14ac:dyDescent="0.2">
      <c r="K726" s="39"/>
      <c r="N726" s="38"/>
    </row>
    <row r="727" spans="11:14" ht="12.75" x14ac:dyDescent="0.2">
      <c r="K727" s="39"/>
      <c r="N727" s="38"/>
    </row>
    <row r="728" spans="11:14" ht="12.75" x14ac:dyDescent="0.2">
      <c r="K728" s="39"/>
      <c r="N728" s="38"/>
    </row>
    <row r="729" spans="11:14" ht="12.75" x14ac:dyDescent="0.2">
      <c r="K729" s="39"/>
      <c r="N729" s="38"/>
    </row>
    <row r="730" spans="11:14" ht="12.75" x14ac:dyDescent="0.2">
      <c r="K730" s="39"/>
      <c r="N730" s="38"/>
    </row>
    <row r="731" spans="11:14" ht="12.75" x14ac:dyDescent="0.2">
      <c r="K731" s="39"/>
      <c r="N731" s="38"/>
    </row>
    <row r="732" spans="11:14" ht="12.75" x14ac:dyDescent="0.2">
      <c r="K732" s="39"/>
      <c r="N732" s="38"/>
    </row>
    <row r="733" spans="11:14" ht="12.75" x14ac:dyDescent="0.2">
      <c r="K733" s="39"/>
      <c r="N733" s="38"/>
    </row>
    <row r="734" spans="11:14" ht="12.75" x14ac:dyDescent="0.2">
      <c r="K734" s="39"/>
      <c r="N734" s="38"/>
    </row>
    <row r="735" spans="11:14" ht="12.75" x14ac:dyDescent="0.2">
      <c r="K735" s="39"/>
      <c r="N735" s="38"/>
    </row>
    <row r="736" spans="11:14" ht="12.75" x14ac:dyDescent="0.2">
      <c r="K736" s="39"/>
      <c r="N736" s="38"/>
    </row>
    <row r="737" spans="11:14" ht="12.75" x14ac:dyDescent="0.2">
      <c r="K737" s="39"/>
      <c r="N737" s="38"/>
    </row>
    <row r="738" spans="11:14" ht="12.75" x14ac:dyDescent="0.2">
      <c r="K738" s="39"/>
      <c r="N738" s="38"/>
    </row>
    <row r="739" spans="11:14" ht="12.75" x14ac:dyDescent="0.2">
      <c r="K739" s="39"/>
      <c r="N739" s="38"/>
    </row>
    <row r="740" spans="11:14" ht="12.75" x14ac:dyDescent="0.2">
      <c r="K740" s="39"/>
      <c r="N740" s="38"/>
    </row>
    <row r="741" spans="11:14" ht="12.75" x14ac:dyDescent="0.2">
      <c r="K741" s="39"/>
      <c r="N741" s="38"/>
    </row>
    <row r="742" spans="11:14" ht="12.75" x14ac:dyDescent="0.2">
      <c r="K742" s="39"/>
      <c r="N742" s="38"/>
    </row>
    <row r="743" spans="11:14" ht="12.75" x14ac:dyDescent="0.2">
      <c r="K743" s="39"/>
      <c r="N743" s="38"/>
    </row>
    <row r="744" spans="11:14" ht="12.75" x14ac:dyDescent="0.2">
      <c r="K744" s="39"/>
      <c r="N744" s="38"/>
    </row>
    <row r="745" spans="11:14" ht="12.75" x14ac:dyDescent="0.2">
      <c r="K745" s="39"/>
      <c r="N745" s="38"/>
    </row>
    <row r="746" spans="11:14" ht="12.75" x14ac:dyDescent="0.2">
      <c r="K746" s="39"/>
      <c r="N746" s="38"/>
    </row>
    <row r="747" spans="11:14" ht="12.75" x14ac:dyDescent="0.2">
      <c r="K747" s="39"/>
      <c r="N747" s="38"/>
    </row>
    <row r="748" spans="11:14" ht="12.75" x14ac:dyDescent="0.2">
      <c r="K748" s="39"/>
      <c r="N748" s="38"/>
    </row>
    <row r="749" spans="11:14" ht="12.75" x14ac:dyDescent="0.2">
      <c r="K749" s="39"/>
      <c r="N749" s="38"/>
    </row>
    <row r="750" spans="11:14" ht="12.75" x14ac:dyDescent="0.2">
      <c r="K750" s="39"/>
      <c r="N750" s="38"/>
    </row>
    <row r="751" spans="11:14" ht="12.75" x14ac:dyDescent="0.2">
      <c r="K751" s="39"/>
      <c r="N751" s="38"/>
    </row>
    <row r="752" spans="11:14" ht="12.75" x14ac:dyDescent="0.2">
      <c r="K752" s="39"/>
      <c r="N752" s="38"/>
    </row>
    <row r="753" spans="11:14" ht="12.75" x14ac:dyDescent="0.2">
      <c r="K753" s="39"/>
      <c r="N753" s="38"/>
    </row>
    <row r="754" spans="11:14" ht="12.75" x14ac:dyDescent="0.2">
      <c r="K754" s="39"/>
      <c r="N754" s="38"/>
    </row>
    <row r="755" spans="11:14" ht="12.75" x14ac:dyDescent="0.2">
      <c r="K755" s="39"/>
      <c r="N755" s="38"/>
    </row>
    <row r="756" spans="11:14" ht="12.75" x14ac:dyDescent="0.2">
      <c r="K756" s="39"/>
      <c r="N756" s="38"/>
    </row>
    <row r="757" spans="11:14" ht="12.75" x14ac:dyDescent="0.2">
      <c r="K757" s="39"/>
      <c r="N757" s="38"/>
    </row>
    <row r="758" spans="11:14" ht="12.75" x14ac:dyDescent="0.2">
      <c r="K758" s="39"/>
      <c r="N758" s="38"/>
    </row>
    <row r="759" spans="11:14" ht="12.75" x14ac:dyDescent="0.2">
      <c r="K759" s="39"/>
      <c r="N759" s="38"/>
    </row>
    <row r="760" spans="11:14" ht="12.75" x14ac:dyDescent="0.2">
      <c r="K760" s="39"/>
      <c r="N760" s="38"/>
    </row>
    <row r="761" spans="11:14" ht="12.75" x14ac:dyDescent="0.2">
      <c r="K761" s="39"/>
      <c r="N761" s="38"/>
    </row>
    <row r="762" spans="11:14" ht="12.75" x14ac:dyDescent="0.2">
      <c r="K762" s="39"/>
      <c r="N762" s="38"/>
    </row>
    <row r="763" spans="11:14" ht="12.75" x14ac:dyDescent="0.2">
      <c r="K763" s="39"/>
      <c r="N763" s="38"/>
    </row>
    <row r="764" spans="11:14" ht="12.75" x14ac:dyDescent="0.2">
      <c r="K764" s="39"/>
      <c r="N764" s="38"/>
    </row>
    <row r="765" spans="11:14" ht="12.75" x14ac:dyDescent="0.2">
      <c r="K765" s="39"/>
      <c r="N765" s="38"/>
    </row>
    <row r="766" spans="11:14" ht="12.75" x14ac:dyDescent="0.2">
      <c r="K766" s="39"/>
      <c r="N766" s="38"/>
    </row>
    <row r="767" spans="11:14" ht="12.75" x14ac:dyDescent="0.2">
      <c r="K767" s="39"/>
      <c r="N767" s="38"/>
    </row>
    <row r="768" spans="11:14" ht="12.75" x14ac:dyDescent="0.2">
      <c r="K768" s="39"/>
      <c r="N768" s="38"/>
    </row>
    <row r="769" spans="11:14" ht="12.75" x14ac:dyDescent="0.2">
      <c r="K769" s="39"/>
      <c r="N769" s="38"/>
    </row>
    <row r="770" spans="11:14" ht="12.75" x14ac:dyDescent="0.2">
      <c r="K770" s="39"/>
      <c r="N770" s="38"/>
    </row>
    <row r="771" spans="11:14" ht="12.75" x14ac:dyDescent="0.2">
      <c r="K771" s="39"/>
      <c r="N771" s="38"/>
    </row>
    <row r="772" spans="11:14" ht="12.75" x14ac:dyDescent="0.2">
      <c r="K772" s="39"/>
      <c r="N772" s="38"/>
    </row>
    <row r="773" spans="11:14" ht="12.75" x14ac:dyDescent="0.2">
      <c r="K773" s="39"/>
      <c r="N773" s="38"/>
    </row>
    <row r="774" spans="11:14" ht="12.75" x14ac:dyDescent="0.2">
      <c r="K774" s="39"/>
      <c r="N774" s="38"/>
    </row>
    <row r="775" spans="11:14" ht="12.75" x14ac:dyDescent="0.2">
      <c r="K775" s="39"/>
      <c r="N775" s="38"/>
    </row>
    <row r="776" spans="11:14" ht="12.75" x14ac:dyDescent="0.2">
      <c r="K776" s="39"/>
      <c r="N776" s="38"/>
    </row>
    <row r="777" spans="11:14" ht="12.75" x14ac:dyDescent="0.2">
      <c r="K777" s="39"/>
      <c r="N777" s="38"/>
    </row>
    <row r="778" spans="11:14" ht="12.75" x14ac:dyDescent="0.2">
      <c r="K778" s="39"/>
      <c r="N778" s="38"/>
    </row>
    <row r="779" spans="11:14" ht="12.75" x14ac:dyDescent="0.2">
      <c r="K779" s="39"/>
      <c r="N779" s="38"/>
    </row>
    <row r="780" spans="11:14" ht="12.75" x14ac:dyDescent="0.2">
      <c r="K780" s="39"/>
      <c r="N780" s="38"/>
    </row>
    <row r="781" spans="11:14" ht="12.75" x14ac:dyDescent="0.2">
      <c r="K781" s="39"/>
      <c r="N781" s="38"/>
    </row>
    <row r="782" spans="11:14" ht="12.75" x14ac:dyDescent="0.2">
      <c r="K782" s="39"/>
      <c r="N782" s="38"/>
    </row>
    <row r="783" spans="11:14" ht="12.75" x14ac:dyDescent="0.2">
      <c r="K783" s="39"/>
      <c r="N783" s="38"/>
    </row>
    <row r="784" spans="11:14" ht="12.75" x14ac:dyDescent="0.2">
      <c r="K784" s="39"/>
      <c r="N784" s="38"/>
    </row>
    <row r="785" spans="11:14" ht="12.75" x14ac:dyDescent="0.2">
      <c r="K785" s="39"/>
      <c r="N785" s="38"/>
    </row>
    <row r="786" spans="11:14" ht="12.75" x14ac:dyDescent="0.2">
      <c r="K786" s="39"/>
      <c r="N786" s="38"/>
    </row>
    <row r="787" spans="11:14" ht="12.75" x14ac:dyDescent="0.2">
      <c r="K787" s="39"/>
      <c r="N787" s="38"/>
    </row>
    <row r="788" spans="11:14" ht="12.75" x14ac:dyDescent="0.2">
      <c r="K788" s="39"/>
      <c r="N788" s="38"/>
    </row>
    <row r="789" spans="11:14" ht="12.75" x14ac:dyDescent="0.2">
      <c r="K789" s="39"/>
      <c r="N789" s="38"/>
    </row>
    <row r="790" spans="11:14" ht="12.75" x14ac:dyDescent="0.2">
      <c r="K790" s="39"/>
      <c r="N790" s="38"/>
    </row>
    <row r="791" spans="11:14" ht="12.75" x14ac:dyDescent="0.2">
      <c r="K791" s="39"/>
      <c r="N791" s="38"/>
    </row>
    <row r="792" spans="11:14" ht="12.75" x14ac:dyDescent="0.2">
      <c r="K792" s="39"/>
      <c r="N792" s="38"/>
    </row>
    <row r="793" spans="11:14" ht="12.75" x14ac:dyDescent="0.2">
      <c r="K793" s="39"/>
      <c r="N793" s="38"/>
    </row>
    <row r="794" spans="11:14" ht="12.75" x14ac:dyDescent="0.2">
      <c r="K794" s="39"/>
      <c r="N794" s="38"/>
    </row>
    <row r="795" spans="11:14" ht="12.75" x14ac:dyDescent="0.2">
      <c r="K795" s="39"/>
      <c r="N795" s="38"/>
    </row>
    <row r="796" spans="11:14" ht="12.75" x14ac:dyDescent="0.2">
      <c r="K796" s="39"/>
      <c r="N796" s="38"/>
    </row>
    <row r="797" spans="11:14" ht="12.75" x14ac:dyDescent="0.2">
      <c r="K797" s="39"/>
      <c r="N797" s="38"/>
    </row>
    <row r="798" spans="11:14" ht="12.75" x14ac:dyDescent="0.2">
      <c r="K798" s="39"/>
      <c r="N798" s="38"/>
    </row>
    <row r="799" spans="11:14" ht="12.75" x14ac:dyDescent="0.2">
      <c r="K799" s="39"/>
      <c r="N799" s="38"/>
    </row>
    <row r="800" spans="11:14" ht="12.75" x14ac:dyDescent="0.2">
      <c r="K800" s="39"/>
      <c r="N800" s="38"/>
    </row>
    <row r="801" spans="11:14" ht="12.75" x14ac:dyDescent="0.2">
      <c r="K801" s="39"/>
      <c r="N801" s="38"/>
    </row>
    <row r="802" spans="11:14" ht="12.75" x14ac:dyDescent="0.2">
      <c r="K802" s="39"/>
      <c r="N802" s="38"/>
    </row>
    <row r="803" spans="11:14" ht="12.75" x14ac:dyDescent="0.2">
      <c r="K803" s="39"/>
      <c r="N803" s="38"/>
    </row>
    <row r="804" spans="11:14" ht="12.75" x14ac:dyDescent="0.2">
      <c r="K804" s="39"/>
      <c r="N804" s="38"/>
    </row>
    <row r="805" spans="11:14" ht="12.75" x14ac:dyDescent="0.2">
      <c r="K805" s="39"/>
      <c r="N805" s="38"/>
    </row>
    <row r="806" spans="11:14" ht="12.75" x14ac:dyDescent="0.2">
      <c r="K806" s="39"/>
      <c r="N806" s="38"/>
    </row>
    <row r="807" spans="11:14" ht="12.75" x14ac:dyDescent="0.2">
      <c r="K807" s="39"/>
      <c r="N807" s="38"/>
    </row>
    <row r="808" spans="11:14" ht="12.75" x14ac:dyDescent="0.2">
      <c r="K808" s="39"/>
      <c r="N808" s="38"/>
    </row>
    <row r="809" spans="11:14" ht="12.75" x14ac:dyDescent="0.2">
      <c r="K809" s="39"/>
      <c r="N809" s="38"/>
    </row>
    <row r="810" spans="11:14" ht="12.75" x14ac:dyDescent="0.2">
      <c r="K810" s="39"/>
      <c r="N810" s="38"/>
    </row>
    <row r="811" spans="11:14" ht="12.75" x14ac:dyDescent="0.2">
      <c r="K811" s="39"/>
      <c r="N811" s="38"/>
    </row>
    <row r="812" spans="11:14" ht="12.75" x14ac:dyDescent="0.2">
      <c r="K812" s="39"/>
      <c r="N812" s="38"/>
    </row>
    <row r="813" spans="11:14" ht="12.75" x14ac:dyDescent="0.2">
      <c r="K813" s="39"/>
      <c r="N813" s="38"/>
    </row>
    <row r="814" spans="11:14" ht="12.75" x14ac:dyDescent="0.2">
      <c r="K814" s="39"/>
      <c r="N814" s="38"/>
    </row>
    <row r="815" spans="11:14" ht="12.75" x14ac:dyDescent="0.2">
      <c r="K815" s="39"/>
      <c r="N815" s="38"/>
    </row>
    <row r="816" spans="11:14" ht="12.75" x14ac:dyDescent="0.2">
      <c r="K816" s="39"/>
      <c r="N816" s="38"/>
    </row>
    <row r="817" spans="11:14" ht="12.75" x14ac:dyDescent="0.2">
      <c r="K817" s="39"/>
      <c r="N817" s="38"/>
    </row>
    <row r="818" spans="11:14" ht="12.75" x14ac:dyDescent="0.2">
      <c r="K818" s="39"/>
      <c r="N818" s="38"/>
    </row>
    <row r="819" spans="11:14" ht="12.75" x14ac:dyDescent="0.2">
      <c r="K819" s="39"/>
      <c r="N819" s="38"/>
    </row>
    <row r="820" spans="11:14" ht="12.75" x14ac:dyDescent="0.2">
      <c r="K820" s="39"/>
      <c r="N820" s="38"/>
    </row>
    <row r="821" spans="11:14" ht="12.75" x14ac:dyDescent="0.2">
      <c r="K821" s="39"/>
      <c r="N821" s="38"/>
    </row>
    <row r="822" spans="11:14" ht="12.75" x14ac:dyDescent="0.2">
      <c r="K822" s="39"/>
      <c r="N822" s="38"/>
    </row>
    <row r="823" spans="11:14" ht="12.75" x14ac:dyDescent="0.2">
      <c r="K823" s="39"/>
      <c r="N823" s="38"/>
    </row>
    <row r="824" spans="11:14" ht="12.75" x14ac:dyDescent="0.2">
      <c r="K824" s="39"/>
      <c r="N824" s="38"/>
    </row>
    <row r="825" spans="11:14" ht="12.75" x14ac:dyDescent="0.2">
      <c r="K825" s="39"/>
      <c r="N825" s="38"/>
    </row>
    <row r="826" spans="11:14" ht="12.75" x14ac:dyDescent="0.2">
      <c r="K826" s="39"/>
      <c r="N826" s="38"/>
    </row>
    <row r="827" spans="11:14" ht="12.75" x14ac:dyDescent="0.2">
      <c r="K827" s="39"/>
      <c r="N827" s="38"/>
    </row>
    <row r="828" spans="11:14" ht="12.75" x14ac:dyDescent="0.2">
      <c r="K828" s="39"/>
      <c r="N828" s="38"/>
    </row>
    <row r="829" spans="11:14" ht="12.75" x14ac:dyDescent="0.2">
      <c r="K829" s="39"/>
      <c r="N829" s="38"/>
    </row>
    <row r="830" spans="11:14" ht="12.75" x14ac:dyDescent="0.2">
      <c r="K830" s="39"/>
      <c r="N830" s="38"/>
    </row>
    <row r="831" spans="11:14" ht="12.75" x14ac:dyDescent="0.2">
      <c r="K831" s="39"/>
      <c r="N831" s="38"/>
    </row>
    <row r="832" spans="11:14" ht="12.75" x14ac:dyDescent="0.2">
      <c r="K832" s="39"/>
      <c r="N832" s="38"/>
    </row>
    <row r="833" spans="11:14" ht="12.75" x14ac:dyDescent="0.2">
      <c r="K833" s="39"/>
      <c r="N833" s="38"/>
    </row>
    <row r="834" spans="11:14" ht="12.75" x14ac:dyDescent="0.2">
      <c r="K834" s="39"/>
      <c r="N834" s="38"/>
    </row>
    <row r="835" spans="11:14" ht="12.75" x14ac:dyDescent="0.2">
      <c r="K835" s="39"/>
      <c r="N835" s="38"/>
    </row>
    <row r="836" spans="11:14" ht="12.75" x14ac:dyDescent="0.2">
      <c r="K836" s="39"/>
      <c r="N836" s="38"/>
    </row>
    <row r="837" spans="11:14" ht="12.75" x14ac:dyDescent="0.2">
      <c r="K837" s="39"/>
      <c r="N837" s="38"/>
    </row>
    <row r="838" spans="11:14" ht="12.75" x14ac:dyDescent="0.2">
      <c r="K838" s="39"/>
      <c r="N838" s="38"/>
    </row>
    <row r="839" spans="11:14" ht="12.75" x14ac:dyDescent="0.2">
      <c r="K839" s="39"/>
      <c r="N839" s="38"/>
    </row>
    <row r="840" spans="11:14" ht="12.75" x14ac:dyDescent="0.2">
      <c r="K840" s="39"/>
      <c r="N840" s="38"/>
    </row>
    <row r="841" spans="11:14" ht="12.75" x14ac:dyDescent="0.2">
      <c r="K841" s="39"/>
      <c r="N841" s="38"/>
    </row>
    <row r="842" spans="11:14" ht="12.75" x14ac:dyDescent="0.2">
      <c r="K842" s="39"/>
      <c r="N842" s="38"/>
    </row>
    <row r="843" spans="11:14" ht="12.75" x14ac:dyDescent="0.2">
      <c r="K843" s="39"/>
      <c r="N843" s="38"/>
    </row>
    <row r="844" spans="11:14" ht="12.75" x14ac:dyDescent="0.2">
      <c r="K844" s="39"/>
      <c r="N844" s="38"/>
    </row>
    <row r="845" spans="11:14" ht="12.75" x14ac:dyDescent="0.2">
      <c r="K845" s="39"/>
      <c r="N845" s="38"/>
    </row>
    <row r="846" spans="11:14" ht="12.75" x14ac:dyDescent="0.2">
      <c r="K846" s="39"/>
      <c r="N846" s="38"/>
    </row>
    <row r="847" spans="11:14" ht="12.75" x14ac:dyDescent="0.2">
      <c r="K847" s="39"/>
      <c r="N847" s="38"/>
    </row>
    <row r="848" spans="11:14" ht="12.75" x14ac:dyDescent="0.2">
      <c r="K848" s="39"/>
      <c r="N848" s="38"/>
    </row>
    <row r="849" spans="11:14" ht="12.75" x14ac:dyDescent="0.2">
      <c r="K849" s="39"/>
      <c r="N849" s="38"/>
    </row>
    <row r="850" spans="11:14" ht="12.75" x14ac:dyDescent="0.2">
      <c r="K850" s="39"/>
      <c r="N850" s="38"/>
    </row>
    <row r="851" spans="11:14" ht="12.75" x14ac:dyDescent="0.2">
      <c r="K851" s="39"/>
      <c r="N851" s="38"/>
    </row>
    <row r="852" spans="11:14" ht="12.75" x14ac:dyDescent="0.2">
      <c r="K852" s="39"/>
      <c r="N852" s="38"/>
    </row>
    <row r="853" spans="11:14" ht="12.75" x14ac:dyDescent="0.2">
      <c r="K853" s="39"/>
      <c r="N853" s="38"/>
    </row>
    <row r="854" spans="11:14" ht="12.75" x14ac:dyDescent="0.2">
      <c r="K854" s="39"/>
      <c r="N854" s="38"/>
    </row>
    <row r="855" spans="11:14" ht="12.75" x14ac:dyDescent="0.2">
      <c r="K855" s="39"/>
      <c r="N855" s="38"/>
    </row>
    <row r="856" spans="11:14" ht="12.75" x14ac:dyDescent="0.2">
      <c r="K856" s="39"/>
      <c r="N856" s="38"/>
    </row>
    <row r="857" spans="11:14" ht="12.75" x14ac:dyDescent="0.2">
      <c r="K857" s="39"/>
      <c r="N857" s="38"/>
    </row>
    <row r="858" spans="11:14" ht="12.75" x14ac:dyDescent="0.2">
      <c r="K858" s="39"/>
      <c r="N858" s="38"/>
    </row>
    <row r="859" spans="11:14" ht="12.75" x14ac:dyDescent="0.2">
      <c r="K859" s="39"/>
      <c r="N859" s="38"/>
    </row>
    <row r="860" spans="11:14" ht="12.75" x14ac:dyDescent="0.2">
      <c r="K860" s="39"/>
      <c r="N860" s="38"/>
    </row>
    <row r="861" spans="11:14" ht="12.75" x14ac:dyDescent="0.2">
      <c r="K861" s="39"/>
      <c r="N861" s="38"/>
    </row>
    <row r="862" spans="11:14" ht="12.75" x14ac:dyDescent="0.2">
      <c r="K862" s="39"/>
      <c r="N862" s="38"/>
    </row>
    <row r="863" spans="11:14" ht="12.75" x14ac:dyDescent="0.2">
      <c r="K863" s="39"/>
      <c r="N863" s="38"/>
    </row>
    <row r="864" spans="11:14" ht="12.75" x14ac:dyDescent="0.2">
      <c r="K864" s="39"/>
      <c r="N864" s="38"/>
    </row>
    <row r="865" spans="11:14" ht="12.75" x14ac:dyDescent="0.2">
      <c r="K865" s="39"/>
      <c r="N865" s="38"/>
    </row>
    <row r="866" spans="11:14" ht="12.75" x14ac:dyDescent="0.2">
      <c r="K866" s="39"/>
      <c r="N866" s="38"/>
    </row>
    <row r="867" spans="11:14" ht="12.75" x14ac:dyDescent="0.2">
      <c r="K867" s="39"/>
      <c r="N867" s="38"/>
    </row>
    <row r="868" spans="11:14" ht="12.75" x14ac:dyDescent="0.2">
      <c r="K868" s="39"/>
      <c r="N868" s="38"/>
    </row>
    <row r="869" spans="11:14" ht="12.75" x14ac:dyDescent="0.2">
      <c r="K869" s="39"/>
      <c r="N869" s="38"/>
    </row>
    <row r="870" spans="11:14" ht="12.75" x14ac:dyDescent="0.2">
      <c r="K870" s="39"/>
      <c r="N870" s="38"/>
    </row>
    <row r="871" spans="11:14" ht="12.75" x14ac:dyDescent="0.2">
      <c r="K871" s="39"/>
      <c r="N871" s="38"/>
    </row>
    <row r="872" spans="11:14" ht="12.75" x14ac:dyDescent="0.2">
      <c r="K872" s="39"/>
      <c r="N872" s="38"/>
    </row>
    <row r="873" spans="11:14" ht="12.75" x14ac:dyDescent="0.2">
      <c r="K873" s="39"/>
      <c r="N873" s="38"/>
    </row>
    <row r="874" spans="11:14" ht="12.75" x14ac:dyDescent="0.2">
      <c r="K874" s="39"/>
      <c r="N874" s="38"/>
    </row>
    <row r="875" spans="11:14" ht="12.75" x14ac:dyDescent="0.2">
      <c r="K875" s="39"/>
      <c r="N875" s="38"/>
    </row>
    <row r="876" spans="11:14" ht="12.75" x14ac:dyDescent="0.2">
      <c r="K876" s="39"/>
      <c r="N876" s="38"/>
    </row>
    <row r="877" spans="11:14" ht="12.75" x14ac:dyDescent="0.2">
      <c r="K877" s="39"/>
      <c r="N877" s="38"/>
    </row>
    <row r="878" spans="11:14" ht="12.75" x14ac:dyDescent="0.2">
      <c r="K878" s="39"/>
      <c r="N878" s="38"/>
    </row>
    <row r="879" spans="11:14" ht="12.75" x14ac:dyDescent="0.2">
      <c r="K879" s="39"/>
      <c r="N879" s="38"/>
    </row>
    <row r="880" spans="11:14" ht="12.75" x14ac:dyDescent="0.2">
      <c r="K880" s="39"/>
      <c r="N880" s="38"/>
    </row>
    <row r="881" spans="11:14" ht="12.75" x14ac:dyDescent="0.2">
      <c r="K881" s="39"/>
      <c r="N881" s="38"/>
    </row>
    <row r="882" spans="11:14" ht="12.75" x14ac:dyDescent="0.2">
      <c r="K882" s="39"/>
      <c r="N882" s="38"/>
    </row>
    <row r="883" spans="11:14" ht="12.75" x14ac:dyDescent="0.2">
      <c r="K883" s="39"/>
      <c r="N883" s="38"/>
    </row>
    <row r="884" spans="11:14" ht="12.75" x14ac:dyDescent="0.2">
      <c r="K884" s="39"/>
      <c r="N884" s="38"/>
    </row>
    <row r="885" spans="11:14" ht="12.75" x14ac:dyDescent="0.2">
      <c r="K885" s="39"/>
      <c r="N885" s="38"/>
    </row>
    <row r="886" spans="11:14" ht="12.75" x14ac:dyDescent="0.2">
      <c r="K886" s="39"/>
      <c r="N886" s="38"/>
    </row>
    <row r="887" spans="11:14" ht="12.75" x14ac:dyDescent="0.2">
      <c r="K887" s="39"/>
      <c r="N887" s="38"/>
    </row>
    <row r="888" spans="11:14" ht="12.75" x14ac:dyDescent="0.2">
      <c r="K888" s="39"/>
      <c r="N888" s="38"/>
    </row>
    <row r="889" spans="11:14" ht="12.75" x14ac:dyDescent="0.2">
      <c r="K889" s="39"/>
      <c r="N889" s="38"/>
    </row>
    <row r="890" spans="11:14" ht="12.75" x14ac:dyDescent="0.2">
      <c r="K890" s="39"/>
      <c r="N890" s="38"/>
    </row>
    <row r="891" spans="11:14" ht="12.75" x14ac:dyDescent="0.2">
      <c r="K891" s="39"/>
      <c r="N891" s="38"/>
    </row>
    <row r="892" spans="11:14" ht="12.75" x14ac:dyDescent="0.2">
      <c r="K892" s="39"/>
      <c r="N892" s="38"/>
    </row>
    <row r="893" spans="11:14" ht="12.75" x14ac:dyDescent="0.2">
      <c r="K893" s="39"/>
      <c r="N893" s="38"/>
    </row>
    <row r="894" spans="11:14" ht="12.75" x14ac:dyDescent="0.2">
      <c r="K894" s="39"/>
      <c r="N894" s="38"/>
    </row>
    <row r="895" spans="11:14" ht="12.75" x14ac:dyDescent="0.2">
      <c r="K895" s="39"/>
      <c r="N895" s="38"/>
    </row>
    <row r="896" spans="11:14" ht="12.75" x14ac:dyDescent="0.2">
      <c r="K896" s="39"/>
      <c r="N896" s="38"/>
    </row>
    <row r="897" spans="11:14" ht="12.75" x14ac:dyDescent="0.2">
      <c r="K897" s="39"/>
      <c r="N897" s="38"/>
    </row>
    <row r="898" spans="11:14" ht="12.75" x14ac:dyDescent="0.2">
      <c r="K898" s="39"/>
      <c r="N898" s="38"/>
    </row>
    <row r="899" spans="11:14" ht="12.75" x14ac:dyDescent="0.2">
      <c r="K899" s="39"/>
      <c r="N899" s="38"/>
    </row>
    <row r="900" spans="11:14" ht="12.75" x14ac:dyDescent="0.2">
      <c r="K900" s="39"/>
      <c r="N900" s="38"/>
    </row>
    <row r="901" spans="11:14" ht="12.75" x14ac:dyDescent="0.2">
      <c r="K901" s="39"/>
      <c r="N901" s="38"/>
    </row>
    <row r="902" spans="11:14" ht="12.75" x14ac:dyDescent="0.2">
      <c r="K902" s="39"/>
      <c r="N902" s="38"/>
    </row>
    <row r="903" spans="11:14" ht="12.75" x14ac:dyDescent="0.2">
      <c r="K903" s="39"/>
      <c r="N903" s="38"/>
    </row>
    <row r="904" spans="11:14" ht="12.75" x14ac:dyDescent="0.2">
      <c r="K904" s="39"/>
      <c r="N904" s="38"/>
    </row>
    <row r="905" spans="11:14" ht="12.75" x14ac:dyDescent="0.2">
      <c r="K905" s="39"/>
      <c r="N905" s="38"/>
    </row>
    <row r="906" spans="11:14" ht="12.75" x14ac:dyDescent="0.2">
      <c r="K906" s="39"/>
      <c r="N906" s="38"/>
    </row>
    <row r="907" spans="11:14" ht="12.75" x14ac:dyDescent="0.2">
      <c r="K907" s="39"/>
      <c r="N907" s="38"/>
    </row>
    <row r="908" spans="11:14" ht="12.75" x14ac:dyDescent="0.2">
      <c r="K908" s="39"/>
      <c r="N908" s="38"/>
    </row>
    <row r="909" spans="11:14" ht="12.75" x14ac:dyDescent="0.2">
      <c r="K909" s="39"/>
      <c r="N909" s="38"/>
    </row>
    <row r="910" spans="11:14" ht="12.75" x14ac:dyDescent="0.2">
      <c r="K910" s="39"/>
      <c r="N910" s="38"/>
    </row>
    <row r="911" spans="11:14" ht="12.75" x14ac:dyDescent="0.2">
      <c r="K911" s="39"/>
      <c r="N911" s="38"/>
    </row>
    <row r="912" spans="11:14" ht="12.75" x14ac:dyDescent="0.2">
      <c r="K912" s="39"/>
      <c r="N912" s="38"/>
    </row>
    <row r="913" spans="11:14" ht="12.75" x14ac:dyDescent="0.2">
      <c r="K913" s="39"/>
      <c r="N913" s="38"/>
    </row>
    <row r="914" spans="11:14" ht="12.75" x14ac:dyDescent="0.2">
      <c r="K914" s="39"/>
      <c r="N914" s="38"/>
    </row>
    <row r="915" spans="11:14" ht="12.75" x14ac:dyDescent="0.2">
      <c r="K915" s="39"/>
      <c r="N915" s="38"/>
    </row>
    <row r="916" spans="11:14" ht="12.75" x14ac:dyDescent="0.2">
      <c r="K916" s="39"/>
      <c r="N916" s="38"/>
    </row>
    <row r="917" spans="11:14" ht="12.75" x14ac:dyDescent="0.2">
      <c r="K917" s="39"/>
      <c r="N917" s="38"/>
    </row>
    <row r="918" spans="11:14" ht="12.75" x14ac:dyDescent="0.2">
      <c r="K918" s="39"/>
      <c r="N918" s="38"/>
    </row>
    <row r="919" spans="11:14" ht="12.75" x14ac:dyDescent="0.2">
      <c r="K919" s="39"/>
      <c r="N919" s="38"/>
    </row>
    <row r="920" spans="11:14" ht="12.75" x14ac:dyDescent="0.2">
      <c r="K920" s="39"/>
      <c r="N920" s="38"/>
    </row>
    <row r="921" spans="11:14" ht="12.75" x14ac:dyDescent="0.2">
      <c r="K921" s="39"/>
      <c r="N921" s="38"/>
    </row>
    <row r="922" spans="11:14" ht="12.75" x14ac:dyDescent="0.2">
      <c r="K922" s="39"/>
      <c r="N922" s="38"/>
    </row>
    <row r="923" spans="11:14" ht="12.75" x14ac:dyDescent="0.2">
      <c r="K923" s="39"/>
      <c r="N923" s="38"/>
    </row>
    <row r="924" spans="11:14" ht="12.75" x14ac:dyDescent="0.2">
      <c r="K924" s="39"/>
      <c r="N924" s="38"/>
    </row>
    <row r="925" spans="11:14" ht="12.75" x14ac:dyDescent="0.2">
      <c r="K925" s="39"/>
      <c r="N925" s="38"/>
    </row>
    <row r="926" spans="11:14" ht="12.75" x14ac:dyDescent="0.2">
      <c r="K926" s="39"/>
      <c r="N926" s="38"/>
    </row>
    <row r="927" spans="11:14" ht="12.75" x14ac:dyDescent="0.2">
      <c r="K927" s="39"/>
      <c r="N927" s="38"/>
    </row>
    <row r="928" spans="11:14" ht="12.75" x14ac:dyDescent="0.2">
      <c r="K928" s="39"/>
      <c r="N928" s="38"/>
    </row>
    <row r="929" spans="11:14" ht="12.75" x14ac:dyDescent="0.2">
      <c r="K929" s="39"/>
      <c r="N929" s="38"/>
    </row>
    <row r="930" spans="11:14" ht="12.75" x14ac:dyDescent="0.2">
      <c r="K930" s="39"/>
      <c r="N930" s="38"/>
    </row>
    <row r="931" spans="11:14" ht="12.75" x14ac:dyDescent="0.2">
      <c r="K931" s="39"/>
      <c r="N931" s="38"/>
    </row>
    <row r="932" spans="11:14" ht="12.75" x14ac:dyDescent="0.2">
      <c r="K932" s="39"/>
      <c r="N932" s="38"/>
    </row>
    <row r="933" spans="11:14" ht="12.75" x14ac:dyDescent="0.2">
      <c r="K933" s="39"/>
      <c r="N933" s="38"/>
    </row>
    <row r="934" spans="11:14" ht="12.75" x14ac:dyDescent="0.2">
      <c r="K934" s="39"/>
      <c r="N934" s="38"/>
    </row>
    <row r="935" spans="11:14" ht="12.75" x14ac:dyDescent="0.2">
      <c r="K935" s="39"/>
      <c r="N935" s="38"/>
    </row>
    <row r="936" spans="11:14" ht="12.75" x14ac:dyDescent="0.2">
      <c r="K936" s="39"/>
      <c r="N936" s="38"/>
    </row>
    <row r="937" spans="11:14" ht="12.75" x14ac:dyDescent="0.2">
      <c r="K937" s="39"/>
      <c r="N937" s="38"/>
    </row>
    <row r="938" spans="11:14" ht="12.75" x14ac:dyDescent="0.2">
      <c r="K938" s="39"/>
      <c r="N938" s="38"/>
    </row>
    <row r="939" spans="11:14" ht="12.75" x14ac:dyDescent="0.2">
      <c r="K939" s="39"/>
      <c r="N939" s="38"/>
    </row>
    <row r="940" spans="11:14" ht="12.75" x14ac:dyDescent="0.2">
      <c r="K940" s="39"/>
      <c r="N940" s="38"/>
    </row>
    <row r="941" spans="11:14" ht="12.75" x14ac:dyDescent="0.2">
      <c r="K941" s="39"/>
      <c r="N941" s="38"/>
    </row>
    <row r="942" spans="11:14" ht="12.75" x14ac:dyDescent="0.2">
      <c r="K942" s="39"/>
      <c r="N942" s="38"/>
    </row>
    <row r="943" spans="11:14" ht="12.75" x14ac:dyDescent="0.2">
      <c r="K943" s="39"/>
      <c r="N943" s="38"/>
    </row>
    <row r="944" spans="11:14" ht="12.75" x14ac:dyDescent="0.2">
      <c r="K944" s="39"/>
      <c r="N944" s="38"/>
    </row>
    <row r="945" spans="11:14" ht="12.75" x14ac:dyDescent="0.2">
      <c r="K945" s="39"/>
      <c r="N945" s="38"/>
    </row>
    <row r="946" spans="11:14" ht="12.75" x14ac:dyDescent="0.2">
      <c r="K946" s="39"/>
      <c r="N946" s="38"/>
    </row>
    <row r="947" spans="11:14" ht="12.75" x14ac:dyDescent="0.2">
      <c r="K947" s="39"/>
      <c r="N947" s="38"/>
    </row>
    <row r="948" spans="11:14" ht="12.75" x14ac:dyDescent="0.2">
      <c r="K948" s="39"/>
      <c r="N948" s="38"/>
    </row>
    <row r="949" spans="11:14" ht="12.75" x14ac:dyDescent="0.2">
      <c r="K949" s="39"/>
      <c r="N949" s="38"/>
    </row>
    <row r="950" spans="11:14" ht="12.75" x14ac:dyDescent="0.2">
      <c r="K950" s="39"/>
      <c r="N950" s="38"/>
    </row>
    <row r="951" spans="11:14" ht="12.75" x14ac:dyDescent="0.2">
      <c r="K951" s="39"/>
      <c r="N951" s="38"/>
    </row>
    <row r="952" spans="11:14" ht="12.75" x14ac:dyDescent="0.2">
      <c r="K952" s="39"/>
      <c r="N952" s="38"/>
    </row>
    <row r="953" spans="11:14" ht="12.75" x14ac:dyDescent="0.2">
      <c r="K953" s="39"/>
      <c r="N953" s="38"/>
    </row>
    <row r="954" spans="11:14" ht="12.75" x14ac:dyDescent="0.2">
      <c r="K954" s="39"/>
      <c r="N954" s="38"/>
    </row>
    <row r="955" spans="11:14" ht="12.75" x14ac:dyDescent="0.2">
      <c r="K955" s="39"/>
      <c r="N955" s="38"/>
    </row>
    <row r="956" spans="11:14" ht="12.75" x14ac:dyDescent="0.2">
      <c r="K956" s="39"/>
      <c r="N956" s="38"/>
    </row>
    <row r="957" spans="11:14" ht="12.75" x14ac:dyDescent="0.2">
      <c r="K957" s="39"/>
      <c r="N957" s="38"/>
    </row>
    <row r="958" spans="11:14" ht="12.75" x14ac:dyDescent="0.2">
      <c r="K958" s="39"/>
      <c r="N958" s="38"/>
    </row>
    <row r="959" spans="11:14" ht="12.75" x14ac:dyDescent="0.2">
      <c r="K959" s="39"/>
      <c r="N959" s="38"/>
    </row>
    <row r="960" spans="11:14" ht="12.75" x14ac:dyDescent="0.2">
      <c r="K960" s="39"/>
      <c r="N960" s="38"/>
    </row>
    <row r="961" spans="11:14" ht="12.75" x14ac:dyDescent="0.2">
      <c r="K961" s="39"/>
      <c r="N961" s="38"/>
    </row>
    <row r="962" spans="11:14" ht="12.75" x14ac:dyDescent="0.2">
      <c r="K962" s="39"/>
      <c r="N962" s="38"/>
    </row>
    <row r="963" spans="11:14" ht="12.75" x14ac:dyDescent="0.2">
      <c r="K963" s="39"/>
      <c r="N963" s="38"/>
    </row>
    <row r="964" spans="11:14" ht="12.75" x14ac:dyDescent="0.2">
      <c r="K964" s="39"/>
      <c r="N964" s="38"/>
    </row>
    <row r="965" spans="11:14" ht="12.75" x14ac:dyDescent="0.2">
      <c r="K965" s="39"/>
      <c r="N965" s="38"/>
    </row>
    <row r="966" spans="11:14" ht="12.75" x14ac:dyDescent="0.2">
      <c r="K966" s="39"/>
      <c r="N966" s="38"/>
    </row>
    <row r="967" spans="11:14" ht="12.75" x14ac:dyDescent="0.2">
      <c r="K967" s="39"/>
      <c r="N967" s="38"/>
    </row>
    <row r="968" spans="11:14" ht="12.75" x14ac:dyDescent="0.2">
      <c r="K968" s="39"/>
      <c r="N968" s="38"/>
    </row>
    <row r="969" spans="11:14" ht="12.75" x14ac:dyDescent="0.2">
      <c r="K969" s="39"/>
      <c r="N969" s="38"/>
    </row>
    <row r="970" spans="11:14" ht="12.75" x14ac:dyDescent="0.2">
      <c r="K970" s="39"/>
      <c r="N970" s="38"/>
    </row>
    <row r="971" spans="11:14" ht="12.75" x14ac:dyDescent="0.2">
      <c r="K971" s="39"/>
      <c r="N971" s="38"/>
    </row>
    <row r="972" spans="11:14" ht="12.75" x14ac:dyDescent="0.2">
      <c r="K972" s="39"/>
      <c r="N972" s="38"/>
    </row>
    <row r="973" spans="11:14" ht="12.75" x14ac:dyDescent="0.2">
      <c r="K973" s="39"/>
      <c r="N973" s="38"/>
    </row>
    <row r="974" spans="11:14" ht="12.75" x14ac:dyDescent="0.2">
      <c r="K974" s="39"/>
      <c r="N974" s="38"/>
    </row>
    <row r="975" spans="11:14" ht="12.75" x14ac:dyDescent="0.2">
      <c r="K975" s="39"/>
      <c r="N975" s="38"/>
    </row>
    <row r="976" spans="11:14" ht="12.75" x14ac:dyDescent="0.2">
      <c r="K976" s="39"/>
      <c r="N976" s="38"/>
    </row>
    <row r="977" spans="11:14" ht="12.75" x14ac:dyDescent="0.2">
      <c r="K977" s="39"/>
      <c r="N977" s="38"/>
    </row>
    <row r="978" spans="11:14" ht="12.75" x14ac:dyDescent="0.2">
      <c r="K978" s="39"/>
      <c r="N978" s="38"/>
    </row>
    <row r="979" spans="11:14" ht="12.75" x14ac:dyDescent="0.2">
      <c r="K979" s="39"/>
      <c r="N979" s="38"/>
    </row>
    <row r="980" spans="11:14" ht="12.75" x14ac:dyDescent="0.2">
      <c r="K980" s="39"/>
      <c r="N980" s="38"/>
    </row>
    <row r="981" spans="11:14" ht="12.75" x14ac:dyDescent="0.2">
      <c r="K981" s="39"/>
      <c r="N981" s="38"/>
    </row>
    <row r="982" spans="11:14" ht="12.75" x14ac:dyDescent="0.2">
      <c r="K982" s="39"/>
      <c r="N982" s="38"/>
    </row>
    <row r="983" spans="11:14" ht="12.75" x14ac:dyDescent="0.2">
      <c r="K983" s="39"/>
      <c r="N983" s="38"/>
    </row>
    <row r="984" spans="11:14" ht="12.75" x14ac:dyDescent="0.2">
      <c r="K984" s="39"/>
      <c r="N984" s="38"/>
    </row>
    <row r="985" spans="11:14" ht="12.75" x14ac:dyDescent="0.2">
      <c r="K985" s="39"/>
      <c r="N985" s="38"/>
    </row>
    <row r="986" spans="11:14" ht="12.75" x14ac:dyDescent="0.2">
      <c r="K986" s="39"/>
      <c r="N986" s="38"/>
    </row>
    <row r="987" spans="11:14" ht="12.75" x14ac:dyDescent="0.2">
      <c r="K987" s="39"/>
      <c r="N987" s="38"/>
    </row>
    <row r="988" spans="11:14" ht="12.75" x14ac:dyDescent="0.2">
      <c r="K988" s="39"/>
      <c r="N988" s="38"/>
    </row>
    <row r="989" spans="11:14" ht="12.75" x14ac:dyDescent="0.2">
      <c r="K989" s="39"/>
      <c r="N989" s="38"/>
    </row>
    <row r="990" spans="11:14" ht="12.75" x14ac:dyDescent="0.2">
      <c r="K990" s="39"/>
      <c r="N990" s="38"/>
    </row>
    <row r="991" spans="11:14" ht="12.75" x14ac:dyDescent="0.2">
      <c r="K991" s="39"/>
      <c r="N991" s="38"/>
    </row>
    <row r="992" spans="11:14" ht="12.75" x14ac:dyDescent="0.2">
      <c r="K992" s="39"/>
      <c r="N992" s="38"/>
    </row>
    <row r="993" spans="11:14" ht="12.75" x14ac:dyDescent="0.2">
      <c r="K993" s="39"/>
      <c r="N993" s="38"/>
    </row>
    <row r="994" spans="11:14" ht="12.75" x14ac:dyDescent="0.2">
      <c r="K994" s="39"/>
      <c r="N994" s="38"/>
    </row>
    <row r="995" spans="11:14" ht="12.75" x14ac:dyDescent="0.2">
      <c r="K995" s="39"/>
      <c r="N995" s="38"/>
    </row>
    <row r="996" spans="11:14" ht="12.75" x14ac:dyDescent="0.2">
      <c r="K996" s="39"/>
      <c r="N996" s="38"/>
    </row>
    <row r="997" spans="11:14" ht="12.75" x14ac:dyDescent="0.2">
      <c r="K997" s="39"/>
      <c r="N997" s="38"/>
    </row>
    <row r="998" spans="11:14" ht="12.75" x14ac:dyDescent="0.2">
      <c r="K998" s="39"/>
      <c r="N998" s="38"/>
    </row>
    <row r="999" spans="11:14" ht="12.75" x14ac:dyDescent="0.2">
      <c r="K999" s="39"/>
      <c r="N999" s="38"/>
    </row>
    <row r="1000" spans="11:14" ht="12.75" x14ac:dyDescent="0.2">
      <c r="K1000" s="39"/>
      <c r="N1000" s="38"/>
    </row>
    <row r="1001" spans="11:14" ht="12.75" x14ac:dyDescent="0.2">
      <c r="K1001" s="39"/>
      <c r="N1001" s="38"/>
    </row>
    <row r="1002" spans="11:14" ht="12.75" x14ac:dyDescent="0.2">
      <c r="K1002" s="39"/>
      <c r="N1002" s="38"/>
    </row>
    <row r="1003" spans="11:14" ht="12.75" x14ac:dyDescent="0.2">
      <c r="K1003" s="39"/>
      <c r="N1003" s="38"/>
    </row>
    <row r="1004" spans="11:14" ht="12.75" x14ac:dyDescent="0.2">
      <c r="K1004" s="39"/>
      <c r="N1004" s="38"/>
    </row>
    <row r="1005" spans="11:14" ht="12.75" x14ac:dyDescent="0.2">
      <c r="K1005" s="39"/>
      <c r="N1005" s="38"/>
    </row>
  </sheetData>
  <mergeCells count="3">
    <mergeCell ref="A1:M2"/>
    <mergeCell ref="A3:F3"/>
    <mergeCell ref="H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/>
  </sheetViews>
  <sheetFormatPr defaultColWidth="14.42578125" defaultRowHeight="15.75" customHeight="1" x14ac:dyDescent="0.2"/>
  <cols>
    <col min="1" max="1" width="18" customWidth="1"/>
    <col min="7" max="7" width="16" customWidth="1"/>
    <col min="8" max="12" width="14.5703125" customWidth="1"/>
    <col min="15" max="15" width="17.85546875" customWidth="1"/>
    <col min="16" max="16" width="16" customWidth="1"/>
    <col min="17" max="17" width="15.28515625" customWidth="1"/>
    <col min="18" max="18" width="12.28515625" customWidth="1"/>
  </cols>
  <sheetData>
    <row r="1" spans="1:18" ht="15.75" customHeight="1" x14ac:dyDescent="0.2">
      <c r="A1" s="84" t="s">
        <v>41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85"/>
      <c r="O1" s="83" t="s">
        <v>42</v>
      </c>
      <c r="P1" s="75"/>
      <c r="Q1" s="75"/>
      <c r="R1" s="75"/>
    </row>
    <row r="2" spans="1:18" ht="15.75" customHeight="1" x14ac:dyDescent="0.2">
      <c r="A2" s="86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8"/>
      <c r="O2" s="75"/>
      <c r="P2" s="75"/>
      <c r="Q2" s="75"/>
      <c r="R2" s="75"/>
    </row>
    <row r="3" spans="1:18" x14ac:dyDescent="0.25">
      <c r="A3" s="88" t="s">
        <v>43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ht="15.75" customHeight="1" x14ac:dyDescent="0.2">
      <c r="A4" s="41"/>
      <c r="B4" s="42">
        <v>4</v>
      </c>
      <c r="C4" s="43">
        <v>4</v>
      </c>
      <c r="D4" s="43">
        <v>4</v>
      </c>
      <c r="E4" s="43">
        <v>4</v>
      </c>
      <c r="F4" s="43">
        <v>4</v>
      </c>
      <c r="G4" s="43">
        <v>4</v>
      </c>
      <c r="H4" s="43">
        <v>3</v>
      </c>
      <c r="I4" s="43">
        <v>4</v>
      </c>
      <c r="J4" s="43">
        <v>4</v>
      </c>
      <c r="K4" s="43">
        <v>4</v>
      </c>
      <c r="L4" s="43">
        <v>4</v>
      </c>
      <c r="M4" s="43">
        <v>4</v>
      </c>
      <c r="N4" s="43">
        <v>4</v>
      </c>
      <c r="O4" s="42">
        <v>4</v>
      </c>
      <c r="P4" s="42">
        <v>4</v>
      </c>
      <c r="Q4" s="42">
        <v>4</v>
      </c>
      <c r="R4" s="43">
        <v>4</v>
      </c>
    </row>
    <row r="5" spans="1:18" x14ac:dyDescent="0.25">
      <c r="A5" s="44"/>
      <c r="B5" s="45" t="s">
        <v>44</v>
      </c>
      <c r="C5" s="46" t="s">
        <v>45</v>
      </c>
      <c r="D5" s="46" t="s">
        <v>46</v>
      </c>
      <c r="E5" s="46" t="s">
        <v>47</v>
      </c>
      <c r="F5" s="46" t="s">
        <v>48</v>
      </c>
      <c r="G5" s="46" t="s">
        <v>49</v>
      </c>
      <c r="H5" s="46" t="s">
        <v>50</v>
      </c>
      <c r="I5" s="46" t="s">
        <v>51</v>
      </c>
      <c r="J5" s="46" t="s">
        <v>52</v>
      </c>
      <c r="K5" s="46" t="s">
        <v>53</v>
      </c>
      <c r="L5" s="46" t="s">
        <v>54</v>
      </c>
      <c r="M5" s="46" t="s">
        <v>55</v>
      </c>
      <c r="N5" s="46" t="s">
        <v>56</v>
      </c>
      <c r="O5" s="45" t="s">
        <v>57</v>
      </c>
      <c r="P5" s="45" t="s">
        <v>58</v>
      </c>
      <c r="Q5" s="45" t="s">
        <v>59</v>
      </c>
      <c r="R5" s="47" t="s">
        <v>60</v>
      </c>
    </row>
    <row r="6" spans="1:18" x14ac:dyDescent="0.25">
      <c r="A6" s="80" t="s">
        <v>43</v>
      </c>
      <c r="B6" s="48" t="s">
        <v>61</v>
      </c>
      <c r="C6" s="49" t="s">
        <v>62</v>
      </c>
      <c r="D6" s="49" t="s">
        <v>63</v>
      </c>
      <c r="E6" s="49" t="s">
        <v>64</v>
      </c>
      <c r="F6" s="49" t="s">
        <v>65</v>
      </c>
      <c r="G6" s="49" t="s">
        <v>66</v>
      </c>
      <c r="H6" s="49" t="s">
        <v>67</v>
      </c>
      <c r="I6" s="49" t="s">
        <v>68</v>
      </c>
      <c r="J6" s="49" t="s">
        <v>69</v>
      </c>
      <c r="K6" s="49" t="s">
        <v>70</v>
      </c>
      <c r="L6" s="49" t="s">
        <v>64</v>
      </c>
      <c r="M6" s="49" t="s">
        <v>71</v>
      </c>
      <c r="N6" s="49" t="s">
        <v>72</v>
      </c>
      <c r="O6" s="48" t="s">
        <v>73</v>
      </c>
      <c r="P6" s="50" t="s">
        <v>74</v>
      </c>
      <c r="Q6" s="51" t="s">
        <v>73</v>
      </c>
      <c r="R6" s="49" t="s">
        <v>68</v>
      </c>
    </row>
    <row r="7" spans="1:18" x14ac:dyDescent="0.25">
      <c r="A7" s="81"/>
      <c r="B7" s="48" t="s">
        <v>61</v>
      </c>
      <c r="C7" s="49" t="s">
        <v>62</v>
      </c>
      <c r="D7" s="49" t="s">
        <v>64</v>
      </c>
      <c r="E7" s="49" t="s">
        <v>75</v>
      </c>
      <c r="F7" s="49" t="s">
        <v>65</v>
      </c>
      <c r="G7" s="49" t="s">
        <v>66</v>
      </c>
      <c r="H7" s="49" t="s">
        <v>67</v>
      </c>
      <c r="I7" s="49" t="s">
        <v>68</v>
      </c>
      <c r="J7" s="49" t="s">
        <v>69</v>
      </c>
      <c r="K7" s="49" t="s">
        <v>61</v>
      </c>
      <c r="L7" s="49" t="s">
        <v>76</v>
      </c>
      <c r="M7" s="49" t="s">
        <v>71</v>
      </c>
      <c r="N7" s="49" t="s">
        <v>76</v>
      </c>
      <c r="O7" s="48" t="s">
        <v>73</v>
      </c>
      <c r="P7" s="48" t="s">
        <v>77</v>
      </c>
      <c r="Q7" s="51" t="s">
        <v>70</v>
      </c>
      <c r="R7" s="49" t="s">
        <v>68</v>
      </c>
    </row>
    <row r="8" spans="1:18" x14ac:dyDescent="0.25">
      <c r="A8" s="81"/>
      <c r="B8" s="48" t="s">
        <v>61</v>
      </c>
      <c r="C8" s="49" t="s">
        <v>61</v>
      </c>
      <c r="D8" s="49" t="s">
        <v>78</v>
      </c>
      <c r="E8" s="49" t="s">
        <v>75</v>
      </c>
      <c r="F8" s="49" t="s">
        <v>61</v>
      </c>
      <c r="G8" s="49" t="s">
        <v>79</v>
      </c>
      <c r="H8" s="49" t="s">
        <v>69</v>
      </c>
      <c r="I8" s="49" t="s">
        <v>72</v>
      </c>
      <c r="J8" s="49" t="s">
        <v>69</v>
      </c>
      <c r="K8" s="49" t="s">
        <v>61</v>
      </c>
      <c r="L8" s="49" t="s">
        <v>76</v>
      </c>
      <c r="M8" s="49" t="s">
        <v>61</v>
      </c>
      <c r="N8" s="49" t="s">
        <v>76</v>
      </c>
      <c r="O8" s="48" t="s">
        <v>69</v>
      </c>
      <c r="P8" s="48" t="s">
        <v>69</v>
      </c>
      <c r="Q8" s="48" t="s">
        <v>70</v>
      </c>
      <c r="R8" s="49" t="s">
        <v>68</v>
      </c>
    </row>
    <row r="9" spans="1:18" x14ac:dyDescent="0.25">
      <c r="A9" s="81"/>
      <c r="B9" s="48" t="s">
        <v>61</v>
      </c>
      <c r="C9" s="49" t="s">
        <v>61</v>
      </c>
      <c r="D9" s="49" t="s">
        <v>78</v>
      </c>
      <c r="E9" s="49" t="s">
        <v>80</v>
      </c>
      <c r="F9" s="49" t="s">
        <v>61</v>
      </c>
      <c r="G9" s="49" t="s">
        <v>79</v>
      </c>
      <c r="H9" s="49" t="s">
        <v>81</v>
      </c>
      <c r="I9" s="49" t="s">
        <v>72</v>
      </c>
      <c r="J9" s="49" t="s">
        <v>69</v>
      </c>
      <c r="K9" s="49" t="s">
        <v>61</v>
      </c>
      <c r="L9" s="49" t="s">
        <v>76</v>
      </c>
      <c r="M9" s="49" t="s">
        <v>62</v>
      </c>
      <c r="N9" s="49" t="s">
        <v>76</v>
      </c>
      <c r="O9" s="48" t="s">
        <v>69</v>
      </c>
      <c r="P9" s="48" t="s">
        <v>69</v>
      </c>
      <c r="Q9" s="48" t="s">
        <v>69</v>
      </c>
      <c r="R9" s="49" t="s">
        <v>61</v>
      </c>
    </row>
    <row r="10" spans="1:18" x14ac:dyDescent="0.25">
      <c r="A10" s="81"/>
      <c r="B10" s="52"/>
      <c r="C10" s="53"/>
      <c r="D10" s="53"/>
      <c r="E10" s="49" t="s">
        <v>80</v>
      </c>
      <c r="F10" s="53"/>
      <c r="G10" s="53"/>
      <c r="H10" s="54"/>
      <c r="I10" s="53"/>
      <c r="J10" s="53"/>
      <c r="K10" s="53"/>
      <c r="L10" s="53"/>
      <c r="M10" s="53"/>
      <c r="N10" s="53"/>
      <c r="O10" s="52"/>
      <c r="P10" s="52"/>
      <c r="Q10" s="52"/>
      <c r="R10" s="53"/>
    </row>
    <row r="11" spans="1:18" x14ac:dyDescent="0.25">
      <c r="A11" s="81"/>
      <c r="B11" s="52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2"/>
      <c r="P11" s="52"/>
      <c r="Q11" s="52"/>
      <c r="R11" s="54"/>
    </row>
    <row r="12" spans="1:18" x14ac:dyDescent="0.25">
      <c r="A12" s="81"/>
      <c r="B12" s="52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2"/>
      <c r="P12" s="52"/>
      <c r="Q12" s="52"/>
      <c r="R12" s="54"/>
    </row>
    <row r="13" spans="1:18" x14ac:dyDescent="0.25">
      <c r="A13" s="82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2"/>
      <c r="P13" s="52"/>
      <c r="Q13" s="52"/>
      <c r="R13" s="54"/>
    </row>
    <row r="14" spans="1:18" ht="15.75" customHeight="1" x14ac:dyDescent="0.2">
      <c r="A14" s="87" t="s">
        <v>82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</row>
    <row r="15" spans="1:18" x14ac:dyDescent="0.25">
      <c r="A15" s="55" t="s">
        <v>83</v>
      </c>
      <c r="B15" s="56" t="s">
        <v>84</v>
      </c>
      <c r="C15" s="56" t="s">
        <v>85</v>
      </c>
      <c r="D15" s="56" t="s">
        <v>86</v>
      </c>
      <c r="E15" s="57" t="s">
        <v>87</v>
      </c>
      <c r="F15" s="57" t="s">
        <v>88</v>
      </c>
      <c r="G15" s="57" t="s">
        <v>89</v>
      </c>
      <c r="H15" s="58" t="s">
        <v>90</v>
      </c>
      <c r="I15" s="57" t="s">
        <v>91</v>
      </c>
      <c r="J15" s="59" t="s">
        <v>92</v>
      </c>
      <c r="K15" s="60"/>
      <c r="L15" s="57" t="s">
        <v>87</v>
      </c>
      <c r="M15" s="57" t="s">
        <v>93</v>
      </c>
      <c r="N15" s="56" t="s">
        <v>94</v>
      </c>
      <c r="O15" s="61" t="s">
        <v>95</v>
      </c>
      <c r="P15" s="62" t="s">
        <v>96</v>
      </c>
      <c r="Q15" s="62" t="s">
        <v>97</v>
      </c>
      <c r="R15" s="63"/>
    </row>
    <row r="16" spans="1:18" x14ac:dyDescent="0.25">
      <c r="A16" s="64" t="s">
        <v>98</v>
      </c>
      <c r="B16" s="65"/>
      <c r="C16" s="65"/>
      <c r="D16" s="65"/>
      <c r="E16" s="65"/>
      <c r="F16" s="65"/>
      <c r="G16" s="65"/>
      <c r="H16" s="66" t="s">
        <v>99</v>
      </c>
      <c r="I16" s="65"/>
      <c r="J16" s="65"/>
      <c r="K16" s="65"/>
      <c r="L16" s="65"/>
      <c r="M16" s="65"/>
      <c r="N16" s="65"/>
      <c r="O16" s="67"/>
      <c r="P16" s="68"/>
      <c r="Q16" s="69"/>
      <c r="R16" s="69"/>
    </row>
    <row r="17" spans="1:18" ht="15.75" customHeight="1" x14ac:dyDescent="0.2">
      <c r="A17" s="70"/>
      <c r="B17" s="71"/>
      <c r="C17" s="71"/>
      <c r="D17" s="71"/>
      <c r="E17" s="71"/>
      <c r="F17" s="71"/>
      <c r="G17" s="71"/>
      <c r="H17" s="67"/>
      <c r="I17" s="71"/>
      <c r="J17" s="71"/>
      <c r="K17" s="71"/>
      <c r="L17" s="71"/>
      <c r="M17" s="71"/>
      <c r="N17" s="71"/>
      <c r="O17" s="67"/>
      <c r="P17" s="69"/>
      <c r="Q17" s="69"/>
      <c r="R17" s="69"/>
    </row>
    <row r="18" spans="1:18" ht="15.75" customHeight="1" x14ac:dyDescent="0.2">
      <c r="A18" s="70"/>
      <c r="B18" s="71"/>
      <c r="C18" s="71"/>
      <c r="D18" s="71"/>
      <c r="E18" s="71"/>
      <c r="F18" s="71"/>
      <c r="G18" s="71"/>
      <c r="H18" s="67"/>
      <c r="I18" s="71"/>
      <c r="J18" s="71"/>
      <c r="K18" s="71"/>
      <c r="L18" s="71"/>
      <c r="M18" s="71"/>
      <c r="N18" s="71"/>
      <c r="O18" s="67"/>
      <c r="P18" s="69"/>
      <c r="Q18" s="69"/>
      <c r="R18" s="69"/>
    </row>
    <row r="19" spans="1:18" ht="15.75" customHeight="1" x14ac:dyDescent="0.2">
      <c r="A19" s="70"/>
      <c r="B19" s="71"/>
      <c r="C19" s="71"/>
      <c r="D19" s="71"/>
      <c r="E19" s="71"/>
      <c r="F19" s="71"/>
      <c r="G19" s="71"/>
      <c r="H19" s="67"/>
      <c r="I19" s="71"/>
      <c r="J19" s="71"/>
      <c r="K19" s="71"/>
      <c r="L19" s="71"/>
      <c r="M19" s="71"/>
      <c r="N19" s="71"/>
      <c r="O19" s="67"/>
      <c r="P19" s="69"/>
      <c r="Q19" s="69"/>
      <c r="R19" s="69"/>
    </row>
    <row r="20" spans="1:18" ht="15.75" customHeight="1" x14ac:dyDescent="0.2">
      <c r="A20" s="70"/>
      <c r="B20" s="71"/>
      <c r="C20" s="71"/>
      <c r="D20" s="71"/>
      <c r="E20" s="71"/>
      <c r="F20" s="71"/>
      <c r="G20" s="71"/>
      <c r="H20" s="67"/>
      <c r="I20" s="71"/>
      <c r="J20" s="71"/>
      <c r="K20" s="71"/>
      <c r="L20" s="71"/>
      <c r="M20" s="71"/>
      <c r="N20" s="71"/>
      <c r="O20" s="67"/>
      <c r="P20" s="69"/>
      <c r="Q20" s="69"/>
      <c r="R20" s="69"/>
    </row>
  </sheetData>
  <mergeCells count="5">
    <mergeCell ref="A6:A13"/>
    <mergeCell ref="O1:R2"/>
    <mergeCell ref="A1:N2"/>
    <mergeCell ref="A14:R14"/>
    <mergeCell ref="A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Schedule Projections</vt:lpstr>
      <vt:lpstr>Teacher AssignmentsConstraints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Giordano, Gabrielle</dc:creator>
  <cp:lastModifiedBy>Giordano, Gabrielle</cp:lastModifiedBy>
  <dcterms:created xsi:type="dcterms:W3CDTF">2017-02-28T14:41:23Z</dcterms:created>
  <dcterms:modified xsi:type="dcterms:W3CDTF">2017-02-28T14:41:23Z</dcterms:modified>
</cp:coreProperties>
</file>