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 Schedule Projections" sheetId="1" r:id="rId3"/>
    <sheet state="visible" name="Teacher AssignmentsConstraint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1">
      <text>
        <t xml:space="preserve">Could run 1 section with 29
	-Robert Rhodes</t>
      </text>
    </comment>
  </commentList>
</comments>
</file>

<file path=xl/sharedStrings.xml><?xml version="1.0" encoding="utf-8"?>
<sst xmlns="http://schemas.openxmlformats.org/spreadsheetml/2006/main" count="183" uniqueCount="113">
  <si>
    <t>2016-2017 Master Schedule Projections - World Language Department</t>
  </si>
  <si>
    <t>2015-2016 School Year</t>
  </si>
  <si>
    <t>2016-2017 School Year</t>
  </si>
  <si>
    <t>Course #</t>
  </si>
  <si>
    <t>Course Name</t>
  </si>
  <si>
    <t>2015 Requests</t>
  </si>
  <si>
    <t>Total Students</t>
  </si>
  <si>
    <t>Sections</t>
  </si>
  <si>
    <t>Avg Class Size</t>
  </si>
  <si>
    <t xml:space="preserve">Student Requests </t>
  </si>
  <si>
    <t>Projected Sections</t>
  </si>
  <si>
    <t>Notes</t>
  </si>
  <si>
    <t>FRENCH 1</t>
  </si>
  <si>
    <t>FRENCH 2</t>
  </si>
  <si>
    <t>FRENCH 9 ACCELERATED</t>
  </si>
  <si>
    <t xml:space="preserve">FRENCH 3 </t>
  </si>
  <si>
    <t>FRENCH 10 ACCELERATED</t>
  </si>
  <si>
    <t>FRENCH 4</t>
  </si>
  <si>
    <t>FRENCH 11 ACCELERATED</t>
  </si>
  <si>
    <t>FRENCH 5</t>
  </si>
  <si>
    <t>AP FRENCH</t>
  </si>
  <si>
    <t>LATIN 1</t>
  </si>
  <si>
    <t>LATIN 2</t>
  </si>
  <si>
    <t>LATIN 3</t>
  </si>
  <si>
    <t>LATIN 4 COLLEGE</t>
  </si>
  <si>
    <t>LATIN 5</t>
  </si>
  <si>
    <t>AP LATIN</t>
  </si>
  <si>
    <t>SPANISH 1</t>
  </si>
  <si>
    <t>SPANISH 2</t>
  </si>
  <si>
    <t>SPANISH 9 ACCELERATED</t>
  </si>
  <si>
    <t xml:space="preserve">SPANISH 3 </t>
  </si>
  <si>
    <t>SPANISH 10 ACCELERATED</t>
  </si>
  <si>
    <t>SPANISH 4</t>
  </si>
  <si>
    <t>SPANISH 11 ACCELERATED</t>
  </si>
  <si>
    <t>SPANISH 5</t>
  </si>
  <si>
    <t>AP SPANISH</t>
  </si>
  <si>
    <t>CHINESE 1</t>
  </si>
  <si>
    <t>CHINESE 2</t>
  </si>
  <si>
    <t>CHINESE 3</t>
  </si>
  <si>
    <t>CHINESE 4</t>
  </si>
  <si>
    <t>Total Sections</t>
  </si>
  <si>
    <t>2016-2017 Teacher Assignments &amp; Scheduling Constraints - World Language Department</t>
  </si>
  <si>
    <t>TEACHING ASSIGNMENTS</t>
  </si>
  <si>
    <t>Curtis, Donna</t>
  </si>
  <si>
    <t>Day, Michael</t>
  </si>
  <si>
    <t>Diamente, Nicole</t>
  </si>
  <si>
    <t>Irizarry, Isabel</t>
  </si>
  <si>
    <t>Li, Ping</t>
  </si>
  <si>
    <t>McCaw, Samantha</t>
  </si>
  <si>
    <t>McKenney, Steven</t>
  </si>
  <si>
    <t>Pallant, Jacqueline</t>
  </si>
  <si>
    <t>Pretill, Naicy</t>
  </si>
  <si>
    <t>Reisner, Lauren</t>
  </si>
  <si>
    <t>Sarris, James</t>
  </si>
  <si>
    <t>Sitruk, Vania</t>
  </si>
  <si>
    <t>Sun, Qian</t>
  </si>
  <si>
    <t>Uguen, Benedicte</t>
  </si>
  <si>
    <t>Warren, Steven</t>
  </si>
  <si>
    <t>Harrison, Helen</t>
  </si>
  <si>
    <t xml:space="preserve">TEACHER ASSIGNMENTS
</t>
  </si>
  <si>
    <t>Sp 11</t>
  </si>
  <si>
    <t>Fr 9</t>
  </si>
  <si>
    <t>Latin AP</t>
  </si>
  <si>
    <t>Sp 5</t>
  </si>
  <si>
    <t>Ch 1</t>
  </si>
  <si>
    <t>Latin 2</t>
  </si>
  <si>
    <t>Sp 10</t>
  </si>
  <si>
    <t>Sp 2</t>
  </si>
  <si>
    <t>Sp AP</t>
  </si>
  <si>
    <t>Fr 11</t>
  </si>
  <si>
    <t>Ch 3</t>
  </si>
  <si>
    <t>Fr AP</t>
  </si>
  <si>
    <t>Sp 4</t>
  </si>
  <si>
    <t>Information Needed:</t>
  </si>
  <si>
    <t>Latin 1</t>
  </si>
  <si>
    <t>Fr 2</t>
  </si>
  <si>
    <t>Number of students</t>
  </si>
  <si>
    <t>Fr 3</t>
  </si>
  <si>
    <t>Latin 4</t>
  </si>
  <si>
    <t>Ch 2</t>
  </si>
  <si>
    <t>Sp 3</t>
  </si>
  <si>
    <t>Sp 9</t>
  </si>
  <si>
    <t>Fr 4</t>
  </si>
  <si>
    <t>Names of students</t>
  </si>
  <si>
    <t>Latin 3</t>
  </si>
  <si>
    <t>Sp 1</t>
  </si>
  <si>
    <t>Fr 10</t>
  </si>
  <si>
    <t>Helen's availability</t>
  </si>
  <si>
    <t>Fr 1</t>
  </si>
  <si>
    <t>Ch 4</t>
  </si>
  <si>
    <t xml:space="preserve">Sp 2 </t>
  </si>
  <si>
    <t>Fr 5</t>
  </si>
  <si>
    <t>Helen's co-taught classes</t>
  </si>
  <si>
    <t>CONSTRAINTS</t>
  </si>
  <si>
    <t>Constraints 2016/17</t>
  </si>
  <si>
    <t>Sp 10 --2 sections if possible with same meeting patterns. Courses 1 &amp;5, 2&amp;6, 3&amp;7 , 4&amp;8</t>
  </si>
  <si>
    <t>Fr 9 and Fr 3-- each of 2 sections if possible with same meeting patterns. Courses 1 &amp;5, 2&amp;6, 3&amp;7 , 4&amp;8</t>
  </si>
  <si>
    <t>Free Course 6-  Latin 3 --2 sections if possible with same meeting patterns.Courses 1 &amp;5, 2&amp;6, 3&amp;7 , 4&amp;8</t>
  </si>
  <si>
    <t>Ch 1 and Ch 2 --each of 2 sections if possible with same meeting patterns. Courses 1 &amp;5, 2&amp;6, 3&amp;7 , 4&amp;8</t>
  </si>
  <si>
    <t>Courses placed to allow for share with Bell</t>
  </si>
  <si>
    <t>DEPARTMENT CHAIR  Free Course 6---Sp 10 and Sp 3 -- Each  of 2 sections if possible with same meeting patterns. Courses 1 &amp;5, 2&amp;6, 3&amp;7 , 4&amp;8</t>
  </si>
  <si>
    <t>Sp 11 --2 sections if possible with same meeting patterns. Courses 1 &amp;5, 2&amp;6, 3&amp;7 , 4&amp;8</t>
  </si>
  <si>
    <t>All three classes placed in the morning--Courses 1, 2, 3 or 4</t>
  </si>
  <si>
    <t>Sp AP--2 sections if possible with same meeting patterns. Courses 1 &amp;5, 2&amp;6, 3&amp;7 , 4&amp;8</t>
  </si>
  <si>
    <t>Sp AP --2 sections if possible with same meeting patterns. Courses 1 &amp;5, 2&amp;6, 3&amp;7 , 4&amp;8</t>
  </si>
  <si>
    <t>Fr 11 and Sp 1 -- Each of 2 sections if possible with same meeting patterns. Courses 1-5, 2-6, 3-7 , 4-8</t>
  </si>
  <si>
    <t>Courses 1 &amp; 2--due to travel</t>
  </si>
  <si>
    <t>Fr 2 --2 sections if possible with same meeting patterns. Courses 1-5, 2-6, 3-7 , 4-8</t>
  </si>
  <si>
    <t>Sp 4--2 sections if possible with same meeting patterns. Courses 1 &amp;5, 2&amp;6, 3&amp;7 , 4&amp;8</t>
  </si>
  <si>
    <t>Constraints 2015/16</t>
  </si>
  <si>
    <t>Free Course 6</t>
  </si>
  <si>
    <t>Courses 1 and 4--due to share with Bell</t>
  </si>
  <si>
    <t>DEPARTMENT CHAIR  Free Course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</si>
</sst>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2">
    <font>
      <sz val="10.0"/>
      <color rgb="FF000000"/>
      <name val="Arial"/>
    </font>
    <font>
      <sz val="14.0"/>
      <color rgb="FFFFFFFF"/>
    </font>
    <font/>
    <font>
      <b/>
      <sz val="12.0"/>
    </font>
    <font>
      <b/>
    </font>
    <font>
      <b/>
      <sz val="14.0"/>
    </font>
    <font>
      <sz val="9.0"/>
    </font>
    <font>
      <b/>
      <sz val="9.0"/>
    </font>
    <font>
      <sz val="12.0"/>
    </font>
    <font>
      <b/>
      <sz val="10.0"/>
    </font>
    <font>
      <sz val="11.0"/>
    </font>
    <font>
      <sz val="11.0"/>
      <color rgb="FF000000"/>
      <name val="'Arial'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4" fillId="3" fontId="3" numFmtId="0" xfId="0" applyAlignment="1" applyBorder="1" applyFill="1" applyFont="1">
      <alignment horizontal="center"/>
    </xf>
    <xf borderId="6" fillId="4" fontId="2" numFmtId="0" xfId="0" applyAlignment="1" applyBorder="1" applyFill="1" applyFont="1">
      <alignment/>
    </xf>
    <xf borderId="5" fillId="3" fontId="3" numFmtId="0" xfId="0" applyAlignment="1" applyBorder="1" applyFont="1">
      <alignment horizontal="center"/>
    </xf>
    <xf borderId="7" fillId="5" fontId="4" numFmtId="0" xfId="0" applyAlignment="1" applyBorder="1" applyFill="1" applyFont="1">
      <alignment horizontal="center"/>
    </xf>
    <xf borderId="6" fillId="5" fontId="4" numFmtId="0" xfId="0" applyAlignment="1" applyBorder="1" applyFont="1">
      <alignment horizontal="center"/>
    </xf>
    <xf borderId="6" fillId="5" fontId="4" numFmtId="0" xfId="0" applyAlignment="1" applyBorder="1" applyFont="1">
      <alignment horizontal="center" wrapText="1"/>
    </xf>
    <xf borderId="6" fillId="5" fontId="4" numFmtId="0" xfId="0" applyAlignment="1" applyBorder="1" applyFont="1">
      <alignment horizontal="center" wrapText="1"/>
    </xf>
    <xf borderId="8" fillId="0" fontId="2" numFmtId="0" xfId="0" applyAlignment="1" applyBorder="1" applyFont="1">
      <alignment horizontal="left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8" fillId="0" fontId="2" numFmtId="164" xfId="0" applyAlignment="1" applyBorder="1" applyFont="1" applyNumberFormat="1">
      <alignment horizontal="center"/>
    </xf>
    <xf borderId="6" fillId="0" fontId="2" numFmtId="0" xfId="0" applyAlignment="1" applyBorder="1" applyFont="1">
      <alignment horizontal="left"/>
    </xf>
    <xf borderId="6" fillId="3" fontId="2" numFmtId="164" xfId="0" applyAlignment="1" applyBorder="1" applyFont="1" applyNumberFormat="1">
      <alignment horizontal="center"/>
    </xf>
    <xf borderId="6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6" fontId="2" numFmtId="0" xfId="0" applyAlignment="1" applyBorder="1" applyFill="1" applyFont="1">
      <alignment horizontal="center" wrapText="1"/>
    </xf>
    <xf borderId="6" fillId="6" fontId="2" numFmtId="0" xfId="0" applyAlignment="1" applyBorder="1" applyFont="1">
      <alignment horizontal="center" wrapText="1"/>
    </xf>
    <xf borderId="6" fillId="6" fontId="2" numFmtId="0" xfId="0" applyAlignment="1" applyBorder="1" applyFont="1">
      <alignment horizontal="center"/>
    </xf>
    <xf borderId="8" fillId="0" fontId="2" numFmtId="0" xfId="0" applyAlignment="1" applyBorder="1" applyFont="1">
      <alignment/>
    </xf>
    <xf borderId="8" fillId="0" fontId="2" numFmtId="0" xfId="0" applyAlignment="1" applyBorder="1" applyFont="1">
      <alignment/>
    </xf>
    <xf borderId="6" fillId="7" fontId="4" numFmtId="0" xfId="0" applyAlignment="1" applyBorder="1" applyFill="1" applyFont="1">
      <alignment wrapText="1"/>
    </xf>
    <xf borderId="6" fillId="7" fontId="4" numFmtId="0" xfId="0" applyAlignment="1" applyBorder="1" applyFont="1">
      <alignment horizontal="center"/>
    </xf>
    <xf borderId="6" fillId="6" fontId="2" numFmtId="0" xfId="0" applyAlignment="1" applyBorder="1" applyFont="1">
      <alignment/>
    </xf>
    <xf borderId="0" fillId="0" fontId="2" numFmtId="0" xfId="0" applyFont="1"/>
    <xf borderId="0" fillId="2" fontId="1" numFmtId="0" xfId="0" applyAlignment="1" applyFont="1">
      <alignment horizontal="center"/>
    </xf>
    <xf borderId="4" fillId="8" fontId="5" numFmtId="0" xfId="0" applyAlignment="1" applyBorder="1" applyFill="1" applyFont="1">
      <alignment horizontal="center"/>
    </xf>
    <xf borderId="8" fillId="8" fontId="5" numFmtId="0" xfId="0" applyAlignment="1" applyBorder="1" applyFont="1">
      <alignment horizontal="center"/>
    </xf>
    <xf borderId="7" fillId="8" fontId="2" numFmtId="0" xfId="0" applyAlignment="1" applyBorder="1" applyFont="1">
      <alignment/>
    </xf>
    <xf borderId="6" fillId="8" fontId="6" numFmtId="0" xfId="0" applyAlignment="1" applyBorder="1" applyFont="1">
      <alignment horizontal="center"/>
    </xf>
    <xf borderId="6" fillId="8" fontId="2" numFmtId="0" xfId="0" applyAlignment="1" applyBorder="1" applyFont="1">
      <alignment horizontal="center"/>
    </xf>
    <xf borderId="8" fillId="8" fontId="2" numFmtId="0" xfId="0" applyAlignment="1" applyBorder="1" applyFont="1">
      <alignment horizontal="center"/>
    </xf>
    <xf borderId="6" fillId="8" fontId="7" numFmtId="0" xfId="0" applyAlignment="1" applyBorder="1" applyFont="1">
      <alignment wrapText="1"/>
    </xf>
    <xf borderId="6" fillId="8" fontId="4" numFmtId="0" xfId="0" applyAlignment="1" applyBorder="1" applyFont="1">
      <alignment/>
    </xf>
    <xf borderId="8" fillId="8" fontId="4" numFmtId="0" xfId="0" applyAlignment="1" applyBorder="1" applyFont="1">
      <alignment/>
    </xf>
    <xf borderId="9" fillId="5" fontId="8" numFmtId="0" xfId="0" applyAlignment="1" applyBorder="1" applyFont="1">
      <alignment horizontal="center" vertical="center" wrapText="1"/>
    </xf>
    <xf borderId="6" fillId="0" fontId="8" numFmtId="0" xfId="0" applyAlignment="1" applyBorder="1" applyFont="1">
      <alignment wrapText="1"/>
    </xf>
    <xf borderId="6" fillId="0" fontId="8" numFmtId="0" xfId="0" applyAlignment="1" applyBorder="1" applyFont="1">
      <alignment/>
    </xf>
    <xf borderId="8" fillId="0" fontId="9" numFmtId="0" xfId="0" applyAlignment="1" applyBorder="1" applyFont="1">
      <alignment wrapText="1"/>
    </xf>
    <xf borderId="10" fillId="0" fontId="2" numFmtId="0" xfId="0" applyBorder="1" applyFont="1"/>
    <xf borderId="6" fillId="0" fontId="8" numFmtId="0" xfId="0" applyAlignment="1" applyBorder="1" applyFont="1">
      <alignment wrapText="1"/>
    </xf>
    <xf borderId="6" fillId="0" fontId="8" numFmtId="0" xfId="0" applyAlignment="1" applyBorder="1" applyFont="1">
      <alignment/>
    </xf>
    <xf borderId="8" fillId="0" fontId="8" numFmtId="0" xfId="0" applyAlignment="1" applyBorder="1" applyFont="1">
      <alignment/>
    </xf>
    <xf borderId="6" fillId="0" fontId="3" numFmtId="0" xfId="0" applyAlignment="1" applyBorder="1" applyFont="1">
      <alignment wrapText="1"/>
    </xf>
    <xf borderId="7" fillId="0" fontId="2" numFmtId="0" xfId="0" applyBorder="1" applyFont="1"/>
    <xf borderId="4" fillId="8" fontId="3" numFmtId="0" xfId="0" applyAlignment="1" applyBorder="1" applyFont="1">
      <alignment horizontal="center" vertical="center"/>
    </xf>
    <xf borderId="8" fillId="8" fontId="3" numFmtId="0" xfId="0" applyAlignment="1" applyBorder="1" applyFont="1">
      <alignment horizontal="center" vertical="center"/>
    </xf>
    <xf borderId="7" fillId="3" fontId="3" numFmtId="0" xfId="0" applyAlignment="1" applyBorder="1" applyFont="1">
      <alignment horizontal="center" vertical="center" wrapText="1"/>
    </xf>
    <xf borderId="6" fillId="6" fontId="10" numFmtId="0" xfId="0" applyAlignment="1" applyBorder="1" applyFont="1">
      <alignment horizontal="left" vertical="center" wrapText="1"/>
    </xf>
    <xf borderId="8" fillId="0" fontId="11" numFmtId="0" xfId="0" applyAlignment="1" applyBorder="1" applyFont="1">
      <alignment wrapText="1"/>
    </xf>
    <xf borderId="8" fillId="6" fontId="10" numFmtId="0" xfId="0" applyAlignment="1" applyBorder="1" applyFont="1">
      <alignment horizontal="left" vertical="center" wrapText="1"/>
    </xf>
    <xf borderId="7" fillId="3" fontId="3" numFmtId="0" xfId="0" applyAlignment="1" applyBorder="1" applyFont="1">
      <alignment horizontal="center" vertical="center" wrapText="1"/>
    </xf>
    <xf borderId="6" fillId="6" fontId="10" numFmtId="0" xfId="0" applyAlignment="1" applyBorder="1" applyFont="1">
      <alignment horizontal="left" vertical="center" wrapText="1"/>
    </xf>
    <xf borderId="8" fillId="6" fontId="10" numFmtId="0" xfId="0" applyAlignment="1" applyBorder="1" applyFont="1">
      <alignment horizontal="left" vertical="center" wrapText="1"/>
    </xf>
    <xf borderId="6" fillId="6" fontId="8" numFmtId="0" xfId="0" applyAlignment="1" applyBorder="1" applyFont="1">
      <alignment horizontal="left" vertical="center" wrapText="1"/>
    </xf>
    <xf borderId="6" fillId="6" fontId="8" numFmtId="0" xfId="0" applyAlignment="1" applyBorder="1" applyFont="1">
      <alignment horizontal="left" vertical="center" wrapText="1"/>
    </xf>
    <xf borderId="8" fillId="6" fontId="8" numFmtId="0" xfId="0" applyAlignment="1" applyBorder="1" applyFont="1">
      <alignment horizontal="left" vertical="center" wrapText="1"/>
    </xf>
    <xf borderId="7" fillId="0" fontId="8" numFmtId="0" xfId="0" applyAlignment="1" applyBorder="1" applyFont="1">
      <alignment/>
    </xf>
    <xf borderId="0" fillId="0" fontId="8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31.0"/>
    <col customWidth="1" min="3" max="4" width="9.29"/>
    <col customWidth="1" min="5" max="5" width="9.0"/>
    <col customWidth="1" min="6" max="6" width="7.86"/>
    <col customWidth="1" min="7" max="7" width="10.0"/>
    <col customWidth="1" min="8" max="8" width="9.0"/>
    <col customWidth="1" min="9" max="9" width="26.57"/>
    <col customWidth="1" min="10" max="10" width="10.14"/>
    <col customWidth="1" min="11" max="11" width="10.43"/>
    <col customWidth="1" min="12" max="12" width="8.71"/>
    <col customWidth="1" min="13" max="13" width="17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A3" s="7" t="s">
        <v>1</v>
      </c>
      <c r="B3" s="5"/>
      <c r="C3" s="5"/>
      <c r="D3" s="5"/>
      <c r="E3" s="5"/>
      <c r="F3" s="6"/>
      <c r="G3" s="8"/>
      <c r="H3" s="9" t="s">
        <v>2</v>
      </c>
      <c r="I3" s="5"/>
      <c r="J3" s="5"/>
      <c r="K3" s="5"/>
      <c r="L3" s="5"/>
      <c r="M3" s="6"/>
    </row>
    <row r="4" ht="29.25" customHeight="1">
      <c r="A4" s="10" t="s">
        <v>3</v>
      </c>
      <c r="B4" s="11" t="s">
        <v>4</v>
      </c>
      <c r="C4" s="12" t="s">
        <v>5</v>
      </c>
      <c r="D4" s="13" t="s">
        <v>6</v>
      </c>
      <c r="E4" s="11" t="s">
        <v>7</v>
      </c>
      <c r="F4" s="13" t="s">
        <v>8</v>
      </c>
      <c r="G4" s="8"/>
      <c r="H4" s="11" t="s">
        <v>3</v>
      </c>
      <c r="I4" s="11" t="s">
        <v>4</v>
      </c>
      <c r="J4" s="13" t="s">
        <v>9</v>
      </c>
      <c r="K4" s="13" t="s">
        <v>10</v>
      </c>
      <c r="L4" s="13" t="s">
        <v>8</v>
      </c>
      <c r="M4" s="11" t="s">
        <v>11</v>
      </c>
    </row>
    <row r="5">
      <c r="A5" s="14">
        <v>2000.0</v>
      </c>
      <c r="B5" s="14" t="s">
        <v>12</v>
      </c>
      <c r="C5" s="15">
        <v>9.0</v>
      </c>
      <c r="D5" s="16">
        <v>13.0</v>
      </c>
      <c r="E5" s="16">
        <v>1.0</v>
      </c>
      <c r="F5" s="17" t="str">
        <f t="shared" ref="F5:F17" si="1">D5/E5</f>
        <v>13.0</v>
      </c>
      <c r="G5" s="8"/>
      <c r="H5" s="18">
        <v>2000.0</v>
      </c>
      <c r="I5" s="18" t="s">
        <v>12</v>
      </c>
      <c r="J5" s="16">
        <v>9.0</v>
      </c>
      <c r="K5" s="16">
        <v>1.0</v>
      </c>
      <c r="L5" s="19" t="str">
        <f t="shared" ref="L5:L17" si="2">J5/K5</f>
        <v>9.0</v>
      </c>
      <c r="M5" s="20"/>
    </row>
    <row r="6">
      <c r="A6" s="14">
        <v>2005.0</v>
      </c>
      <c r="B6" s="14" t="s">
        <v>13</v>
      </c>
      <c r="C6" s="15">
        <v>37.0</v>
      </c>
      <c r="D6" s="16">
        <v>32.0</v>
      </c>
      <c r="E6" s="16">
        <v>2.0</v>
      </c>
      <c r="F6" s="17" t="str">
        <f t="shared" si="1"/>
        <v>16.0</v>
      </c>
      <c r="G6" s="8"/>
      <c r="H6" s="18">
        <v>2005.0</v>
      </c>
      <c r="I6" s="18" t="s">
        <v>13</v>
      </c>
      <c r="J6" s="16">
        <v>39.0</v>
      </c>
      <c r="K6" s="16">
        <v>2.0</v>
      </c>
      <c r="L6" s="19" t="str">
        <f t="shared" si="2"/>
        <v>19.5</v>
      </c>
      <c r="M6" s="20"/>
    </row>
    <row r="7">
      <c r="A7" s="14">
        <v>2012.0</v>
      </c>
      <c r="B7" s="14" t="s">
        <v>14</v>
      </c>
      <c r="C7" s="15">
        <v>22.0</v>
      </c>
      <c r="D7" s="16">
        <v>27.0</v>
      </c>
      <c r="E7" s="16">
        <v>1.0</v>
      </c>
      <c r="F7" s="17" t="str">
        <f t="shared" si="1"/>
        <v>27.0</v>
      </c>
      <c r="G7" s="8"/>
      <c r="H7" s="18">
        <v>2012.0</v>
      </c>
      <c r="I7" s="18" t="s">
        <v>14</v>
      </c>
      <c r="J7" s="16">
        <v>38.0</v>
      </c>
      <c r="K7" s="16">
        <v>2.0</v>
      </c>
      <c r="L7" s="19" t="str">
        <f t="shared" si="2"/>
        <v>19.0</v>
      </c>
      <c r="M7" s="20"/>
    </row>
    <row r="8">
      <c r="A8" s="14">
        <v>2015.0</v>
      </c>
      <c r="B8" s="14" t="s">
        <v>15</v>
      </c>
      <c r="C8" s="15">
        <v>27.0</v>
      </c>
      <c r="D8" s="16">
        <v>25.0</v>
      </c>
      <c r="E8" s="16">
        <v>1.0</v>
      </c>
      <c r="F8" s="17" t="str">
        <f t="shared" si="1"/>
        <v>25.0</v>
      </c>
      <c r="G8" s="8"/>
      <c r="H8" s="18">
        <v>2015.0</v>
      </c>
      <c r="I8" s="18" t="s">
        <v>15</v>
      </c>
      <c r="J8" s="16">
        <v>33.0</v>
      </c>
      <c r="K8" s="16">
        <v>2.0</v>
      </c>
      <c r="L8" s="19" t="str">
        <f t="shared" si="2"/>
        <v>16.5</v>
      </c>
      <c r="M8" s="20"/>
    </row>
    <row r="9">
      <c r="A9" s="14">
        <v>2022.0</v>
      </c>
      <c r="B9" s="14" t="s">
        <v>16</v>
      </c>
      <c r="C9" s="15">
        <v>38.0</v>
      </c>
      <c r="D9" s="16">
        <v>38.0</v>
      </c>
      <c r="E9" s="16">
        <v>2.0</v>
      </c>
      <c r="F9" s="17" t="str">
        <f t="shared" si="1"/>
        <v>19.0</v>
      </c>
      <c r="G9" s="8"/>
      <c r="H9" s="18">
        <v>2022.0</v>
      </c>
      <c r="I9" s="18" t="s">
        <v>16</v>
      </c>
      <c r="J9" s="16">
        <v>23.0</v>
      </c>
      <c r="K9" s="16">
        <v>1.0</v>
      </c>
      <c r="L9" s="19" t="str">
        <f t="shared" si="2"/>
        <v>23.0</v>
      </c>
      <c r="M9" s="20"/>
    </row>
    <row r="10">
      <c r="A10" s="14">
        <v>2025.0</v>
      </c>
      <c r="B10" s="14" t="s">
        <v>17</v>
      </c>
      <c r="C10" s="15">
        <v>30.0</v>
      </c>
      <c r="D10" s="16">
        <v>29.0</v>
      </c>
      <c r="E10" s="16">
        <v>2.0</v>
      </c>
      <c r="F10" s="17" t="str">
        <f t="shared" si="1"/>
        <v>14.5</v>
      </c>
      <c r="G10" s="8"/>
      <c r="H10" s="18">
        <v>2025.0</v>
      </c>
      <c r="I10" s="18" t="s">
        <v>17</v>
      </c>
      <c r="J10" s="16">
        <v>25.0</v>
      </c>
      <c r="K10" s="16">
        <v>1.0</v>
      </c>
      <c r="L10" s="19" t="str">
        <f t="shared" si="2"/>
        <v>25.0</v>
      </c>
      <c r="M10" s="20"/>
    </row>
    <row r="11">
      <c r="A11" s="14">
        <v>2032.0</v>
      </c>
      <c r="B11" s="14" t="s">
        <v>18</v>
      </c>
      <c r="C11" s="15">
        <v>23.0</v>
      </c>
      <c r="D11" s="16">
        <v>22.0</v>
      </c>
      <c r="E11" s="16">
        <v>1.0</v>
      </c>
      <c r="F11" s="17" t="str">
        <f t="shared" si="1"/>
        <v>22.0</v>
      </c>
      <c r="G11" s="8"/>
      <c r="H11" s="18">
        <v>2032.0</v>
      </c>
      <c r="I11" s="18" t="s">
        <v>18</v>
      </c>
      <c r="J11" s="16">
        <v>36.0</v>
      </c>
      <c r="K11" s="16">
        <v>2.0</v>
      </c>
      <c r="L11" s="19" t="str">
        <f t="shared" si="2"/>
        <v>18.0</v>
      </c>
      <c r="M11" s="20"/>
    </row>
    <row r="12">
      <c r="A12" s="14">
        <v>2035.0</v>
      </c>
      <c r="B12" s="14" t="s">
        <v>19</v>
      </c>
      <c r="C12" s="15">
        <v>28.0</v>
      </c>
      <c r="D12" s="16">
        <v>29.0</v>
      </c>
      <c r="E12" s="16">
        <v>2.0</v>
      </c>
      <c r="F12" s="17" t="str">
        <f t="shared" si="1"/>
        <v>14.5</v>
      </c>
      <c r="G12" s="8"/>
      <c r="H12" s="18">
        <v>2035.0</v>
      </c>
      <c r="I12" s="18" t="s">
        <v>19</v>
      </c>
      <c r="J12" s="16">
        <v>18.0</v>
      </c>
      <c r="K12" s="16">
        <v>1.0</v>
      </c>
      <c r="L12" s="19" t="str">
        <f t="shared" si="2"/>
        <v>18.0</v>
      </c>
      <c r="M12" s="20"/>
    </row>
    <row r="13">
      <c r="A13" s="14">
        <v>2040.0</v>
      </c>
      <c r="B13" s="14" t="s">
        <v>20</v>
      </c>
      <c r="C13" s="15">
        <v>23.0</v>
      </c>
      <c r="D13" s="16">
        <v>20.0</v>
      </c>
      <c r="E13" s="16">
        <v>1.0</v>
      </c>
      <c r="F13" s="17" t="str">
        <f t="shared" si="1"/>
        <v>20.0</v>
      </c>
      <c r="G13" s="8"/>
      <c r="H13" s="18">
        <v>2040.0</v>
      </c>
      <c r="I13" s="18" t="s">
        <v>20</v>
      </c>
      <c r="J13" s="16">
        <v>20.0</v>
      </c>
      <c r="K13" s="16">
        <v>1.0</v>
      </c>
      <c r="L13" s="19" t="str">
        <f t="shared" si="2"/>
        <v>20.0</v>
      </c>
      <c r="M13" s="20"/>
    </row>
    <row r="14">
      <c r="A14" s="14">
        <v>2045.0</v>
      </c>
      <c r="B14" s="14" t="s">
        <v>21</v>
      </c>
      <c r="C14" s="15">
        <v>10.0</v>
      </c>
      <c r="D14" s="16">
        <v>10.0</v>
      </c>
      <c r="E14" s="16">
        <v>1.0</v>
      </c>
      <c r="F14" s="17" t="str">
        <f t="shared" si="1"/>
        <v>10.0</v>
      </c>
      <c r="G14" s="8"/>
      <c r="H14" s="18">
        <v>2045.0</v>
      </c>
      <c r="I14" s="18" t="s">
        <v>21</v>
      </c>
      <c r="J14" s="16">
        <v>6.0</v>
      </c>
      <c r="K14" s="16">
        <v>1.0</v>
      </c>
      <c r="L14" s="19" t="str">
        <f t="shared" si="2"/>
        <v>6.0</v>
      </c>
      <c r="M14" s="20"/>
    </row>
    <row r="15">
      <c r="A15" s="14">
        <v>2050.0</v>
      </c>
      <c r="B15" s="14" t="s">
        <v>22</v>
      </c>
      <c r="C15" s="15">
        <v>39.0</v>
      </c>
      <c r="D15" s="16">
        <v>33.0</v>
      </c>
      <c r="E15" s="16">
        <v>2.0</v>
      </c>
      <c r="F15" s="17" t="str">
        <f t="shared" si="1"/>
        <v>16.5</v>
      </c>
      <c r="G15" s="8"/>
      <c r="H15" s="18">
        <v>2050.0</v>
      </c>
      <c r="I15" s="18" t="s">
        <v>22</v>
      </c>
      <c r="J15" s="16">
        <v>41.0</v>
      </c>
      <c r="K15" s="16">
        <v>2.0</v>
      </c>
      <c r="L15" s="19" t="str">
        <f t="shared" si="2"/>
        <v>20.5</v>
      </c>
      <c r="M15" s="20"/>
    </row>
    <row r="16">
      <c r="A16" s="14">
        <v>2055.0</v>
      </c>
      <c r="B16" s="14" t="s">
        <v>23</v>
      </c>
      <c r="C16" s="15">
        <v>26.0</v>
      </c>
      <c r="D16" s="16">
        <v>24.0</v>
      </c>
      <c r="E16" s="16">
        <v>1.0</v>
      </c>
      <c r="F16" s="17" t="str">
        <f t="shared" si="1"/>
        <v>24.0</v>
      </c>
      <c r="G16" s="8"/>
      <c r="H16" s="18">
        <v>2055.0</v>
      </c>
      <c r="I16" s="18" t="s">
        <v>23</v>
      </c>
      <c r="J16" s="16">
        <v>32.0</v>
      </c>
      <c r="K16" s="16">
        <v>2.0</v>
      </c>
      <c r="L16" s="19" t="str">
        <f t="shared" si="2"/>
        <v>16.0</v>
      </c>
      <c r="M16" s="20"/>
    </row>
    <row r="17">
      <c r="A17" s="14">
        <v>2060.0</v>
      </c>
      <c r="B17" s="14" t="s">
        <v>24</v>
      </c>
      <c r="C17" s="15">
        <v>31.0</v>
      </c>
      <c r="D17" s="16">
        <v>31.0</v>
      </c>
      <c r="E17" s="16">
        <v>2.0</v>
      </c>
      <c r="F17" s="17" t="str">
        <f t="shared" si="1"/>
        <v>15.5</v>
      </c>
      <c r="G17" s="8"/>
      <c r="H17" s="18">
        <v>2060.0</v>
      </c>
      <c r="I17" s="18" t="s">
        <v>24</v>
      </c>
      <c r="J17" s="16">
        <v>22.0</v>
      </c>
      <c r="K17" s="16">
        <v>1.0</v>
      </c>
      <c r="L17" s="19" t="str">
        <f t="shared" si="2"/>
        <v>22.0</v>
      </c>
      <c r="M17" s="20"/>
    </row>
    <row r="18">
      <c r="A18" s="14">
        <v>2065.0</v>
      </c>
      <c r="B18" s="14" t="s">
        <v>25</v>
      </c>
      <c r="C18" s="21"/>
      <c r="D18" s="21"/>
      <c r="E18" s="21"/>
      <c r="F18" s="17"/>
      <c r="G18" s="8"/>
      <c r="H18" s="18">
        <v>2065.0</v>
      </c>
      <c r="I18" s="18" t="s">
        <v>25</v>
      </c>
      <c r="J18" s="21"/>
      <c r="K18" s="22"/>
      <c r="L18" s="19"/>
      <c r="M18" s="20"/>
    </row>
    <row r="19">
      <c r="A19" s="14">
        <v>2070.0</v>
      </c>
      <c r="B19" s="14" t="s">
        <v>26</v>
      </c>
      <c r="C19" s="15">
        <v>15.0</v>
      </c>
      <c r="D19" s="16">
        <v>15.0</v>
      </c>
      <c r="E19" s="16">
        <v>1.0</v>
      </c>
      <c r="F19" s="17" t="str">
        <f t="shared" ref="F19:F32" si="3">D19/E19</f>
        <v>15.0</v>
      </c>
      <c r="G19" s="8"/>
      <c r="H19" s="18">
        <v>2070.0</v>
      </c>
      <c r="I19" s="18" t="s">
        <v>26</v>
      </c>
      <c r="J19" s="16">
        <v>29.0</v>
      </c>
      <c r="K19" s="16">
        <v>1.0</v>
      </c>
      <c r="L19" s="19" t="str">
        <f t="shared" ref="L19:L32" si="4">J19/K19</f>
        <v>29.0</v>
      </c>
      <c r="M19" s="20"/>
    </row>
    <row r="20">
      <c r="A20" s="14">
        <v>2075.0</v>
      </c>
      <c r="B20" s="14" t="s">
        <v>27</v>
      </c>
      <c r="C20" s="15">
        <v>48.0</v>
      </c>
      <c r="D20" s="16">
        <v>42.0</v>
      </c>
      <c r="E20" s="16">
        <v>3.0</v>
      </c>
      <c r="F20" s="17" t="str">
        <f t="shared" si="3"/>
        <v>14.0</v>
      </c>
      <c r="G20" s="8"/>
      <c r="H20" s="18">
        <v>2075.0</v>
      </c>
      <c r="I20" s="18" t="s">
        <v>27</v>
      </c>
      <c r="J20" s="16">
        <v>32.0</v>
      </c>
      <c r="K20" s="16">
        <v>2.0</v>
      </c>
      <c r="L20" s="19" t="str">
        <f t="shared" si="4"/>
        <v>16.0</v>
      </c>
      <c r="M20" s="20"/>
    </row>
    <row r="21">
      <c r="A21" s="14">
        <v>2080.0</v>
      </c>
      <c r="B21" s="14" t="s">
        <v>28</v>
      </c>
      <c r="C21" s="15">
        <v>124.0</v>
      </c>
      <c r="D21" s="16">
        <v>112.0</v>
      </c>
      <c r="E21" s="16">
        <v>5.0</v>
      </c>
      <c r="F21" s="17" t="str">
        <f t="shared" si="3"/>
        <v>22.4</v>
      </c>
      <c r="G21" s="8"/>
      <c r="H21" s="18">
        <v>2080.0</v>
      </c>
      <c r="I21" s="18" t="s">
        <v>28</v>
      </c>
      <c r="J21" s="16">
        <v>104.0</v>
      </c>
      <c r="K21" s="16">
        <v>5.0</v>
      </c>
      <c r="L21" s="19" t="str">
        <f t="shared" si="4"/>
        <v>20.8</v>
      </c>
      <c r="M21" s="22"/>
    </row>
    <row r="22">
      <c r="A22" s="14">
        <v>2087.0</v>
      </c>
      <c r="B22" s="14" t="s">
        <v>29</v>
      </c>
      <c r="C22" s="15">
        <v>87.0</v>
      </c>
      <c r="D22" s="16">
        <v>90.0</v>
      </c>
      <c r="E22" s="16">
        <v>4.0</v>
      </c>
      <c r="F22" s="17" t="str">
        <f t="shared" si="3"/>
        <v>22.5</v>
      </c>
      <c r="G22" s="8"/>
      <c r="H22" s="18">
        <v>2087.0</v>
      </c>
      <c r="I22" s="18" t="s">
        <v>29</v>
      </c>
      <c r="J22" s="16">
        <v>121.0</v>
      </c>
      <c r="K22" s="16">
        <v>5.0</v>
      </c>
      <c r="L22" s="19" t="str">
        <f t="shared" si="4"/>
        <v>24.2</v>
      </c>
      <c r="M22" s="22"/>
    </row>
    <row r="23">
      <c r="A23" s="14">
        <v>2090.0</v>
      </c>
      <c r="B23" s="14" t="s">
        <v>30</v>
      </c>
      <c r="C23" s="15">
        <v>115.0</v>
      </c>
      <c r="D23" s="16">
        <v>107.0</v>
      </c>
      <c r="E23" s="16">
        <v>5.0</v>
      </c>
      <c r="F23" s="17" t="str">
        <f t="shared" si="3"/>
        <v>21.4</v>
      </c>
      <c r="G23" s="8"/>
      <c r="H23" s="18">
        <v>2090.0</v>
      </c>
      <c r="I23" s="18" t="s">
        <v>30</v>
      </c>
      <c r="J23" s="16">
        <v>122.0</v>
      </c>
      <c r="K23" s="16">
        <v>5.0</v>
      </c>
      <c r="L23" s="19" t="str">
        <f t="shared" si="4"/>
        <v>24.4</v>
      </c>
      <c r="M23" s="22"/>
    </row>
    <row r="24">
      <c r="A24" s="14">
        <v>2097.0</v>
      </c>
      <c r="B24" s="14" t="s">
        <v>31</v>
      </c>
      <c r="C24" s="15">
        <v>110.0</v>
      </c>
      <c r="D24" s="16">
        <v>111.0</v>
      </c>
      <c r="E24" s="16">
        <v>5.0</v>
      </c>
      <c r="F24" s="17" t="str">
        <f t="shared" si="3"/>
        <v>22.2</v>
      </c>
      <c r="G24" s="8"/>
      <c r="H24" s="18">
        <v>2097.0</v>
      </c>
      <c r="I24" s="18" t="s">
        <v>31</v>
      </c>
      <c r="J24" s="16">
        <v>80.0</v>
      </c>
      <c r="K24" s="16">
        <v>4.0</v>
      </c>
      <c r="L24" s="19" t="str">
        <f t="shared" si="4"/>
        <v>20.0</v>
      </c>
      <c r="M24" s="22"/>
    </row>
    <row r="25">
      <c r="A25" s="14">
        <v>2100.0</v>
      </c>
      <c r="B25" s="14" t="s">
        <v>32</v>
      </c>
      <c r="C25" s="15">
        <v>120.0</v>
      </c>
      <c r="D25" s="16">
        <v>106.0</v>
      </c>
      <c r="E25" s="16">
        <v>5.0</v>
      </c>
      <c r="F25" s="17" t="str">
        <f t="shared" si="3"/>
        <v>21.2</v>
      </c>
      <c r="G25" s="8"/>
      <c r="H25" s="18">
        <v>2100.0</v>
      </c>
      <c r="I25" s="18" t="s">
        <v>32</v>
      </c>
      <c r="J25" s="16">
        <v>99.0</v>
      </c>
      <c r="K25" s="16">
        <v>5.0</v>
      </c>
      <c r="L25" s="19" t="str">
        <f t="shared" si="4"/>
        <v>19.8</v>
      </c>
      <c r="M25" s="22"/>
    </row>
    <row r="26">
      <c r="A26" s="14">
        <v>2107.0</v>
      </c>
      <c r="B26" s="14" t="s">
        <v>33</v>
      </c>
      <c r="C26" s="15">
        <v>85.0</v>
      </c>
      <c r="D26" s="16">
        <v>76.0</v>
      </c>
      <c r="E26" s="16">
        <v>4.0</v>
      </c>
      <c r="F26" s="17" t="str">
        <f t="shared" si="3"/>
        <v>19.0</v>
      </c>
      <c r="G26" s="8"/>
      <c r="H26" s="18">
        <v>2107.0</v>
      </c>
      <c r="I26" s="18" t="s">
        <v>33</v>
      </c>
      <c r="J26" s="16">
        <v>109.0</v>
      </c>
      <c r="K26" s="16">
        <v>5.0</v>
      </c>
      <c r="L26" s="19" t="str">
        <f t="shared" si="4"/>
        <v>21.8</v>
      </c>
      <c r="M26" s="22"/>
    </row>
    <row r="27">
      <c r="A27" s="14">
        <v>2110.0</v>
      </c>
      <c r="B27" s="14" t="s">
        <v>34</v>
      </c>
      <c r="C27" s="15">
        <v>85.0</v>
      </c>
      <c r="D27" s="16">
        <v>73.0</v>
      </c>
      <c r="E27" s="16">
        <v>4.0</v>
      </c>
      <c r="F27" s="17" t="str">
        <f t="shared" si="3"/>
        <v>18.3</v>
      </c>
      <c r="G27" s="8"/>
      <c r="H27" s="18">
        <v>2110.0</v>
      </c>
      <c r="I27" s="18" t="s">
        <v>34</v>
      </c>
      <c r="J27" s="16">
        <v>80.0</v>
      </c>
      <c r="K27" s="16">
        <v>4.0</v>
      </c>
      <c r="L27" s="19" t="str">
        <f t="shared" si="4"/>
        <v>20.0</v>
      </c>
      <c r="M27" s="20"/>
    </row>
    <row r="28">
      <c r="A28" s="14">
        <v>2115.0</v>
      </c>
      <c r="B28" s="14" t="s">
        <v>35</v>
      </c>
      <c r="C28" s="15">
        <v>75.0</v>
      </c>
      <c r="D28" s="16">
        <v>74.0</v>
      </c>
      <c r="E28" s="16">
        <v>4.0</v>
      </c>
      <c r="F28" s="17" t="str">
        <f t="shared" si="3"/>
        <v>18.5</v>
      </c>
      <c r="G28" s="8"/>
      <c r="H28" s="18">
        <v>2115.0</v>
      </c>
      <c r="I28" s="18" t="s">
        <v>35</v>
      </c>
      <c r="J28" s="16">
        <v>68.0</v>
      </c>
      <c r="K28" s="16">
        <v>4.0</v>
      </c>
      <c r="L28" s="19" t="str">
        <f t="shared" si="4"/>
        <v>17.0</v>
      </c>
      <c r="M28" s="22"/>
    </row>
    <row r="29">
      <c r="A29" s="14">
        <v>2300.0</v>
      </c>
      <c r="B29" s="14" t="s">
        <v>36</v>
      </c>
      <c r="C29" s="23">
        <v>39.0</v>
      </c>
      <c r="D29" s="24">
        <v>40.0</v>
      </c>
      <c r="E29" s="25">
        <v>2.0</v>
      </c>
      <c r="F29" s="17" t="str">
        <f t="shared" si="3"/>
        <v>20.0</v>
      </c>
      <c r="G29" s="8"/>
      <c r="H29" s="18">
        <v>2300.0</v>
      </c>
      <c r="I29" s="18" t="s">
        <v>36</v>
      </c>
      <c r="J29" s="24">
        <v>50.0</v>
      </c>
      <c r="K29" s="25">
        <v>2.0</v>
      </c>
      <c r="L29" s="19" t="str">
        <f t="shared" si="4"/>
        <v>25.0</v>
      </c>
      <c r="M29" s="20"/>
    </row>
    <row r="30">
      <c r="A30" s="14">
        <v>2305.0</v>
      </c>
      <c r="B30" s="14" t="s">
        <v>37</v>
      </c>
      <c r="C30" s="15">
        <v>39.0</v>
      </c>
      <c r="D30" s="16">
        <v>33.0</v>
      </c>
      <c r="E30" s="16">
        <v>2.0</v>
      </c>
      <c r="F30" s="17" t="str">
        <f t="shared" si="3"/>
        <v>16.5</v>
      </c>
      <c r="G30" s="8"/>
      <c r="H30" s="18">
        <v>2305.0</v>
      </c>
      <c r="I30" s="18" t="s">
        <v>37</v>
      </c>
      <c r="J30" s="16">
        <v>32.0</v>
      </c>
      <c r="K30" s="16">
        <v>2.0</v>
      </c>
      <c r="L30" s="19" t="str">
        <f t="shared" si="4"/>
        <v>16.0</v>
      </c>
      <c r="M30" s="21"/>
    </row>
    <row r="31">
      <c r="A31" s="14">
        <v>2310.0</v>
      </c>
      <c r="B31" s="14" t="s">
        <v>38</v>
      </c>
      <c r="C31" s="15">
        <v>15.0</v>
      </c>
      <c r="D31" s="16">
        <v>14.0</v>
      </c>
      <c r="E31" s="16">
        <v>1.0</v>
      </c>
      <c r="F31" s="17" t="str">
        <f t="shared" si="3"/>
        <v>14.0</v>
      </c>
      <c r="G31" s="8"/>
      <c r="H31" s="18">
        <v>2310.0</v>
      </c>
      <c r="I31" s="18" t="s">
        <v>38</v>
      </c>
      <c r="J31" s="16">
        <v>30.0</v>
      </c>
      <c r="K31" s="16">
        <v>2.0</v>
      </c>
      <c r="L31" s="19" t="str">
        <f t="shared" si="4"/>
        <v>15.0</v>
      </c>
      <c r="M31" s="21"/>
    </row>
    <row r="32">
      <c r="A32" s="14">
        <v>2320.0</v>
      </c>
      <c r="B32" s="14" t="s">
        <v>39</v>
      </c>
      <c r="C32" s="15">
        <v>13.0</v>
      </c>
      <c r="D32" s="16">
        <v>12.0</v>
      </c>
      <c r="E32" s="16">
        <v>1.0</v>
      </c>
      <c r="F32" s="17" t="str">
        <f t="shared" si="3"/>
        <v>12.0</v>
      </c>
      <c r="G32" s="8"/>
      <c r="H32" s="18">
        <v>2320.0</v>
      </c>
      <c r="I32" s="18" t="s">
        <v>39</v>
      </c>
      <c r="J32" s="16">
        <v>10.0</v>
      </c>
      <c r="K32" s="16">
        <v>1.0</v>
      </c>
      <c r="L32" s="19" t="str">
        <f t="shared" si="4"/>
        <v>10.0</v>
      </c>
      <c r="M32" s="20"/>
    </row>
    <row r="33">
      <c r="A33" s="26"/>
      <c r="B33" s="27"/>
      <c r="C33" s="20"/>
      <c r="D33" s="28" t="s">
        <v>40</v>
      </c>
      <c r="E33" s="29" t="str">
        <f>SUM(E5:E32)</f>
        <v>65</v>
      </c>
      <c r="F33" s="20"/>
      <c r="G33" s="30"/>
      <c r="H33" s="20"/>
      <c r="I33" s="21"/>
      <c r="J33" s="28" t="s">
        <v>40</v>
      </c>
      <c r="K33" s="29" t="str">
        <f>SUM(K5:K32)</f>
        <v>66</v>
      </c>
      <c r="L33" s="20"/>
      <c r="M33" s="20"/>
    </row>
    <row r="34">
      <c r="A34" s="26"/>
      <c r="B34" s="26"/>
      <c r="C34" s="20"/>
      <c r="D34" s="21"/>
      <c r="E34" s="20"/>
      <c r="F34" s="20"/>
      <c r="G34" s="30"/>
      <c r="H34" s="20"/>
      <c r="I34" s="20"/>
      <c r="J34" s="20"/>
      <c r="K34" s="20"/>
      <c r="L34" s="20"/>
      <c r="M34" s="20"/>
    </row>
    <row r="35">
      <c r="D35" s="31"/>
    </row>
  </sheetData>
  <mergeCells count="3">
    <mergeCell ref="A1:M2"/>
    <mergeCell ref="A3:F3"/>
    <mergeCell ref="H3:M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2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32"/>
    </row>
    <row r="3">
      <c r="A3" s="33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34"/>
    </row>
    <row r="4">
      <c r="A4" s="35"/>
      <c r="B4" s="36">
        <v>5.0</v>
      </c>
      <c r="C4" s="36">
        <v>5.0</v>
      </c>
      <c r="D4" s="36">
        <v>5.0</v>
      </c>
      <c r="E4" s="36">
        <v>5.0</v>
      </c>
      <c r="F4" s="36">
        <v>5.0</v>
      </c>
      <c r="G4" s="36">
        <v>0.4</v>
      </c>
      <c r="H4" s="36">
        <v>4.0</v>
      </c>
      <c r="I4" s="36">
        <v>5.0</v>
      </c>
      <c r="J4" s="36">
        <v>0.6</v>
      </c>
      <c r="K4" s="36">
        <v>5.0</v>
      </c>
      <c r="L4" s="36">
        <v>5.0</v>
      </c>
      <c r="M4" s="36">
        <v>5.0</v>
      </c>
      <c r="N4" s="36">
        <v>0.2</v>
      </c>
      <c r="O4" s="36">
        <v>5.0</v>
      </c>
      <c r="P4" s="37">
        <v>5.0</v>
      </c>
      <c r="Q4" s="38"/>
    </row>
    <row r="5">
      <c r="A5" s="35"/>
      <c r="B5" s="39" t="s">
        <v>43</v>
      </c>
      <c r="C5" s="39" t="s">
        <v>44</v>
      </c>
      <c r="D5" s="39" t="s">
        <v>45</v>
      </c>
      <c r="E5" s="40" t="s">
        <v>46</v>
      </c>
      <c r="F5" s="39" t="s">
        <v>47</v>
      </c>
      <c r="G5" s="39" t="s">
        <v>48</v>
      </c>
      <c r="H5" s="39" t="s">
        <v>49</v>
      </c>
      <c r="I5" s="39" t="s">
        <v>50</v>
      </c>
      <c r="J5" s="39" t="s">
        <v>51</v>
      </c>
      <c r="K5" s="39" t="s">
        <v>52</v>
      </c>
      <c r="L5" s="39" t="s">
        <v>53</v>
      </c>
      <c r="M5" s="39" t="s">
        <v>54</v>
      </c>
      <c r="N5" s="39" t="s">
        <v>55</v>
      </c>
      <c r="O5" s="39" t="s">
        <v>56</v>
      </c>
      <c r="P5" s="40" t="s">
        <v>57</v>
      </c>
      <c r="Q5" s="41" t="s">
        <v>58</v>
      </c>
    </row>
    <row r="6">
      <c r="A6" s="42" t="s">
        <v>59</v>
      </c>
      <c r="B6" s="43" t="s">
        <v>60</v>
      </c>
      <c r="C6" s="43" t="s">
        <v>61</v>
      </c>
      <c r="D6" s="43" t="s">
        <v>62</v>
      </c>
      <c r="E6" s="43" t="s">
        <v>63</v>
      </c>
      <c r="F6" s="43" t="s">
        <v>64</v>
      </c>
      <c r="G6" s="43" t="s">
        <v>65</v>
      </c>
      <c r="H6" s="43" t="s">
        <v>66</v>
      </c>
      <c r="I6" s="43" t="s">
        <v>60</v>
      </c>
      <c r="J6" s="43" t="s">
        <v>67</v>
      </c>
      <c r="K6" s="43" t="s">
        <v>68</v>
      </c>
      <c r="L6" s="43" t="s">
        <v>68</v>
      </c>
      <c r="M6" s="43" t="s">
        <v>69</v>
      </c>
      <c r="N6" s="43" t="s">
        <v>70</v>
      </c>
      <c r="O6" s="43" t="s">
        <v>71</v>
      </c>
      <c r="P6" s="44" t="s">
        <v>72</v>
      </c>
      <c r="Q6" s="45" t="s">
        <v>73</v>
      </c>
    </row>
    <row r="7">
      <c r="A7" s="46"/>
      <c r="B7" s="43" t="s">
        <v>60</v>
      </c>
      <c r="C7" s="43" t="s">
        <v>61</v>
      </c>
      <c r="D7" s="43" t="s">
        <v>74</v>
      </c>
      <c r="E7" s="43" t="s">
        <v>63</v>
      </c>
      <c r="F7" s="43" t="s">
        <v>64</v>
      </c>
      <c r="G7" s="43" t="s">
        <v>65</v>
      </c>
      <c r="H7" s="43" t="s">
        <v>66</v>
      </c>
      <c r="I7" s="43" t="s">
        <v>60</v>
      </c>
      <c r="J7" s="43" t="s">
        <v>67</v>
      </c>
      <c r="K7" s="43" t="s">
        <v>68</v>
      </c>
      <c r="L7" s="43" t="s">
        <v>68</v>
      </c>
      <c r="M7" s="43" t="s">
        <v>69</v>
      </c>
      <c r="N7" s="43" t="s">
        <v>70</v>
      </c>
      <c r="O7" s="43" t="s">
        <v>75</v>
      </c>
      <c r="P7" s="44" t="s">
        <v>72</v>
      </c>
      <c r="Q7" s="45" t="s">
        <v>76</v>
      </c>
    </row>
    <row r="8">
      <c r="A8" s="46"/>
      <c r="B8" s="43" t="s">
        <v>60</v>
      </c>
      <c r="C8" s="43" t="s">
        <v>77</v>
      </c>
      <c r="D8" s="43" t="s">
        <v>78</v>
      </c>
      <c r="E8" s="43" t="s">
        <v>63</v>
      </c>
      <c r="F8" s="43" t="s">
        <v>79</v>
      </c>
      <c r="G8" s="47"/>
      <c r="H8" s="43" t="s">
        <v>80</v>
      </c>
      <c r="I8" s="43" t="s">
        <v>81</v>
      </c>
      <c r="J8" s="43" t="s">
        <v>81</v>
      </c>
      <c r="K8" s="43" t="s">
        <v>72</v>
      </c>
      <c r="L8" s="43" t="s">
        <v>67</v>
      </c>
      <c r="M8" s="43" t="s">
        <v>82</v>
      </c>
      <c r="N8" s="47"/>
      <c r="O8" s="43" t="s">
        <v>75</v>
      </c>
      <c r="P8" s="44" t="s">
        <v>80</v>
      </c>
      <c r="Q8" s="45" t="s">
        <v>83</v>
      </c>
    </row>
    <row r="9">
      <c r="A9" s="46"/>
      <c r="B9" s="43" t="s">
        <v>66</v>
      </c>
      <c r="C9" s="43" t="s">
        <v>77</v>
      </c>
      <c r="D9" s="43" t="s">
        <v>84</v>
      </c>
      <c r="E9" s="43" t="s">
        <v>63</v>
      </c>
      <c r="F9" s="43" t="s">
        <v>79</v>
      </c>
      <c r="G9" s="47"/>
      <c r="H9" s="43" t="s">
        <v>80</v>
      </c>
      <c r="I9" s="43" t="s">
        <v>81</v>
      </c>
      <c r="J9" s="47"/>
      <c r="K9" s="43" t="s">
        <v>72</v>
      </c>
      <c r="L9" s="43" t="s">
        <v>67</v>
      </c>
      <c r="M9" s="43" t="s">
        <v>85</v>
      </c>
      <c r="N9" s="47"/>
      <c r="O9" s="43" t="s">
        <v>86</v>
      </c>
      <c r="P9" s="44" t="s">
        <v>80</v>
      </c>
      <c r="Q9" s="45" t="s">
        <v>87</v>
      </c>
    </row>
    <row r="10">
      <c r="A10" s="46"/>
      <c r="B10" s="43" t="s">
        <v>66</v>
      </c>
      <c r="C10" s="43" t="s">
        <v>88</v>
      </c>
      <c r="D10" s="43" t="s">
        <v>84</v>
      </c>
      <c r="E10" s="43" t="s">
        <v>81</v>
      </c>
      <c r="F10" s="43" t="s">
        <v>89</v>
      </c>
      <c r="G10" s="47"/>
      <c r="H10" s="47"/>
      <c r="I10" s="43" t="s">
        <v>81</v>
      </c>
      <c r="J10" s="48"/>
      <c r="K10" s="43" t="s">
        <v>72</v>
      </c>
      <c r="L10" s="43" t="s">
        <v>90</v>
      </c>
      <c r="M10" s="43" t="s">
        <v>85</v>
      </c>
      <c r="N10" s="47"/>
      <c r="O10" s="43" t="s">
        <v>91</v>
      </c>
      <c r="P10" s="44" t="s">
        <v>80</v>
      </c>
      <c r="Q10" s="45" t="s">
        <v>92</v>
      </c>
    </row>
    <row r="11">
      <c r="A11" s="46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</row>
    <row r="12">
      <c r="A12" s="46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48"/>
      <c r="Q12" s="49"/>
    </row>
    <row r="1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  <c r="Q13" s="49"/>
    </row>
    <row r="14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  <c r="Q14" s="49"/>
    </row>
    <row r="15" ht="22.5" customHeight="1">
      <c r="A15" s="51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9"/>
    </row>
    <row r="16" ht="26.25" customHeight="1">
      <c r="A16" s="52" t="s">
        <v>93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53"/>
    </row>
    <row r="17" ht="39.75" customHeight="1">
      <c r="A17" s="54" t="s">
        <v>94</v>
      </c>
      <c r="B17" s="55" t="s">
        <v>95</v>
      </c>
      <c r="C17" s="55" t="s">
        <v>96</v>
      </c>
      <c r="D17" s="56" t="s">
        <v>97</v>
      </c>
      <c r="E17" s="55"/>
      <c r="F17" s="55" t="s">
        <v>98</v>
      </c>
      <c r="G17" s="55" t="s">
        <v>99</v>
      </c>
      <c r="H17" s="55" t="s">
        <v>100</v>
      </c>
      <c r="I17" s="55" t="s">
        <v>101</v>
      </c>
      <c r="J17" s="55" t="s">
        <v>102</v>
      </c>
      <c r="K17" s="55" t="s">
        <v>103</v>
      </c>
      <c r="L17" s="55" t="s">
        <v>104</v>
      </c>
      <c r="M17" s="55" t="s">
        <v>105</v>
      </c>
      <c r="N17" s="55" t="s">
        <v>106</v>
      </c>
      <c r="O17" s="55" t="s">
        <v>107</v>
      </c>
      <c r="P17" s="55" t="s">
        <v>108</v>
      </c>
      <c r="Q17" s="57"/>
    </row>
    <row r="18">
      <c r="A18" s="58" t="s">
        <v>109</v>
      </c>
      <c r="B18" s="55"/>
      <c r="C18" s="55"/>
      <c r="D18" s="55" t="s">
        <v>110</v>
      </c>
      <c r="E18" s="55"/>
      <c r="F18" s="55"/>
      <c r="G18" s="55" t="s">
        <v>111</v>
      </c>
      <c r="H18" s="55" t="s">
        <v>112</v>
      </c>
      <c r="I18" s="55"/>
      <c r="J18" s="55"/>
      <c r="K18" s="55"/>
      <c r="L18" s="55"/>
      <c r="M18" s="55"/>
      <c r="N18" s="55"/>
      <c r="O18" s="55"/>
      <c r="P18" s="59"/>
      <c r="Q18" s="60"/>
    </row>
    <row r="19">
      <c r="A19" s="58"/>
      <c r="B19" s="61"/>
      <c r="C19" s="61"/>
      <c r="D19" s="61"/>
      <c r="E19" s="61"/>
      <c r="F19" s="61"/>
      <c r="G19" s="62"/>
      <c r="H19" s="62"/>
      <c r="I19" s="62"/>
      <c r="J19" s="62"/>
      <c r="K19" s="62"/>
      <c r="L19" s="62"/>
      <c r="M19" s="62"/>
      <c r="N19" s="61"/>
      <c r="O19" s="61"/>
      <c r="P19" s="62"/>
      <c r="Q19" s="63"/>
    </row>
    <row r="20">
      <c r="A20" s="64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9"/>
    </row>
    <row r="21">
      <c r="A21" s="64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9"/>
    </row>
    <row r="22">
      <c r="A22" s="64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9"/>
    </row>
    <row r="23">
      <c r="A23" s="64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9"/>
    </row>
    <row r="24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</row>
    <row r="45">
      <c r="A45" s="66"/>
    </row>
    <row r="46">
      <c r="A46" s="66"/>
    </row>
    <row r="47">
      <c r="A47" s="66"/>
    </row>
    <row r="48">
      <c r="A48" s="66"/>
    </row>
    <row r="49">
      <c r="A49" s="66"/>
    </row>
    <row r="50">
      <c r="A50" s="66"/>
    </row>
    <row r="51">
      <c r="A51" s="66"/>
    </row>
    <row r="52">
      <c r="A52" s="66"/>
    </row>
    <row r="53">
      <c r="A53" s="66"/>
    </row>
    <row r="54">
      <c r="A54" s="66"/>
    </row>
    <row r="55">
      <c r="A55" s="66"/>
    </row>
    <row r="56">
      <c r="A56" s="66"/>
    </row>
    <row r="57">
      <c r="A57" s="66"/>
    </row>
    <row r="58">
      <c r="A58" s="66"/>
    </row>
    <row r="59">
      <c r="A59" s="66"/>
    </row>
    <row r="60">
      <c r="A60" s="66"/>
    </row>
    <row r="61">
      <c r="A61" s="66"/>
    </row>
    <row r="62">
      <c r="A62" s="66"/>
    </row>
    <row r="63">
      <c r="A63" s="66"/>
    </row>
    <row r="64">
      <c r="A64" s="66"/>
    </row>
    <row r="65">
      <c r="A65" s="66"/>
    </row>
    <row r="66">
      <c r="A66" s="66"/>
    </row>
    <row r="67">
      <c r="A67" s="66"/>
    </row>
    <row r="68">
      <c r="A68" s="66"/>
    </row>
    <row r="69">
      <c r="A69" s="66"/>
    </row>
    <row r="70">
      <c r="A70" s="66"/>
    </row>
    <row r="71">
      <c r="A71" s="66"/>
    </row>
    <row r="72">
      <c r="A72" s="66"/>
    </row>
    <row r="73">
      <c r="A73" s="66"/>
    </row>
    <row r="74">
      <c r="A74" s="66"/>
    </row>
    <row r="75">
      <c r="A75" s="66"/>
    </row>
    <row r="76">
      <c r="A76" s="66"/>
    </row>
    <row r="77">
      <c r="A77" s="66"/>
    </row>
    <row r="78">
      <c r="A78" s="66"/>
    </row>
    <row r="79">
      <c r="A79" s="66"/>
    </row>
    <row r="80">
      <c r="A80" s="66"/>
    </row>
    <row r="81">
      <c r="A81" s="66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</sheetData>
  <mergeCells count="4">
    <mergeCell ref="A6:A15"/>
    <mergeCell ref="A1:P2"/>
    <mergeCell ref="A3:P3"/>
    <mergeCell ref="A16:P16"/>
  </mergeCells>
  <drawing r:id="rId1"/>
</worksheet>
</file>