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s\OneDrive\Documents\TOPS FOR\"/>
    </mc:Choice>
  </mc:AlternateContent>
  <xr:revisionPtr revIDLastSave="0" documentId="13_ncr:1_{3D6BF503-D974-40AB-87A9-9A47A7611440}" xr6:coauthVersionLast="47" xr6:coauthVersionMax="47" xr10:uidLastSave="{00000000-0000-0000-0000-000000000000}"/>
  <bookViews>
    <workbookView xWindow="-120" yWindow="-120" windowWidth="20730" windowHeight="11040" xr2:uid="{3CC8E8FB-4E6D-44D3-BAC2-F8DD02400E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C35" i="1"/>
  <c r="C40" i="1" s="1"/>
  <c r="C45" i="1" s="1"/>
  <c r="B35" i="1"/>
  <c r="B40" i="1" s="1"/>
  <c r="B45" i="1" s="1"/>
  <c r="C34" i="1"/>
  <c r="C39" i="1" s="1"/>
  <c r="C44" i="1" s="1"/>
  <c r="B34" i="1"/>
  <c r="B39" i="1" s="1"/>
  <c r="B44" i="1" s="1"/>
  <c r="C17" i="1"/>
  <c r="C16" i="1"/>
  <c r="C8" i="1"/>
  <c r="C7" i="1"/>
  <c r="C6" i="1"/>
  <c r="C20" i="1" l="1"/>
  <c r="C9" i="1"/>
  <c r="C11" i="1" s="1"/>
  <c r="C18" i="1"/>
  <c r="C19" i="1" s="1"/>
  <c r="D47" i="1"/>
  <c r="C21" i="1" l="1"/>
</calcChain>
</file>

<file path=xl/sharedStrings.xml><?xml version="1.0" encoding="utf-8"?>
<sst xmlns="http://schemas.openxmlformats.org/spreadsheetml/2006/main" count="47" uniqueCount="34">
  <si>
    <t>GIRLS</t>
  </si>
  <si>
    <t>BOYS</t>
  </si>
  <si>
    <t>CALCULATION OF DEGREE OF FREEDOM</t>
  </si>
  <si>
    <t>S1^2/N1</t>
  </si>
  <si>
    <t>S2^2/N2</t>
  </si>
  <si>
    <t>DF</t>
  </si>
  <si>
    <t>7&gt;1.96</t>
  </si>
  <si>
    <t>46.049&gt;3.841</t>
  </si>
  <si>
    <t>Size</t>
  </si>
  <si>
    <t>Mean</t>
  </si>
  <si>
    <t>Standard Deviation</t>
  </si>
  <si>
    <t xml:space="preserve">Diffrence Between Mean </t>
  </si>
  <si>
    <t>Sqare Root of the total</t>
  </si>
  <si>
    <t>S.D. Square for girls</t>
  </si>
  <si>
    <t>S.D. Square for boys</t>
  </si>
  <si>
    <t xml:space="preserve"> T value </t>
  </si>
  <si>
    <t>Reject the null hypothesis</t>
  </si>
  <si>
    <t>Summation</t>
  </si>
  <si>
    <t>Sqaure</t>
  </si>
  <si>
    <t>Remaining value</t>
  </si>
  <si>
    <t>value  of two tail test</t>
  </si>
  <si>
    <t>Cancer</t>
  </si>
  <si>
    <t>Without Cancer</t>
  </si>
  <si>
    <t>Total</t>
  </si>
  <si>
    <t>Smoker</t>
  </si>
  <si>
    <t>NON-Smoker</t>
  </si>
  <si>
    <t>Difference Square</t>
  </si>
  <si>
    <t>CHI-Square</t>
  </si>
  <si>
    <t xml:space="preserve">Summation of all the values </t>
  </si>
  <si>
    <t>Degree of Freedom</t>
  </si>
  <si>
    <t>Critical Value = 3.841</t>
  </si>
  <si>
    <t>rejec all the null hypothesis.</t>
  </si>
  <si>
    <t>Q. 1)</t>
  </si>
  <si>
    <t>Q.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</si>
</sst>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F2C90-2370-4276-BE81-0F810E14EF9F}">
  <dimension ref="A1:F54"/>
  <sheetViews>
    <sheetView tabSelected="1" workbookViewId="0">
      <selection activeCell="B1" sqref="B1:C1"/>
    </sheetView>
  </sheetViews>
  <sheetFormatPr defaultColWidth="17.28515625" defaultRowHeight="26.45" customHeight="1" x14ac:dyDescent="0.25"/>
  <cols>
    <col min="1" max="3" width="17.28515625" style="1"/>
    <col min="4" max="4" width="20.7109375" style="1" customWidth="1"/>
    <col min="5" max="16384" width="17.28515625" style="1"/>
  </cols>
  <sheetData>
    <row r="1" spans="1:4" ht="26.45" customHeight="1" thickBot="1" x14ac:dyDescent="0.3">
      <c r="B1" s="26" t="s">
        <v>32</v>
      </c>
      <c r="C1" s="26"/>
    </row>
    <row r="2" spans="1:4" ht="26.45" customHeight="1" thickBot="1" x14ac:dyDescent="0.3">
      <c r="A2" s="12"/>
      <c r="B2" s="5" t="s">
        <v>9</v>
      </c>
      <c r="C2" s="6" t="s">
        <v>10</v>
      </c>
      <c r="D2" s="7" t="s">
        <v>8</v>
      </c>
    </row>
    <row r="3" spans="1:4" ht="26.45" customHeight="1" x14ac:dyDescent="0.25">
      <c r="A3" s="10" t="s">
        <v>0</v>
      </c>
      <c r="B3" s="8">
        <v>89</v>
      </c>
      <c r="C3" s="4">
        <v>4</v>
      </c>
      <c r="D3" s="13">
        <v>50</v>
      </c>
    </row>
    <row r="4" spans="1:4" ht="26.45" customHeight="1" thickBot="1" x14ac:dyDescent="0.3">
      <c r="A4" s="11" t="s">
        <v>1</v>
      </c>
      <c r="B4" s="14">
        <v>82</v>
      </c>
      <c r="C4" s="15">
        <v>9</v>
      </c>
      <c r="D4" s="16">
        <v>120</v>
      </c>
    </row>
    <row r="6" spans="1:4" ht="26.45" customHeight="1" x14ac:dyDescent="0.25">
      <c r="A6" s="23" t="s">
        <v>11</v>
      </c>
      <c r="B6" s="23"/>
      <c r="C6" s="1">
        <f>B3-B4</f>
        <v>7</v>
      </c>
    </row>
    <row r="7" spans="1:4" ht="26.45" customHeight="1" x14ac:dyDescent="0.25">
      <c r="A7" s="23" t="s">
        <v>13</v>
      </c>
      <c r="B7" s="23"/>
      <c r="C7" s="1">
        <f>C3*C3/D3</f>
        <v>0.32</v>
      </c>
    </row>
    <row r="8" spans="1:4" ht="26.45" customHeight="1" x14ac:dyDescent="0.25">
      <c r="A8" s="23" t="s">
        <v>14</v>
      </c>
      <c r="B8" s="23"/>
      <c r="C8" s="1">
        <f>C4*C4/D4</f>
        <v>0.67500000000000004</v>
      </c>
    </row>
    <row r="9" spans="1:4" ht="26.45" customHeight="1" x14ac:dyDescent="0.25">
      <c r="A9" s="23" t="s">
        <v>12</v>
      </c>
      <c r="B9" s="23"/>
      <c r="C9" s="1">
        <f>SQRT(C7+C8)</f>
        <v>0.99749686716300023</v>
      </c>
    </row>
    <row r="11" spans="1:4" ht="26.45" customHeight="1" x14ac:dyDescent="0.25">
      <c r="B11" s="1" t="s">
        <v>15</v>
      </c>
      <c r="C11" s="1">
        <f>C6/C9</f>
        <v>7.0175658996391963</v>
      </c>
    </row>
    <row r="15" spans="1:4" ht="26.45" customHeight="1" x14ac:dyDescent="0.25">
      <c r="A15" s="24" t="s">
        <v>2</v>
      </c>
      <c r="B15" s="24"/>
      <c r="C15" s="24"/>
      <c r="D15" s="24"/>
    </row>
    <row r="16" spans="1:4" ht="26.45" customHeight="1" x14ac:dyDescent="0.25">
      <c r="B16" s="1" t="s">
        <v>3</v>
      </c>
      <c r="C16" s="1">
        <f>C3*C3/D3</f>
        <v>0.32</v>
      </c>
    </row>
    <row r="17" spans="1:4" ht="26.45" customHeight="1" x14ac:dyDescent="0.25">
      <c r="B17" s="1" t="s">
        <v>4</v>
      </c>
      <c r="C17" s="1">
        <f>C4*C4/D4</f>
        <v>0.67500000000000004</v>
      </c>
    </row>
    <row r="18" spans="1:4" ht="26.45" customHeight="1" x14ac:dyDescent="0.25">
      <c r="B18" s="1" t="s">
        <v>17</v>
      </c>
      <c r="C18" s="1">
        <f>C16+C17</f>
        <v>0.99500000000000011</v>
      </c>
    </row>
    <row r="19" spans="1:4" ht="26.45" customHeight="1" x14ac:dyDescent="0.25">
      <c r="B19" s="1" t="s">
        <v>18</v>
      </c>
      <c r="C19" s="1">
        <f>C18*C18</f>
        <v>0.99002500000000027</v>
      </c>
    </row>
    <row r="20" spans="1:4" ht="26.45" customHeight="1" x14ac:dyDescent="0.25">
      <c r="B20" s="1" t="s">
        <v>19</v>
      </c>
      <c r="C20" s="1">
        <f>((C16*C16)/D3-1)+((C8*C8)/D4-1)</f>
        <v>-1.9941551249999998</v>
      </c>
    </row>
    <row r="21" spans="1:4" ht="26.45" customHeight="1" x14ac:dyDescent="0.25">
      <c r="B21" s="1" t="s">
        <v>5</v>
      </c>
      <c r="C21" s="1">
        <f>(C18*C18)/C20</f>
        <v>-0.49646338320846545</v>
      </c>
    </row>
    <row r="23" spans="1:4" ht="26.45" customHeight="1" x14ac:dyDescent="0.25">
      <c r="A23" s="24" t="s">
        <v>20</v>
      </c>
      <c r="B23" s="24"/>
      <c r="C23" s="24"/>
      <c r="D23" s="1">
        <v>1.96</v>
      </c>
    </row>
    <row r="25" spans="1:4" ht="26.45" customHeight="1" x14ac:dyDescent="0.25">
      <c r="A25" s="1" t="s">
        <v>6</v>
      </c>
      <c r="B25" s="25" t="s">
        <v>16</v>
      </c>
      <c r="C25" s="25"/>
      <c r="D25" s="25"/>
    </row>
    <row r="27" spans="1:4" ht="26.45" customHeight="1" thickBot="1" x14ac:dyDescent="0.3">
      <c r="B27" s="26" t="s">
        <v>33</v>
      </c>
      <c r="C27" s="26"/>
    </row>
    <row r="28" spans="1:4" ht="26.45" customHeight="1" thickBot="1" x14ac:dyDescent="0.3">
      <c r="A28" s="18"/>
      <c r="B28" s="17" t="s">
        <v>21</v>
      </c>
      <c r="C28" s="6" t="s">
        <v>22</v>
      </c>
      <c r="D28" s="7" t="s">
        <v>23</v>
      </c>
    </row>
    <row r="29" spans="1:4" ht="26.45" customHeight="1" x14ac:dyDescent="0.25">
      <c r="A29" s="19" t="s">
        <v>24</v>
      </c>
      <c r="B29" s="8">
        <v>220</v>
      </c>
      <c r="C29" s="4">
        <v>230</v>
      </c>
      <c r="D29" s="13">
        <v>550</v>
      </c>
    </row>
    <row r="30" spans="1:4" ht="26.45" customHeight="1" x14ac:dyDescent="0.25">
      <c r="A30" s="20" t="s">
        <v>25</v>
      </c>
      <c r="B30" s="9">
        <v>350</v>
      </c>
      <c r="C30" s="3">
        <v>640</v>
      </c>
      <c r="D30" s="21">
        <v>990</v>
      </c>
    </row>
    <row r="31" spans="1:4" ht="26.45" customHeight="1" thickBot="1" x14ac:dyDescent="0.3">
      <c r="A31" s="11" t="s">
        <v>23</v>
      </c>
      <c r="B31" s="14">
        <v>680</v>
      </c>
      <c r="C31" s="15">
        <v>910</v>
      </c>
      <c r="D31" s="16">
        <v>1590</v>
      </c>
    </row>
    <row r="32" spans="1:4" ht="26.45" customHeight="1" thickBot="1" x14ac:dyDescent="0.3"/>
    <row r="33" spans="1:4" ht="26.45" customHeight="1" thickBot="1" x14ac:dyDescent="0.3">
      <c r="A33" s="18"/>
      <c r="B33" s="17" t="s">
        <v>21</v>
      </c>
      <c r="C33" s="7" t="s">
        <v>22</v>
      </c>
    </row>
    <row r="34" spans="1:4" ht="26.45" customHeight="1" x14ac:dyDescent="0.25">
      <c r="A34" s="19" t="s">
        <v>24</v>
      </c>
      <c r="B34" s="8">
        <f>(D29*B31)/D31</f>
        <v>235.22012578616352</v>
      </c>
      <c r="C34" s="13">
        <f>D29*C31/D31</f>
        <v>314.77987421383648</v>
      </c>
    </row>
    <row r="35" spans="1:4" ht="26.45" customHeight="1" thickBot="1" x14ac:dyDescent="0.3">
      <c r="A35" s="11" t="s">
        <v>25</v>
      </c>
      <c r="B35" s="14">
        <f>D30*B31/D31</f>
        <v>423.39622641509436</v>
      </c>
      <c r="C35" s="16">
        <f>C31*D30/D31</f>
        <v>566.60377358490564</v>
      </c>
    </row>
    <row r="37" spans="1:4" ht="26.45" customHeight="1" thickBot="1" x14ac:dyDescent="0.3">
      <c r="B37" s="1" t="s">
        <v>26</v>
      </c>
    </row>
    <row r="38" spans="1:4" ht="26.45" customHeight="1" thickBot="1" x14ac:dyDescent="0.3">
      <c r="A38" s="18"/>
      <c r="B38" s="17" t="s">
        <v>21</v>
      </c>
      <c r="C38" s="7" t="s">
        <v>22</v>
      </c>
    </row>
    <row r="39" spans="1:4" ht="26.45" customHeight="1" x14ac:dyDescent="0.25">
      <c r="A39" s="19" t="s">
        <v>24</v>
      </c>
      <c r="B39" s="8">
        <f>((B29-B34)*(B29-B34))</f>
        <v>231.65222894663975</v>
      </c>
      <c r="C39" s="13">
        <f>(C29-C34)*(C29-C34)</f>
        <v>7187.627071713935</v>
      </c>
    </row>
    <row r="40" spans="1:4" ht="26.45" customHeight="1" thickBot="1" x14ac:dyDescent="0.3">
      <c r="A40" s="11" t="s">
        <v>25</v>
      </c>
      <c r="B40" s="14">
        <f>(B30-B35)*(B30-B35)</f>
        <v>5387.0060519757953</v>
      </c>
      <c r="C40" s="16">
        <f>(C30-C35)*(C30-C35)</f>
        <v>5387.0060519757953</v>
      </c>
    </row>
    <row r="42" spans="1:4" ht="26.45" customHeight="1" thickBot="1" x14ac:dyDescent="0.3">
      <c r="B42" s="1" t="s">
        <v>27</v>
      </c>
    </row>
    <row r="43" spans="1:4" ht="26.45" customHeight="1" thickBot="1" x14ac:dyDescent="0.3">
      <c r="A43" s="18"/>
      <c r="B43" s="17" t="s">
        <v>21</v>
      </c>
      <c r="C43" s="7" t="s">
        <v>22</v>
      </c>
    </row>
    <row r="44" spans="1:4" ht="26.45" customHeight="1" x14ac:dyDescent="0.25">
      <c r="A44" s="19" t="s">
        <v>24</v>
      </c>
      <c r="B44" s="8">
        <f>B39/B34</f>
        <v>0.98483166851646309</v>
      </c>
      <c r="C44" s="13">
        <f>C39/C34</f>
        <v>22.833820267782531</v>
      </c>
    </row>
    <row r="45" spans="1:4" ht="26.45" customHeight="1" thickBot="1" x14ac:dyDescent="0.3">
      <c r="A45" s="11" t="s">
        <v>25</v>
      </c>
      <c r="B45" s="14">
        <f>B40/B35</f>
        <v>12.723320889247644</v>
      </c>
      <c r="C45" s="16">
        <f>C40/C35</f>
        <v>9.5075364886685705</v>
      </c>
    </row>
    <row r="47" spans="1:4" ht="26.45" customHeight="1" x14ac:dyDescent="0.25">
      <c r="A47" s="23" t="s">
        <v>28</v>
      </c>
      <c r="B47" s="23"/>
      <c r="C47" s="23"/>
      <c r="D47" s="1">
        <f>SUM(B44,C44,B45,C45)</f>
        <v>46.049509314215207</v>
      </c>
    </row>
    <row r="48" spans="1:4" ht="26.45" customHeight="1" x14ac:dyDescent="0.25">
      <c r="A48" s="23" t="s">
        <v>29</v>
      </c>
      <c r="B48" s="23"/>
      <c r="C48" s="23"/>
      <c r="D48" s="1">
        <f>1*1</f>
        <v>1</v>
      </c>
    </row>
    <row r="50" spans="1:6" ht="26.45" customHeight="1" x14ac:dyDescent="0.25">
      <c r="A50" s="23" t="s">
        <v>30</v>
      </c>
      <c r="B50" s="23"/>
    </row>
    <row r="51" spans="1:6" ht="26.45" customHeight="1" x14ac:dyDescent="0.25">
      <c r="A51" s="23" t="s">
        <v>7</v>
      </c>
      <c r="B51" s="23"/>
    </row>
    <row r="52" spans="1:6" ht="26.45" customHeight="1" x14ac:dyDescent="0.25">
      <c r="B52" s="22" t="s">
        <v>31</v>
      </c>
      <c r="C52" s="22"/>
    </row>
    <row r="54" spans="1:6" ht="26.45" customHeight="1" x14ac:dyDescent="0.25">
      <c r="B54" s="2"/>
      <c r="C54" s="2"/>
      <c r="E54" s="2"/>
      <c r="F54" s="2"/>
    </row>
  </sheetData>
  <mergeCells count="14">
    <mergeCell ref="A48:C48"/>
    <mergeCell ref="A50:B50"/>
    <mergeCell ref="A51:B51"/>
    <mergeCell ref="B52:C52"/>
    <mergeCell ref="B1:C1"/>
    <mergeCell ref="B27:C27"/>
    <mergeCell ref="A15:D15"/>
    <mergeCell ref="A23:C23"/>
    <mergeCell ref="A47:C47"/>
    <mergeCell ref="A7:B7"/>
    <mergeCell ref="A6:B6"/>
    <mergeCell ref="A8:B8"/>
    <mergeCell ref="A9:B9"/>
    <mergeCell ref="B25:D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 Parshwa</dc:creator>
  <cp:lastModifiedBy>Yash Mordhara</cp:lastModifiedBy>
  <cp:lastPrinted>2025-01-28T08:23:52Z</cp:lastPrinted>
  <dcterms:created xsi:type="dcterms:W3CDTF">2024-12-17T02:17:55Z</dcterms:created>
  <dcterms:modified xsi:type="dcterms:W3CDTF">2025-01-28T08:27:40Z</dcterms:modified>
</cp:coreProperties>
</file>