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Studies\Data Analyst Bootcamp\MS Excel\Completed Files\"/>
    </mc:Choice>
  </mc:AlternateContent>
  <xr:revisionPtr revIDLastSave="0" documentId="13_ncr:1_{1FEB6A63-A0F6-446F-B6B0-BF645BE0394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<sst xmlns="http://schemas.openxmlformats.org/spreadsheetml/2006/main" count="16265" uniqueCount="51">
  <si>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</si>
  <si>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</si>
  <si>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</si>
  <si>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</si>
  <si>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</si>
  <si>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</si>
  <si>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</si>
  <si>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</si>
  <si>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</si>
  <si>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</si>
  <si>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</si>
  <si>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</si>
  <si>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</si>
  <si>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</si>
  <si>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</si>
  <si>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</si>
  <si>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</si>
  <si>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</si>
  <si>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</si>
  <si>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</si>
  <si>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</si>
  <si>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</si>
  <si>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</si>
  <si>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</si>
  <si>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</si>
  <si>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</si>
  <si>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</si>
  <si>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</si>
  <si>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</si>
  <si>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</si>
  <si>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</si>
  <si>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</si>
  <si>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</si>
  <si>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</si>
  <si>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</si>
  <si>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</si>
  <si>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</si>
  <si>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</si>
  <si>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</si>
  <si>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</si>
  <si>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Category</t>
  </si>
  <si>
    <t>Row Labels</t>
  </si>
  <si>
    <t>Grand Total</t>
  </si>
  <si>
    <t>Column Labels</t>
  </si>
  <si>
    <t>Average of Income</t>
  </si>
  <si>
    <t>Count of Purchased Bike</t>
  </si>
  <si>
    <t>More Than 10 Miles</t>
  </si>
  <si>
    <t>Middle Age 31-54</t>
  </si>
  <si>
    <t>Old 54+</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</si>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</sst>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Avg</a:t>
            </a:r>
            <a:r>
              <a:rPr lang="en-IN" baseline="0">
                <a:solidFill>
                  <a:schemeClr val="tx1"/>
                </a:solidFill>
              </a:rPr>
              <a:t> Income Per Customer</a:t>
            </a:r>
          </a:p>
        </c:rich>
      </c:tx>
      <c:layout>
        <c:manualLayout>
          <c:xMode val="edge"/>
          <c:yMode val="edge"/>
          <c:x val="0.27651035808024005"/>
          <c:y val="4.2335617138766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c:formatCode>
                <c:ptCount val="2"/>
                <c:pt idx="0">
                  <c:v>53440</c:v>
                </c:pt>
                <c:pt idx="1">
                  <c:v>56208.178438661707</c:v>
                </c:pt>
              </c:numCache>
            </c:numRef>
          </c:val>
          <c:extLst>
            <c:ext xmlns:c16="http://schemas.microsoft.com/office/drawing/2014/chart" uri="{C3380CC4-5D6E-409C-BE32-E72D297353CC}">
              <c16:uniqueId val="{00000000-D9D5-4281-B0FC-59E316254F2D}"/>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1-D9D5-4281-B0FC-59E316254F2D}"/>
            </c:ext>
          </c:extLst>
        </c:ser>
        <c:dLbls>
          <c:dLblPos val="outEnd"/>
          <c:showLegendKey val="0"/>
          <c:showVal val="1"/>
          <c:showCatName val="0"/>
          <c:showSerName val="0"/>
          <c:showPercent val="0"/>
          <c:showBubbleSize val="0"/>
        </c:dLbls>
        <c:gapWidth val="219"/>
        <c:overlap val="-27"/>
        <c:axId val="942878272"/>
        <c:axId val="942874432"/>
      </c:barChart>
      <c:catAx>
        <c:axId val="94287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74432"/>
        <c:crosses val="autoZero"/>
        <c:auto val="1"/>
        <c:lblAlgn val="ctr"/>
        <c:lblOffset val="100"/>
        <c:noMultiLvlLbl val="0"/>
      </c:catAx>
      <c:valAx>
        <c:axId val="94287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78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Bikes Sales by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19E7-4DF0-8AC2-D3B627CD84A4}"/>
            </c:ext>
          </c:extLst>
        </c:ser>
        <c:ser>
          <c:idx val="1"/>
          <c:order val="1"/>
          <c:tx>
            <c:strRef>
              <c:f>'Pivot Table'!$J$1:$J$2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9E7-4DF0-8AC2-D3B627CD84A4}"/>
            </c:ext>
          </c:extLst>
        </c:ser>
        <c:dLbls>
          <c:dLblPos val="t"/>
          <c:showLegendKey val="0"/>
          <c:showVal val="1"/>
          <c:showCatName val="0"/>
          <c:showSerName val="0"/>
          <c:showPercent val="0"/>
          <c:showBubbleSize val="0"/>
        </c:dLbls>
        <c:smooth val="0"/>
        <c:axId val="461044192"/>
        <c:axId val="461043712"/>
      </c:lineChart>
      <c:catAx>
        <c:axId val="46104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Commute Distance</a:t>
                </a:r>
              </a:p>
            </c:rich>
          </c:tx>
          <c:layout>
            <c:manualLayout>
              <c:xMode val="edge"/>
              <c:yMode val="edge"/>
              <c:x val="0.43987379702537177"/>
              <c:y val="0.67214720076498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43712"/>
        <c:crosses val="autoZero"/>
        <c:auto val="1"/>
        <c:lblAlgn val="ctr"/>
        <c:lblOffset val="100"/>
        <c:noMultiLvlLbl val="0"/>
      </c:catAx>
      <c:valAx>
        <c:axId val="46104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4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Bikes Sales by Age</a:t>
            </a:r>
            <a:r>
              <a:rPr lang="en-IN" baseline="0">
                <a:solidFill>
                  <a:schemeClr val="tx1"/>
                </a:solidFill>
              </a:rPr>
              <a:t> Category</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Table'!$Q$1:$Q$2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Table'!$P$3:$P$6</c:f>
              <c:strCache>
                <c:ptCount val="3"/>
                <c:pt idx="0">
                  <c:v>Middle Age 31-54</c:v>
                </c:pt>
                <c:pt idx="1">
                  <c:v>Old 54+</c:v>
                </c:pt>
                <c:pt idx="2">
                  <c:v>Adolescent 0-30</c:v>
                </c:pt>
              </c:strCache>
            </c:strRef>
          </c:cat>
          <c:val>
            <c:numRef>
              <c:f>'Pivot Table'!$Q$3:$Q$6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45CC-42F2-BE2E-27C135E4B96A}"/>
            </c:ext>
          </c:extLst>
        </c:ser>
        <c:ser>
          <c:idx val="1"/>
          <c:order val="1"/>
          <c:tx>
            <c:strRef>
              <c:f>'Pivot Table'!$R$1:$R$2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Table'!$P$3:$P$6</c:f>
              <c:strCache>
                <c:ptCount val="3"/>
                <c:pt idx="0">
                  <c:v>Middle Age 31-54</c:v>
                </c:pt>
                <c:pt idx="1">
                  <c:v>Old 54+</c:v>
                </c:pt>
                <c:pt idx="2">
                  <c:v>Adolescent 0-30</c:v>
                </c:pt>
              </c:strCache>
            </c:strRef>
          </c:cat>
          <c:val>
            <c:numRef>
              <c:f>'Pivot Table'!$R$3:$R$6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45CC-42F2-BE2E-27C135E4B96A}"/>
            </c:ext>
          </c:extLst>
        </c:ser>
        <c:dLbls>
          <c:dLblPos val="t"/>
          <c:showLegendKey val="0"/>
          <c:showVal val="1"/>
          <c:showCatName val="0"/>
          <c:showSerName val="0"/>
          <c:showPercent val="0"/>
          <c:showBubbleSize val="0"/>
        </c:dLbls>
        <c:marker val="1"/>
        <c:smooth val="0"/>
        <c:axId val="466414272"/>
        <c:axId val="466414752"/>
      </c:lineChart>
      <c:catAx>
        <c:axId val="4664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52"/>
        <c:crosses val="autoZero"/>
        <c:auto val="1"/>
        <c:lblAlgn val="ctr"/>
        <c:lblOffset val="100"/>
        <c:noMultiLvlLbl val="0"/>
      </c:catAx>
      <c:valAx>
        <c:axId val="46641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Avg</a:t>
            </a:r>
            <a:r>
              <a:rPr lang="en-IN" baseline="0">
                <a:solidFill>
                  <a:schemeClr val="tx1"/>
                </a:solidFill>
              </a:rPr>
              <a:t> Income Per Customer</a:t>
            </a:r>
          </a:p>
        </c:rich>
      </c:tx>
      <c:layout>
        <c:manualLayout>
          <c:xMode val="edge"/>
          <c:yMode val="edge"/>
          <c:x val="0.27651035808024005"/>
          <c:y val="4.2335617138766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c:formatCode>
                <c:ptCount val="2"/>
                <c:pt idx="0">
                  <c:v>53440</c:v>
                </c:pt>
                <c:pt idx="1">
                  <c:v>56208.178438661707</c:v>
                </c:pt>
              </c:numCache>
            </c:numRef>
          </c:val>
          <c:extLst>
            <c:ext xmlns:c16="http://schemas.microsoft.com/office/drawing/2014/chart" uri="{C3380CC4-5D6E-409C-BE32-E72D297353CC}">
              <c16:uniqueId val="{00000000-24F7-41CF-A935-1826B898D08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1-24F7-41CF-A935-1826B898D082}"/>
            </c:ext>
          </c:extLst>
        </c:ser>
        <c:dLbls>
          <c:dLblPos val="outEnd"/>
          <c:showLegendKey val="0"/>
          <c:showVal val="1"/>
          <c:showCatName val="0"/>
          <c:showSerName val="0"/>
          <c:showPercent val="0"/>
          <c:showBubbleSize val="0"/>
        </c:dLbls>
        <c:gapWidth val="219"/>
        <c:overlap val="-27"/>
        <c:axId val="942878272"/>
        <c:axId val="942874432"/>
      </c:barChart>
      <c:catAx>
        <c:axId val="94287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74432"/>
        <c:crosses val="autoZero"/>
        <c:auto val="1"/>
        <c:lblAlgn val="ctr"/>
        <c:lblOffset val="100"/>
        <c:noMultiLvlLbl val="0"/>
      </c:catAx>
      <c:valAx>
        <c:axId val="94287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78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Bikes Sales by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83-4E7F-BE85-41BDEF4A1E50}"/>
            </c:ext>
          </c:extLst>
        </c:ser>
        <c:ser>
          <c:idx val="1"/>
          <c:order val="1"/>
          <c:tx>
            <c:strRef>
              <c:f>'Pivot Table'!$J$1:$J$2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83-4E7F-BE85-41BDEF4A1E50}"/>
            </c:ext>
          </c:extLst>
        </c:ser>
        <c:dLbls>
          <c:dLblPos val="t"/>
          <c:showLegendKey val="0"/>
          <c:showVal val="1"/>
          <c:showCatName val="0"/>
          <c:showSerName val="0"/>
          <c:showPercent val="0"/>
          <c:showBubbleSize val="0"/>
        </c:dLbls>
        <c:smooth val="0"/>
        <c:axId val="461044192"/>
        <c:axId val="461043712"/>
      </c:lineChart>
      <c:catAx>
        <c:axId val="46104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Commute Distance</a:t>
                </a:r>
              </a:p>
            </c:rich>
          </c:tx>
          <c:layout>
            <c:manualLayout>
              <c:xMode val="edge"/>
              <c:yMode val="edge"/>
              <c:x val="0.43987379702537177"/>
              <c:y val="0.67214720076498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43712"/>
        <c:crosses val="autoZero"/>
        <c:auto val="1"/>
        <c:lblAlgn val="ctr"/>
        <c:lblOffset val="100"/>
        <c:noMultiLvlLbl val="0"/>
      </c:catAx>
      <c:valAx>
        <c:axId val="46104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4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Bikes Sales by Age</a:t>
            </a:r>
            <a:r>
              <a:rPr lang="en-IN" baseline="0">
                <a:solidFill>
                  <a:schemeClr val="tx1"/>
                </a:solidFill>
              </a:rPr>
              <a:t> Category</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Table'!$Q$1:$Q$2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Table'!$P$3:$P$6</c:f>
              <c:strCache>
                <c:ptCount val="3"/>
                <c:pt idx="0">
                  <c:v>Middle Age 31-54</c:v>
                </c:pt>
                <c:pt idx="1">
                  <c:v>Old 54+</c:v>
                </c:pt>
                <c:pt idx="2">
                  <c:v>Adolescent 0-30</c:v>
                </c:pt>
              </c:strCache>
            </c:strRef>
          </c:cat>
          <c:val>
            <c:numRef>
              <c:f>'Pivot Table'!$Q$3:$Q$6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CE63-41CA-94FF-752817723D76}"/>
            </c:ext>
          </c:extLst>
        </c:ser>
        <c:ser>
          <c:idx val="1"/>
          <c:order val="1"/>
          <c:tx>
            <c:strRef>
              <c:f>'Pivot Table'!$R$1:$R$2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Table'!$P$3:$P$6</c:f>
              <c:strCache>
                <c:ptCount val="3"/>
                <c:pt idx="0">
                  <c:v>Middle Age 31-54</c:v>
                </c:pt>
                <c:pt idx="1">
                  <c:v>Old 54+</c:v>
                </c:pt>
                <c:pt idx="2">
                  <c:v>Adolescent 0-30</c:v>
                </c:pt>
              </c:strCache>
            </c:strRef>
          </c:cat>
          <c:val>
            <c:numRef>
              <c:f>'Pivot Table'!$R$3:$R$6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CE63-41CA-94FF-752817723D76}"/>
            </c:ext>
          </c:extLst>
        </c:ser>
        <c:dLbls>
          <c:dLblPos val="t"/>
          <c:showLegendKey val="0"/>
          <c:showVal val="1"/>
          <c:showCatName val="0"/>
          <c:showSerName val="0"/>
          <c:showPercent val="0"/>
          <c:showBubbleSize val="0"/>
        </c:dLbls>
        <c:marker val="1"/>
        <c:smooth val="0"/>
        <c:axId val="466414272"/>
        <c:axId val="466414752"/>
      </c:lineChart>
      <c:catAx>
        <c:axId val="4664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752"/>
        <c:crosses val="autoZero"/>
        <c:auto val="1"/>
        <c:lblAlgn val="ctr"/>
        <c:lblOffset val="100"/>
        <c:noMultiLvlLbl val="0"/>
      </c:catAx>
      <c:valAx>
        <c:axId val="46641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1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152400</xdr:rowOff>
    </xdr:from>
    <xdr:to>
      <xdr:col>5</xdr:col>
      <xdr:colOff>177800</xdr:colOff>
      <xdr:row>22</xdr:row>
      <xdr:rowOff>139700</xdr:rowOff>
    </xdr:to>
    <xdr:graphicFrame macro="">
      <xdr:nvGraphicFramePr>
        <xdr:cNvPr id="2" name="Chart 1">
          <a:extLst>
            <a:ext uri="{FF2B5EF4-FFF2-40B4-BE49-F238E27FC236}">
              <a16:creationId xmlns:a16="http://schemas.microsoft.com/office/drawing/2014/main" id="{BE4200F9-E31F-CAAD-F8D7-007A598C8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603250</xdr:colOff>
      <xdr:row>9</xdr:row>
      <xdr:rowOff>152400</xdr:rowOff>
    </xdr:from>
    <xdr:to>
      <xdr:col>13</xdr:col>
      <xdr:colOff>336550</xdr:colOff>
      <xdr:row>28</xdr:row>
      <xdr:rowOff>0</xdr:rowOff>
    </xdr:to>
    <xdr:graphicFrame macro="">
      <xdr:nvGraphicFramePr>
        <xdr:cNvPr id="3" name="Chart 2">
          <a:extLst>
            <a:ext uri="{FF2B5EF4-FFF2-40B4-BE49-F238E27FC236}">
              <a16:creationId xmlns:a16="http://schemas.microsoft.com/office/drawing/2014/main" id="{73086EF2-77E1-A335-11E9-F8E65052C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xdr:colOff>
      <xdr:row>8</xdr:row>
      <xdr:rowOff>0</xdr:rowOff>
    </xdr:from>
    <xdr:to>
      <xdr:col>20</xdr:col>
      <xdr:colOff>384175</xdr:colOff>
      <xdr:row>25</xdr:row>
      <xdr:rowOff>177800</xdr:rowOff>
    </xdr:to>
    <xdr:graphicFrame macro="">
      <xdr:nvGraphicFramePr>
        <xdr:cNvPr id="4" name="Chart 3">
          <a:extLst>
            <a:ext uri="{FF2B5EF4-FFF2-40B4-BE49-F238E27FC236}">
              <a16:creationId xmlns:a16="http://schemas.microsoft.com/office/drawing/2014/main" id="{231AEA8B-1C66-20F4-EB46-8B04C2802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322943</xdr:colOff>
      <xdr:row>6</xdr:row>
      <xdr:rowOff>15422</xdr:rowOff>
    </xdr:from>
    <xdr:to>
      <xdr:col>10</xdr:col>
      <xdr:colOff>390072</xdr:colOff>
      <xdr:row>24</xdr:row>
      <xdr:rowOff>8164</xdr:rowOff>
    </xdr:to>
    <xdr:graphicFrame macro="">
      <xdr:nvGraphicFramePr>
        <xdr:cNvPr id="2" name="Chart 1">
          <a:extLst>
            <a:ext uri="{FF2B5EF4-FFF2-40B4-BE49-F238E27FC236}">
              <a16:creationId xmlns:a16="http://schemas.microsoft.com/office/drawing/2014/main" id="{D1CC545F-DEBA-4177-8263-F05E41493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24</xdr:row>
      <xdr:rowOff>18143</xdr:rowOff>
    </xdr:from>
    <xdr:to>
      <xdr:col>18</xdr:col>
      <xdr:colOff>0</xdr:colOff>
      <xdr:row>42</xdr:row>
      <xdr:rowOff>25400</xdr:rowOff>
    </xdr:to>
    <xdr:graphicFrame macro="">
      <xdr:nvGraphicFramePr>
        <xdr:cNvPr id="3" name="Chart 2">
          <a:extLst>
            <a:ext uri="{FF2B5EF4-FFF2-40B4-BE49-F238E27FC236}">
              <a16:creationId xmlns:a16="http://schemas.microsoft.com/office/drawing/2014/main" id="{9DB28A55-24CD-4594-BFF9-734A185A2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371929</xdr:colOff>
      <xdr:row>6</xdr:row>
      <xdr:rowOff>15422</xdr:rowOff>
    </xdr:from>
    <xdr:to>
      <xdr:col>18</xdr:col>
      <xdr:colOff>1812</xdr:colOff>
      <xdr:row>24</xdr:row>
      <xdr:rowOff>9071</xdr:rowOff>
    </xdr:to>
    <xdr:graphicFrame macro="">
      <xdr:nvGraphicFramePr>
        <xdr:cNvPr id="4" name="Chart 3">
          <a:extLst>
            <a:ext uri="{FF2B5EF4-FFF2-40B4-BE49-F238E27FC236}">
              <a16:creationId xmlns:a16="http://schemas.microsoft.com/office/drawing/2014/main" id="{8F94E5F7-AFA7-4FCD-847F-8D93F36CE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15422</xdr:rowOff>
    </xdr:from>
    <xdr:to>
      <xdr:col>3</xdr:col>
      <xdr:colOff>344713</xdr:colOff>
      <xdr:row>11</xdr:row>
      <xdr:rowOff>145143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6DDDEC-4CA0-5FF1-149C-47A857200A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8422"/>
              <a:ext cx="2173513" cy="1082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161473</xdr:rowOff>
    </xdr:from>
    <xdr:to>
      <xdr:col>3</xdr:col>
      <xdr:colOff>344713</xdr:colOff>
      <xdr:row>22</xdr:row>
      <xdr:rowOff>45358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6934D68-9D14-731E-0EDC-C6B9B08D51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56973"/>
              <a:ext cx="2173513" cy="1979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63500</xdr:rowOff>
    </xdr:from>
    <xdr:to>
      <xdr:col>3</xdr:col>
      <xdr:colOff>344713</xdr:colOff>
      <xdr:row>29</xdr:row>
      <xdr:rowOff>136071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6EDFA40-9DA3-D2D9-8B0D-6A811E8FD9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54500"/>
              <a:ext cx="2173513" cy="1406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717.009489699078" createdVersion="8" refreshedVersion="8" minRefreshableVersion="3" recordCount="1000" xr:uid="{CA10919F-E246-461A-AA6D-A13ADF14B0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6">
        <s v="Middle Age 31-54"/>
        <s v="Old 54+"/>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23403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8B4105-0691-4983-856E-47E72962F7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S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37381C-6126-4A01-BF9C-A0B7370E704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663E8C-3864-4464-998F-A2BAF47E8AB9}" name="PivotTable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5">
  <location ref="H1:K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6E89F6-5A9C-4AF9-B0AF-2A2FA6A30008}" sourceName="Marital Status">
  <pivotTables>
    <pivotTable tabId="4" name="PivotTable2"/>
    <pivotTable tabId="4" name="PivotTable1"/>
    <pivotTable tabId="4" name="PivotTable3"/>
  </pivotTables>
  <data>
    <tabular pivotCacheId="18234035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410445-836E-4D59-BB44-9C3B880BED02}" sourceName="Education">
  <pivotTables>
    <pivotTable tabId="4" name="PivotTable1"/>
  </pivotTables>
  <data>
    <tabular pivotCacheId="18234035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F75010-83F3-494D-89C8-2C5CA59A6212}" sourceName="Region">
  <pivotTables>
    <pivotTable tabId="4" name="PivotTable1"/>
  </pivotTables>
  <data>
    <tabular pivotCacheId="18234035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47C9C2-1D9A-4DC1-BDF3-F996BDD645D4}" cache="Slicer_Marital_Status" caption="Marital Status" rowHeight="241300"/>
  <slicer name="Education" xr10:uid="{7D7A79D7-7FCC-48B2-9E2C-B65868627EEB}" cache="Slicer_Education" caption="Education" rowHeight="241300"/>
  <slicer name="Region" xr10:uid="{E0CB6FEC-69A2-43D5-A08E-F177C567E5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I1" workbookViewId="0">
      <selection activeCell="I1" sqref="I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5F26-8380-456B-98CC-2517FBEA69C3}">
  <dimension ref="A1:N1001"/>
  <sheetViews>
    <sheetView topLeftCell="C1" workbookViewId="0">
      <selection activeCell="C1" sqref="C1"/>
    </sheetView>
  </sheetViews>
  <sheetFormatPr defaultRowHeight="14.5" x14ac:dyDescent="0.35"/>
  <cols>
    <col min="2" max="2" width="14.6328125" bestFit="1" customWidth="1"/>
    <col min="3" max="3" width="9.26953125" bestFit="1" customWidth="1"/>
    <col min="4" max="4" width="11.7265625" style="3" bestFit="1" customWidth="1"/>
    <col min="5" max="5" width="10.08984375" bestFit="1" customWidth="1"/>
    <col min="6" max="6" width="16.26953125" bestFit="1" customWidth="1"/>
    <col min="7" max="7" width="13" bestFit="1" customWidth="1"/>
    <col min="8" max="8" width="14.1796875" bestFit="1" customWidth="1"/>
    <col min="10" max="10" width="18.90625" bestFit="1" customWidth="1"/>
    <col min="11" max="11" width="13" bestFit="1" customWidth="1"/>
    <col min="13" max="13" width="15.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54+",IF(L2&gt;=31, "Middle Age 31-54", IF(L2&lt;31, "Adolescent 0-30", "Invalid")))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54+",IF(L3&gt;=31, "Middle Age 31-54", IF(L3&lt;31, "Adolescent 0-30", "Invalid")))</f>
        <v>Middle Age 31-54</v>
      </c>
      <c r="N3" t="s">
        <v>18</v>
      </c>
    </row>
    <row r="4" spans="1:14" x14ac:dyDescent="0.35">
      <c r="A4">
        <v>14177</v>
      </c>
      <c r="B4" t="s">
        <v>36</v>
      </c>
      <c r="C4" t="s">
        <v>39</v>
      </c>
      <c r="D4" s="3">
        <v>80000</v>
      </c>
      <c r="E4">
        <v>5</v>
      </c>
      <c r="F4" t="s">
        <v>19</v>
      </c>
      <c r="G4" t="s">
        <v>21</v>
      </c>
      <c r="H4" t="s">
        <v>18</v>
      </c>
      <c r="I4">
        <v>2</v>
      </c>
      <c r="J4" t="s">
        <v>22</v>
      </c>
      <c r="K4" t="s">
        <v>17</v>
      </c>
      <c r="L4">
        <v>60</v>
      </c>
      <c r="M4" t="str">
        <f t="shared" si="0"/>
        <v>Old 54+</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54+</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54+</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54+</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54+</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54+</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54+</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54+</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54+</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54+</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54+</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54+</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54+</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54+</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54+",IF(L67&gt;=31, "Middle Age 31-54", IF(L67&lt;31, "Adolescent 0-30", "Invalid")))</f>
        <v>Old 54+</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54+</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54+</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54+</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54+</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54+</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54+</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54+</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54+",IF(L131&gt;=31, "Middle Age 31-54", IF(L131&lt;31, "Adolescent 0-30", "Invalid")))</f>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54+</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54+</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54+</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54+</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54+</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54+</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54+</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54+</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54+</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54+</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54+</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54+</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54+</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54+</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54+</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54+</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54+",IF(L195&gt;=31, "Middle Age 31-54", IF(L195&lt;31, "Adolescent 0-30", "Invalid")))</f>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54+</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54+</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54+</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54+</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54+</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54+</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54+</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54+</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54+</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54+</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54+</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54+</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54+",IF(L259&gt;=31, "Middle Age 31-54", IF(L259&lt;31, "Adolescent 0-30", "Invalid")))</f>
        <v>Middle Age 31-54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54+</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54+</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54+</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54+</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54+</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54+</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54+</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54+</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54+",IF(L323&gt;=31, "Middle Age 31-54", IF(L323&lt;31, "Adolescent 0-30", "Invalid")))</f>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54+</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54+</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54+</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54+</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54+</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54+</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54+</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54+</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54+</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54+",IF(L387&gt;=31, "Middle Age 31-54", IF(L387&lt;31, "Adolescent 0-30", "Invalid")))</f>
        <v>Middle Age 31-54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54+</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54+</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54+</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54+</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54+</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54+</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54+</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54+</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54+</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54+",IF(L451&gt;=31, "Middle Age 31-54", IF(L451&lt;31, "Adolescent 0-30", "Invalid")))</f>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54+</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54+</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54+</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54+</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54+</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54+</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54+</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54+</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54+</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54+</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54+",IF(L515&gt;=31, "Middle Age 31-54", IF(L515&lt;31, "Adolescent 0-30", "Invalid")))</f>
        <v>Old 54+</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54+</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54+</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54+</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54+</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54+</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54+</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54+</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54+</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54+</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54+</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54+</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54+</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54+</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54+</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54+</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54+</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54+",IF(L579&gt;=31, "Middle Age 31-54", IF(L579&lt;31, "Adolescent 0-30", "Invalid")))</f>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54+</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54+</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54+</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54+</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54+</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54+</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54+</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54+</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54+</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54+</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54+</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54+</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54+</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54+</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54+</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54+</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54+</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54+",IF(L643&gt;=31, "Middle Age 31-54", IF(L643&lt;31, "Adolescent 0-30", "Invalid")))</f>
        <v>Old 54+</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54+</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54+</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54+</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54+</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54+</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54+</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54+</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54+</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54+",IF(L707&gt;=31, "Middle Age 31-54", IF(L707&lt;31, "Adolescent 0-30", "Invalid")))</f>
        <v>Old 54+</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54+</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54+</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54+</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54+</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54+</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54+</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54+</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54+</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54+</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54+</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54+</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54+</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54+</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54+",IF(L771&gt;=31, "Middle Age 31-54", IF(L771&lt;31, "Adolescent 0-30", "Invalid")))</f>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54+</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54+</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54+</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54+</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54+</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54+</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54+</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54+</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54+</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54+</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54+</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54+",IF(L835&gt;=31, "Middle Age 31-54", IF(L835&lt;31, "Adolescent 0-30", "Invalid")))</f>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54+</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54+</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54+</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54+</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54+</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54+</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54+</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54+</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54+</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54+</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54+</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54+</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54+</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54+</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54+",IF(L899&gt;=31, "Middle Age 31-54", IF(L899&lt;31, "Adolescent 0-30", "Invalid")))</f>
        <v>Adolescent 0-30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54+</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54+</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54+</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54+</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54+</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54+</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54+</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54+</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54+</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54+</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54+</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54+",IF(L963&gt;=31, "Middle Age 31-54", IF(L963&lt;31, "Adolescent 0-30", "Invalid")))</f>
        <v>Old 54+</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54+</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54+</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54+</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54+</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54+</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54+</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54+</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54+</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54+</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A2855F26-8380-456B-98CC-2517FBEA69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93565-5126-4EAC-B602-4D3100E388DE}">
  <dimension ref="A1:S8"/>
  <sheetViews>
    <sheetView workbookViewId="0">
      <selection activeCell="F1" sqref="F1"/>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 min="8" max="8" width="21.54296875" bestFit="1" customWidth="1"/>
    <col min="9" max="10" width="3.81640625" bestFit="1" customWidth="1"/>
    <col min="11" max="11" width="10.7265625" bestFit="1" customWidth="1"/>
    <col min="16" max="16" width="21.54296875" bestFit="1" customWidth="1"/>
    <col min="17" max="17" width="15.26953125" bestFit="1" customWidth="1"/>
    <col min="18" max="18" width="3.81640625" bestFit="1" customWidth="1"/>
    <col min="19" max="19" width="10.7265625" bestFit="1" customWidth="1"/>
  </cols>
  <sheetData>
    <row r="1" spans="1:19" x14ac:dyDescent="0.35">
      <c r="A1" s="4" t="s">
        <v>44</v>
      </c>
      <c r="B1" s="4" t="s">
        <v>43</v>
      </c>
      <c r="H1" s="4" t="s">
        <v>45</v>
      </c>
      <c r="P1" s="4" t="s">
        <v>45</v>
      </c>
      <c r="Q1" s="4" t="s">
        <v>43</v>
      </c>
    </row>
    <row r="2" spans="1:19" x14ac:dyDescent="0.35">
      <c r="A2" s="4" t="s">
        <v>41</v>
      </c>
      <c r="B2" t="s">
        <v>18</v>
      </c>
      <c r="C2" t="s">
        <v>15</v>
      </c>
      <c r="D2" t="s">
        <v>42</v>
      </c>
      <c r="I2" t="s">
        <v>18</v>
      </c>
      <c r="J2" t="s">
        <v>15</v>
      </c>
      <c r="K2" t="s">
        <v>42</v>
      </c>
      <c r="P2" s="4" t="s">
        <v>41</v>
      </c>
      <c r="Q2" t="s">
        <v>18</v>
      </c>
      <c r="R2" t="s">
        <v>15</v>
      </c>
      <c r="S2" t="s">
        <v>42</v>
      </c>
    </row>
    <row r="3" spans="1:19" x14ac:dyDescent="0.35">
      <c r="A3" s="5" t="s">
        <v>38</v>
      </c>
      <c r="B3" s="3">
        <v>53440</v>
      </c>
      <c r="C3" s="3">
        <v>55774.058577405856</v>
      </c>
      <c r="D3" s="3">
        <v>54580.777096114522</v>
      </c>
      <c r="H3" s="5" t="s">
        <v>16</v>
      </c>
      <c r="I3">
        <v>166</v>
      </c>
      <c r="J3">
        <v>200</v>
      </c>
      <c r="K3">
        <v>366</v>
      </c>
      <c r="P3" s="5" t="s">
        <v>47</v>
      </c>
      <c r="Q3">
        <v>318</v>
      </c>
      <c r="R3">
        <v>383</v>
      </c>
      <c r="S3">
        <v>701</v>
      </c>
    </row>
    <row r="4" spans="1:19" x14ac:dyDescent="0.35">
      <c r="A4" s="5" t="s">
        <v>39</v>
      </c>
      <c r="B4" s="3">
        <v>56208.178438661707</v>
      </c>
      <c r="C4" s="3">
        <v>60123.966942148763</v>
      </c>
      <c r="D4" s="3">
        <v>58062.62230919765</v>
      </c>
      <c r="H4" s="5" t="s">
        <v>26</v>
      </c>
      <c r="I4">
        <v>92</v>
      </c>
      <c r="J4">
        <v>77</v>
      </c>
      <c r="K4">
        <v>169</v>
      </c>
      <c r="P4" s="5" t="s">
        <v>48</v>
      </c>
      <c r="Q4">
        <v>130</v>
      </c>
      <c r="R4">
        <v>59</v>
      </c>
      <c r="S4">
        <v>189</v>
      </c>
    </row>
    <row r="5" spans="1:19" x14ac:dyDescent="0.35">
      <c r="A5" s="5" t="s">
        <v>42</v>
      </c>
      <c r="B5" s="3">
        <v>54874.759152215796</v>
      </c>
      <c r="C5" s="3">
        <v>57962.577962577961</v>
      </c>
      <c r="D5" s="3">
        <v>56360</v>
      </c>
      <c r="H5" s="5" t="s">
        <v>22</v>
      </c>
      <c r="I5">
        <v>67</v>
      </c>
      <c r="J5">
        <v>95</v>
      </c>
      <c r="K5">
        <v>162</v>
      </c>
      <c r="P5" s="5" t="s">
        <v>49</v>
      </c>
      <c r="Q5">
        <v>71</v>
      </c>
      <c r="R5">
        <v>39</v>
      </c>
      <c r="S5">
        <v>110</v>
      </c>
    </row>
    <row r="6" spans="1:19" x14ac:dyDescent="0.35">
      <c r="H6" s="5" t="s">
        <v>23</v>
      </c>
      <c r="I6">
        <v>116</v>
      </c>
      <c r="J6">
        <v>76</v>
      </c>
      <c r="K6">
        <v>192</v>
      </c>
      <c r="P6" s="5" t="s">
        <v>42</v>
      </c>
      <c r="Q6">
        <v>519</v>
      </c>
      <c r="R6">
        <v>481</v>
      </c>
      <c r="S6">
        <v>1000</v>
      </c>
    </row>
    <row r="7" spans="1:19" x14ac:dyDescent="0.35">
      <c r="H7" s="5" t="s">
        <v>46</v>
      </c>
      <c r="I7">
        <v>78</v>
      </c>
      <c r="J7">
        <v>33</v>
      </c>
      <c r="K7">
        <v>111</v>
      </c>
    </row>
    <row r="8" spans="1:19" x14ac:dyDescent="0.35">
      <c r="H8" s="5" t="s">
        <v>42</v>
      </c>
      <c r="I8">
        <v>519</v>
      </c>
      <c r="J8">
        <v>481</v>
      </c>
      <c r="K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DCDFB-7C13-4BD3-983D-9EE092990CC2}">
  <dimension ref="A1:R6"/>
  <sheetViews>
    <sheetView showGridLines="0" tabSelected="1" topLeftCell="A2" zoomScale="70" zoomScaleNormal="70" workbookViewId="0">
      <selection activeCell="U36" sqref="U36"/>
    </sheetView>
  </sheetViews>
  <sheetFormatPr defaultRowHeight="14.5" x14ac:dyDescent="0.35"/>
  <sheetData>
    <row r="1" spans="1:18" x14ac:dyDescent="0.35">
      <c r="A1" s="6" t="s">
        <v>50</v>
      </c>
      <c r="B1" s="6"/>
      <c r="C1" s="6"/>
      <c r="D1" s="6"/>
      <c r="E1" s="6"/>
      <c r="F1" s="6"/>
      <c r="G1" s="6"/>
      <c r="H1" s="6"/>
      <c r="I1" s="6"/>
      <c r="J1" s="6"/>
      <c r="K1" s="6"/>
      <c r="L1" s="6"/>
      <c r="M1" s="6"/>
      <c r="N1" s="6"/>
      <c r="O1" s="6"/>
      <c r="P1" s="6"/>
      <c r="Q1" s="6"/>
      <c r="R1" s="6"/>
    </row>
    <row r="2" spans="1:18" x14ac:dyDescent="0.35">
      <c r="A2" s="6"/>
      <c r="B2" s="6"/>
      <c r="C2" s="6"/>
      <c r="D2" s="6"/>
      <c r="E2" s="6"/>
      <c r="F2" s="6"/>
      <c r="G2" s="6"/>
      <c r="H2" s="6"/>
      <c r="I2" s="6"/>
      <c r="J2" s="6"/>
      <c r="K2" s="6"/>
      <c r="L2" s="6"/>
      <c r="M2" s="6"/>
      <c r="N2" s="6"/>
      <c r="O2" s="6"/>
      <c r="P2" s="6"/>
      <c r="Q2" s="6"/>
      <c r="R2" s="6"/>
    </row>
    <row r="3" spans="1:18" x14ac:dyDescent="0.35">
      <c r="A3" s="6"/>
      <c r="B3" s="6"/>
      <c r="C3" s="6"/>
      <c r="D3" s="6"/>
      <c r="E3" s="6"/>
      <c r="F3" s="6"/>
      <c r="G3" s="6"/>
      <c r="H3" s="6"/>
      <c r="I3" s="6"/>
      <c r="J3" s="6"/>
      <c r="K3" s="6"/>
      <c r="L3" s="6"/>
      <c r="M3" s="6"/>
      <c r="N3" s="6"/>
      <c r="O3" s="6"/>
      <c r="P3" s="6"/>
      <c r="Q3" s="6"/>
      <c r="R3" s="6"/>
    </row>
    <row r="4" spans="1:18" x14ac:dyDescent="0.35">
      <c r="A4" s="6"/>
      <c r="B4" s="6"/>
      <c r="C4" s="6"/>
      <c r="D4" s="6"/>
      <c r="E4" s="6"/>
      <c r="F4" s="6"/>
      <c r="G4" s="6"/>
      <c r="H4" s="6"/>
      <c r="I4" s="6"/>
      <c r="J4" s="6"/>
      <c r="K4" s="6"/>
      <c r="L4" s="6"/>
      <c r="M4" s="6"/>
      <c r="N4" s="6"/>
      <c r="O4" s="6"/>
      <c r="P4" s="6"/>
      <c r="Q4" s="6"/>
      <c r="R4" s="6"/>
    </row>
    <row r="5" spans="1:18" x14ac:dyDescent="0.35">
      <c r="A5" s="6"/>
      <c r="B5" s="6"/>
      <c r="C5" s="6"/>
      <c r="D5" s="6"/>
      <c r="E5" s="6"/>
      <c r="F5" s="6"/>
      <c r="G5" s="6"/>
      <c r="H5" s="6"/>
      <c r="I5" s="6"/>
      <c r="J5" s="6"/>
      <c r="K5" s="6"/>
      <c r="L5" s="6"/>
      <c r="M5" s="6"/>
      <c r="N5" s="6"/>
      <c r="O5" s="6"/>
      <c r="P5" s="6"/>
      <c r="Q5" s="6"/>
      <c r="R5" s="6"/>
    </row>
    <row r="6" spans="1:18" x14ac:dyDescent="0.3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cp:lastModifiedBy>
  <dcterms:created xsi:type="dcterms:W3CDTF">2022-03-18T02:50:57Z</dcterms:created>
  <dcterms:modified xsi:type="dcterms:W3CDTF">2025-08-29T14:13:17Z</dcterms:modified>
</cp:coreProperties>
</file>