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yaswa\Desktop\Projects\Water Risk Cities 2017 CDP\"/>
    </mc:Choice>
  </mc:AlternateContent>
  <xr:revisionPtr revIDLastSave="0" documentId="13_ncr:1_{B483822F-3863-49C8-8050-CA25A990B153}" xr6:coauthVersionLast="45" xr6:coauthVersionMax="45" xr10:uidLastSave="{00000000-0000-0000-0000-000000000000}"/>
  <bookViews>
    <workbookView xWindow="-110" yWindow="-110" windowWidth="19420" windowHeight="11020" activeTab="1" xr2:uid="{00000000-000D-0000-FFFF-FFFF00000000}"/>
  </bookViews>
  <sheets>
    <sheet name="2017_Cities_Water_Risks" sheetId="1" r:id="rId1"/>
    <sheet name="Country" sheetId="5" r:id="rId2"/>
    <sheet name="Region" sheetId="4" r:id="rId3"/>
    <sheet name="Graphs" sheetId="7" r:id="rId4"/>
  </sheets>
  <definedNames>
    <definedName name="Slicer_City">#N/A</definedName>
    <definedName name="Slicer_Country1">#N/A</definedName>
    <definedName name="Slicer_Magnitude">#N/A</definedName>
    <definedName name="Slicer_Risks_to_cities_water_supply">#N/A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 i="1" l="1"/>
  <c r="Q7" i="1" l="1"/>
  <c r="Q19" i="1" l="1"/>
  <c r="R19" i="1"/>
  <c r="Q35" i="1"/>
  <c r="R35" i="1"/>
  <c r="Q42" i="1"/>
  <c r="R42" i="1"/>
  <c r="Q45" i="1"/>
  <c r="R45" i="1"/>
  <c r="Q46" i="1"/>
  <c r="R46" i="1"/>
  <c r="Q78" i="1"/>
  <c r="R78" i="1"/>
  <c r="Q85" i="1"/>
  <c r="R85" i="1"/>
  <c r="Q91" i="1"/>
  <c r="R91" i="1"/>
  <c r="Q96" i="1"/>
  <c r="R96" i="1"/>
  <c r="Q107" i="1"/>
  <c r="R107" i="1"/>
  <c r="Q112" i="1"/>
  <c r="R112" i="1"/>
  <c r="Q113" i="1"/>
  <c r="R113" i="1"/>
  <c r="Q122" i="1"/>
  <c r="R122" i="1"/>
  <c r="Q124" i="1"/>
  <c r="R124" i="1"/>
  <c r="Q125" i="1"/>
  <c r="R125" i="1"/>
  <c r="Q126" i="1"/>
  <c r="R126" i="1"/>
  <c r="Q128" i="1"/>
  <c r="R128" i="1"/>
  <c r="Q129" i="1"/>
  <c r="R129" i="1"/>
  <c r="Q130" i="1"/>
  <c r="R130" i="1"/>
  <c r="Q136" i="1"/>
  <c r="R136" i="1"/>
  <c r="Q137" i="1"/>
  <c r="R137" i="1"/>
  <c r="Q144" i="1"/>
  <c r="R144" i="1"/>
  <c r="Q147" i="1"/>
  <c r="R147" i="1"/>
  <c r="Q149" i="1"/>
  <c r="R149" i="1"/>
  <c r="Q150" i="1"/>
  <c r="R150" i="1"/>
  <c r="Q153" i="1"/>
  <c r="R153" i="1"/>
  <c r="Q154" i="1"/>
  <c r="R154" i="1"/>
  <c r="Q165" i="1"/>
  <c r="R165" i="1"/>
  <c r="Q166" i="1"/>
  <c r="R166" i="1"/>
  <c r="Q167" i="1"/>
  <c r="R167" i="1"/>
  <c r="Q169" i="1"/>
  <c r="R169" i="1"/>
  <c r="Q172" i="1"/>
  <c r="R172" i="1"/>
  <c r="Q174" i="1"/>
  <c r="R174" i="1"/>
  <c r="Q177" i="1"/>
  <c r="R177" i="1"/>
  <c r="Q181" i="1"/>
  <c r="R181" i="1"/>
  <c r="Q183" i="1"/>
  <c r="R183" i="1"/>
  <c r="Q184" i="1"/>
  <c r="R184" i="1"/>
  <c r="Q186" i="1"/>
  <c r="R186" i="1"/>
  <c r="Q187" i="1"/>
  <c r="R187" i="1"/>
  <c r="Q198" i="1"/>
  <c r="R198" i="1"/>
  <c r="Q199" i="1"/>
  <c r="R199" i="1"/>
  <c r="Q201" i="1"/>
  <c r="R201" i="1"/>
  <c r="Q203" i="1"/>
  <c r="R203" i="1"/>
  <c r="Q204" i="1"/>
  <c r="R204" i="1"/>
  <c r="Q205" i="1"/>
  <c r="R205" i="1"/>
  <c r="Q206" i="1"/>
  <c r="R206" i="1"/>
  <c r="Q210" i="1"/>
  <c r="R210" i="1"/>
  <c r="Q214" i="1"/>
  <c r="R214" i="1"/>
  <c r="Q219" i="1"/>
  <c r="R219" i="1"/>
  <c r="Q221" i="1"/>
  <c r="R221" i="1"/>
  <c r="Q222" i="1"/>
  <c r="R222" i="1"/>
  <c r="Q223" i="1"/>
  <c r="R223" i="1"/>
  <c r="Q226" i="1"/>
  <c r="R226" i="1"/>
  <c r="Q229" i="1"/>
  <c r="R229" i="1"/>
  <c r="Q230" i="1"/>
  <c r="R230" i="1"/>
  <c r="Q232" i="1"/>
  <c r="R232" i="1"/>
  <c r="Q235" i="1"/>
  <c r="R235" i="1"/>
  <c r="Q236" i="1"/>
  <c r="R236" i="1"/>
  <c r="Q237" i="1"/>
  <c r="R237" i="1"/>
  <c r="Q239" i="1"/>
  <c r="R239" i="1"/>
  <c r="Q240" i="1"/>
  <c r="R240" i="1"/>
  <c r="Q241" i="1"/>
  <c r="R241" i="1"/>
  <c r="Q242" i="1"/>
  <c r="R242" i="1"/>
  <c r="Q243" i="1"/>
  <c r="R243" i="1"/>
  <c r="Q246" i="1"/>
  <c r="R246" i="1"/>
  <c r="Q247" i="1"/>
  <c r="R247" i="1"/>
  <c r="Q249" i="1"/>
  <c r="R249" i="1"/>
  <c r="Q250" i="1"/>
  <c r="R250" i="1"/>
  <c r="Q253" i="1"/>
  <c r="R253" i="1"/>
  <c r="Q256" i="1"/>
  <c r="R256" i="1"/>
  <c r="Q257" i="1"/>
  <c r="R257" i="1"/>
  <c r="Q260" i="1"/>
  <c r="R260" i="1"/>
  <c r="Q261" i="1"/>
  <c r="R261" i="1"/>
  <c r="Q262" i="1"/>
  <c r="R262" i="1"/>
  <c r="Q264" i="1"/>
  <c r="R264" i="1"/>
  <c r="Q266" i="1"/>
  <c r="R266" i="1"/>
  <c r="Q267" i="1"/>
  <c r="R267" i="1"/>
  <c r="Q268" i="1"/>
  <c r="R268" i="1"/>
  <c r="Q269" i="1"/>
  <c r="R269" i="1"/>
  <c r="Q270" i="1"/>
  <c r="R270" i="1"/>
  <c r="Q271" i="1"/>
  <c r="R271" i="1"/>
  <c r="Q272" i="1"/>
  <c r="R272" i="1"/>
  <c r="Q273" i="1"/>
  <c r="R273" i="1"/>
  <c r="Q275" i="1"/>
  <c r="R275" i="1"/>
  <c r="Q276" i="1"/>
  <c r="R276" i="1"/>
  <c r="Q278" i="1"/>
  <c r="R278" i="1"/>
  <c r="Q279" i="1"/>
  <c r="R279" i="1"/>
  <c r="Q280" i="1"/>
  <c r="R280" i="1"/>
  <c r="Q284" i="1"/>
  <c r="R284" i="1"/>
  <c r="Q285" i="1"/>
  <c r="R285" i="1"/>
  <c r="Q286" i="1"/>
  <c r="R286" i="1"/>
  <c r="Q288" i="1"/>
  <c r="R288" i="1"/>
  <c r="Q289" i="1"/>
  <c r="R289" i="1"/>
  <c r="Q291" i="1"/>
  <c r="R291" i="1"/>
  <c r="Q293" i="1"/>
  <c r="R293" i="1"/>
  <c r="Q294" i="1"/>
  <c r="R294" i="1"/>
  <c r="Q295" i="1"/>
  <c r="R295" i="1"/>
  <c r="Q296" i="1"/>
  <c r="R296" i="1"/>
  <c r="Q297" i="1"/>
  <c r="R297" i="1"/>
  <c r="Q299" i="1"/>
  <c r="R299" i="1"/>
  <c r="Q300" i="1"/>
  <c r="R300" i="1"/>
  <c r="Q301" i="1"/>
  <c r="R301" i="1"/>
  <c r="Q302" i="1"/>
  <c r="R302" i="1"/>
  <c r="Q303" i="1"/>
  <c r="R303" i="1"/>
  <c r="Q306" i="1"/>
  <c r="R306" i="1"/>
  <c r="Q307" i="1"/>
  <c r="R307" i="1"/>
  <c r="Q308" i="1"/>
  <c r="R308" i="1"/>
  <c r="Q309" i="1"/>
  <c r="R309" i="1"/>
  <c r="Q310" i="1"/>
  <c r="R310" i="1"/>
  <c r="Q311" i="1"/>
  <c r="R311" i="1"/>
  <c r="Q312" i="1"/>
  <c r="R312" i="1"/>
  <c r="Q313" i="1"/>
  <c r="R313" i="1"/>
  <c r="Q314" i="1"/>
  <c r="R314" i="1"/>
  <c r="Q315" i="1"/>
  <c r="R315" i="1"/>
  <c r="Q317" i="1"/>
  <c r="R317" i="1"/>
  <c r="Q319" i="1"/>
  <c r="R319" i="1"/>
  <c r="Q321" i="1"/>
  <c r="R321" i="1"/>
  <c r="Q323" i="1"/>
  <c r="R323" i="1"/>
  <c r="Q324" i="1"/>
  <c r="R324" i="1"/>
  <c r="Q325" i="1"/>
  <c r="R325" i="1"/>
  <c r="Q327" i="1"/>
  <c r="R327" i="1"/>
  <c r="Q328" i="1"/>
  <c r="R328" i="1"/>
  <c r="Q329" i="1"/>
  <c r="R329" i="1"/>
  <c r="Q330" i="1"/>
  <c r="R330" i="1"/>
  <c r="Q331" i="1"/>
  <c r="R331" i="1"/>
  <c r="Q332" i="1"/>
  <c r="R332" i="1"/>
  <c r="Q333" i="1"/>
  <c r="R333" i="1"/>
  <c r="Q336" i="1"/>
  <c r="R336" i="1"/>
  <c r="Q338" i="1"/>
  <c r="R338" i="1"/>
  <c r="Q339" i="1"/>
  <c r="R339" i="1"/>
  <c r="Q340" i="1"/>
  <c r="R340" i="1"/>
  <c r="Q341" i="1"/>
  <c r="R341" i="1"/>
  <c r="Q343" i="1"/>
  <c r="R343" i="1"/>
  <c r="Q345" i="1"/>
  <c r="R345" i="1"/>
  <c r="Q346" i="1"/>
  <c r="R346" i="1"/>
  <c r="Q347" i="1"/>
  <c r="R347" i="1"/>
  <c r="Q348" i="1"/>
  <c r="R348" i="1"/>
  <c r="Q351" i="1"/>
  <c r="R351" i="1"/>
  <c r="Q352" i="1"/>
  <c r="R352"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7" i="1"/>
  <c r="R377" i="1"/>
  <c r="Q380" i="1"/>
  <c r="R380" i="1"/>
  <c r="Q381" i="1"/>
  <c r="R381" i="1"/>
  <c r="Q382" i="1"/>
  <c r="R382" i="1"/>
  <c r="Q383" i="1"/>
  <c r="R383" i="1"/>
  <c r="Q384" i="1"/>
  <c r="R384" i="1"/>
  <c r="Q385" i="1"/>
  <c r="R385" i="1"/>
  <c r="Q386" i="1"/>
  <c r="R386" i="1"/>
  <c r="Q387" i="1"/>
  <c r="R387" i="1"/>
  <c r="Q388" i="1"/>
  <c r="R388" i="1"/>
  <c r="Q393" i="1"/>
  <c r="R393" i="1"/>
  <c r="Q395" i="1"/>
  <c r="R395" i="1"/>
  <c r="Q396" i="1"/>
  <c r="R396" i="1"/>
  <c r="Q397" i="1"/>
  <c r="R397" i="1"/>
  <c r="Q399" i="1"/>
  <c r="R399" i="1"/>
  <c r="Q400" i="1"/>
  <c r="R400" i="1"/>
  <c r="Q401" i="1"/>
  <c r="R401" i="1"/>
  <c r="Q403" i="1"/>
  <c r="R403" i="1"/>
  <c r="Q404" i="1"/>
  <c r="R404" i="1"/>
  <c r="Q405" i="1"/>
  <c r="R405" i="1"/>
  <c r="Q406" i="1"/>
  <c r="R406" i="1"/>
  <c r="Q408" i="1"/>
  <c r="R408" i="1"/>
  <c r="Q411" i="1"/>
  <c r="R411" i="1"/>
  <c r="Q412" i="1"/>
  <c r="R412" i="1"/>
  <c r="Q413" i="1"/>
  <c r="R413" i="1"/>
  <c r="Q414" i="1"/>
  <c r="R414" i="1"/>
  <c r="Q415" i="1"/>
  <c r="R415" i="1"/>
  <c r="Q416" i="1"/>
  <c r="R416" i="1"/>
  <c r="Q417" i="1"/>
  <c r="R417" i="1"/>
  <c r="Q418" i="1"/>
  <c r="R418" i="1"/>
  <c r="Q420" i="1"/>
  <c r="R420" i="1"/>
  <c r="Q421" i="1"/>
  <c r="R421" i="1"/>
  <c r="Q422" i="1"/>
  <c r="R422" i="1"/>
  <c r="Q423" i="1"/>
  <c r="R423" i="1"/>
  <c r="Q425" i="1"/>
  <c r="R425" i="1"/>
  <c r="Q426" i="1"/>
  <c r="R426" i="1"/>
  <c r="Q427" i="1"/>
  <c r="R427" i="1"/>
  <c r="Q428" i="1"/>
  <c r="R428" i="1"/>
  <c r="Q429" i="1"/>
  <c r="R429" i="1"/>
  <c r="Q431" i="1"/>
  <c r="R431" i="1"/>
  <c r="Q434" i="1"/>
  <c r="R434" i="1"/>
  <c r="Q436" i="1"/>
  <c r="R436" i="1"/>
  <c r="Q438" i="1"/>
  <c r="R438" i="1"/>
  <c r="Q440" i="1"/>
  <c r="R440" i="1"/>
  <c r="Q442" i="1"/>
  <c r="R442" i="1"/>
  <c r="Q444" i="1"/>
  <c r="R444" i="1"/>
  <c r="Q445" i="1"/>
  <c r="R445" i="1"/>
  <c r="Q448" i="1"/>
  <c r="R448" i="1"/>
  <c r="Q449" i="1"/>
  <c r="R449" i="1"/>
  <c r="Q450" i="1"/>
  <c r="R450" i="1"/>
  <c r="Q451" i="1"/>
  <c r="R451" i="1"/>
  <c r="Q452" i="1"/>
  <c r="R452" i="1"/>
  <c r="Q453" i="1"/>
  <c r="R453" i="1"/>
  <c r="Q455" i="1"/>
  <c r="R455" i="1"/>
  <c r="Q457" i="1"/>
  <c r="R457" i="1"/>
  <c r="Q460" i="1"/>
  <c r="R460" i="1"/>
  <c r="Q461" i="1"/>
  <c r="R461" i="1"/>
  <c r="Q464" i="1"/>
  <c r="R464" i="1"/>
  <c r="Q465" i="1"/>
  <c r="R465" i="1"/>
  <c r="Q466" i="1"/>
  <c r="R466" i="1"/>
  <c r="Q467" i="1"/>
  <c r="R467" i="1"/>
  <c r="Q468" i="1"/>
  <c r="R468" i="1"/>
  <c r="Q470" i="1"/>
  <c r="R470" i="1"/>
  <c r="Q472" i="1"/>
  <c r="R472" i="1"/>
  <c r="Q473" i="1"/>
  <c r="R473" i="1"/>
  <c r="Q474" i="1"/>
  <c r="R474" i="1"/>
  <c r="Q476" i="1"/>
  <c r="R476" i="1"/>
  <c r="Q477" i="1"/>
  <c r="R477" i="1"/>
  <c r="Q478" i="1"/>
  <c r="R478" i="1"/>
  <c r="Q479" i="1"/>
  <c r="R479" i="1"/>
  <c r="Q480" i="1"/>
  <c r="R480" i="1"/>
  <c r="Q481" i="1"/>
  <c r="R481" i="1"/>
  <c r="Q482" i="1"/>
  <c r="R482" i="1"/>
  <c r="Q483" i="1"/>
  <c r="R483" i="1"/>
  <c r="Q484" i="1"/>
  <c r="R484" i="1"/>
  <c r="Q486" i="1"/>
  <c r="R486" i="1"/>
  <c r="Q487" i="1"/>
  <c r="R487" i="1"/>
  <c r="Q488" i="1"/>
  <c r="R488" i="1"/>
  <c r="Q489" i="1"/>
  <c r="R489" i="1"/>
  <c r="Q490" i="1"/>
  <c r="R490" i="1"/>
  <c r="Q491" i="1"/>
  <c r="R491" i="1"/>
  <c r="Q492" i="1"/>
  <c r="R492" i="1"/>
  <c r="Q493" i="1"/>
  <c r="R493" i="1"/>
  <c r="Q495" i="1"/>
  <c r="R495" i="1"/>
  <c r="Q496" i="1"/>
  <c r="R496" i="1"/>
  <c r="Q497" i="1"/>
  <c r="R497" i="1"/>
  <c r="Q498" i="1"/>
  <c r="R498" i="1"/>
  <c r="Q499" i="1"/>
  <c r="R499" i="1"/>
  <c r="Q500" i="1"/>
  <c r="R500" i="1"/>
  <c r="Q501" i="1"/>
  <c r="R501" i="1"/>
  <c r="Q502" i="1"/>
  <c r="R502" i="1"/>
  <c r="Q503" i="1"/>
  <c r="R503" i="1"/>
  <c r="Q505" i="1"/>
  <c r="R505" i="1"/>
  <c r="Q506" i="1"/>
  <c r="R506" i="1"/>
  <c r="Q507" i="1"/>
  <c r="R507" i="1"/>
  <c r="Q509" i="1"/>
  <c r="R509" i="1"/>
  <c r="Q511" i="1"/>
  <c r="R511" i="1"/>
  <c r="Q513" i="1"/>
  <c r="R513" i="1"/>
  <c r="Q514" i="1"/>
  <c r="R514" i="1"/>
  <c r="Q516" i="1"/>
  <c r="R516" i="1"/>
  <c r="Q517" i="1"/>
  <c r="R517" i="1"/>
  <c r="Q518" i="1"/>
  <c r="R518" i="1"/>
  <c r="Q519" i="1"/>
  <c r="R519" i="1"/>
  <c r="Q521" i="1"/>
  <c r="R521" i="1"/>
  <c r="Q522" i="1"/>
  <c r="R522" i="1"/>
  <c r="Q523" i="1"/>
  <c r="R523" i="1"/>
  <c r="Q524" i="1"/>
  <c r="R524" i="1"/>
  <c r="Q525" i="1"/>
  <c r="R525" i="1"/>
  <c r="Q526" i="1"/>
  <c r="R526" i="1"/>
  <c r="Q527" i="1"/>
  <c r="R527" i="1"/>
  <c r="Q528" i="1"/>
  <c r="R528" i="1"/>
  <c r="Q530" i="1"/>
  <c r="R530" i="1"/>
  <c r="Q531" i="1"/>
  <c r="R531" i="1"/>
  <c r="Q532" i="1"/>
  <c r="R532" i="1"/>
  <c r="Q533" i="1"/>
  <c r="R533" i="1"/>
  <c r="Q534" i="1"/>
  <c r="R534" i="1"/>
  <c r="Q535" i="1"/>
  <c r="R535" i="1"/>
  <c r="Q536" i="1"/>
  <c r="R536" i="1"/>
  <c r="Q537" i="1"/>
  <c r="R537" i="1"/>
  <c r="Q538" i="1"/>
  <c r="R538" i="1"/>
  <c r="Q539" i="1"/>
  <c r="R539" i="1"/>
  <c r="Q540" i="1"/>
  <c r="R540" i="1"/>
  <c r="Q541" i="1"/>
  <c r="R541" i="1"/>
  <c r="Q544" i="1"/>
  <c r="R544" i="1"/>
  <c r="Q546" i="1"/>
  <c r="R546" i="1"/>
  <c r="Q548" i="1"/>
  <c r="R548" i="1"/>
  <c r="Q549" i="1"/>
  <c r="R549" i="1"/>
  <c r="Q550" i="1"/>
  <c r="R550" i="1"/>
  <c r="Q551" i="1"/>
  <c r="R551" i="1"/>
  <c r="Q552" i="1"/>
  <c r="R552" i="1"/>
  <c r="Q553" i="1"/>
  <c r="R553" i="1"/>
  <c r="Q555" i="1"/>
  <c r="R555" i="1"/>
  <c r="Q556" i="1"/>
  <c r="R556" i="1"/>
  <c r="Q557" i="1"/>
  <c r="R557" i="1"/>
  <c r="Q558" i="1"/>
  <c r="R558" i="1"/>
  <c r="Q559" i="1"/>
  <c r="R559" i="1"/>
  <c r="Q561" i="1"/>
  <c r="R561" i="1"/>
  <c r="Q562" i="1"/>
  <c r="R562" i="1"/>
  <c r="Q563" i="1"/>
  <c r="R563" i="1"/>
  <c r="Q564" i="1"/>
  <c r="R564" i="1"/>
  <c r="Q565" i="1"/>
  <c r="R565" i="1"/>
  <c r="Q566" i="1"/>
  <c r="R566" i="1"/>
  <c r="Q567" i="1"/>
  <c r="R567" i="1"/>
  <c r="Q568" i="1"/>
  <c r="R568" i="1"/>
  <c r="Q569" i="1"/>
  <c r="R569" i="1"/>
  <c r="Q571" i="1"/>
  <c r="R571" i="1"/>
  <c r="Q572" i="1"/>
  <c r="R572" i="1"/>
  <c r="Q573" i="1"/>
  <c r="R573" i="1"/>
  <c r="Q574" i="1"/>
  <c r="R574" i="1"/>
  <c r="Q575" i="1"/>
  <c r="R575" i="1"/>
  <c r="Q576" i="1"/>
  <c r="R576" i="1"/>
  <c r="Q577" i="1"/>
  <c r="R577" i="1"/>
  <c r="Q578" i="1"/>
  <c r="R578" i="1"/>
  <c r="Q581" i="1"/>
  <c r="R581" i="1"/>
  <c r="Q582" i="1"/>
  <c r="R582" i="1"/>
  <c r="Q584" i="1"/>
  <c r="R584" i="1"/>
  <c r="Q585" i="1"/>
  <c r="R585" i="1"/>
  <c r="Q586" i="1"/>
  <c r="R586" i="1"/>
  <c r="Q587" i="1"/>
  <c r="R587" i="1"/>
  <c r="Q588" i="1"/>
  <c r="R588" i="1"/>
  <c r="Q589" i="1"/>
  <c r="R589" i="1"/>
  <c r="Q593" i="1"/>
  <c r="R593" i="1"/>
  <c r="Q594" i="1"/>
  <c r="R594" i="1"/>
  <c r="Q595" i="1"/>
  <c r="R595" i="1"/>
  <c r="Q597" i="1"/>
  <c r="R597" i="1"/>
  <c r="Q600" i="1"/>
  <c r="R600" i="1"/>
  <c r="Q602" i="1"/>
  <c r="R602" i="1"/>
  <c r="Q604" i="1"/>
  <c r="R604" i="1"/>
  <c r="Q605" i="1"/>
  <c r="R605" i="1"/>
  <c r="Q607" i="1"/>
  <c r="R607" i="1"/>
  <c r="Q608" i="1"/>
  <c r="R608" i="1"/>
  <c r="Q609" i="1"/>
  <c r="R609" i="1"/>
  <c r="Q610" i="1"/>
  <c r="R610" i="1"/>
  <c r="Q612" i="1"/>
  <c r="R612" i="1"/>
  <c r="Q613" i="1"/>
  <c r="R613" i="1"/>
  <c r="Q615" i="1"/>
  <c r="R615" i="1"/>
  <c r="Q616" i="1"/>
  <c r="R616" i="1"/>
  <c r="Q618" i="1"/>
  <c r="R618" i="1"/>
  <c r="Q620" i="1"/>
  <c r="R620" i="1"/>
  <c r="Q622" i="1"/>
  <c r="R622" i="1"/>
  <c r="Q623" i="1"/>
  <c r="R623" i="1"/>
  <c r="Q624" i="1"/>
  <c r="R624" i="1"/>
  <c r="Q626" i="1"/>
  <c r="R626" i="1"/>
  <c r="Q627" i="1"/>
  <c r="R627" i="1"/>
  <c r="Q629" i="1"/>
  <c r="R629" i="1"/>
  <c r="Q631" i="1"/>
  <c r="R631" i="1"/>
  <c r="Q632" i="1"/>
  <c r="R632" i="1"/>
  <c r="Q633" i="1"/>
  <c r="R633" i="1"/>
  <c r="Q634" i="1"/>
  <c r="R634" i="1"/>
  <c r="Q636" i="1"/>
  <c r="R636" i="1"/>
  <c r="Q637" i="1"/>
  <c r="R637" i="1"/>
  <c r="Q638" i="1"/>
  <c r="R638" i="1"/>
  <c r="Q639" i="1"/>
  <c r="R639" i="1"/>
  <c r="Q641" i="1"/>
  <c r="R641" i="1"/>
  <c r="Q643" i="1"/>
  <c r="R643" i="1"/>
  <c r="Q644" i="1"/>
  <c r="R644" i="1"/>
  <c r="Q647" i="1"/>
  <c r="R647" i="1"/>
  <c r="Q650" i="1"/>
  <c r="R650" i="1"/>
  <c r="Q651" i="1"/>
  <c r="R651" i="1"/>
  <c r="Q652" i="1"/>
  <c r="R652" i="1"/>
  <c r="Q654" i="1"/>
  <c r="R654" i="1"/>
  <c r="Q656" i="1"/>
  <c r="R656" i="1"/>
  <c r="Q657" i="1"/>
  <c r="R657" i="1"/>
  <c r="Q658" i="1"/>
  <c r="R658" i="1"/>
  <c r="Q659" i="1"/>
  <c r="R659" i="1"/>
  <c r="Q661" i="1"/>
  <c r="R661" i="1"/>
  <c r="Q663" i="1"/>
  <c r="R663" i="1"/>
  <c r="Q664" i="1"/>
  <c r="R664" i="1"/>
  <c r="Q665" i="1"/>
  <c r="R665" i="1"/>
  <c r="Q666" i="1"/>
  <c r="R666" i="1"/>
  <c r="Q670" i="1"/>
  <c r="R670" i="1"/>
  <c r="Q671" i="1"/>
  <c r="R671" i="1"/>
  <c r="Q672" i="1"/>
  <c r="R672" i="1"/>
  <c r="Q673" i="1"/>
  <c r="R673" i="1"/>
  <c r="Q675" i="1"/>
  <c r="R675" i="1"/>
  <c r="Q676" i="1"/>
  <c r="R676" i="1"/>
  <c r="Q679" i="1"/>
  <c r="R679" i="1"/>
  <c r="Q680" i="1"/>
  <c r="R680" i="1"/>
  <c r="Q681" i="1"/>
  <c r="R681" i="1"/>
  <c r="Q685" i="1"/>
  <c r="R685" i="1"/>
  <c r="Q686" i="1"/>
  <c r="R686" i="1"/>
  <c r="Q687" i="1"/>
  <c r="R687" i="1"/>
  <c r="Q688" i="1"/>
  <c r="R688" i="1"/>
  <c r="Q691" i="1"/>
  <c r="R691" i="1"/>
  <c r="Q692" i="1"/>
  <c r="R692" i="1"/>
  <c r="Q693" i="1"/>
  <c r="R693" i="1"/>
  <c r="Q694" i="1"/>
  <c r="R694" i="1"/>
  <c r="Q695" i="1"/>
  <c r="R695" i="1"/>
  <c r="Q696" i="1"/>
  <c r="R696" i="1"/>
  <c r="Q698" i="1"/>
  <c r="R698" i="1"/>
  <c r="Q699" i="1"/>
  <c r="R699" i="1"/>
  <c r="Q700" i="1"/>
  <c r="R700" i="1"/>
  <c r="R3" i="1"/>
  <c r="R2" i="1"/>
  <c r="R7" i="1" l="1"/>
  <c r="R4" i="1"/>
  <c r="R5" i="1"/>
  <c r="R6" i="1"/>
  <c r="R8" i="1"/>
  <c r="R9" i="1"/>
  <c r="R10" i="1"/>
  <c r="R11" i="1"/>
  <c r="R12" i="1"/>
  <c r="R13" i="1"/>
  <c r="R14" i="1"/>
  <c r="R15" i="1"/>
  <c r="R16" i="1"/>
  <c r="R17" i="1"/>
  <c r="R18" i="1"/>
  <c r="R20" i="1"/>
  <c r="R21" i="1"/>
  <c r="R22" i="1"/>
  <c r="R23" i="1"/>
  <c r="R24" i="1"/>
  <c r="R25" i="1"/>
  <c r="R26" i="1"/>
  <c r="R27" i="1"/>
  <c r="R28" i="1"/>
  <c r="R29" i="1"/>
  <c r="R30" i="1"/>
  <c r="R31" i="1"/>
  <c r="R32" i="1"/>
  <c r="R33" i="1"/>
  <c r="R34" i="1"/>
  <c r="R36" i="1"/>
  <c r="R37" i="1"/>
  <c r="R38" i="1"/>
  <c r="R39" i="1"/>
  <c r="R40" i="1"/>
  <c r="R41" i="1"/>
  <c r="R43" i="1"/>
  <c r="R44"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9" i="1"/>
  <c r="R80" i="1"/>
  <c r="R81" i="1"/>
  <c r="R82" i="1"/>
  <c r="R83" i="1"/>
  <c r="R84" i="1"/>
  <c r="R86" i="1"/>
  <c r="R87" i="1"/>
  <c r="R88" i="1"/>
  <c r="R89" i="1"/>
  <c r="R90" i="1"/>
  <c r="R92" i="1"/>
  <c r="R93" i="1"/>
  <c r="R94" i="1"/>
  <c r="R95" i="1"/>
  <c r="R97" i="1"/>
  <c r="R98" i="1"/>
  <c r="R99" i="1"/>
  <c r="R100" i="1"/>
  <c r="R101" i="1"/>
  <c r="R102" i="1"/>
  <c r="R103" i="1"/>
  <c r="R104" i="1"/>
  <c r="R105" i="1"/>
  <c r="R106" i="1"/>
  <c r="R108" i="1"/>
  <c r="R109" i="1"/>
  <c r="R110" i="1"/>
  <c r="R111" i="1"/>
  <c r="R114" i="1"/>
  <c r="R115" i="1"/>
  <c r="R116" i="1"/>
  <c r="R117" i="1"/>
  <c r="R118" i="1"/>
  <c r="R119" i="1"/>
  <c r="R120" i="1"/>
  <c r="R121" i="1"/>
  <c r="R123" i="1"/>
  <c r="R127" i="1"/>
  <c r="R131" i="1"/>
  <c r="R132" i="1"/>
  <c r="R133" i="1"/>
  <c r="R134" i="1"/>
  <c r="R135" i="1"/>
  <c r="R138" i="1"/>
  <c r="R139" i="1"/>
  <c r="R140" i="1"/>
  <c r="R141" i="1"/>
  <c r="R142" i="1"/>
  <c r="R143" i="1"/>
  <c r="R145" i="1"/>
  <c r="R146" i="1"/>
  <c r="R148" i="1"/>
  <c r="R151" i="1"/>
  <c r="R152" i="1"/>
  <c r="R155" i="1"/>
  <c r="R156" i="1"/>
  <c r="R157" i="1"/>
  <c r="R158" i="1"/>
  <c r="R159" i="1"/>
  <c r="R160" i="1"/>
  <c r="R161" i="1"/>
  <c r="R162" i="1"/>
  <c r="R163" i="1"/>
  <c r="R164" i="1"/>
  <c r="R168" i="1"/>
  <c r="R170" i="1"/>
  <c r="R171" i="1"/>
  <c r="R173" i="1"/>
  <c r="R175" i="1"/>
  <c r="R176" i="1"/>
  <c r="R178" i="1"/>
  <c r="R179" i="1"/>
  <c r="R180" i="1"/>
  <c r="R182" i="1"/>
  <c r="R185" i="1"/>
  <c r="R188" i="1"/>
  <c r="R189" i="1"/>
  <c r="R190" i="1"/>
  <c r="R191" i="1"/>
  <c r="R192" i="1"/>
  <c r="R193" i="1"/>
  <c r="R194" i="1"/>
  <c r="R195" i="1"/>
  <c r="R196" i="1"/>
  <c r="R197" i="1"/>
  <c r="R200" i="1"/>
  <c r="R202" i="1"/>
  <c r="R207" i="1"/>
  <c r="R208" i="1"/>
  <c r="R209" i="1"/>
  <c r="R211" i="1"/>
  <c r="R212" i="1"/>
  <c r="R213" i="1"/>
  <c r="R215" i="1"/>
  <c r="R216" i="1"/>
  <c r="R217" i="1"/>
  <c r="R218" i="1"/>
  <c r="R220" i="1"/>
  <c r="R224" i="1"/>
  <c r="R225" i="1"/>
  <c r="R227" i="1"/>
  <c r="R228" i="1"/>
  <c r="R231" i="1"/>
  <c r="R233" i="1"/>
  <c r="R234" i="1"/>
  <c r="R238" i="1"/>
  <c r="R244" i="1"/>
  <c r="R245" i="1"/>
  <c r="R248" i="1"/>
  <c r="R251" i="1"/>
  <c r="R252" i="1"/>
  <c r="R254" i="1"/>
  <c r="R255" i="1"/>
  <c r="R258" i="1"/>
  <c r="R259" i="1"/>
  <c r="R263" i="1"/>
  <c r="R265" i="1"/>
  <c r="R274" i="1"/>
  <c r="R277" i="1"/>
  <c r="R281" i="1"/>
  <c r="R282" i="1"/>
  <c r="R283" i="1"/>
  <c r="R287" i="1"/>
  <c r="R290" i="1"/>
  <c r="R292" i="1"/>
  <c r="R298" i="1"/>
  <c r="R304" i="1"/>
  <c r="R305" i="1"/>
  <c r="R316" i="1"/>
  <c r="R318" i="1"/>
  <c r="R320" i="1"/>
  <c r="R322" i="1"/>
  <c r="R326" i="1"/>
  <c r="R334" i="1"/>
  <c r="R335" i="1"/>
  <c r="R337" i="1"/>
  <c r="R342" i="1"/>
  <c r="R344" i="1"/>
  <c r="R349" i="1"/>
  <c r="R350" i="1"/>
  <c r="R353" i="1"/>
  <c r="R354" i="1"/>
  <c r="R375" i="1"/>
  <c r="R376" i="1"/>
  <c r="R378" i="1"/>
  <c r="R379" i="1"/>
  <c r="R389" i="1"/>
  <c r="R390" i="1"/>
  <c r="R391" i="1"/>
  <c r="R392" i="1"/>
  <c r="R394" i="1"/>
  <c r="R398" i="1"/>
  <c r="R402" i="1"/>
  <c r="R407" i="1"/>
  <c r="R409" i="1"/>
  <c r="R410" i="1"/>
  <c r="R419" i="1"/>
  <c r="R424" i="1"/>
  <c r="R430" i="1"/>
  <c r="R432" i="1"/>
  <c r="R433" i="1"/>
  <c r="R435" i="1"/>
  <c r="R437" i="1"/>
  <c r="R439" i="1"/>
  <c r="R441" i="1"/>
  <c r="R443" i="1"/>
  <c r="R446" i="1"/>
  <c r="R447" i="1"/>
  <c r="R454" i="1"/>
  <c r="R456" i="1"/>
  <c r="R458" i="1"/>
  <c r="R459" i="1"/>
  <c r="R462" i="1"/>
  <c r="R463" i="1"/>
  <c r="R469" i="1"/>
  <c r="R471" i="1"/>
  <c r="R475" i="1"/>
  <c r="R485" i="1"/>
  <c r="R494" i="1"/>
  <c r="R504" i="1"/>
  <c r="R508" i="1"/>
  <c r="R510" i="1"/>
  <c r="R512" i="1"/>
  <c r="R515" i="1"/>
  <c r="R520" i="1"/>
  <c r="R529" i="1"/>
  <c r="R542" i="1"/>
  <c r="R543" i="1"/>
  <c r="R545" i="1"/>
  <c r="R547" i="1"/>
  <c r="R554" i="1"/>
  <c r="R560" i="1"/>
  <c r="R570" i="1"/>
  <c r="R579" i="1"/>
  <c r="R580" i="1"/>
  <c r="R583" i="1"/>
  <c r="R590" i="1"/>
  <c r="R591" i="1"/>
  <c r="R592" i="1"/>
  <c r="R596" i="1"/>
  <c r="R598" i="1"/>
  <c r="R599" i="1"/>
  <c r="R601" i="1"/>
  <c r="R603" i="1"/>
  <c r="R606" i="1"/>
  <c r="R611" i="1"/>
  <c r="R614" i="1"/>
  <c r="R617" i="1"/>
  <c r="R619" i="1"/>
  <c r="R621" i="1"/>
  <c r="R625" i="1"/>
  <c r="R628" i="1"/>
  <c r="R630" i="1"/>
  <c r="R635" i="1"/>
  <c r="R640" i="1"/>
  <c r="R642" i="1"/>
  <c r="R645" i="1"/>
  <c r="R646" i="1"/>
  <c r="R648" i="1"/>
  <c r="R649" i="1"/>
  <c r="R653" i="1"/>
  <c r="R655" i="1"/>
  <c r="R660" i="1"/>
  <c r="R662" i="1"/>
  <c r="R667" i="1"/>
  <c r="R668" i="1"/>
  <c r="R669" i="1"/>
  <c r="R674" i="1"/>
  <c r="R677" i="1"/>
  <c r="R678" i="1"/>
  <c r="R682" i="1"/>
  <c r="R683" i="1"/>
  <c r="R684" i="1"/>
  <c r="R689" i="1"/>
  <c r="R690" i="1"/>
  <c r="R697" i="1"/>
  <c r="R701" i="1"/>
  <c r="Q3" i="1"/>
  <c r="Q8" i="1"/>
  <c r="Q4" i="1"/>
  <c r="Q5" i="1"/>
  <c r="Q6" i="1"/>
  <c r="Q9" i="1"/>
  <c r="Q10" i="1"/>
  <c r="Q11" i="1"/>
  <c r="Q12" i="1"/>
  <c r="Q13" i="1"/>
  <c r="Q14" i="1"/>
  <c r="Q15" i="1"/>
  <c r="Q16" i="1"/>
  <c r="Q17" i="1"/>
  <c r="Q18" i="1"/>
  <c r="Q20" i="1"/>
  <c r="Q21" i="1"/>
  <c r="Q22" i="1"/>
  <c r="Q23" i="1"/>
  <c r="Q24" i="1"/>
  <c r="Q25" i="1"/>
  <c r="Q26" i="1"/>
  <c r="Q27" i="1"/>
  <c r="Q28" i="1"/>
  <c r="Q29" i="1"/>
  <c r="Q30" i="1"/>
  <c r="Q31" i="1"/>
  <c r="Q32" i="1"/>
  <c r="Q33" i="1"/>
  <c r="Q34" i="1"/>
  <c r="Q36" i="1"/>
  <c r="Q37" i="1"/>
  <c r="Q38" i="1"/>
  <c r="Q39" i="1"/>
  <c r="Q40" i="1"/>
  <c r="Q41" i="1"/>
  <c r="Q43" i="1"/>
  <c r="Q44"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9" i="1"/>
  <c r="Q80" i="1"/>
  <c r="Q81" i="1"/>
  <c r="Q82" i="1"/>
  <c r="Q83" i="1"/>
  <c r="Q84" i="1"/>
  <c r="Q86" i="1"/>
  <c r="Q87" i="1"/>
  <c r="Q88" i="1"/>
  <c r="Q89" i="1"/>
  <c r="Q90" i="1"/>
  <c r="Q92" i="1"/>
  <c r="Q93" i="1"/>
  <c r="Q94" i="1"/>
  <c r="Q95" i="1"/>
  <c r="Q97" i="1"/>
  <c r="Q98" i="1"/>
  <c r="Q99" i="1"/>
  <c r="Q100" i="1"/>
  <c r="Q101" i="1"/>
  <c r="Q102" i="1"/>
  <c r="Q103" i="1"/>
  <c r="Q104" i="1"/>
  <c r="Q105" i="1"/>
  <c r="Q106" i="1"/>
  <c r="Q108" i="1"/>
  <c r="Q109" i="1"/>
  <c r="Q110" i="1"/>
  <c r="Q111" i="1"/>
  <c r="Q114" i="1"/>
  <c r="Q115" i="1"/>
  <c r="Q116" i="1"/>
  <c r="Q117" i="1"/>
  <c r="Q118" i="1"/>
  <c r="Q119" i="1"/>
  <c r="Q120" i="1"/>
  <c r="Q121" i="1"/>
  <c r="Q123" i="1"/>
  <c r="Q127" i="1"/>
  <c r="Q131" i="1"/>
  <c r="Q132" i="1"/>
  <c r="Q133" i="1"/>
  <c r="Q134" i="1"/>
  <c r="Q135" i="1"/>
  <c r="Q138" i="1"/>
  <c r="Q139" i="1"/>
  <c r="Q140" i="1"/>
  <c r="Q141" i="1"/>
  <c r="Q142" i="1"/>
  <c r="Q143" i="1"/>
  <c r="Q145" i="1"/>
  <c r="Q146" i="1"/>
  <c r="Q148" i="1"/>
  <c r="Q151" i="1"/>
  <c r="Q152" i="1"/>
  <c r="Q155" i="1"/>
  <c r="Q156" i="1"/>
  <c r="Q157" i="1"/>
  <c r="Q158" i="1"/>
  <c r="Q159" i="1"/>
  <c r="Q160" i="1"/>
  <c r="Q161" i="1"/>
  <c r="Q162" i="1"/>
  <c r="Q163" i="1"/>
  <c r="Q164" i="1"/>
  <c r="Q168" i="1"/>
  <c r="Q170" i="1"/>
  <c r="Q171" i="1"/>
  <c r="Q173" i="1"/>
  <c r="Q175" i="1"/>
  <c r="Q176" i="1"/>
  <c r="Q178" i="1"/>
  <c r="Q179" i="1"/>
  <c r="Q180" i="1"/>
  <c r="Q182" i="1"/>
  <c r="Q185" i="1"/>
  <c r="Q188" i="1"/>
  <c r="Q189" i="1"/>
  <c r="Q190" i="1"/>
  <c r="Q191" i="1"/>
  <c r="Q192" i="1"/>
  <c r="Q193" i="1"/>
  <c r="Q194" i="1"/>
  <c r="Q195" i="1"/>
  <c r="Q196" i="1"/>
  <c r="Q197" i="1"/>
  <c r="Q200" i="1"/>
  <c r="Q202" i="1"/>
  <c r="Q207" i="1"/>
  <c r="Q208" i="1"/>
  <c r="Q209" i="1"/>
  <c r="Q211" i="1"/>
  <c r="Q212" i="1"/>
  <c r="Q213" i="1"/>
  <c r="Q215" i="1"/>
  <c r="Q216" i="1"/>
  <c r="Q217" i="1"/>
  <c r="Q218" i="1"/>
  <c r="Q220" i="1"/>
  <c r="Q224" i="1"/>
  <c r="Q225" i="1"/>
  <c r="Q227" i="1"/>
  <c r="Q228" i="1"/>
  <c r="Q231" i="1"/>
  <c r="Q233" i="1"/>
  <c r="Q234" i="1"/>
  <c r="Q238" i="1"/>
  <c r="Q244" i="1"/>
  <c r="Q245" i="1"/>
  <c r="Q248" i="1"/>
  <c r="Q251" i="1"/>
  <c r="Q252" i="1"/>
  <c r="Q254" i="1"/>
  <c r="Q255" i="1"/>
  <c r="Q258" i="1"/>
  <c r="Q259" i="1"/>
  <c r="Q263" i="1"/>
  <c r="Q265" i="1"/>
  <c r="Q274" i="1"/>
  <c r="Q277" i="1"/>
  <c r="Q281" i="1"/>
  <c r="Q282" i="1"/>
  <c r="Q283" i="1"/>
  <c r="Q287" i="1"/>
  <c r="Q290" i="1"/>
  <c r="Q292" i="1"/>
  <c r="Q298" i="1"/>
  <c r="Q304" i="1"/>
  <c r="Q305" i="1"/>
  <c r="Q316" i="1"/>
  <c r="Q318" i="1"/>
  <c r="Q320" i="1"/>
  <c r="Q322" i="1"/>
  <c r="Q326" i="1"/>
  <c r="Q334" i="1"/>
  <c r="Q335" i="1"/>
  <c r="Q337" i="1"/>
  <c r="Q342" i="1"/>
  <c r="Q344" i="1"/>
  <c r="Q349" i="1"/>
  <c r="Q350" i="1"/>
  <c r="Q353" i="1"/>
  <c r="Q354" i="1"/>
  <c r="Q375" i="1"/>
  <c r="Q376" i="1"/>
  <c r="Q378" i="1"/>
  <c r="Q379" i="1"/>
  <c r="Q389" i="1"/>
  <c r="Q390" i="1"/>
  <c r="Q391" i="1"/>
  <c r="Q392" i="1"/>
  <c r="Q394" i="1"/>
  <c r="Q398" i="1"/>
  <c r="Q402" i="1"/>
  <c r="Q407" i="1"/>
  <c r="Q409" i="1"/>
  <c r="Q410" i="1"/>
  <c r="Q419" i="1"/>
  <c r="Q424" i="1"/>
  <c r="Q430" i="1"/>
  <c r="Q432" i="1"/>
  <c r="Q433" i="1"/>
  <c r="Q435" i="1"/>
  <c r="Q437" i="1"/>
  <c r="Q439" i="1"/>
  <c r="Q441" i="1"/>
  <c r="Q443" i="1"/>
  <c r="Q446" i="1"/>
  <c r="Q447" i="1"/>
  <c r="Q454" i="1"/>
  <c r="Q456" i="1"/>
  <c r="Q458" i="1"/>
  <c r="Q459" i="1"/>
  <c r="Q462" i="1"/>
  <c r="Q463" i="1"/>
  <c r="Q469" i="1"/>
  <c r="Q471" i="1"/>
  <c r="Q475" i="1"/>
  <c r="Q485" i="1"/>
  <c r="Q494" i="1"/>
  <c r="Q504" i="1"/>
  <c r="Q508" i="1"/>
  <c r="Q510" i="1"/>
  <c r="Q512" i="1"/>
  <c r="Q515" i="1"/>
  <c r="Q520" i="1"/>
  <c r="Q529" i="1"/>
  <c r="Q542" i="1"/>
  <c r="Q543" i="1"/>
  <c r="Q545" i="1"/>
  <c r="Q547" i="1"/>
  <c r="Q554" i="1"/>
  <c r="Q560" i="1"/>
  <c r="Q570" i="1"/>
  <c r="Q579" i="1"/>
  <c r="Q580" i="1"/>
  <c r="Q583" i="1"/>
  <c r="Q590" i="1"/>
  <c r="Q591" i="1"/>
  <c r="Q592" i="1"/>
  <c r="Q596" i="1"/>
  <c r="Q598" i="1"/>
  <c r="Q599" i="1"/>
  <c r="Q601" i="1"/>
  <c r="Q603" i="1"/>
  <c r="Q606" i="1"/>
  <c r="Q611" i="1"/>
  <c r="Q614" i="1"/>
  <c r="Q617" i="1"/>
  <c r="Q619" i="1"/>
  <c r="Q621" i="1"/>
  <c r="Q625" i="1"/>
  <c r="Q628" i="1"/>
  <c r="Q630" i="1"/>
  <c r="Q635" i="1"/>
  <c r="Q640" i="1"/>
  <c r="Q642" i="1"/>
  <c r="Q645" i="1"/>
  <c r="Q646" i="1"/>
  <c r="Q648" i="1"/>
  <c r="Q649" i="1"/>
  <c r="Q653" i="1"/>
  <c r="Q655" i="1"/>
  <c r="Q660" i="1"/>
  <c r="Q662" i="1"/>
  <c r="Q667" i="1"/>
  <c r="Q668" i="1"/>
  <c r="Q669" i="1"/>
  <c r="Q674" i="1"/>
  <c r="Q677" i="1"/>
  <c r="Q678" i="1"/>
  <c r="Q682" i="1"/>
  <c r="Q683" i="1"/>
  <c r="Q684" i="1"/>
  <c r="Q689" i="1"/>
  <c r="Q690" i="1"/>
  <c r="Q697" i="1"/>
  <c r="Q701" i="1"/>
</calcChain>
</file>

<file path=xl/sharedStrings.xml><?xml version="1.0" encoding="utf-8"?>
<sst xmlns="http://schemas.openxmlformats.org/spreadsheetml/2006/main" count="7809" uniqueCount="1684">
  <si>
    <t>Account No</t>
  </si>
  <si>
    <t>Organisation</t>
  </si>
  <si>
    <t>City</t>
  </si>
  <si>
    <t>Country</t>
  </si>
  <si>
    <t>Region</t>
  </si>
  <si>
    <t>Access</t>
  </si>
  <si>
    <t>C40</t>
  </si>
  <si>
    <t>Reporting year</t>
  </si>
  <si>
    <t>Magnitude</t>
  </si>
  <si>
    <t>Risk description</t>
  </si>
  <si>
    <t>Current population</t>
  </si>
  <si>
    <t>Population year</t>
  </si>
  <si>
    <t>City location</t>
  </si>
  <si>
    <t>Country location</t>
  </si>
  <si>
    <t>City of Columbia, MO</t>
  </si>
  <si>
    <t>Columbia, MO</t>
  </si>
  <si>
    <t>USA</t>
  </si>
  <si>
    <t>North America</t>
  </si>
  <si>
    <t>Public</t>
  </si>
  <si>
    <t>Flooding</t>
  </si>
  <si>
    <t>(38.951705, -92.334072)</t>
  </si>
  <si>
    <t>(37.09024, -95.712891)</t>
  </si>
  <si>
    <t>City of Arlington, VA</t>
  </si>
  <si>
    <t>Arlington, VA</t>
  </si>
  <si>
    <t>Higher water prices</t>
  </si>
  <si>
    <t>(37.226486, -76.002594)</t>
  </si>
  <si>
    <t>City of Miami</t>
  </si>
  <si>
    <t>Miami</t>
  </si>
  <si>
    <t>Increased water stress or scarcity</t>
  </si>
  <si>
    <t>Current</t>
  </si>
  <si>
    <t>Extremely serious</t>
  </si>
  <si>
    <t>(25.7617, -80.1918)</t>
  </si>
  <si>
    <t>Abuja Federal Capital Territory</t>
  </si>
  <si>
    <t>Abuja</t>
  </si>
  <si>
    <t>Nigeria</t>
  </si>
  <si>
    <t>Africa</t>
  </si>
  <si>
    <t>Short-term</t>
  </si>
  <si>
    <t>Serious</t>
  </si>
  <si>
    <t>(9.076479, 7.398574)</t>
  </si>
  <si>
    <t>(9.081999, 8.675277)</t>
  </si>
  <si>
    <t>Accra Metropolitan Assembly</t>
  </si>
  <si>
    <t>Accra</t>
  </si>
  <si>
    <t>Ghana</t>
  </si>
  <si>
    <t>(5.565437, -0.168191)</t>
  </si>
  <si>
    <t>(7.946527, -1.023194)</t>
  </si>
  <si>
    <t>Inadequate or aging infrastructure</t>
  </si>
  <si>
    <t>City of Lahti</t>
  </si>
  <si>
    <t>Lahti</t>
  </si>
  <si>
    <t>Finland</t>
  </si>
  <si>
    <t>Europe</t>
  </si>
  <si>
    <t>Declining water quality</t>
  </si>
  <si>
    <t>Damage to urban infrastructure due to extreme weather events.</t>
  </si>
  <si>
    <t>(60.9833, 25.65)</t>
  </si>
  <si>
    <t>(61.92411, 25.748151)</t>
  </si>
  <si>
    <t>Prefeitura Municipal de Caieiras</t>
  </si>
  <si>
    <t>Caieiras</t>
  </si>
  <si>
    <t>Brazil</t>
  </si>
  <si>
    <t>Latin America</t>
  </si>
  <si>
    <t>Medium-term</t>
  </si>
  <si>
    <t>Por conta da falta de Ã¡gua e escassez.</t>
  </si>
  <si>
    <t>(-23.36122, -46.740187)</t>
  </si>
  <si>
    <t>(-14.235004, -51.92528)</t>
  </si>
  <si>
    <t>Prefeitura Municipal de Franco da Rocha</t>
  </si>
  <si>
    <t>Franco da Rocha</t>
  </si>
  <si>
    <t>As mudanÃ§as climÃ¡ticas podem ter modificado o ciclo das chuvas, produzindo uma crise hÃ­drica.</t>
  </si>
  <si>
    <t>(-23.30943, -46.732043)</t>
  </si>
  <si>
    <t>Prefeitura de Miracema</t>
  </si>
  <si>
    <t>Miracema</t>
  </si>
  <si>
    <t>(-21.40811, -42.186194)</t>
  </si>
  <si>
    <t>Ville de Kinshasa</t>
  </si>
  <si>
    <t>Democratic Republic of Congo</t>
  </si>
  <si>
    <t>The company in charge of water distribution offers water with less and less good quality.</t>
  </si>
  <si>
    <t>(-4.441931, 15.266293)</t>
  </si>
  <si>
    <t>(-4.038333, 21.758664)</t>
  </si>
  <si>
    <t>Prefeitura Municipal de SÃ£o JosÃ© dos Campos</t>
  </si>
  <si>
    <t>SÃ£o JosÃ© dos Campos</t>
  </si>
  <si>
    <t>(-23.184768, -45.878284)</t>
  </si>
  <si>
    <t>City of Hamilton</t>
  </si>
  <si>
    <t>Hamilton</t>
  </si>
  <si>
    <t>Canada</t>
  </si>
  <si>
    <t>The urban area residents within the City of Hamilton (92% of total residents) are connected to the Lake Ontario based Drinking Water System-DWS. There is low sensitivity to climate change from a quantity perspective. It was assessed that due to an increase in water temperature, a shift in winter precipitation to more rain than snow, less snowpack, earlier spring melt can lead to a water drop of 0.37m by 2050. This water level drop will not affect the intake. 
However a change in climatic conditions can result in the invasion of alien species and water quality shifts such as a significant increased in frequency of algal blooms.</t>
  </si>
  <si>
    <t>(43.250021, -79.866091)</t>
  </si>
  <si>
    <t>(56.130366, -106.346771)</t>
  </si>
  <si>
    <t>City of Saskatoon</t>
  </si>
  <si>
    <t>Saskatoon</t>
  </si>
  <si>
    <t>(52.133214, -106.670046)</t>
  </si>
  <si>
    <t>City of Windsor</t>
  </si>
  <si>
    <t>Windsor</t>
  </si>
  <si>
    <t>Long-term</t>
  </si>
  <si>
    <t>Warming temperatures and nutrient loading have led to a resurgence in toxic cyanobacteria blooms in Lakes St. Clair and Erie. This has resulted in fish deaths, water boil advisories, clogged water intakes and decreased recreation possibilities, and may continue to worsen as temperatures continue to rise.  Windsor's water intake is located in the Detroit River which provides some protection from cyanobacteria.</t>
  </si>
  <si>
    <t>(42.314937, -83.036363)</t>
  </si>
  <si>
    <t>City of North Vancouver</t>
  </si>
  <si>
    <t>North Vancouver</t>
  </si>
  <si>
    <t>Risks to water quality could occur to higher temperatures in the water reservoir and potential for increase contamination from pathogens.  This could result in increased chlorine residuals can increase the levels of Haloacetic acid and Trihalomethanes (THMs); longer than average exposure to THMs is an indicator of byproduct related cancer risk while chlorine residuals below 0.2 mg/l can potentially allow pathogenic organisms to multiply.</t>
  </si>
  <si>
    <t>(49.32, -123.0724)</t>
  </si>
  <si>
    <t>City of BrasÃ­lia</t>
  </si>
  <si>
    <t>BrasÃ­lia</t>
  </si>
  <si>
    <t>Lack of adequate infrastructure for drainage of rainwater combined with illegal occupation of unsuitable areas and ancient construction methods leads to chronic flooding of urban environments in the DF in the rainy season. This reduces the competitiveness of firms , level of public services and quality of life for the population.</t>
  </si>
  <si>
    <t>(-15.794229, -47.882166)</t>
  </si>
  <si>
    <t>Population increase leading to an increase in water consumption (residential and productive activities), combined with the increased use of water bodies (such as extenders of treated sewage - provided by federal law) as well as diffuse pollution from inadequate urban drainage and intensive use of pesticides.</t>
  </si>
  <si>
    <t>City of Philadelphia</t>
  </si>
  <si>
    <t>Philadelphia</t>
  </si>
  <si>
    <t>Less serious</t>
  </si>
  <si>
    <t>(39.952335, -75.163789)</t>
  </si>
  <si>
    <t>Municipality of Belo Horizonte</t>
  </si>
  <si>
    <t>Belo Horizonte</t>
  </si>
  <si>
    <t>More intense rainfall affecting inadequate infrastructure</t>
  </si>
  <si>
    <t>(-19.916681, -43.934493)</t>
  </si>
  <si>
    <t>Gemeente Groningen</t>
  </si>
  <si>
    <t>Groningen</t>
  </si>
  <si>
    <t>Netherlands</t>
  </si>
  <si>
    <t>More frequent dry periods in spring and summer can put regional vegetation at risk. Measures to retain and buffer water have been taken on a regular basis.</t>
  </si>
  <si>
    <t>(53.232386, 6.551335)</t>
  </si>
  <si>
    <t>(52.132633, 5.291266)</t>
  </si>
  <si>
    <t>Municipality of Campinas</t>
  </si>
  <si>
    <t>Campinas</t>
  </si>
  <si>
    <t>The increase in the intensity of rainfall and the increased frequency of flooding points lead to situations of breakdown of the distribution network. Often, the company responsible for the supply needs to operate maintenance in parts of the network that were damaged. Moreover, the high rate of soil sealing has caused part of the precipitation to not infiltrate into the soil to recharge groundwater, thus causing loss of volume of water in the basin.</t>
  </si>
  <si>
    <t>(-22.744027, -46.937174)</t>
  </si>
  <si>
    <t>Municipality of Recife</t>
  </si>
  <si>
    <t>Recife</t>
  </si>
  <si>
    <t>The fact that Recife is cut by rivers raises the concerns about permanent inundations caused by the sea-level rise and changes in the rainfall regimes, aggravated by the waterproofing of soil.</t>
  </si>
  <si>
    <t>(-8.057838, -34.882897)</t>
  </si>
  <si>
    <t>Prefeitura de Betim</t>
  </si>
  <si>
    <t>Betim</t>
  </si>
  <si>
    <t>Devido ao aumento de custos gerados pelas Obras de adequaÃ§Ã£o da infraestrutura do sistema de captaÃ§Ã£o de Ã¡gua e do trabalho de conscientizaÃ§Ã£o da populaÃ§Ã£o.</t>
  </si>
  <si>
    <t>(-19.967308, -44.20119)</t>
  </si>
  <si>
    <t>Prefeitura de CuiabÃ¡</t>
  </si>
  <si>
    <t>CuiabÃ¡</t>
  </si>
  <si>
    <t>Num perÃ­odo a mÃ©dio prazo, prevÃª-se um inicio de escassez dos recursos hÃ­dricos que abastecem a regiÃ£o do vale do rio CuiabÃ¡. Devido ao aumento de temperatura e mudanÃ§as climÃ¡ticas, que a cada dia tem aumentado em decorrÃªncia da falta de estruturas e suportes ambientais voltados para o reestabelecimento e a minimizaÃ§Ã£o dos impactos ambientais gerados no municÃ­pio.</t>
  </si>
  <si>
    <t>(-15.881977, -52.266326)</t>
  </si>
  <si>
    <t>Prefeitura de Palmas</t>
  </si>
  <si>
    <t>Palmas</t>
  </si>
  <si>
    <t>Ãreas entorno do lago de Palmas</t>
  </si>
  <si>
    <t>(-10.249091, -48.324286)</t>
  </si>
  <si>
    <t>Prefeitura de VitÃ³ria</t>
  </si>
  <si>
    <t>VitÃ³ria</t>
  </si>
  <si>
    <t>The region found under drought for over two years.</t>
  </si>
  <si>
    <t>(-20.333764, -40.377582)</t>
  </si>
  <si>
    <t>Prefeitura Municipal de SertÃ£ozinho</t>
  </si>
  <si>
    <t>SertÃ£ozinho</t>
  </si>
  <si>
    <t>O municÃ­pio atualmente utiliza somente Ã¡gua subterrÃ¢nea do aquÃ­fero Guarani para
abastecimento da populaÃ§Ã£o. No entanto, o crescente aumento das demandas do
municÃ­pio e alteraÃ§Ãµes no ciclo de recarga do aquÃ­fero, poderÃ£o levar a possÃ­vel
estresse hÃ­drico.</t>
  </si>
  <si>
    <t>(-21.145069, -47.994746)</t>
  </si>
  <si>
    <t>Municipalidad de Colina</t>
  </si>
  <si>
    <t>Colina</t>
  </si>
  <si>
    <t>Chile</t>
  </si>
  <si>
    <t>Debido al calentamiento global, estar en momentos de sequÃ­a a nivel paÃ­s, las napas subterraneas han bajado sus niveles y debido al deficit de lluvias no se ha producido una recarga del acuÃ­fero suficiente.
El riesgo que se corre a  nivel pÃ¡is tiene que ver con el aumento de la poblaciÃ³n y el abastecimiento de agua potable, agua para la agricultura y actividades industriales.</t>
  </si>
  <si>
    <t>(-33.204292, -70.684042)</t>
  </si>
  <si>
    <t>(-35.675147, -71.542969)</t>
  </si>
  <si>
    <t>Prefeitura da EstÃ¢ncia ClimÃ¡tica de SÃ£o Bento do SapucaÃ­</t>
  </si>
  <si>
    <t>SÃ£o Bento do SapucaÃ­</t>
  </si>
  <si>
    <t>falta de saneamento bÃ¡sico</t>
  </si>
  <si>
    <t>(-22.687425, -45.731988)</t>
  </si>
  <si>
    <t>Frederikshavn Kommune</t>
  </si>
  <si>
    <t>Frederikshavn</t>
  </si>
  <si>
    <t>Denmark</t>
  </si>
  <si>
    <t>What do we do when we get the message about high bacteria count in tap water?. Please Environmental Contingency Plan.</t>
  </si>
  <si>
    <t>(57.442711, 10.521006)</t>
  </si>
  <si>
    <t>(56.26392, 9.501785)</t>
  </si>
  <si>
    <t>Town of Ajax, ON</t>
  </si>
  <si>
    <t>Ajax, ON</t>
  </si>
  <si>
    <t>Potential power outages resulting in water shortages</t>
  </si>
  <si>
    <t>(43.850855, -79.020373)</t>
  </si>
  <si>
    <t>MunicÃ­pio de Aparecida</t>
  </si>
  <si>
    <t>Aparecida</t>
  </si>
  <si>
    <t>Scarcity the water, due to the high consumption and dry reservoirs. The lack of rain has resulted in the disappearance of springs. Water sources and reservoirs of ParaÃ­ba Valley region of cities are with volume lower than expected, even for the dry season.
The water crisis reaches our region and this is also due to other factors such as shortcomings in the distribution system, lack of supervision, waste in direct consumption, improper occupation springs areas and riverbanks and lack of areas of recovery measures degraded, besides the forest fires that are increasing at this time.</t>
  </si>
  <si>
    <t>(-20.7, -41.666667)</t>
  </si>
  <si>
    <t>Because droughts across the country flood risk decreased. With the increase of rain and storm floods can occur again.</t>
  </si>
  <si>
    <t>Prefeitura de Natal</t>
  </si>
  <si>
    <t>Natal</t>
  </si>
  <si>
    <t>Percebemos indÃ­cios, em um nÃ­vel regional, no perÃ­odo de estiagem, uma diminuiÃ§Ã£o dos nÃ­veis dos mananciais de abastecimento de Ã¡gua.</t>
  </si>
  <si>
    <t>(-5.779257, -35.200916)</t>
  </si>
  <si>
    <t>AlcaldÃ­a de RÃ­ohacha</t>
  </si>
  <si>
    <t>RÃ­ohacha</t>
  </si>
  <si>
    <t>Colombia</t>
  </si>
  <si>
    <t>el suministro de agua de la ciudad de Riohacha depende de un determinado caudal, viendose Afectado en las temporadas de sequÃ­a debido a la disminucion de la cantidad de agua que oferta la cuenca hidrica del rio tapias, por lo tanto se hace insuficiente brindar la cantidad de agua necesaria a todos los hogares.</t>
  </si>
  <si>
    <t>(11.441777, -72.909865)</t>
  </si>
  <si>
    <t>(4.5709, -74.2973)</t>
  </si>
  <si>
    <t>GobiernaciÃ³n del ArchipiÃ©lago de San AndrÃ©s</t>
  </si>
  <si>
    <t>ArchipiÃ©lago de San AndrÃ©s</t>
  </si>
  <si>
    <t>La sobre poblemaciÃ³n es un componente que ejerce mucha presiÃ³n sobre los recursos del Departamento, entre esos recursos esta el agua</t>
  </si>
  <si>
    <t>(12.579438, -81.697645)</t>
  </si>
  <si>
    <t>Dublin City Council</t>
  </si>
  <si>
    <t>Dublin</t>
  </si>
  <si>
    <t>Ireland</t>
  </si>
  <si>
    <t>Dublin requires that a new water supply be sourced from the midlands of the country, piping flood waters from the shannon river to an attenuation reservior for use by the city</t>
  </si>
  <si>
    <t>(53.344479, -6.270843)</t>
  </si>
  <si>
    <t>(53.41291, -8.24389)</t>
  </si>
  <si>
    <t>Municipio de Bucaramanga</t>
  </si>
  <si>
    <t>Bucaramanga</t>
  </si>
  <si>
    <t>The irrigation management manual for the Bucaramanga Metropolitan Aqueduct contemplates RISK 8. DO NOT DISTRIBUTE DRINKING WATER: DISTRIBUTION CONDUCTIONS FAILURES
Â 
By analyzing the insurance program of the environment, the distribution networks are not covered by the TRDM policy, but the environment has an approved budget for the maintenance of the networks, which is executed annually. In addition, the CER policy covers damages to third parties as a result of damage to distribution networks.</t>
  </si>
  <si>
    <t>(7.110349, -73.122742)</t>
  </si>
  <si>
    <t>Prefeitura de Bertioga</t>
  </si>
  <si>
    <t>Bertioga</t>
  </si>
  <si>
    <t>Sistema de coleta de esgoto antigo e sem a devida manutenÃ§Ã£o, tendo muita interferencia de ligaÃ§Ãµes de Ã¡guas plÃºviais na rede de esgoto.</t>
  </si>
  <si>
    <t>(-23.8081, -46.059941)</t>
  </si>
  <si>
    <t>Devido a diminuiÃ§Ã£o da classe da Ã¡gua onde Ã© realizado a captaÃ§Ã£o no recurso hidrico. Como consequencia teremos um aumento no custo do tratamento da Ã¡gua para abastecimento.</t>
  </si>
  <si>
    <t>Prefeitura de Brusque</t>
  </si>
  <si>
    <t>Brusque</t>
  </si>
  <si>
    <t>A cidade Ã© abastecida por mananciais de menor porte em suas regiÃµes mais afastadas do centro urbano. Estes mananciais sofrem a influÃªncia direta do aumento ou diminuiÃ§Ã£o das chuvas, o que pode ser afetado pelas mudanÃ§as climÃ¡ticas.</t>
  </si>
  <si>
    <t>(-27.093638, -48.920654)</t>
  </si>
  <si>
    <t>Prefeitura de MaceiÃ³</t>
  </si>
  <si>
    <t>MaceiÃ³</t>
  </si>
  <si>
    <t>Com a empresa sucateada, as estaÃ§Ãµes de tratamento de Ã¡gua tambÃ©m passam por dificuldades e nÃ£o atendem a toda a cidade. Boa parte dos abastecimentos ocorrem por Ã¡gua de poÃ§os artesianos em condiÃ§Ãµes irregulares e que muitas vezes nÃ£o possuem um correto controle de qualidade da Ã¡gua.</t>
  </si>
  <si>
    <t>(-9.673422, -35.717987)</t>
  </si>
  <si>
    <t>Alcaldia de Barrancabermeja</t>
  </si>
  <si>
    <t>Barrancabermeja</t>
  </si>
  <si>
    <t>Deterioro en el material de las tuberÃ­as de distribuciÃ³n por vejez.</t>
  </si>
  <si>
    <t>(7.060668, -73.872399)</t>
  </si>
  <si>
    <t>Prefeitura de Bayeux</t>
  </si>
  <si>
    <t>Bayeux</t>
  </si>
  <si>
    <t>(-7.125052, -34.926819)</t>
  </si>
  <si>
    <t>Municipio de Chorrera</t>
  </si>
  <si>
    <t>Chorrera</t>
  </si>
  <si>
    <t>Panama</t>
  </si>
  <si>
    <t>FALTA DE MANTENIMIENTO EN LAS PLANTAS POTABILIZADORAS</t>
  </si>
  <si>
    <t>(8.882894, -79.773631)</t>
  </si>
  <si>
    <t>(8.538, -80.7821)</t>
  </si>
  <si>
    <t>Antananarivo</t>
  </si>
  <si>
    <t>Madagascar</t>
  </si>
  <si>
    <t>Les inondations dÃ©tÃ©riorent la qualitÃ© des ressources en eau : divers dÃ©chets liquides et solides dÃ©versÃ©s dans le cours d'eau</t>
  </si>
  <si>
    <t>(-18.87919, 47.507905)</t>
  </si>
  <si>
    <t>(-18.766947, 46.869107)</t>
  </si>
  <si>
    <t>Cascais</t>
  </si>
  <si>
    <t>Portugal</t>
  </si>
  <si>
    <t>There are extreme situations: fast floods with more or less damage in rainy moments and in summer, there are streams which dry almost totally. Pollutant discharges increase water stress.</t>
  </si>
  <si>
    <t>(38.6970565, -9.4222945)</t>
  </si>
  <si>
    <t>(39.399872, -8.224454)</t>
  </si>
  <si>
    <t>City of Helsinki</t>
  </si>
  <si>
    <t>Helsinki</t>
  </si>
  <si>
    <t>Diluted organic matter (DOM) content is increasing in the Lake PÃ¤ijÃ¤nne, our main raw water source. Water treatment processes cam be modified to reach good quality of drinking water in the future too.</t>
  </si>
  <si>
    <t>(60.1733244, 24.9410248)</t>
  </si>
  <si>
    <t>City of Podgorica</t>
  </si>
  <si>
    <t>Podgorica</t>
  </si>
  <si>
    <t>Montenegro</t>
  </si>
  <si>
    <t>Water supply systems are particularly vulnerable in the case of heavy rainfall, when their plants operate with difficulties or are out of operation. It is caused problem with maintaining water quality. Also, in that weather conditions is possible increased water pollution.</t>
  </si>
  <si>
    <t>(42.43042, 19.259364)</t>
  </si>
  <si>
    <t>(42.708678, 19.37439)</t>
  </si>
  <si>
    <t>Commune de Dioudoubou</t>
  </si>
  <si>
    <t>Dioudoubou</t>
  </si>
  <si>
    <t>Senegal</t>
  </si>
  <si>
    <t>VetusitÃ© ds installation hydraulique: puits et l'unique forage de la commune</t>
  </si>
  <si>
    <t>(12.709511, -15.478916)</t>
  </si>
  <si>
    <t>(14.497401, -14.452362)</t>
  </si>
  <si>
    <t>Comune di Ferrara</t>
  </si>
  <si>
    <t>Ferrara</t>
  </si>
  <si>
    <t>Italy</t>
  </si>
  <si>
    <t>Sudden heavy rainfalls might cause floodings</t>
  </si>
  <si>
    <t>(44.8357395, 11.6189949)</t>
  </si>
  <si>
    <t>(41.87194, 12.56738)</t>
  </si>
  <si>
    <t>Prefeitura de Joinville</t>
  </si>
  <si>
    <t>Joinville</t>
  </si>
  <si>
    <t>ReduÃ§Ã£o do volume disponÃ­vel no corpo dÂ´Ã¡gua devido Ã  alteraÃ§Ã£o do ciclo hidrolÃ³gico.</t>
  </si>
  <si>
    <t>(-26.300964, -48.840707)</t>
  </si>
  <si>
    <t>City of Fort Worth</t>
  </si>
  <si>
    <t>Fort Worth</t>
  </si>
  <si>
    <t>(32.7555, -97.3308)</t>
  </si>
  <si>
    <t>Alcaldia de Pereira</t>
  </si>
  <si>
    <t>Pereira</t>
  </si>
  <si>
    <t>en Ã©pocas de fenÃ³meno del niÃ±o se presenta disminuciÃ³n de los caudales de las fuentes hÃ­dricas que alimentan los acueductos rurales</t>
  </si>
  <si>
    <t>(4.808717, -75.690601)</t>
  </si>
  <si>
    <t>(4.570868, -74.297333)</t>
  </si>
  <si>
    <t>Ekurhuleni Metropolitan Municipality</t>
  </si>
  <si>
    <t xml:space="preserve">Ekurhuleni </t>
  </si>
  <si>
    <t>South Africa</t>
  </si>
  <si>
    <t>Climate change prediction. Over development and increased runoff. Degradation of natural flood zones, flood zone encroachment and high intensity rainfall due to changes in climatic patterns.</t>
  </si>
  <si>
    <t>(-26.1777, 28.3462)</t>
  </si>
  <si>
    <t>(-30.559482, 22.937506)</t>
  </si>
  <si>
    <t>MunicÃ­pio de Ovar</t>
  </si>
  <si>
    <t>Ovar</t>
  </si>
  <si>
    <t>(40.89008, -8.59723)</t>
  </si>
  <si>
    <t>City of Nakuru</t>
  </si>
  <si>
    <t>Nakuru</t>
  </si>
  <si>
    <t>Kenya</t>
  </si>
  <si>
    <t>population increase has led to pressure on the existing infrastructure, inadequate financial resources has also led to poor maintenance of the aging infrastructure which needs upgrade</t>
  </si>
  <si>
    <t>(-0.303099, 36.080026)</t>
  </si>
  <si>
    <t>(-0.023559, 37.906193)</t>
  </si>
  <si>
    <t>Bogor City Government</t>
  </si>
  <si>
    <t xml:space="preserve">Bogor </t>
  </si>
  <si>
    <t>Indonesia</t>
  </si>
  <si>
    <t>South Asia and Oceania</t>
  </si>
  <si>
    <t>Out of City boundary</t>
  </si>
  <si>
    <t>(-6.5971, 106.806)</t>
  </si>
  <si>
    <t>(-6.121435, 106.774124)</t>
  </si>
  <si>
    <t>City Government of Makati</t>
  </si>
  <si>
    <t>Makati</t>
  </si>
  <si>
    <t>Philippines</t>
  </si>
  <si>
    <t>*Extreme flooding causing prolonged exposure of water pipelines to flood water may affect water quality due to water intrusion in the water pipelines.
* Drought may cause shortage on the water supply in the City.</t>
  </si>
  <si>
    <t>(14.554729, 121.024445)</t>
  </si>
  <si>
    <t>(12.879721, 121.774017)</t>
  </si>
  <si>
    <t>Wellington City Council</t>
  </si>
  <si>
    <t>Wellington</t>
  </si>
  <si>
    <t>New Zealand</t>
  </si>
  <si>
    <t>Wellington has a significant problem with aging water infrastructure. The problem presents itself in two ways - firstly the existing infrastructure is of unknown quality and some eras of pipe have a tendency to fail early and unexpectedly. This is magnified by the risks from earthquakes, which significantly increase leakage in a shaky place like Wellington. As sea level rise increasingly affects stormwater and wastewater systems, it is unknown how it will affect the water supply in a coastal city like Wellington.</t>
  </si>
  <si>
    <t>(26.661763, -80.268357)</t>
  </si>
  <si>
    <t>(-40.900557, 174.885971)</t>
  </si>
  <si>
    <t>Ayuntamiento de Morelia</t>
  </si>
  <si>
    <t>Morelia</t>
  </si>
  <si>
    <t>Mexico</t>
  </si>
  <si>
    <t>la perdida de agua en las redes son muy altas por instalaciones que cumplieron su vida util</t>
  </si>
  <si>
    <t>(32.502581, -117.069292)</t>
  </si>
  <si>
    <t>(23.634501, -102.552784)</t>
  </si>
  <si>
    <t>Municipio de MÃ©rida</t>
  </si>
  <si>
    <t>MÃ©rida</t>
  </si>
  <si>
    <t>(20.96737, -89.592586)</t>
  </si>
  <si>
    <t>Municipio de TorreÃ³n</t>
  </si>
  <si>
    <t>TorreÃ³n</t>
  </si>
  <si>
    <t>the drainage system has been affected due to more frequent rainfall + there is not a separate system for sewage and rain water</t>
  </si>
  <si>
    <t>(25.542844, -103.406786)</t>
  </si>
  <si>
    <t>Abasan Al-Kabira Municipality</t>
  </si>
  <si>
    <t>Abasan Al-Kabira</t>
  </si>
  <si>
    <t>State of Palestine</t>
  </si>
  <si>
    <t>South and West Asia</t>
  </si>
  <si>
    <t>(31.323126, 34.344025)</t>
  </si>
  <si>
    <t>(31.9522, 35.2332)</t>
  </si>
  <si>
    <t>Ayuntamiento de Naucalpan de JuÃ¡rez</t>
  </si>
  <si>
    <t>Naucalpan de JuÃ¡rez</t>
  </si>
  <si>
    <t>Colapso y pÃ©rdida de bienes muebles e inmuebles</t>
  </si>
  <si>
    <t>(19.463084, -99.245302)</t>
  </si>
  <si>
    <t>BÃ¦rum Kommune</t>
  </si>
  <si>
    <t>BÃ¦rum</t>
  </si>
  <si>
    <t>Norway</t>
  </si>
  <si>
    <t>Failure or breakage in water and drainage system due to extensive power outage.
Long-lasting drought and forest fires causing pump station to burn.</t>
  </si>
  <si>
    <t>(59.920545, 10.593765)</t>
  </si>
  <si>
    <t>(60.472024, 8.468946)</t>
  </si>
  <si>
    <t>Ayuntamiento de Cuernavaca</t>
  </si>
  <si>
    <t>Cuernavaca</t>
  </si>
  <si>
    <t>Se llevan a cabo costos excesivos y deshonestos</t>
  </si>
  <si>
    <t>(18.927487, -99.242026)</t>
  </si>
  <si>
    <t>City of ParaÃ±aque</t>
  </si>
  <si>
    <t>ParaÃ±aque</t>
  </si>
  <si>
    <t>(14.479309, 121.019823)</t>
  </si>
  <si>
    <t>Comune di Parma</t>
  </si>
  <si>
    <t>Parma</t>
  </si>
  <si>
    <t>(44.8015, 10.3279)</t>
  </si>
  <si>
    <t>Mandaue City Government</t>
  </si>
  <si>
    <t>Mandaue</t>
  </si>
  <si>
    <t>According to mcwd (metro cebu water district) findings, 32% of the total area of the city is affected by salt water intrusion. by 2030 salt water intrusion will reach mcwd wells due to unregulated private well extraction. Some deep wells are found to be contaminated with nitrate and/or nitrogen.</t>
  </si>
  <si>
    <t>(10.3403, 123.9416)</t>
  </si>
  <si>
    <t>Municipality of Ilha</t>
  </si>
  <si>
    <t>Ilha</t>
  </si>
  <si>
    <t>Mozambique</t>
  </si>
  <si>
    <t>(32.809917, -16.910775)</t>
  </si>
  <si>
    <t>(-18.6657, 35.5296)</t>
  </si>
  <si>
    <t>Jinja Municipal Council</t>
  </si>
  <si>
    <t xml:space="preserve">Jinja </t>
  </si>
  <si>
    <t>Uganda</t>
  </si>
  <si>
    <t>poor water quality arise due to loss of wetland vegetation, catchment vegetation and flooding</t>
  </si>
  <si>
    <t>(0.45021, 33.194542)</t>
  </si>
  <si>
    <t>(1.373333, 32.290275)</t>
  </si>
  <si>
    <t>City of Adelaide</t>
  </si>
  <si>
    <t>Adelaide</t>
  </si>
  <si>
    <t>Australia</t>
  </si>
  <si>
    <t>The expected increase in extreme rainfall events has the potential to overwhelm existing storm water infrastructure and cause property damage and service disruption.</t>
  </si>
  <si>
    <t>(-34.928499, 138.600746)</t>
  </si>
  <si>
    <t>(-25.274398, 133.775136)</t>
  </si>
  <si>
    <t>Comune di Bolzano</t>
  </si>
  <si>
    <t>Bolzano</t>
  </si>
  <si>
    <t>(46.499681, 11.356576)</t>
  </si>
  <si>
    <t>City of Cardiff</t>
  </si>
  <si>
    <t>Cardiff</t>
  </si>
  <si>
    <t>United Kingdom</t>
  </si>
  <si>
    <t>Warmer &amp; wetter winters are forecast for Cardiff in the UK Climate Risks Assessment 2017 - Summary for Wales. Cardiff is a coastal city with 3 rivers (Taff, Ely &amp; Rumney) rivers running through it and an outdated sewerage system. Flood risk management is addressed by the Council under the Flood Management Act. Flooding is a short term and real issue for Cardiff and will be a progressively more serious issue in the future.</t>
  </si>
  <si>
    <t>(51.481581, -3.17909)</t>
  </si>
  <si>
    <t>(55.378051, -3.435973)</t>
  </si>
  <si>
    <t>Ville de Nyon</t>
  </si>
  <si>
    <t>Nyon</t>
  </si>
  <si>
    <t>Switzerland</t>
  </si>
  <si>
    <t>L'approvisionnement en eau se fait Ã  partir de sources, de la nappe phrÃ©atique et du lac. En cas d'Ã©pisode de canicule et de sÃ©cheresse, il est dÃ©jÃ  constatÃ© que la part d'approvisionnement par les sources diminue.</t>
  </si>
  <si>
    <t>(46.383268, 6.234785)</t>
  </si>
  <si>
    <t>(46.818188, 8.227512)</t>
  </si>
  <si>
    <t>Abington Township</t>
  </si>
  <si>
    <t xml:space="preserve">Abington </t>
  </si>
  <si>
    <t>Unknown as this has not been formally assessed in a climate mitigation plan.</t>
  </si>
  <si>
    <t>(40.12408, -75.119511)</t>
  </si>
  <si>
    <t>City of Aspen and Pitkin County</t>
  </si>
  <si>
    <t>Aspen and Pitkin County</t>
  </si>
  <si>
    <t>Increasing dry periods in the Western U.S., decreasing proportion of precipitation falling as snow, and changes to the timing and availability of water could lead to greater pressure on existing water resources.</t>
  </si>
  <si>
    <t>(39.195, -106.837)</t>
  </si>
  <si>
    <t>City of Boulder</t>
  </si>
  <si>
    <t>Boulder</t>
  </si>
  <si>
    <t>The water treatment facility is susceptible to power outages that could affect water management.</t>
  </si>
  <si>
    <t>(40.0274, -105.2519)</t>
  </si>
  <si>
    <t>Water losses</t>
  </si>
  <si>
    <t>Existen zonas de inundaciÃ³n identificadas en el municipio</t>
  </si>
  <si>
    <t>City of Burlington</t>
  </si>
  <si>
    <t>Burlington</t>
  </si>
  <si>
    <t>Extreme weather events can impact flooding and tree falls which have effects on Burlington's livability, comfort, and crime levels.</t>
  </si>
  <si>
    <t>(44.4758825, -73.212072)</t>
  </si>
  <si>
    <t>City of Cleveland</t>
  </si>
  <si>
    <t>Cleveland</t>
  </si>
  <si>
    <t>In Cleveland, we have not only witnessed increased precipitation over the last few decades, but also heavier rains. Under the higher-emissions scenario, Ohioâ€™s spring rainfall is projected to increase almost 15 percent over the next several decades and about 30 percent toward the end of the century. This may lead to more flooding, delays in the planting of spring crops, and declining water quality in rivers, streams, and storage reservoirs.</t>
  </si>
  <si>
    <t>(41.4993, -81.6944)</t>
  </si>
  <si>
    <t>City of Columbus</t>
  </si>
  <si>
    <t>Columbus</t>
  </si>
  <si>
    <t>Increased cost for utility services (water, wastewater).</t>
  </si>
  <si>
    <t>(39.9611755, -82.9987942)</t>
  </si>
  <si>
    <t>City of Lakewood</t>
  </si>
  <si>
    <t>Lakewood</t>
  </si>
  <si>
    <t>Most projections of future hydrology for Coloradoâ€™s river basins show decreasing annual runoff and less overall water supply, but some projections show increasing runoff. Warming temperatures could continue the recent trend towards earlier peak runoff and lower late summer flows.
Warming temperatures could increase the loss of water from plants and soil, lengthen growing seasons, and increase overall water demand.
Groundwater usage for agriculture could increase with warmer temperatures. Changes in precipitation could affect groundwater recharge rates.
Earlier streamflow timing could affect rafting and fishing. Changes in reservoir storage could affect recreation on-site and downstream. Declining snowpacks could impact winter mountain recreation and tourism.
(Climate Change in Colorado: A Synthesis to Support Water Resources Management and Adaptation, 2014)</t>
  </si>
  <si>
    <t>(39.7047, -105.0814)</t>
  </si>
  <si>
    <t>City of Las Vegas</t>
  </si>
  <si>
    <t>Las Vegas</t>
  </si>
  <si>
    <t>As Lake Mead's level declines, there are concerns of declining levels of water quality due to increased salinity. A recently completed third intake project at the lowest part of the lake will mitigate water quality concerns. In addition, invasive species (quagga mussel) have led to declines in water quality.</t>
  </si>
  <si>
    <t>(36.1699412, -115.1398296)</t>
  </si>
  <si>
    <t>Water costs are higher due to infrastructure charges used to pay for new water projects, such as the third intake at Lake Mead. Even with conservation efforts, water costs have increased.</t>
  </si>
  <si>
    <t>City of Milwaukee</t>
  </si>
  <si>
    <t>Milwaukee</t>
  </si>
  <si>
    <t>(43.0389, -87.9065)</t>
  </si>
  <si>
    <t>City of Oakland</t>
  </si>
  <si>
    <t>Oakland</t>
  </si>
  <si>
    <t>The City's water utility has no tiered pricing, a strategy that could be pivotal for conserving water. The State of California also has antiquated water right laws that allow for excessive water use.</t>
  </si>
  <si>
    <t>(37.8044, -122.2708)</t>
  </si>
  <si>
    <t>City of Phoenix</t>
  </si>
  <si>
    <t>Phoenix</t>
  </si>
  <si>
    <t>Phoenix, because of its desert environment, has had a long history of progressive water planning.  Phoenix is well positioned to maintain an adequate water supply through approximately 2050.  After that time, it is difficult to forecast at this time.</t>
  </si>
  <si>
    <t>(33.4484, -112.074)</t>
  </si>
  <si>
    <t>City of Benicia</t>
  </si>
  <si>
    <t>Benicia</t>
  </si>
  <si>
    <t>(38.049365, -122.1585777)</t>
  </si>
  <si>
    <t>Flooding and severe diffuse pollution, especially in urban environment, with the loss of water quality allied to the spread of waterborne diseases and silting of rivers.</t>
  </si>
  <si>
    <t>City of Richmond, CA</t>
  </si>
  <si>
    <t>Richmond, CA</t>
  </si>
  <si>
    <t>Above or below ground water supply pipelines and aqueducts that are located on predominantly low soil strength bay muds may be subject to higher groundwater as sea levels rise, increasing the risk of damage during a seismic event due to liquefaction. Increased liquefaction potential during seismic events, storm event flooding, and rising sea levels will increase the potential for failure of Delta levees. Failure of the levees could result in damage to the Mokelumne Aqueducts and disruption of water supply in particular to the Western Region. Floodwaters as well as rising groundwater will increase the potential that pipelines become buoyant and float, making them susceptible to damage that will increase the need for maintenance, repair, and replacement. Secondly, interruption of the power supply to water treatment and pumping stations will negatively impact water delivery.</t>
  </si>
  <si>
    <t>(37.9358, -122.3477)</t>
  </si>
  <si>
    <t>City of Sacramento</t>
  </si>
  <si>
    <t>Sacramento</t>
  </si>
  <si>
    <t>The State of California declared a drought and emergency restrictions on water use in May 2015. The Sacramento region continues to reduce water use and prepare for ongoing drought conditions.</t>
  </si>
  <si>
    <t>(38.5816, -121.4944)</t>
  </si>
  <si>
    <t>Town of Vail, CO</t>
  </si>
  <si>
    <t>Vail, CO</t>
  </si>
  <si>
    <t>Listed 303(d) river and many in similar mountain resort communities and urban areas.</t>
  </si>
  <si>
    <t>(39.6403, -106.3742)</t>
  </si>
  <si>
    <t>Pingtung County Government</t>
  </si>
  <si>
    <t xml:space="preserve">Pingtung </t>
  </si>
  <si>
    <t>Taiwan</t>
  </si>
  <si>
    <t>East Asia</t>
  </si>
  <si>
    <t>The water supply ability of Mudan reservoir is almost saturation. The water shortage in high land area occur easily during the holidays.</t>
  </si>
  <si>
    <t>(22.6558, 120.4703)</t>
  </si>
  <si>
    <t>(23.69781, 120.960515)</t>
  </si>
  <si>
    <t>Taoyuan City Government</t>
  </si>
  <si>
    <t>Taoyuan</t>
  </si>
  <si>
    <t>Due to the increase number of severe typhoons developed in tropical area, the intense and continuous rainfall lead to flooding on main roads and residential areas.</t>
  </si>
  <si>
    <t>(24.993113, 121.301028)</t>
  </si>
  <si>
    <t>(23.6978, 120.9605)</t>
  </si>
  <si>
    <t>Municipality of Curitiba</t>
  </si>
  <si>
    <t>Curitiba</t>
  </si>
  <si>
    <t>Since most of the water supply for Curitiba comes from the Metropolitan Region and most of those cities are not fully engaged on preparing for climate change, there are serious risks.</t>
  </si>
  <si>
    <t>(-25.431063, -49.264693)</t>
  </si>
  <si>
    <t>City of Piedmont, CA</t>
  </si>
  <si>
    <t>Piedmont, CA</t>
  </si>
  <si>
    <t>While Piedmont does not have any flood plains, some of the hilly areas may be prone to landslides. These are especially troubling during long periods of drought followed by heavy rains where flooding and land movement are likely since the ground is very dry and not able to absorb runoff efficiently.</t>
  </si>
  <si>
    <t>(37.8244, -122.2316)</t>
  </si>
  <si>
    <t>City of Charlotte</t>
  </si>
  <si>
    <t>Charlotte</t>
  </si>
  <si>
    <t>Two million people, including residents of Charlotte, depend on the Catawba-Wateree River Basin for safe, drinking water. Studies have indicated that as the population continues to grow in the area, and changes occur in the local environment, the Basin's capacity will not be able to support new water users in the long term. This would negatively impact the region's ability to grow the economy and population.</t>
  </si>
  <si>
    <t>(35.2271, -80.8431)</t>
  </si>
  <si>
    <t>City of Indianapolis</t>
  </si>
  <si>
    <t>Indianapolis</t>
  </si>
  <si>
    <t>A report by the Indiana Chamber of Commerce revealed that even without the effects of climate change the state, and specifically the central Indiana region (i.e. Indianapolis) will be likely to have severe water shortage problems by 2030. http://share.indianachamber.com/media/WaterStudyReport2014LoRes.pdf</t>
  </si>
  <si>
    <t>(39.767625, -86.178469)</t>
  </si>
  <si>
    <t>City of YaoundÃ© 6</t>
  </si>
  <si>
    <t>YaoundÃ© 6</t>
  </si>
  <si>
    <t>Cameroon</t>
  </si>
  <si>
    <t>Les inondations affectent la majoritÃ© de la population et causent d'Ã©normes dÃ©gÃ¢ts matÃ©riels</t>
  </si>
  <si>
    <t>(3.861811, 11.519078)</t>
  </si>
  <si>
    <t>(7.369722, 12.354722)</t>
  </si>
  <si>
    <t>inundations cause infrastructure and ecosystem degradation, pollution  of the environment.</t>
  </si>
  <si>
    <t>City of Reno</t>
  </si>
  <si>
    <t>Reno</t>
  </si>
  <si>
    <t>Concerns related to flood events include:
ï‚· Under-designed flood control infrastructures
ï‚· Flood plain expansion into fuel storage facilities (e.g., Sparks tank farm) and sewage treatment plants (TMWRF)
ï‚· Extensive damages to storm drain networks
ï‚· Repeated damage to the water, gas, and sewer infrastructure and eventual removal of the infrastructure from operation
ï‚· Disruption of regional ground, rail and air transportation
ï‚· Insufficient land use planning to protect residences and businesses within identified flood inundation areas
ï‚· Expanded and more severe environmental contamination, which will be more costly to mitigate and remove
ï‚· Geomorphic alteration and water quality degradation on the Truckee River, major and minor streams and terminal lakes
ï‚· Shortened recurrence intervals of main stem Truckee River events and development of floods during above average water year runoff</t>
  </si>
  <si>
    <t>(39.5296, -119.8138)</t>
  </si>
  <si>
    <t>City of Roanoke</t>
  </si>
  <si>
    <t>Roanoke</t>
  </si>
  <si>
    <t>The newly created stormwater fee is being used to improve infrastructure, sustainable practices are being employed as much as possible</t>
  </si>
  <si>
    <t>(37.271, -79.9414)</t>
  </si>
  <si>
    <t>Metropolitan Government of Nashville and Davidson County</t>
  </si>
  <si>
    <t xml:space="preserve">Nashville and Davidson </t>
  </si>
  <si>
    <t>Will require significant investment to update to modern infrastructure.</t>
  </si>
  <si>
    <t>(36.1627, -86.7816)</t>
  </si>
  <si>
    <t>AlcaldÃ­a de CÃ³rdoba</t>
  </si>
  <si>
    <t>CÃ³rdoba, Venezuela</t>
  </si>
  <si>
    <t>Venezuela</t>
  </si>
  <si>
    <t>ACUEDUCTOS RURALES VIEJOS E INADECUADOS</t>
  </si>
  <si>
    <t>(7.5447, -72.2837)</t>
  </si>
  <si>
    <t>(6.42375, -66.58973)</t>
  </si>
  <si>
    <t>The McBaine wells are somewhat susceptible to contamination from nearby sources, since groundwater flows relatively freely through the sand and gravel aquifer.
Although our wells are not under the direct influence of surface water, they are influenced to some degree by surface phenomena. Therefore, we must exercise caution with regard to land use in the McBaine bottoms area.
As previously outlined, the SWP Task Force identified seven potential threats to the ground water in the McBaine bottoms:
1. Malicious tampering with individual source water (or nearby monitoring wells)
2. Use of pesticides, herbicides, and fertilizers
3. Seepage from the City of Columbia wastewater treatment wetlands
4. Groundwater migration from under the Eagle Bluffs conservation wetlands
5. Infiltration from the Missouri River
6. Future activities in the McBaine bottoms area
7. Petroleum pipelines through the well field</t>
  </si>
  <si>
    <t>City of Fort Collins</t>
  </si>
  <si>
    <t>Fort Collins</t>
  </si>
  <si>
    <t>Historically, the Fort Collins water supply has been at risk from wildfire and the often associated flooding. It is anticipated that these types of events will continue in the future and be further exacerbated by climate change.</t>
  </si>
  <si>
    <t>(40.5853, 105.0844)</t>
  </si>
  <si>
    <t>City of San Leandro, CA</t>
  </si>
  <si>
    <t>San Leandro, CA</t>
  </si>
  <si>
    <t>per EBMUD (see above): 
Decrease in springtime runoff / increase in wintertime runoff</t>
  </si>
  <si>
    <t>(37.72493, -122.156077)</t>
  </si>
  <si>
    <t>City of Santa Cruz, CA</t>
  </si>
  <si>
    <t>Santa Cruz, CA</t>
  </si>
  <si>
    <t>Causes infrastructure damage to water supply in rainy seasons.</t>
  </si>
  <si>
    <t>(36.974117, -122.030796)</t>
  </si>
  <si>
    <t>City of Tempe, AZ</t>
  </si>
  <si>
    <t>Tempe, AZ</t>
  </si>
  <si>
    <t>Climate change is expected to cause an increase in extreme weather events, such as haboobs. The city's infrastructure already struggles to handle the flooding that occurs with these events, which cause transportation issues, potential health risks, and a decrease in emergency response time.</t>
  </si>
  <si>
    <t>(33.42551, -111.940005)</t>
  </si>
  <si>
    <t>City of West Palm Beach</t>
  </si>
  <si>
    <t>West Palm Beach</t>
  </si>
  <si>
    <t>We have seen increases in reports of flooding.</t>
  </si>
  <si>
    <t>(26.715342, -80.053375)</t>
  </si>
  <si>
    <t>The Local Government of Quezon City</t>
  </si>
  <si>
    <t xml:space="preserve">Quezon </t>
  </si>
  <si>
    <t>Other</t>
  </si>
  <si>
    <t>(15.6835, 120.86176)</t>
  </si>
  <si>
    <t>Prefeitura do Rio de Janeiro</t>
  </si>
  <si>
    <t>Rio de Janeiro</t>
  </si>
  <si>
    <t>Around 40% of potable water supplied by the state company is lost due to leakages and illegal connections.</t>
  </si>
  <si>
    <t>(-22.9054389, -43.5614471)</t>
  </si>
  <si>
    <t>Ayuntamiento de Madrid</t>
  </si>
  <si>
    <t>Madrid</t>
  </si>
  <si>
    <t>Spain</t>
  </si>
  <si>
    <t>The expected reduction in precipitations could cause temporary water supply restrictions</t>
  </si>
  <si>
    <t>(40.1076253, -3.3875673)</t>
  </si>
  <si>
    <t>(40.463667, -3.74922)</t>
  </si>
  <si>
    <t>City of Calgary</t>
  </si>
  <si>
    <t>Calgary</t>
  </si>
  <si>
    <t>Flood protection for existing areas within the City.  A significant portion of developed areas exist within the known flood hazard area, including downtown area which experiences severe groundwater flooding.</t>
  </si>
  <si>
    <t>(51.048615, -114.070846)</t>
  </si>
  <si>
    <t>Increased intensity and quantity for a given rainfall event will increase with climate change and will result in more flooding due to drainage infrastructure capacity.  This also impacts river water quality for downstream communities.</t>
  </si>
  <si>
    <t>Flooding of public and private property and development impacts due to more intense precipitation, sea level rise and storm sewer overflow could cause disruption of sewerage and drainage systems, which could impact water quality.</t>
  </si>
  <si>
    <t>Byron Shire Council</t>
  </si>
  <si>
    <t>Byron Shire</t>
  </si>
  <si>
    <t>Increased flash flooding is likely, which can lead to water pollution.</t>
  </si>
  <si>
    <t>(-28.6534, 153.5334)</t>
  </si>
  <si>
    <t>Campinas is part of a metropolitan region with a high degree of urbanization and intense water demand. As a consequence of unplanned urbanization, the city is in an impending water stress. Campinas is also characterized by a high per capita consumption of water.</t>
  </si>
  <si>
    <t>If long dry times in spring and summer, reduced water supply and damage to natural ecosystems</t>
  </si>
  <si>
    <t>The price of water supply in Campinas has at least 2 components: not only the cost of treatment but also the cost of catchment itself. That's because Campinas is inserted in a watershed that already charges for water use since 2006. Worsening water quality increases the cost of treatment and greater water stress raises the cost of catchment, as it puts more pressure on a scarce resource of great economic value.</t>
  </si>
  <si>
    <t>Prefeitura de Duque de Caxias</t>
  </si>
  <si>
    <t>Duque de Caxias</t>
  </si>
  <si>
    <t>O municÃ­pio de Duque de Caxias jÃ¡ enfrenta graves problemas de abastecimento de Ã¡gua. De acordo com dados municipais, a cada dez habitantes, seis nÃ£o possuem o abastecimento regular. 
Uma das aÃ§Ãµes do atual governo para reverter essa situaÃ§Ã£o foi a criaÃ§Ã£o da CASDUC (Central de Ãgua e Saneamento de Duque de Caxias) no primeiro mÃªs de mandato, A empresa municipal de Ã¡gua atuarÃ¡ junto com a Cedae (Companhia Estadual de Ãguas e Esgotos do Rio de Janeiro). A atual companhia estadual continuarÃ¡ responsÃ¡vel por distribuir Ã¡gua por todo municÃ­pio de Duque de Caxias, mas serÃ¡ a prefeitura a responsÃ¡vel por executar e planejar obras de infraestrutura.</t>
  </si>
  <si>
    <t>(-22.806259, -43.303316)</t>
  </si>
  <si>
    <t>Prefeitura de Lorena</t>
  </si>
  <si>
    <t>Lorena</t>
  </si>
  <si>
    <t>ContaminaÃ§Ã£o da Ã¡gua por produtos quÃ­micoss</t>
  </si>
  <si>
    <t>(-22.733872, -45.120111)</t>
  </si>
  <si>
    <t>Prefeitura de Sorocaba</t>
  </si>
  <si>
    <t>Sorocaba</t>
  </si>
  <si>
    <t>With the growth of the city population in the order of 1.75% per year between 2001 and 2010, there was a misfit in pumping capacity and water distribution.</t>
  </si>
  <si>
    <t>(-23.4774899, -47.4220615)</t>
  </si>
  <si>
    <t>Gobierno AutÃ³nomo Municipal de Tarija</t>
  </si>
  <si>
    <t>Tarija</t>
  </si>
  <si>
    <t>Bolivia</t>
  </si>
  <si>
    <t>Escases de recurso, agua, agotamiento de las fuentes de agua superficiales y subterraneas</t>
  </si>
  <si>
    <t>(-21.266606, -63.488416)</t>
  </si>
  <si>
    <t>(-16.290154, -63.588653)</t>
  </si>
  <si>
    <t>City of Guadalajara</t>
  </si>
  <si>
    <t>Guadalajara</t>
  </si>
  <si>
    <t>La disponibilidad de agua para la ciudad  se vera mermado si esta no se utiliza de forma racional.</t>
  </si>
  <si>
    <t>(20.659699, -103.349609)</t>
  </si>
  <si>
    <t>ha 2 anos houve uma seca tremenda e secaram muitas nascentes, surgiram conflitos socio-ambientais, problemas de doenÃ§as etc</t>
  </si>
  <si>
    <t>The drillings may be positioned low in the terrain, which makes them vulnerable to surface contamination.</t>
  </si>
  <si>
    <t>City of Prince George, BC</t>
  </si>
  <si>
    <t>Prince George, BC</t>
  </si>
  <si>
    <t>Infrastructure at times has difficulty keeping up with high water demands associated with extensive residential lawn watering.</t>
  </si>
  <si>
    <t>(53.917064, -122.749669)</t>
  </si>
  <si>
    <t>Municipalidad de Independencia</t>
  </si>
  <si>
    <t>Independencia</t>
  </si>
  <si>
    <t>Riesgo en la cantidad de agua potable disponible para la ciudad.</t>
  </si>
  <si>
    <t>(-32.842154, -68.81539)</t>
  </si>
  <si>
    <t>Santiago de Cali</t>
  </si>
  <si>
    <t>In winter there are periods of outages drinking water turbidity spikes that prevent their trababilidad.</t>
  </si>
  <si>
    <t>(3.451647, -76.531985)</t>
  </si>
  <si>
    <t>PÃ¤rnu City Government</t>
  </si>
  <si>
    <t>PÃ¤rnu</t>
  </si>
  <si>
    <t>Estonia</t>
  </si>
  <si>
    <t>If waterlevel raises over critical level then some residental areas, hotels and wastewater treatment plant are flooded.</t>
  </si>
  <si>
    <t>(58.3858, 24.4966)</t>
  </si>
  <si>
    <t>(58.595272, 25.013607)</t>
  </si>
  <si>
    <t>Prefeitura de Angra dos Reis</t>
  </si>
  <si>
    <t>Angra dos Reis</t>
  </si>
  <si>
    <t>Com a impossibilidade de uso dos mananciais superficiais, serÃ¡ necessÃ¡rio tratamento mais complexo, aumentando o preÃ§o final da Ã¡gua.</t>
  </si>
  <si>
    <t>(-22.998285, -44.244207)</t>
  </si>
  <si>
    <t>Prefeitura de Cruzeiro do Sul</t>
  </si>
  <si>
    <t>Cruzeiro do Sul</t>
  </si>
  <si>
    <t>Muitas vezes falta Ã¡gua nas creches e escolas, neste caso a prefeitura providencia caminhÃµes pipas para soluÃ§Ã£o do problema.</t>
  </si>
  <si>
    <t>(-7.627998, -72.676149)</t>
  </si>
  <si>
    <t>Com a crise houve uma drÃ¡stica reduÃ§Ã£o nos investimentos, que jÃ¡ eram bem pequenos. Nosso abastecimento Ã© concedido para uma estatal que estÃ¡ sucateada, necessitando de investimentos que o estado nÃ£o tem como fazer, pois nÃ£o dispÃµe de recursos.</t>
  </si>
  <si>
    <t>Prefeitura Municipal de Petrolina</t>
  </si>
  <si>
    <t>Petrolina</t>
  </si>
  <si>
    <t>(-9.3835, -40.5079)</t>
  </si>
  <si>
    <t>Wollongong City Council</t>
  </si>
  <si>
    <t>Wollongong</t>
  </si>
  <si>
    <t>Stormwater capacity of channel, bank overflow, scouring, property damage.  Detention Basins - Saltwater inundation from increased sea levels.  Risk to Water Quality Devices - excedence of treatment capacity.</t>
  </si>
  <si>
    <t>(-34.4278, 150.8931)</t>
  </si>
  <si>
    <t>FALTA DE MANTENIMIENTO EN LA INFRAESTRUCTURA.</t>
  </si>
  <si>
    <t>City of Pietermaritzburg</t>
  </si>
  <si>
    <t>Pietermaritzburg</t>
  </si>
  <si>
    <t>with the drought being a major issue of concern, there are plans to increase water prices / costs within the next few years should the drought and usage levels of water persist</t>
  </si>
  <si>
    <t>(-29.600607, 30.379412)</t>
  </si>
  <si>
    <t>Moins de 20% de l'eau consommÃ©e est potable dans la commune</t>
  </si>
  <si>
    <t>Water mains rehabilitation programme ongoing to replace Victorian era pipes</t>
  </si>
  <si>
    <t>Nelson Mandela Bay Municipality</t>
  </si>
  <si>
    <t xml:space="preserve">Nelson Mandela Bay </t>
  </si>
  <si>
    <t>We are currently experiencing a drought and are struggling to meet demands</t>
  </si>
  <si>
    <t>(-33.745241, 25.568108)</t>
  </si>
  <si>
    <t>Torres Vedras Municipality</t>
  </si>
  <si>
    <t xml:space="preserve">Torres Vedras </t>
  </si>
  <si>
    <t>changes in biodiversity, habitat degradation
declines in agricultural production chains
reduction in aquifers recharge</t>
  </si>
  <si>
    <t>(38.763669, -9.30148)</t>
  </si>
  <si>
    <t>Continuous increase in temperature may cause decline of water supply. This entails increasing demand for potable water consumption leading to shortage of supply. As this continues, water prices may be threatened to rise.</t>
  </si>
  <si>
    <t>we already have problems of arsenic in the water due to water extraction from very deep wells</t>
  </si>
  <si>
    <t>Comune di Padova</t>
  </si>
  <si>
    <t>Padova</t>
  </si>
  <si>
    <t>The most significant flood risk for the city of Padua is due to the floods of the main waterways of the hydrographic system of the rivers Brenta and Bacchiglione; intense rain events pose a risk on infrastructure.</t>
  </si>
  <si>
    <t>(45.4064, -11.8768)</t>
  </si>
  <si>
    <t>City of Kisumu</t>
  </si>
  <si>
    <t>Kisumu</t>
  </si>
  <si>
    <t>atmospheric pollution 
point and non point sources pollution</t>
  </si>
  <si>
    <t>(-0.091702, 34.767957)</t>
  </si>
  <si>
    <t>AlcaldÃ­a de PanamÃ¡</t>
  </si>
  <si>
    <t>PanamÃ¡</t>
  </si>
  <si>
    <t>Less water offer plus population's growth can reduce the water quality and product risk situations to the health</t>
  </si>
  <si>
    <t>(9.118624, -79.555236)</t>
  </si>
  <si>
    <t>(8.537981, -80.782127)</t>
  </si>
  <si>
    <t>Ayuntamiento de San Luis PotosÃ­</t>
  </si>
  <si>
    <t>San Luis PotosÃ­</t>
  </si>
  <si>
    <t>The main problem of water in the wells of the capital is that it contains a high amount of fluorine, is operated as a deeper aquifer , water quality decrease.</t>
  </si>
  <si>
    <t>(22.173333, -100.97005)</t>
  </si>
  <si>
    <t>Ayuntamiento de  Chihuahua</t>
  </si>
  <si>
    <t>Chihuahua</t>
  </si>
  <si>
    <t>abatimiento en los niveles de mantos acuÃ­feros y cuerpos de agua, daÃ±os en los cultivos y la erosiÃ³n por desertificaciÃ³n son los principales impactos que se prevÃ© pueden ocurrir.</t>
  </si>
  <si>
    <t>(28.636857, -106.076272)</t>
  </si>
  <si>
    <t>(23.6345, 102.5528)</t>
  </si>
  <si>
    <t>City Government of Davao</t>
  </si>
  <si>
    <t>Davao</t>
  </si>
  <si>
    <t>(7.074755, 125.624539)</t>
  </si>
  <si>
    <t>City of Calamba</t>
  </si>
  <si>
    <t>Calamba</t>
  </si>
  <si>
    <t>increase in demand due to increase in population, establishment and development which threatens our watershed.</t>
  </si>
  <si>
    <t>(14.1877, 121.1251)</t>
  </si>
  <si>
    <t>City of Puerto Princesa</t>
  </si>
  <si>
    <t>Puerto Princesa</t>
  </si>
  <si>
    <t>In 2016, the City was under a state of calamity due to the extreme drought experienced for 2 months.  Water supply caused interuption of businesses, especially in the agriculture sector, and caused discomfort to residential areas.</t>
  </si>
  <si>
    <t>(9.740696, 118.730072)</t>
  </si>
  <si>
    <t>Municipality of Cainta</t>
  </si>
  <si>
    <t>Cainta</t>
  </si>
  <si>
    <t>Based on the reports (1st Quarter 2017 of Manila Water, Water Concessionaire) serving the entire Province of Rizal., Cainta is 100% supplies of fresh water. (See statistics below)
Year	Water Service Connections	Population
1997	10,162	50,810
2017 (Q1)	55,909	475,097
The main pressure on water resources is the increasing population that will lead to high demand for clean water supply in addition to water use requirement for commercial and industrial developments. However, the level of vulnerability of Cainta in relation to drought is low with only 2 communities showing moderated vulnerability among the 7 communities which could attributed to its population density and high incidence of poverty.</t>
  </si>
  <si>
    <t>(14.5865, 121.1149)</t>
  </si>
  <si>
    <t>Pasig City Government</t>
  </si>
  <si>
    <t>Pasig</t>
  </si>
  <si>
    <t>Shortage of potable water supply</t>
  </si>
  <si>
    <t>(14.58691, 121.0614)</t>
  </si>
  <si>
    <t>water treatment cost have gone up and water price has risen from 1000 to 4000ugx</t>
  </si>
  <si>
    <t>Hotter and drier summers are forecast in the UK Climate Risks Assessment 2017 - Summary for Wales. This will lead to increased water stress and scarcity.</t>
  </si>
  <si>
    <t>Village of Kadiovacik</t>
  </si>
  <si>
    <t>Kadiovacik</t>
  </si>
  <si>
    <t>Turkey</t>
  </si>
  <si>
    <t>(38.3434574, 26.553613)</t>
  </si>
  <si>
    <t>(38.963745, 35.243322)</t>
  </si>
  <si>
    <t>Uncertainty concerning drought and storm patterns may lead to increased fluctuations in water availability at the same time the population is growing in the region with concurrent increased demand for water. Water efficiency programming helps, but population growth remains robust.</t>
  </si>
  <si>
    <t>City of Asheville</t>
  </si>
  <si>
    <t>Asheville</t>
  </si>
  <si>
    <t>North Fork Dam infrastructure needs reinforcements and repairs. These concerns are being addressed and worked on currently.</t>
  </si>
  <si>
    <t>(35.5951, -82.5515)</t>
  </si>
  <si>
    <t>Mazabuka Municipal Council</t>
  </si>
  <si>
    <t>Mazabuka</t>
  </si>
  <si>
    <t>Zambia</t>
  </si>
  <si>
    <t>Inadequate rainfall result into droughts , damaged crops, declining world life and deaths</t>
  </si>
  <si>
    <t>(-15.861252, 27.749066)</t>
  </si>
  <si>
    <t>(-13.133897, 27.849332)</t>
  </si>
  <si>
    <t>Increasing dry periods in the Western U.S., decreasing proportion of precipitation falling as snow, and changes to the timing and availability of water could lead to an increase in flooding due to the changes to timing and volume of peak flows.</t>
  </si>
  <si>
    <t>City of LaGrange, MO</t>
  </si>
  <si>
    <t>LaGrange, MO</t>
  </si>
  <si>
    <t>At this time the city has looped lines that do not have much flow. Due to slow flow the water quality in these locations needs to be addressed.</t>
  </si>
  <si>
    <t>(40.042824, -91.497654)</t>
  </si>
  <si>
    <t>On May 5, 2016, the City Council adopted Resolution No. 16-44, which set forth the Cityâ€™s 
intent to increase the utility rates in the Water and Wastewater funds and set the public hearing date for May 24, 2016.  This hearing date was rescheduled to allow time for additional public outreach.</t>
  </si>
  <si>
    <t>City of Brownsville</t>
  </si>
  <si>
    <t>Brownsville</t>
  </si>
  <si>
    <t>A continuing risk to Brownsville's water supply is the water deficit accrued by Mexico under the 1944 Treaty authorizing water-sharing between the two nations for the Colorado River and the Rio Grande. The loss of irrigation water in the Lower Rio Grande Valley of Texas endangers 4,840 jobs and reduces agricultural output by approximately $395,000,000 annually. The lack of water also harms the ability of municipal users to supply water to families and businesses. Recently Mexico has replenished most of its water debt, which elevates current problems, but future draughts will affect water levels.</t>
  </si>
  <si>
    <t>(25.9017, -97.4975)</t>
  </si>
  <si>
    <t>City of Cambridge</t>
  </si>
  <si>
    <t>Cambridge</t>
  </si>
  <si>
    <t>The Cityâ€™s Alewife-Fresh Pond area will be the most impacted area by flooding from sea level rise/storm surge. 
If flooding reaches Fresh Pond it may cause contamination of the City's  drinking water from salt water and other pollutants carried by flood waters.</t>
  </si>
  <si>
    <t>(45.601, -93.327333)</t>
  </si>
  <si>
    <t>Increased nutrient/pesticide/ herbicide load due to extended growing season, increased algal blooms. Increased watershed and stream bank erosion.Increased organics, nutrients, turbidity, sediment, and other pollutant loads.</t>
  </si>
  <si>
    <t>City of Dallas</t>
  </si>
  <si>
    <t>Dallas</t>
  </si>
  <si>
    <t>May impact the economic health of the city</t>
  </si>
  <si>
    <t>(32.7801399, -96.8004511)</t>
  </si>
  <si>
    <t>City of Durham</t>
  </si>
  <si>
    <t>Durham</t>
  </si>
  <si>
    <t>We have not studied this.  My answer is just educated guess.</t>
  </si>
  <si>
    <t>(35.994, -78.8986)</t>
  </si>
  <si>
    <t>City of Huntington Beach</t>
  </si>
  <si>
    <t>Huntington Beach</t>
  </si>
  <si>
    <t>The City relies on imported water supplies in addition to groundwater.  As the drought continues the City will have to rely more on the groundwater which is in an adjudicated basin and requires that water be injected back in so that subsidence does not occur.  Imported water is $979 per an acre foot which has risen dramatically over the past few years as imported deliveries were cut.</t>
  </si>
  <si>
    <t>(33.6603, -117.9992)</t>
  </si>
  <si>
    <t>Changes in the snowpack and in streamflow timing could affect reservoir operations, including flood control and storage. Changes in the timing and magnitude of runoff could affect the functioning of diversion, storage, and conveyance structures.
Warmer temperatures could place higher demands on hydropower facilities for peaking power in summer. Warmer lake and stream temperatures, and earlier runoff, could affect water use for cooling power plants and in other industries.
(Climate Change in Colorado: A Synthesis to Support Water Resources Management and Adaptation, 2014)</t>
  </si>
  <si>
    <t>City of Lancaster</t>
  </si>
  <si>
    <t>Lancaster</t>
  </si>
  <si>
    <t>Severe drought has placed water restrictions on our community. There is a de facto moratorium on most new buildings.</t>
  </si>
  <si>
    <t>(40.0379, -76.3055)</t>
  </si>
  <si>
    <t>Water restrictions have led to more conservation; however, if Lake Mead continues to decline, a Federally mandated cut in Southern Nevada's water allocation may occur, and nearly did during the 2015-2016.</t>
  </si>
  <si>
    <t>City of Miramar</t>
  </si>
  <si>
    <t>Miramar</t>
  </si>
  <si>
    <t>Salt water intrusion can strongly effect our drinking water.</t>
  </si>
  <si>
    <t>(25.986076, -80.30356)</t>
  </si>
  <si>
    <t>The Cityâ€™s utility, East Bay Municipal Utility District declared a stage 4 drought. Temporary drought surcharges of up to 25% on water flow charges and excessive water use penalty went into effect in 2015. Both regulations were lifted in 2016.</t>
  </si>
  <si>
    <t>Possivelmente os cÃ³rregos ficaram secos</t>
  </si>
  <si>
    <t>City of Park City, UT</t>
  </si>
  <si>
    <t>Park City, UT</t>
  </si>
  <si>
    <t>While last winter saw much snowfall which recharged our local aquifers to a certain extent, Utah has been in a drought since 2011. Expected higher temperatures for the foreseeable future create the conditions for continued water stress and drought.</t>
  </si>
  <si>
    <t>(40.6461, -111.498)</t>
  </si>
  <si>
    <t>City of Richmond, VA</t>
  </si>
  <si>
    <t>Richmond, VA</t>
  </si>
  <si>
    <t>Older infrastructure</t>
  </si>
  <si>
    <t>(37.540725, -77.436048)</t>
  </si>
  <si>
    <t>MunicÃ­pio de GuimarÃ£es</t>
  </si>
  <si>
    <t>GuimarÃ£es</t>
  </si>
  <si>
    <t>Increase in the number of flood events and more widespread, with predictable changes in urban watercourses management and affecting the water quality.</t>
  </si>
  <si>
    <t>(41.444266, -8.292241)</t>
  </si>
  <si>
    <t>City of Santa Monica</t>
  </si>
  <si>
    <t>Santa Monica</t>
  </si>
  <si>
    <t>Santa Monica's primary source of groundwater is supplied by local rainfall and snowmelt in the Santa Monica mountain region. This area, as much of California, experiences fluctuations in precipitation and snowfall. California's historic drought is ending, but climate change may impact the region's groundwater supplies.</t>
  </si>
  <si>
    <t>(34.0219, -118.4814)</t>
  </si>
  <si>
    <t>City of Brisbane, CA</t>
  </si>
  <si>
    <t>Brisbane, CA</t>
  </si>
  <si>
    <t>According to the County's recently published Sea Level Rise Vulnerability Assessment, portions of 101 will be affected by flooding.</t>
  </si>
  <si>
    <t>(37.6808, -122.4)</t>
  </si>
  <si>
    <t>City of Elgin, IL</t>
  </si>
  <si>
    <t>Elgin, IL</t>
  </si>
  <si>
    <t>(42.060386, -88.26297)</t>
  </si>
  <si>
    <t>Kaohsiung City Government</t>
  </si>
  <si>
    <t>Kaohsiung</t>
  </si>
  <si>
    <t>Kaohsiung cityâ€™s water supply relies on river flow and rainwater. The rain falls into the river catchment area. If these areas are not able to have rain for one season or even longer, it would cause water supply crunch.</t>
  </si>
  <si>
    <t>(22.629705, 120.343804)</t>
  </si>
  <si>
    <t>Taipei City Government</t>
  </si>
  <si>
    <t>Taipei</t>
  </si>
  <si>
    <t>The number of typhoons and torrential rain and rainfall increases, resulting in increased degree of raw water turbidity.</t>
  </si>
  <si>
    <t>(25.037525, 121.563782)</t>
  </si>
  <si>
    <t>City of Harare</t>
  </si>
  <si>
    <t>Harare</t>
  </si>
  <si>
    <t>Zimbabwe</t>
  </si>
  <si>
    <t>Reduced rainfall result in water scarcity</t>
  </si>
  <si>
    <t>(-17.828432, 30.932822)</t>
  </si>
  <si>
    <t>(-19.015438, 29.154857)</t>
  </si>
  <si>
    <t>City of Pittsburgh</t>
  </si>
  <si>
    <t>Pittsburgh</t>
  </si>
  <si>
    <t>locks and dams keep the river artificially high, but they are decades past their life expectancy, and if the lock downstream fails, the City's only potable water intake at the water treatment plant will not be able to draw in water.</t>
  </si>
  <si>
    <t>(40.4406248, -79.9958864)</t>
  </si>
  <si>
    <t>Pittsburgh struggles with combined sewer overflows, and a tenth of an inch of rain releases raw sewage into the rivers. There are also aging railroad tracks along all of the rivers with trains carrying hazardous and toxic materials. If a train derails, it could contaminate the water</t>
  </si>
  <si>
    <t>City of Portland, ME</t>
  </si>
  <si>
    <t>Portland, ME</t>
  </si>
  <si>
    <t>The city's water supply comes from a large lake.  It will take vigilance to protect its quality.</t>
  </si>
  <si>
    <t>(43.6615, -70.2553)</t>
  </si>
  <si>
    <t>The waterways in Roanoke are all considered impaired. Restoring riparian areas, addressing stormwater run-off and reducing non-source point pollution is an important focus for the city. The majority of this responsibility falls to the office of Environmental Management and the Stormwater Division.</t>
  </si>
  <si>
    <t>City of West Hollywood</t>
  </si>
  <si>
    <t>West Hollywood</t>
  </si>
  <si>
    <t>California is recovering from an unprecedented drought, and water resources are increasingly scarce at a regional scale.  Increased efforts to conserve and reuse water will be necessary in the coming years.  West Hollywood receives water from the Los Angeles Department of Water and Power as well as from Beverly Hills Water.</t>
  </si>
  <si>
    <t>(34.09, -118.3617)</t>
  </si>
  <si>
    <t>CAPTACIONES SUCEPTIBLES A INUNDACIONES Y DESLIZAMIENTOS DE TIERRA</t>
  </si>
  <si>
    <t>Historically, the Fort Collins water supply has been at risk from drought. It is anticipated that drought events will continue in the future and be further exacerbated by climate change. An ongoing reduction in snow pack due to higher average temperatures, which is the primary source of water supply for our region, is a newer risk. Climate models do not agree on the impacts to precipitation, but not having an adequate level of snow is likely to be a substantive challenge in the coming decades.</t>
  </si>
  <si>
    <t>East Bay Municipal Utilities District (EBMUD) Water Supply Management Program 2040 on page 4-20, Climate Change Sensitivity Analysis Summary, states that there will be:
Demand increase reflecting increased outdoor water use resulting from temperature increases;</t>
  </si>
  <si>
    <t>Long periods of no rain.</t>
  </si>
  <si>
    <t>Hsinchu City Government</t>
  </si>
  <si>
    <t>Hsinchu City</t>
  </si>
  <si>
    <t>Water scarcity will worsen public's life quality. Climate change has led to an increase in strong rainfall frequency and may accelerate sedimentation. So that the proportion of sewage pollution would be higher. Rising temperatures may aggravate the problem of water scarcity</t>
  </si>
  <si>
    <t>(24.807345, 120.968248)</t>
  </si>
  <si>
    <t>City of Lancaster, PA</t>
  </si>
  <si>
    <t>Lancaster, PA</t>
  </si>
  <si>
    <t>Oil/gas spills, fracking fluids, development around the Susquehanna River Water Basin.</t>
  </si>
  <si>
    <t>(40.037875, -76.305514)</t>
  </si>
  <si>
    <t>BogotÃ¡ Distrito Capital</t>
  </si>
  <si>
    <t xml:space="preserve">BogotÃ¡ </t>
  </si>
  <si>
    <t>The risk varies for each process component: Collection, adduction, treatment, storage and distribution. A risk assessment is performed based on the threat analysis (40%) and vulnerability assessment (60%). The impact may be in the short, medium and long term. Given the combination of the above mentioned risks can contribute to occur a decrease in water quality.</t>
  </si>
  <si>
    <t>(4.711, -74.0721)</t>
  </si>
  <si>
    <t>The latest IPCC report forecasts increased rainfall for the Southeast of Brazil. In such case, we predict flooding in the region of the Guandu water treatment plant. In the case of landslides, mudslides or flooding, the waters of the river could be taken up by mud, which would make the treatment of the water slower and more expensive, with possible interruptions in the distribution. 
The reservoire does not border the city of Rio de Janeiro, therefore work on flood prevention must be done by bordering municipalities, state or federal government.</t>
  </si>
  <si>
    <t>City of Salvador</t>
  </si>
  <si>
    <t>Salvador</t>
  </si>
  <si>
    <t>The Capture  of natural resources is  an increasingly distant from the urban center, which may cause an increase of investment  of those companies which are   responsible for supplying water to the city. This could directly reflect  to the  consumer citizen.</t>
  </si>
  <si>
    <t>(-12.97304, -38.502304)</t>
  </si>
  <si>
    <t>Dhaka City</t>
  </si>
  <si>
    <t>Dhaka</t>
  </si>
  <si>
    <t>Bangladesh</t>
  </si>
  <si>
    <t>Increases water born diseases</t>
  </si>
  <si>
    <t>(23.810332, 90.412518)</t>
  </si>
  <si>
    <t>(23.685, 90.3563)</t>
  </si>
  <si>
    <t>City of Johannesburg</t>
  </si>
  <si>
    <t>Johannesburg</t>
  </si>
  <si>
    <t>A crippling drought that was associated with El nino affected severely South Africa's summer rainfall regions including Johannesburg. Dam levels were at critical low levels such that water restrictions had to be imposed and penalties be effected on those who use excessive water.</t>
  </si>
  <si>
    <t>(-26.2041028, 28.0473051)</t>
  </si>
  <si>
    <t>City District Government Karachi</t>
  </si>
  <si>
    <t>Karachi</t>
  </si>
  <si>
    <t>Pakistan</t>
  </si>
  <si>
    <t>water riots expected, the 1 Billion gallon per day  requirement is met through 600 Mgd</t>
  </si>
  <si>
    <t>(24.910812, 67.128098)</t>
  </si>
  <si>
    <t>(30.375321, 69.345116)</t>
  </si>
  <si>
    <t>City of Kuala Lumpur</t>
  </si>
  <si>
    <t>Kuala Lumpur</t>
  </si>
  <si>
    <t>Malaysia</t>
  </si>
  <si>
    <t>Kuala Lumpur is too depended on Selangor and Pahang for its water supply 64% and 36% is currently sourced from water catchment area.</t>
  </si>
  <si>
    <t>(3.139003, 101.686855)</t>
  </si>
  <si>
    <t>(4.210484, 101.975766)</t>
  </si>
  <si>
    <t>Kolkata Metropolitan Area</t>
  </si>
  <si>
    <t>Kolkata</t>
  </si>
  <si>
    <t>India</t>
  </si>
  <si>
    <t>53% of the boroughs within Kolkata Municipal Corporation show a ground water level decline of 0.13 mts per year.</t>
  </si>
  <si>
    <t>(22.5726, 88.3639)</t>
  </si>
  <si>
    <t>(20.593684, 78.96288)</t>
  </si>
  <si>
    <t>Comune di Milano</t>
  </si>
  <si>
    <t>Milano</t>
  </si>
  <si>
    <t>(45.802578, 9.086356)</t>
  </si>
  <si>
    <t>The company in charge of water distribution is frequently obliged to stop water supply to those customers who are unable to pay. .</t>
  </si>
  <si>
    <t>City of St Catharines, ON</t>
  </si>
  <si>
    <t>St Catharines, ON</t>
  </si>
  <si>
    <t>Additional funds are required to replace the aging watermain infrastructure. This will put additional pressure on water rates and may lead to higher prices.</t>
  </si>
  <si>
    <t>(43.1594, -79.2469)</t>
  </si>
  <si>
    <t>The need to supplement water supplies from desalination may increase water prices.</t>
  </si>
  <si>
    <t>More intense rains causing longer drought periods</t>
  </si>
  <si>
    <t>Due to climate change, more frequent occurrence of extreme hydrological events exposes the fragility of resource management. In addition, with the reduced availability of water, there is a higher concentration of pollutants, thus affecting the quality of flow.</t>
  </si>
  <si>
    <t>Prefeitura da Cidade de SÃ£o JosÃ© do Rio Preto</t>
  </si>
  <si>
    <t>SÃ£o JosÃ© do Rio Preto</t>
  </si>
  <si>
    <t>Entende-se que o crescimento da populaÃ§Ã£o leve ao estresse hÃ­drico devido ao aumento da demanda pelos recursos hÃ­dricos.</t>
  </si>
  <si>
    <t>(-20.811761, -49.376227)</t>
  </si>
  <si>
    <t>Vhembe District Municipality</t>
  </si>
  <si>
    <t>Vhembe</t>
  </si>
  <si>
    <t>Drought</t>
  </si>
  <si>
    <t>(-22.769551, 29.974053)</t>
  </si>
  <si>
    <t>Prefeitura de Aracaju</t>
  </si>
  <si>
    <t>Aracaju</t>
  </si>
  <si>
    <t>Corre-se o risco de diminuiÃ§Ã£o da oferta de Ã¡gua, tanto para o consumo humano como para produÃ§Ã£o de energia. Isso poderÃ¡ acarretar no aumento do valor do recurso e onerar custo de produÃ§Ã£o. Custo que consequentemente serÃ£o repassados para a populaÃ§Ã£o.</t>
  </si>
  <si>
    <t>(-10.947247, -37.073082)</t>
  </si>
  <si>
    <t>Prefeitura de Manaus</t>
  </si>
  <si>
    <t>Manaus</t>
  </si>
  <si>
    <t>Pelo gradual aumento da poluiÃ§Ã£o do principal manancial de que Ã© captada a Ã¡gua para o abastecimento da cidade, as tecnologias para melhorar a qualidade da Ã¡gua distribuÃ­da tem contribuÃ­do para o aumento  do valor da conta cobrada Ã  populaÃ§Ã£o consumidora.</t>
  </si>
  <si>
    <t>(-3.119028, -60.021731)</t>
  </si>
  <si>
    <t>Most of the water consumed in the county comes from wealth located outside the territory of the municipality. It is a reservoir with water of good quality, which reduces the cost of treatment. However, in recent monitoring, it is noted that the water quality is declining. Among the causes are the dumping of sewage from other municipalities in water bodies that supply the reservoir. There is already a Watershed Plan, which envisages the need for sewage treatment in municipalities.</t>
  </si>
  <si>
    <t>Em decorrÃªncia das fortes chuvas, o municÃ­pio sofreu graves inundaÃ§Ãµes que ocasionaram realocaÃ§Ã£o de famÃ­lias e agravamento das Ã¡reas de risco.</t>
  </si>
  <si>
    <t>Prefeitura Municipal de MairiporÃ£</t>
  </si>
  <si>
    <t>MairiporÃ£</t>
  </si>
  <si>
    <t>Perda ou contaminaÃ§Ã£o de nascentes causadas por desmatamento irregular</t>
  </si>
  <si>
    <t>(-23.317956, -46.588517)</t>
  </si>
  <si>
    <t>In the event of prolonged drought, Boulderâ€™s hydropower production and supply could be negatively impacted. Further, water scarcity would impact the operation of our water treatment plant and overall water availability to the community, particularly in the form of water/irrigation limitations.</t>
  </si>
  <si>
    <t>AlcaldÃ­ade Sincelejo</t>
  </si>
  <si>
    <t>Sincelejo</t>
  </si>
  <si>
    <t>a medida que se sobre explotan los acuiferos y su explotacion es mas profuna se corre el riesgo de ser mas contaminada por otros elementos, por otro lado el no tomar la medida de proteccion necesaria en las zonas de recarga de los acuiferos, los hace vulnerable a cualquier tipo de contaminacion por infiltracion, es por ello que en el Plan de Desarrrollo Municipal se tienen el Proyecto de Areas Protegidas que serÃ­a una posibilidad de declarar esas areas para garantizar su conservacion y por ende la proteccion de una zona de recarga, se tienen pensado en este cuatrenio declarar 1000 hectareas de areas protegidas. de 4000 que tiene la zona de recarga en la ciudad de Sincelejo.</t>
  </si>
  <si>
    <t>(9.304577, -75.390557)</t>
  </si>
  <si>
    <t>Prefeitura de Feira de Santana</t>
  </si>
  <si>
    <t>Feira de Santana</t>
  </si>
  <si>
    <t>Aumento da seca na regiÃ£o e reduÃ§Ã£o dos nÃ­veis dos reservatÃ³rios de Ã¡gua potÃ¡vel.</t>
  </si>
  <si>
    <t>(-12.259727, -38.964661)</t>
  </si>
  <si>
    <t>En la temporadas de lluvias se generan afectaciones en la planta de tratamiento de agua potable , debido a que generalmente la presion del rio destruye la bocatoma, ademas de esto se aumenta de manera significativa la prsencia de solidos suspendidos, evitando el suministro normal del agua en el casco urbano del Distrito de Riohacha.</t>
  </si>
  <si>
    <t>In the irrigation management manual of the Bucaramanga Metropolitan Aqueduct, RISK 7 is contemplated. SUSPENSION OF THE SERVICE PER SUMMER THAT AFFECTS THE RELIABLE MINIMUM
Â 
The causes that can give rise to this risk are: the climatological changes and the non-fulfillment of the putting into operation of the Reservoir of Bucaramanga. For this the amb has performed reliability studies of the system (minimum reliable), which have yielded encouraging results; However the climatic changes can affect the studies carried out and cause rationing.</t>
  </si>
  <si>
    <t>DisminuciÃ³n de capacidad de embalse de los cuerpos de Agua.</t>
  </si>
  <si>
    <t>Ayuntamiento de Murcia</t>
  </si>
  <si>
    <t>Murcia</t>
  </si>
  <si>
    <t>(37.799013, -1.00495)</t>
  </si>
  <si>
    <t>Climate scenarios suggest a trend to rainfall events which is a cause to flood problems.</t>
  </si>
  <si>
    <t>The city has had to employ several hundred plumbers in order to deal with leaking pipes etc.</t>
  </si>
  <si>
    <t>urban floods
traffic conditioning, road closures
damage to buildings
vehicle damage
people displaced of housing</t>
  </si>
  <si>
    <t>high fluoride content in Nakuru county</t>
  </si>
  <si>
    <t>more demand because of longer drought periods</t>
  </si>
  <si>
    <t>Iskandar Regional Development Authority</t>
  </si>
  <si>
    <t xml:space="preserve">Iskandar </t>
  </si>
  <si>
    <t>Projected water supply for both industry and residents was good during the initial planning of the region in 2005. 10 years, projections are being revised due to the unanticipated rapid development.</t>
  </si>
  <si>
    <t>(5.714476, 100.992084)</t>
  </si>
  <si>
    <t>Heroic Puebla of Zaragoza</t>
  </si>
  <si>
    <t>diseases for the population; increased budget for water hardness dismunir</t>
  </si>
  <si>
    <t>(19.041297, -98.2062)</t>
  </si>
  <si>
    <t>extracting water from deeper wells makes it less efficient and therefore  more expensive</t>
  </si>
  <si>
    <t>City of Olongapo</t>
  </si>
  <si>
    <t>Olongapo</t>
  </si>
  <si>
    <t>Drought condition-1â€™ or mild drought. Water supply short by 12%. April 19, 2017 declared by Subic Water and Sewerage Co, Inc.</t>
  </si>
  <si>
    <t>(14.83863, 120.284202)</t>
  </si>
  <si>
    <t>Increasing dry periods in the Western U.S., decreasing proportion of precipitation falling as snow, and changes to the timing and availability of water could lead to declining water quality due to wildfire run-off and/or changes to ecological regimes.</t>
  </si>
  <si>
    <t>See above.</t>
  </si>
  <si>
    <t>City of Buffalo</t>
  </si>
  <si>
    <t>Buffalo</t>
  </si>
  <si>
    <t>Emerging contaminants such as pharmaceuticals and ecological concerns, such as toxic blue green algae.</t>
  </si>
  <si>
    <t>(42.8864, -78.8784)</t>
  </si>
  <si>
    <t>City of Cincinnati</t>
  </si>
  <si>
    <t>Cincinnati</t>
  </si>
  <si>
    <t>In water treatment, increased output regulations make it difficult to meet all regulations effectively on a limited budget. Similarly, in wastewater treatment, Ohio's Consent Decree to remediate combined sewer discharges effectively increases GHG emissions, because more processes requiring high energy usage are necessary.</t>
  </si>
  <si>
    <t>(39.1031, -84.512)</t>
  </si>
  <si>
    <t>EPA-established MACT Standards for Sewage Sludge Incinerators, which will go into effect in 2015, set numeric emissions limits for mercury, particles, and other pollutants from new and existing sewage sludge incinerators (SSIs). To meet the new standards, the Cincinnati MSD facility will likely need to install air pollution control devices such as high-efficiency scrubbers in their SSIs.</t>
  </si>
  <si>
    <t>City of Flagstaff</t>
  </si>
  <si>
    <t>Flagstaff</t>
  </si>
  <si>
    <t>Flagstaff is reliant on a substantial amount of groundwater, which will run out if our population continues to grow long-term.</t>
  </si>
  <si>
    <t>(35.1992, -111.6311)</t>
  </si>
  <si>
    <t>City of Hayward</t>
  </si>
  <si>
    <t>Hayward</t>
  </si>
  <si>
    <t>Prices have increased due to drought.</t>
  </si>
  <si>
    <t>(37.6689, -122.0808)</t>
  </si>
  <si>
    <t>Current water prices do not reflect the current demand, which would be exacerbated by climate change.</t>
  </si>
  <si>
    <t>Most of the Southern Nevada water system is relatively new; however, as the system ages, there is an issue of maintenance costs. A third intake has had to be constructed as well as a connection between treatment plants in the event water levels decline to the point water cannot be drawn from one of the two other intakes at higher lake elevations.</t>
  </si>
  <si>
    <t>City of Long Beach</t>
  </si>
  <si>
    <t>Long Beach</t>
  </si>
  <si>
    <t>(33.7701, -118.1937)</t>
  </si>
  <si>
    <t>City of Savannah</t>
  </si>
  <si>
    <t>Savannah</t>
  </si>
  <si>
    <t>In 2013, through the Emergency Management Program, the City partnered with the Georgia Department of Natural Resources - Coastal Resource Division and the Georgia Emergency Management agendcy to address flooding issues.  Savannah is a low-lying area that is greatly impacted by the coastal tides and has experienced serious floods in the past due to impeded drainage after a significant rain event due to high tides.</t>
  </si>
  <si>
    <t>(32.0835, -81.0998)</t>
  </si>
  <si>
    <t>Demanda por mayor calidad</t>
  </si>
  <si>
    <t>Problema ambientais relacionados a poluiÃ§Ã£o e degradaÃ§Ã£o ambiental podem comprometer os rios e mananciais, contribuindo para diminuiÃ§Ã£o da qualidade dos recursos.</t>
  </si>
  <si>
    <t>Prefeitura de Limeira</t>
  </si>
  <si>
    <t>Limeira</t>
  </si>
  <si>
    <t>O aumento das perdas; a nÃ£o conservaÃ§Ã£o adequada dos mananciais; a expansÃ£o imobiliÃ¡ria na Ã¡rea rural.</t>
  </si>
  <si>
    <t>(-22.566535, -47.397437)</t>
  </si>
  <si>
    <t>Urban heat islands and the expected increase in temperature in the City will cause more expenditure of potable water, as well as use of electricity. Uneven rain regimens could mean water scarcity in summer months. Water distribution in the metropolitan area of Rio de Janeiro is heavily dependent on electricity, as must of the potable water comes from the Guandu River, outside the city's borders. Blackouts already cause interference with distribution, sometimes affecting the end of the pipe lines for two or three consecutive days. 
The matter is more serious because Brazil's energy is highly dependent on hydroelectric power, a source that depends heavily on rainfall. During the summer of 2014 some reservoirs were at really low capacity, thus raising speculation in the federal government whether a rationing policy would have to be implemented. In such cases, water distribution is prioritized. However, in the medium-term, there are risks associated with a widespread energy scarcity. Energy supply and transmission are national issues, and the energy distribution in the city of Rio de Janeiro is provided by Light, a private company regulated by the state government. 
The Guandu reservoir is fed by the ParaÃ­ba do Sul river, whose waters are shared with the state of SÃ£o Paulo and Minas Gerais. Current drought in SÃ£o Paulo is putting pressure that Rio de Janeiro diverts some of ParaÃ­ba do SulÂ´s water for SÃ£o Paulo, which would potentially cause water scarcity within the state of Rio, affecting agriculture and food security.</t>
  </si>
  <si>
    <t>Prefeitura de SÃ£o Paulo</t>
  </si>
  <si>
    <t>SÃ£o Paulo</t>
  </si>
  <si>
    <t>SÃ£o Paulo has suffered an intense drought between 2014 and 2015, which demonstrated the risk the city has.</t>
  </si>
  <si>
    <t>(-23.5595, -46.738229)</t>
  </si>
  <si>
    <t>Kolkata is currently ranked as the third most vulnerable city in the world from coastal flooding. 
Kolkataâ€™s slums are highly vulnerable to floods and cyclones because of poor construction materials, weak social structures and their vulnerable locations. Some are located in highly vulnerable zones that were previously low-lying wetlands surrounded by vast water bodies into which sewage flows from the city.</t>
  </si>
  <si>
    <t>Le rÃ©seau de distribution d'eau est vÃ©tuste. Les fuites sont rÃ©guliÃ¨res. Ce qui prive une bonne partie de la population d'eau</t>
  </si>
  <si>
    <t>lack of money , infrastructure become more and more bad.</t>
  </si>
  <si>
    <t>Climate change poses a risk to Calgary's water supply, and thereby increases the stress on Calgary's water treatment and delivery infrastructure.</t>
  </si>
  <si>
    <t>The total length of watermains under the Cityâ€™s jurisdiction is approximately 615 km. The estimated replacement value in 2016 dollars is $480 million. The 2016 watermain replacement budget in $5.5 million which is not sufficient for long term sustainability.</t>
  </si>
  <si>
    <t>Insufficient levels of maintenance and care can put the water system at risk. Water main cleaning is an essential component of the care that is required to maintain high quality drinking water. Planned replacement of aging pipes reduces the risk of water main breaks and the associated risk of contamination.</t>
  </si>
  <si>
    <t>RingkÃ¸bing-Skjern Kommune</t>
  </si>
  <si>
    <t>RingkÃ¸bing-Skjern</t>
  </si>
  <si>
    <t>https://www.rksk.dk/edoc/dagsordenspublicering/teknik-%20og%20miljÃ¸udvalget/2016-10-25%2014.00/dagsorden/referat/hjemmeside/2016-10-26%2011.27.13/attachments/1240023-1592617-2.pdf (Climate adoption plan 2017-2029)</t>
  </si>
  <si>
    <t>(56.0447, 8.5059)</t>
  </si>
  <si>
    <t>Existing stormwater drainage systems do not have the capacity to cope with intense rainfall events combined with increasing runoff volumes from urbanisation.
Water sensitive urban design and water supply diversity is yet to be a mainstream approach to infrastructure planning. 
The future adaptive capacity of cities will be restricted by current engineering solutions that donâ€™t consider fit for purpose and multi-beneficial outcomes for water, climate change, urban biodiversity and liveability.</t>
  </si>
  <si>
    <t>In rural areas, there are already serious disputes over the use of water in some basins of Federal District, which would be increased in the event of water shortages, with serious economic impacts for the sector.</t>
  </si>
  <si>
    <t>City of GoiÃ¢nia</t>
  </si>
  <si>
    <t>GoiÃ¢nia</t>
  </si>
  <si>
    <t>Falta uma polÃ­tica clara de ocupaÃ§Ã£o no entorno do reservatÃ³rio de Ã¡gua permitindo a instalaÃ§Ã£o de atividades prÃ³ximas ao reservatÃ³rio colocando em risco a qualidade da Ã¡gua.</t>
  </si>
  <si>
    <t>(-16.6868912, -49.2647943)</t>
  </si>
  <si>
    <t>Increased costs and linking the sewage treatment system costs.</t>
  </si>
  <si>
    <t>With heavy rains, there's a greater dilution of sediments and agrochemical residues, resulting in a more intense utilization of the system due to the usage of gigher quantity of chemical products, and when this does not happen there is a loss of biological quality as well as the solids in suspension</t>
  </si>
  <si>
    <t>contaminaciÃ³n de aguas superficiales y subterranes, compactaciÃ³n de suelo, deforestaciÃ³n,  impermeabilizaiÃ³n de las zonas de recarga de acuiferos, falta de protecciÃ³n  de la Ã¡reas de carga de acuiferos</t>
  </si>
  <si>
    <t>Tainan City Government</t>
  </si>
  <si>
    <t xml:space="preserve">Tainan </t>
  </si>
  <si>
    <t>We are facing the water shortage in the future.</t>
  </si>
  <si>
    <t>(22.9999, 120.2269)</t>
  </si>
  <si>
    <t>Municipalidad de PeÃ±alolÃ©n</t>
  </si>
  <si>
    <t>PeÃ±alolÃ©n</t>
  </si>
  <si>
    <t>Desborde de cauces de rÃ­o, quebradas y canales producto del aumento en la intensidad de precipitaciones y posibles aluviones.</t>
  </si>
  <si>
    <t>(-33.454, -70.530212)</t>
  </si>
  <si>
    <t>Prefeitura de Birigui</t>
  </si>
  <si>
    <t>Birigui</t>
  </si>
  <si>
    <t>Devido ao desmatamento e falta de cuidado com as nascentes e tambÃ©m as altas temperatura e os longos perÃ­odos de estiagem.</t>
  </si>
  <si>
    <t>(-21.291505, -50.343631)</t>
  </si>
  <si>
    <t>HÃ¡ relatos de contaminaÃ§Ã£o nos mananciais superficiais e subterrÃ¢neos. HÃ¡ vÃ¡rios poÃ§os com problemas com nitrato.</t>
  </si>
  <si>
    <t>ContaminaciÃ³n por intruciÃ³n marina</t>
  </si>
  <si>
    <t>InterrupÃ§Ã£o no fornecimento de Ã¡gua para a populaÃ§Ã£o.</t>
  </si>
  <si>
    <t>Prefeitura de Botucatu</t>
  </si>
  <si>
    <t>Botucatu</t>
  </si>
  <si>
    <t>Devido as mudanÃ§as climÃ¡ticas temos perÃ­odos de escassez como ocorreu em 2014 e futuramente poderemos enfrentar os mesmos problemas, entretanto, a concessionaria ja tem plano de aÃ§Ã£o para tal risco.</t>
  </si>
  <si>
    <t>(-22.885184, -48.444139)</t>
  </si>
  <si>
    <t>Em vilas e bairros distantes, muitas vezes existe problemas. Nesses locais sÃ£o utilizados PoÃ§os Artesianos e quando o equipamento apresenta defeito ou possui pouca Ã¡gua para armazenamento (ou o poÃ§o foi cavado baixo), a comunidade sofre. Como Ã© longe as vezes as Comunidades poderÃ£o sofrer riscos. Mas o municÃ­pio apresenta a soluÃ§Ã£o imediata, levando Ã¡gua em caminhÃµes pipas para essas localidades.</t>
  </si>
  <si>
    <t>Rede de distribuiÃ§Ã£o antiga com muito vazamento</t>
  </si>
  <si>
    <t>Prefeitura NiterÃ³i</t>
  </si>
  <si>
    <t>NiterÃ³i</t>
  </si>
  <si>
    <t>O abastecimento de Ã¡gua da cidade depende do fornecimento de Ã¡gua de outros municÃ­pios.</t>
  </si>
  <si>
    <t>(-22.892857, -43.118381)</t>
  </si>
  <si>
    <t>Reduced water supply and increased cost of production.  Threatened supply of drinking water / catchment capacity.</t>
  </si>
  <si>
    <t>Alcaldia de Rionegro</t>
  </si>
  <si>
    <t>Rionegro</t>
  </si>
  <si>
    <t>Debido a la deforestaciÃ³n especialmente de zonas altas, es decir de Ã¡reas que segÃºn POT deben ser protegidas, ademÃ¡s del crecimiento poblacional incluso de ciudades cercanas que buscan construir en el municipio. AdemÃ¡s en estas Ã¡reas, se han reportado casos  en donde la infraestructura de las redes de distribuciÃ³n es vieja y hace que en algunos lugares de la Ciudad  el agua que llega a los hogares no cumple con los parÃ¡metros establecidos en la Ras2000</t>
  </si>
  <si>
    <t>(6.153163, -75.373869)</t>
  </si>
  <si>
    <t>Les pÃ©riodes de pluie deviennent plus courtes et les prÃ©cipitations y sont concentrÃ©es. Il y a donc une mauvaise rÃ©partition des eaux dans le temps : inondation pendant les pÃ©riodes de pluies et raretÃ© de l'eau en d'autres moments</t>
  </si>
  <si>
    <t>There is a high number of inappropriate and uncontrolled wastewater discharges in streams. This represent high levels of organic matter in the mains streams of Cascais. If extreme events like rainfall events occurs, the situation explain above it will get worst.</t>
  </si>
  <si>
    <t>Aging sewers increase risk of  basement flooding by heavy rains.</t>
  </si>
  <si>
    <t>City of Mannheim</t>
  </si>
  <si>
    <t>Mannheim</t>
  </si>
  <si>
    <t>Germany</t>
  </si>
  <si>
    <t>(49.487459, 8.466039)</t>
  </si>
  <si>
    <t>(51.165691, 10.451526)</t>
  </si>
  <si>
    <t>Extreme rainfall events bring about the difficulties of controlling water supply in reservoirs.</t>
  </si>
  <si>
    <t>Due to issues such as illegal dumping of litter in water courses, inadequate slope stabilization techniques (leads to increased erosion and siltation), inadequate water and sanitation infrastructure to name a few examples, the quality of water sources within the Msunduzi area in threatened.</t>
  </si>
  <si>
    <t>Due to heat waves and drought increased water demand whereby to lead to reduced water availability. Also in those conditions it has lower groundwater recharge.  The heat waves caused increased evaporation
and high water uptake by ecosystem and low water flow rate.</t>
  </si>
  <si>
    <t>Same problem as above.</t>
  </si>
  <si>
    <t>Pollution of water bodies within the region. Sewage leaks and industrial pollution. Increased temperature causes stress on the system.</t>
  </si>
  <si>
    <t>Free and Hanseatic City of Hamburg</t>
  </si>
  <si>
    <t>Hamburg</t>
  </si>
  <si>
    <t>The city acquires water from other parts of the region.</t>
  </si>
  <si>
    <t>(53.5510846, 9.9936818)</t>
  </si>
  <si>
    <t>Sekhukhune District Municipality</t>
  </si>
  <si>
    <t xml:space="preserve">Sekhukhune </t>
  </si>
  <si>
    <t>Polluted water may cause diseases.  Lack of water for all community members. There is inadequate surface water and the available water is becoming polluted due to lack of proper waste disposal especially in rural areas.</t>
  </si>
  <si>
    <t>(-24.83346, 29.974053)</t>
  </si>
  <si>
    <t>Pollution of water sources by both solid and health care risk waste</t>
  </si>
  <si>
    <t>population increase has led to pressure on the existing infrastructure whereby reticulation to rural areas is below target. Inadequate financial resources has also led to poor maintenance of the aging infrastructure which needs upgrade. high flouride contect in water generated in nakuru is also a challenge.</t>
  </si>
  <si>
    <t>*Extreme rainfall causes flooding of road networks and low-lying areas.</t>
  </si>
  <si>
    <t>Extreme rains may cause basement flooding.</t>
  </si>
  <si>
    <t>Wellington is a coastal city. Though it has no rivers it has numerous streams - and many of those streams are beneath some of our most important roads in pipes. As the sea rises unexpected influences on those underground streams could result in flooding or destructive inundation. Additionally, the stormwater network may find itself overtaxed with rising seas.</t>
  </si>
  <si>
    <t>La operaciÃ³n del organismo esta fundada en los ingresos por el pago de agua cada aÃ±o se busca incrementar sus costo en porcentajes bajos pero que afectan a la poblaciÃ³n.</t>
  </si>
  <si>
    <t>Fugas y reparaciones</t>
  </si>
  <si>
    <t>as time goes by, water is being extracted two times more than what is received through rainfall</t>
  </si>
  <si>
    <t>Discharge of pollutants into groundwater from industries</t>
  </si>
  <si>
    <t>Guatemala City</t>
  </si>
  <si>
    <t>Guatemala</t>
  </si>
  <si>
    <t>Less water it is able in groundwaters</t>
  </si>
  <si>
    <t>(14.634915, -90.506882)</t>
  </si>
  <si>
    <t>(15.783471, -90.230759)</t>
  </si>
  <si>
    <t>Ciudad de AsunciÃ³n</t>
  </si>
  <si>
    <t>AsunciÃ³n</t>
  </si>
  <si>
    <t>Paraguay</t>
  </si>
  <si>
    <t>AUMENTO POBLACIONAL QUE INCREMENTE LA DEMANDA DE CONSUMO DE AGUA</t>
  </si>
  <si>
    <t>(-25.2637, -57.5759)</t>
  </si>
  <si>
    <t>(-23.4425, 58.4438)</t>
  </si>
  <si>
    <t>City of Miami Beach, FL</t>
  </si>
  <si>
    <t>Miami Beach, FL</t>
  </si>
  <si>
    <t>The City of Miami Beach is over 100 years old and much of its infrastructure has not been updated within that time period. We have buildings and utilities that are out of date and do not meet the resilient needs of the community.</t>
  </si>
  <si>
    <t>_
(25.790654, -80.130045)</t>
  </si>
  <si>
    <t>Stressors to water quality may include heat-related biological vectors. Our water supply is upstream of most urbanization and sea level rise effects, but there are agricultural and industrial activities that may contribute nutrients to vectors.</t>
  </si>
  <si>
    <t>Changwon City</t>
  </si>
  <si>
    <t xml:space="preserve">Changwon </t>
  </si>
  <si>
    <t>South Korea</t>
  </si>
  <si>
    <t>(35.154167, 126.949167)</t>
  </si>
  <si>
    <t>(35.907757, 127.766922)</t>
  </si>
  <si>
    <t>EXPOSURE
Buncombe County is one of the driest counties in North Carolina, receiving only about 40 inches of rain per
year. This low rainfall, coupled with the lack of any viable regional aquifer that could be used for well waters,
makes the City of Ashevilleâ€™s exposure to drought very high.
VULNERABILITY
The City built adaptive capacity by adding two supply points in addition to North Fork Reservoir, reducing its
overall vulnerability to drought and disruption of supply. Therefore, the vulnerability of water supply is medium.
RISK
Climate projections indicate that drought will continue to be a major threat to the City of Asheville. As demand
on the cityâ€™s water supply continues to grow, the threat of water shortage will increase, making the risk
medium-high.</t>
  </si>
  <si>
    <t>The Brownsville Public Utilities Board (BPUB) has sufficient current raw water supply capacity to satisfy system demands for several years. They have recently upgraded their desalination equipment and have a resaca restoration program which increased the water production. In order to meet future demands BPUB will need to continue identifying and implementing the optimal mix and timing of supply and demand management alternatives that balances the life cycle costs and the risk of water supply shortfalls.</t>
  </si>
  <si>
    <t>Water quality in Lake Champlain is declining for various reasons.  Due to large amounts of impermeable infrastructure (i.e. roads, parking lots, etc.) there is increased risk of runoff water depositing pollutants and contaminants into Lake Champlain which increases the risk of algae blooms.</t>
  </si>
  <si>
    <t>City of Ibadan</t>
  </si>
  <si>
    <t>Ibadan</t>
  </si>
  <si>
    <t>(7.377535, 3.94704)</t>
  </si>
  <si>
    <t>Additional physical and chemical treatment of water and wastewater will likely lead to increased water prices.</t>
  </si>
  <si>
    <t>Increased insurance costs; Increased damages due to floods/storms. Increased flood damage to private property and infrastructure. Increased food costs due to decreased agricultural production (crop loss).</t>
  </si>
  <si>
    <t>Any future development into the Everglades can cause a loss of water mitigation areas and aid to side affects such as lack of pervious areas.</t>
  </si>
  <si>
    <t>The City's water supplier, East Bay Municipal Utility District (EBMUD) has a degrading infrastructure. Much of the pipelines used to deliver water are decades old. EBMUD may hike up water rates to pay for capital investments.</t>
  </si>
  <si>
    <t>City of St Louis</t>
  </si>
  <si>
    <t>St Louis</t>
  </si>
  <si>
    <t>Flooding could damage the city's water treatment plant near the Mississippi River (Chain of Rocks)</t>
  </si>
  <si>
    <t>(38.627, -90.1994)</t>
  </si>
  <si>
    <t>Salt Lake City</t>
  </si>
  <si>
    <t>More rain, less snow, aging drainage systems, may lead to flooding and impacted water quality. Storm water is not treated prior to entering streams, rivers, and eventually the Great Salt Lake.</t>
  </si>
  <si>
    <t>(40.7608, -111.891)</t>
  </si>
  <si>
    <t>Town of Chapel Hill, NC</t>
  </si>
  <si>
    <t>Chapel Hill, NC</t>
  </si>
  <si>
    <t>Our region is prone to periodic droughts.</t>
  </si>
  <si>
    <t>(35.9132, -79.0558)</t>
  </si>
  <si>
    <t>As drought continues, water prices will continue to increase.</t>
  </si>
  <si>
    <t>The City of Indianapolis covers almost 400 square miles, and the average age of the water and storm water infrastructure has been steadily climbing for years. The City recently increased the storm water fee to help address the backlog of aged storm water infrastructure. The drinking water system is facing a similar problem.</t>
  </si>
  <si>
    <t>City of Palo Alto</t>
  </si>
  <si>
    <t>Palo Alto</t>
  </si>
  <si>
    <t>Serious concern in localized portions of city from creek flooding and from sea level rise</t>
  </si>
  <si>
    <t>(37.4419, -122.143)</t>
  </si>
  <si>
    <t>There is not enough infrastructure to meet future demands to provide a reliable drinking water system that meets quality guidelines. The wells and water treatment plant can deliver about 24 MGD to the system. The plant will need to be expanded sooner if we donâ€™t limit growth in water use. The utilityâ€™s recent 5-year capital improvement plan includes funding for treatment plant rehabilitation that will be needed regardless of whether the community decides to delay expansion of the treatment plant. Funding for upgrades or expansion could come from a voter approved bond issue in the
future.</t>
  </si>
  <si>
    <t>City of Natchez, MS</t>
  </si>
  <si>
    <t>Natchez, MS</t>
  </si>
  <si>
    <t>(31.560444, -91.403171)</t>
  </si>
  <si>
    <t>per EBMUD (see above):
Decrease in overall runoff volumes</t>
  </si>
  <si>
    <t>The risk varies for each process component: Collection, adduction, treatment, storage and distribution. A risk assessment is performed based on the threat analysis (40%) and vulnerability assessment (60%). The impact may be in the short, medium and long term. A risk that may affect the structure of the supply system.</t>
  </si>
  <si>
    <t>Rio de Janeiro is higly dependent of one water source and treatment facility, in the Guandu river, which provides potable water for about 80% of the metropolitan region. 
There currently is no alternative to Guandu River, no other water treatment station with enough capacity to substitute Guandu in case of major failure. 
Guandu reservoire is managed by Rio de Janeiro state, in particular CEDAE, the State Company Water and Sewage Treatment..
The reservoire borders the main road (Via Presidente Dutra, privatized) that links Rio de Janeiro and SÃ£o Paulo, the country's two largest cities, with heavy traffic of trucks. For four kilometers there is no physical contention between the road and the waters of the river, which poses a risk regarding the spilling of chemical products into the water supply. The road is outside the Rio de Janeiro municipality borders, therefore its protection is out of city jurisdiction.</t>
  </si>
  <si>
    <t>Managing water use. Changes in seasonality, how and when Calgary receives precipitation will change how water is managed and storage will become more critical. Climate change will need to be considered to assess the adequacy of existing water efficiency targets.</t>
  </si>
  <si>
    <t>RegiÃ³n Metropolitana de Santiago</t>
  </si>
  <si>
    <t>Santiago</t>
  </si>
  <si>
    <t>Regarding the generation of threats of flooding and extreme heat there is a clear relationship between land use and climate change. Urban sprawl resulting in changes in land use has a negative impact on the distribution and intensity of threats and also in exposure to them. Therefore, it is important to consider these threats as urban growth continues. Exposure to threats is shown unevenly: while extreme heat is mostly a problem in the lower socio-economic strata, the upper strata are more exposed to flooding. In the near future, you may see even more people living in areas under threat because of the trend to continue urbanizing areas already threatened both floods and extreme heat.</t>
  </si>
  <si>
    <t>(-33.44889, -70.669265)</t>
  </si>
  <si>
    <t>Addis Ababa City Administration</t>
  </si>
  <si>
    <t>Addis Ababa</t>
  </si>
  <si>
    <t>Ethiopia</t>
  </si>
  <si>
    <t>water quality is seen due to old infrastructure of water supply materials and increasing of erosion to the reservoir.</t>
  </si>
  <si>
    <t>(9.028874, 38.754366)</t>
  </si>
  <si>
    <t>(9.145, 40.489673)</t>
  </si>
  <si>
    <t>Several infraestructures have been built to prevent this risk</t>
  </si>
  <si>
    <t>Mexico City</t>
  </si>
  <si>
    <t>With the Climate Change Local Strategy and Program, the City has identified the flooding vulnerable areas  targeting 5.6 million inhabitants.</t>
  </si>
  <si>
    <t>(19.4326077, -99.133208)</t>
  </si>
  <si>
    <t>City of Nairobi</t>
  </si>
  <si>
    <t>Nairobi</t>
  </si>
  <si>
    <t>Currently, the output of all the water sources for the city is   570,000 cubic meters  against a demand of 740,000  cubic meters.This means we are only able to meet 77% of the current water demand.</t>
  </si>
  <si>
    <t>(-1.292066, 36.821946)</t>
  </si>
  <si>
    <t>With the new  governance order in the country and with all water sources for the city being located in other counties, there is a brewing discomfort over the sharing of these waters with the source counties. Further, this poses handler along the way of expanding these sources as well as establishing new ones.</t>
  </si>
  <si>
    <t>le manque d'eau potable oblige la population Ã  consommer de l'eau de mauvaise qualitÃ©</t>
  </si>
  <si>
    <t>As long as time goes by, kinshasa is less and less provided with water supply</t>
  </si>
  <si>
    <t>Existen perdidas de agua en los sistemas de distribuciÃ³n como en las viviendas, lo cual incrementa los consumos de agua.</t>
  </si>
  <si>
    <t>Reliable, secure, high quality water supplies are essential for Calgary and the region. History shows that our region is prone to prolonged, severe droughts while rapid growth continues to place upward pressure on water resources in the Bow River watershed. Our future water supply is further restricted because of climate change and the provincial closure of the South Saskatchewan River Basin to new water licences.</t>
  </si>
  <si>
    <t>Future changes to water availability due to changes in how and when we receive precipitation.  Increased potential for multi-year drought will require more stringent water management.</t>
  </si>
  <si>
    <t>Managing water in time of shortage. Potential for more serious and multi-year drought will required better coordination among stakeholders on a regional scale as well as clear multi-stakeholder decision making on managing water usage. Lower river levels and decreasing river water quality will put pressure on adhering to wastewater treatment regulations. Prolonged water shortages will also affect green infrastructure and natural environments which impact river water quality.</t>
  </si>
  <si>
    <t>Queda da qualidade da Ã¡gua devido a eventos naturais como chuvas intensas e quedas de barreiras nos rios.</t>
  </si>
  <si>
    <t>Adoption of behaviours and actions.  Many Calgary citizens take water for granted and hold a belief that there is an unlimited supply of water.  Changes in behaviour will require significant and ongoing education of where our water comes from, the risks to our water supply, how climate change affects these risks, and thus why we are looking for behaviour change around water use.</t>
  </si>
  <si>
    <t>Rural Hamilton residents/businesses connected to the City's groundwater based Drinking Water Systems-DWS are at risk due to the impact of climate change on groundwater quality and quantity.
Drought conditions increases the demand while the supply of water is reduced.</t>
  </si>
  <si>
    <t>Necessidade de revisar os marcos regulatÃ³rios.</t>
  </si>
  <si>
    <t>Obras de adequaÃ§Ã£o da infraestrutura do sistema de captaÃ§Ã£o de Ã¡gua estÃ£o sendo realizadas pela concessionÃ¡ria responsÃ¡vel.</t>
  </si>
  <si>
    <t>LA SEQUÃA Y LOS FENÃ“MENOS AMBIENTALES PUEDEN HACER QUE EL AGUA SEA ESCASA</t>
  </si>
  <si>
    <t>5% of City of Hamilton residents rely on private wells that many times are not properly maintained. These wells have the potential to be greatly impacted by drought conditions. The first to be affected are the shallow aquifers that will experience limited recharge and increased demand. For the Greensville Rural Settlement Area we completed a detailed Water Budget as the assessment of the source revealed a high degree of stress within the subwatershed and shown that under drought conditions of (only) 2 years the shallow wells can experience a drop in water levels of 7m. This drop is considered significant as some of the residential wells do not have a great water column available or the well cannot be operated at very low water levels. 
Also an increase in extreme weather events is expected to increase flooding and soil erosion. This will result in degraded surface water quality due to the suspension of sediments, nutrients and pesticides.</t>
  </si>
  <si>
    <t>Potential for decreasing water levels in the Great Lakes, which could stress the regional water transportation system (ie. freighter shipping, recreational boating)</t>
  </si>
  <si>
    <t>The Cityâ€™s water supply is supplied by the regional government, Metro Vancouver.  Reduced snowpack in winter could reduce storage in reservoirs, exacerbated by longer, hotter summers.</t>
  </si>
  <si>
    <t>Prefeitura de SÃ£o LuÃ­s</t>
  </si>
  <si>
    <t>SÃ£o LuÃ­s</t>
  </si>
  <si>
    <t>As ocupaÃ§Ãµes desordenadas no entorno dos reservatÃ³rios superficiais de Ã¡gua para consumo humano tÃªm aumentado nos Ãºltimos 10 anos Ã  razÃ£o de 1,2km2 a cada dois anos. Ademais, as principais Ã¡reas de recarga de aquÃ­feros foram transformadas hÃ¡ menos de 10 anos em zonas residenciais, abrigando importantes nÃºcleos de construÃ§Ãµes habitacionais de moradias do Programa Minha Casa Minha Vida, ocasionando perdas de coberturas vegetais e de Ã¡reas de infiltraÃ§Ã£o. Associado ao aumento da exploraÃ§Ã£o dos recursos hÃ­dricos subterrÃ¢neos, hÃ¡ cenÃ¡rios indicando rebaixamento de atÃ© 5,0 metros do aquÃ­fero principal na regiÃ£o central do MunicÃ­pio.</t>
  </si>
  <si>
    <t>(-6.534403, -38.056967)</t>
  </si>
  <si>
    <t>Canberra</t>
  </si>
  <si>
    <t>The water resources and water consumption of the ACT region are highly influenced by climate variability.  The spatial and temporal variability of temperature, evaporation and rainfall largely determine the level of urban water supply security (i.e. reliability). Future climate scenarios are fundamental to the level of the ACTâ€™s future water security. This was evident when South-eastern Australia experienced 7 years of severe drought between 2002 and 2009. The duration and impacts of this "Millennium Drought" were unprecedented in the ACTâ€™s historical climatic record since Federation. For one year in 2006 stream flows reduced to 90% but averaged around 60%, and water storages fell to low levels (approximately  30% of capacity), and severe water restrictions (Stage 3) were imposed for almost 4.5 years across the period 2003 to 2010. Stage 4 restrictions which require no outside watering were nearly enacted however a storm in 2007 averted this stage. Additionally, the light soaking autumn rainfall has decreased significantly, with an almost 40% reduction observed over the period 1997 to 2010 as compared to the long term average. Over the same period, spring and summer rainfalls have increased however these are delivered as intense and localised storms. This change continued through the 2010/2011 wet years. Considering the lessons from the Millennium Drought and the changing seasonality of rainfall, there are expected to remain long-term water related risks as a result of increasing population growth combined with periods of reduced rainfall. If climate emerges drier than projected it will further compromise the ACTâ€™s water supply security. The likelihood to this scenario happening is â€˜Possibleâ€™ and would lead to â€˜Majorâ€™ to â€˜Severeâ€™ consequences, such as the water supply system not able to meet the ACTâ€™s unrestricted demand for water.</t>
  </si>
  <si>
    <t>(-35.3075, 149.1244)</t>
  </si>
  <si>
    <t>More frequent and intense droughts expected which will reduce the reliability of water supplies; dry the land impacting structures and underground services; vegetation stress and the need for increased irrigation and maintenance.</t>
  </si>
  <si>
    <t>Ciudad de Mendoza</t>
  </si>
  <si>
    <t>Mendoza</t>
  </si>
  <si>
    <t>Argentina</t>
  </si>
  <si>
    <t>(-32.889459, -68.845839)</t>
  </si>
  <si>
    <t>(-38.416097, -63.616672)</t>
  </si>
  <si>
    <t>Alcaldia Distrital de Cartagena de Indias</t>
  </si>
  <si>
    <t>Cartagena</t>
  </si>
  <si>
    <t>(10.421855, -75.550096)</t>
  </si>
  <si>
    <t>The current infrastructure is was not built for this more intense rainfall</t>
  </si>
  <si>
    <t>The lack of adequate long-term planning so far has exposed the system to conditions of maintenance and operation short of ideal. Today, however, Campinas disposes of future scenarios and investment planning to modernize the infrastructure of supply.</t>
  </si>
  <si>
    <t>One of the risks to the city of Recife is the rising sea level, which can invade the rivers and make the brackish drinking water supplies</t>
  </si>
  <si>
    <t>Devido ao aumento do nÃ­vel do mar poderÃ¡ haver incidÃªncia de salinizaÃ§Ã£o da Ã¡guas dos rios locais, o que poderÃ¡ ocasionar  problemas de escassez de Ã¡gua potÃ¡vel. AlÃ©m disso problemas ambientais podem comprometer os rios e mananciais.</t>
  </si>
  <si>
    <t>Aumento dos riscos para saÃºde da populaÃ§Ã£o e problemas em Ã¡reas de risco onde ainda nÃ£o foram tomadas medidas de contingÃªncia ou de proteÃ§Ã£o.</t>
  </si>
  <si>
    <t>el mantenimiento del sistema, y la potabilizaciÃ³n del agua esta ligaco con el costo que serÃ¡ elevado  para obtener el suministro en cada vivienda de la ciudadania</t>
  </si>
  <si>
    <t>Apesar de haverem investimentos nas tecnologias para o melhor tratamento da Ã¡gua captada do Rio Negro, em muitas Ã¡reas da cidade, o sistema de tubulaÃ§Ãµes de distribuiÃ§Ã£o encontra-se em mau estado de conservaÃ§Ã£o, o que torna-se vetor de transmissÃ£o de doenÃ§as e muitas vezes de impedimento de consumo ao recurso Ã  muitas famÃ­lias, neste caso especialmente, nas periferias mais distantes.</t>
  </si>
  <si>
    <t>Necessidade de uma ETA sofisticada</t>
  </si>
  <si>
    <t>Prefeitura de Rio Branco</t>
  </si>
  <si>
    <t>Rio Branco</t>
  </si>
  <si>
    <t>Blantyre City Council</t>
  </si>
  <si>
    <t xml:space="preserve">Blantyre </t>
  </si>
  <si>
    <t>Malawi</t>
  </si>
  <si>
    <t>(-15.802859, 35.037784)</t>
  </si>
  <si>
    <t>(-13.254308, 34.301525)</t>
  </si>
  <si>
    <t>Prefeitura de TatuÃ­</t>
  </si>
  <si>
    <t>TatuÃ­</t>
  </si>
  <si>
    <t>Dificuldade de atrais novas empresas . foi readequado o plano diretor atravÃ©s proposiÃ§Ã£o do departamento de meio ambiente visando limitar e proteger as regiÃµes dentro do perÃ­metro municipal  onde estÃ£o concentradas o maior nÃºmero de nascentes .</t>
  </si>
  <si>
    <t>(-23.349219, -47.846576)</t>
  </si>
  <si>
    <t>Prefeitura de Vinhedo</t>
  </si>
  <si>
    <t>Vinhedo</t>
  </si>
  <si>
    <t>(-23.030673, -46.98376)</t>
  </si>
  <si>
    <t>Heavy rains paralyze the collection system and treatment of treated water.</t>
  </si>
  <si>
    <t>Prefeitura do JaboatÃ£o dos Guararapes</t>
  </si>
  <si>
    <t>JaboatÃ£o dos Guararapes</t>
  </si>
  <si>
    <t>(-8.172166, -34.998683)</t>
  </si>
  <si>
    <t>Some parts of the water supply system are old and inadequate and could be damaged from extreme weather events.</t>
  </si>
  <si>
    <t>Caieiras Ã© um dos Ãºltimos municÃ­pios a receber Ã¡gua do sistema Alto TietÃª e depende de bombeamento para isso, portanto em crise hÃ­drica serÃ¡ um dos primeiros a sofrer com as consequÃªncias, o que jÃ¡ vem ocorrendo no Ãºltimo ano no Sistema Cantareira.
Perda de produÃ§Ã£o na industrial, onde se utiliza a Ã¡gua como parte de processo.
Desconfortos a populaÃ§Ã£o, problemas a saÃºde dos munÃ­cipes e seguranÃ§a.</t>
  </si>
  <si>
    <t>Perdas de Ã¡gua e consequentemente, perdas financeiras devido a necessidade de manutenÃ§Ãµes ou troca de tubulaÃ§Ãµes.</t>
  </si>
  <si>
    <t>Prefeitura Municipal de Cerquilho</t>
  </si>
  <si>
    <t>Cerquilho</t>
  </si>
  <si>
    <t>Falta de Ã¡gua para a populaÃ§Ã£o, comercio e IndÃºstria. Ocasionando diminuiÃ§Ã£o da atividade industrial e comercial e consequentemente menor arrecadaÃ§Ã£o de impostos e desemprego.... em conjunto problemas sociais.</t>
  </si>
  <si>
    <t>(-23.166974, -47.746317)</t>
  </si>
  <si>
    <t>Com o acumulo de chuvas em poucos dias, riachos e rios causam destruiÃ§Ã£o em pontes e passagens, levando a isolamento da populaÃ§Ã£o local, custos de obras, e falta d' Ã¡gua, pois a Ã¡gua da chuva nÃ£o Ã© absorvida pelo lenÃ§ol freÃ¡tico.</t>
  </si>
  <si>
    <t>As obras de drenagem no municÃ­pio priorizam o escoamento das Ã¡reas altas para as Ã¡reas de baixada, como estamos em uma zona costeira, com forte influÃªncia marÃ­tima, em dias de mar agitado as Ã¡guas nÃ£o escoam e chegam com velocidade nas Ã¡reas baixas, causando  alagamentos, gerando riscos de perdas de vida, bens pessoais e danos em Ã¡reas publicas.</t>
  </si>
  <si>
    <t>Sincelejo se abastece de la explotacion de Acuiferos y estos estan muy sobreexplotados, hay un ultimo estudio donde se explica que de seguir esta explotacion en 20 aÃ±os aproximadamente, estaremos padeciendo por falta del liquido, lo que nos obliga a tomar medidas urgentes, por esta razon uno de los proyectos priorizados fue el del parque del agua que traerÃ­a el agua de otra fuente ya sea del rio magdalena o del mar, viendo una solucion mas viable la del mar ya que el rio magdalena presentÃ³ niveles de caudal  demasiado bajos lo que indica que en algun momento esta fuente puede fallar, en cambio la toma del mar garantizarÃ­a una fuente mas segura y estable.</t>
  </si>
  <si>
    <t>Municipalidad de Santiago de Surco</t>
  </si>
  <si>
    <t>Santiago de Surco</t>
  </si>
  <si>
    <t>Peru</t>
  </si>
  <si>
    <t>(-12.145272, -77.005104)</t>
  </si>
  <si>
    <t>(-9.19, -75.0152)</t>
  </si>
  <si>
    <t>a medida que se agudiza el problema de sobreexplotacion, se tiene que hacer pozos cada vez mas profundos para la explotacion, lo que implica que la explotacion es mas costosa y al hacer la explotacion mas costosa para el operador se aumenta el metro cubico al consumidor, ya eso estÃ¡ ocurriendo en la ciudad de sincelejo</t>
  </si>
  <si>
    <t>Drilling for water supplies usually have their filter phrase 30 to 50 meters below ground level, some even deeper. A pollution will therefore not normally be pumped up immediately when it first must remnants of a piece into the ground.</t>
  </si>
  <si>
    <t>Increased algae growth within Lake Ontario</t>
  </si>
  <si>
    <t>Well is highly susceptible to contamination due to any large spill within the groundwater protection area ie. train derailment or fuel truck crash</t>
  </si>
  <si>
    <t>Municipalidad de Providencia</t>
  </si>
  <si>
    <t>Providencia</t>
  </si>
  <si>
    <t>We are experiencing a drought period and if we have storms over the Andes the processing plant canâ€™t clean the water fast enough cutting the water supply for most of metropolitan region.</t>
  </si>
  <si>
    <t>(-33.431297, -70.609189)</t>
  </si>
  <si>
    <t>loss of water in the pipes.</t>
  </si>
  <si>
    <t>Santiago de Guayaquil</t>
  </si>
  <si>
    <t>Ecuador</t>
  </si>
  <si>
    <t>(-2.170998, -79.922359)</t>
  </si>
  <si>
    <t>(-1.831239, -78.183406)</t>
  </si>
  <si>
    <t>Municipalidad de Pica</t>
  </si>
  <si>
    <t>Pica</t>
  </si>
  <si>
    <t>(-20.4895, -69.3305)</t>
  </si>
  <si>
    <t>The increase the price of water it is possible due to the increasing cost of maintenance and new investment.</t>
  </si>
  <si>
    <t>Water comes from River Po which is experiencing prolonged drought</t>
  </si>
  <si>
    <t>The RISK 6. DOES NOT PROVIDE WATER IN QUANTITY AND QUALITY: SUSPENSION OF TREATMENT BY CHEMICAL AND / OR BIOLOGICAL CONTAMINATION OF THE SURATÃ SYSTEM. The irrigation management manual for the Bucaramanga metropolitan aqueduct contemplates.
Â 
The main controls of the SuratÃ¡ treatment plant are:
Â 
Â  Microbiological, conductivity and physicochemical analysis.
Â  Adjustment of the dosage of chemical inputs according to the event presented.
Â  Pretreatment of raw water.
Â  Emergency operational plan.
Â  Contingency plans and communication protocol.
Â 
The controls implemented by the area of operations are documented and have been effective, so our recommendation is to continue with these controls and to test the contingency plans and communication protocols.</t>
  </si>
  <si>
    <t>Com a diminuiÃ§Ã£o da vazÃ£o dos rios, aumentarÃ¡ a concentraÃ§Ã£o de poluentes, tornando o tratamento de Ã¡gua para abastecimento mais complexo e caro.</t>
  </si>
  <si>
    <t>LanÃ§amentos de esgoto sem o devido tratamento, seja no corpo hidrico ou no solo, devido o crescimento desordenado proveniente, principalmente, das ocupaÃ§Ãµes irregulares e loteamentos que nÃ£o possuem o devido tratamento.</t>
  </si>
  <si>
    <t>Queda da qualidade da Ã¡gua devido a ocupaÃ§Ã£o Ã  montante do ponto de captaÃ§Ã£o de Ã¡gua</t>
  </si>
  <si>
    <t>O sistema de drenagem municipal Ã© estrutural, com pouquÃ­ssimas aÃ§Ãµes nÃ£o estruturais. A urbanizaÃ§Ã£o do territÃ³rio e consequente impermeabilizaÃ§Ã£o do solo, alÃ©m do favorecimento da velocidade no escoamento das Ã¡guas atravÃ©s da retificaÃ§Ã£o e impermeabilizaÃ§Ã£o dos cÃ³rregos e rios, impactou diretamente na recarga do sistema hÃ­drico subterrÃ¢neo, ocasionando na extinÃ§Ã£o de algumas nascentes e olhos d'Ã¡gua assim como no nÃ­vel dos corpos hÃ­dricos remanescentes.</t>
  </si>
  <si>
    <t>Vejle Kommune</t>
  </si>
  <si>
    <t>Vejle</t>
  </si>
  <si>
    <t>The well field to SÃ¸ndre VandvÃ¦rk is situated in Vejle which is close to sea level. Parts of Vejle is threatened by flooding and has been flooded several times. But so far the well field has not been affected.</t>
  </si>
  <si>
    <t>(55.7113, 9.5364)</t>
  </si>
  <si>
    <t>El deterioro de la calidad del recurso hidrico, debido a las diversas actividades economicas y sociales en los alrededores a las cuencas hidricas.</t>
  </si>
  <si>
    <t>More rainfall and more intence rain events create flooding and faster infiltration, and inpurities may end up in the ground water. In some locations also the risk of flooding sewege water contaminating drinking water has increased.</t>
  </si>
  <si>
    <t>During periods of heavy rainfall roads and bridges become flooded due to blocked and / or aging infrastructure.</t>
  </si>
  <si>
    <t>Currently Msunduzi Municipality is experiencing extreme drought conditions and with winter approaching, this decreases chances of rainfall (dry winters are experienced)</t>
  </si>
  <si>
    <t>Comune di Monza</t>
  </si>
  <si>
    <t>Monza</t>
  </si>
  <si>
    <t>Due to climate change, nowadays we could face often to unpredictable natural events (for example: tropical storm, drought, floodâ€¦). The existing infrastructure could not be enough to avoid the dangerous events or to limit the possible damage effects.</t>
  </si>
  <si>
    <t>(45.831487, 9.0371)</t>
  </si>
  <si>
    <t>Desabasto de agua a la ciudad.</t>
  </si>
  <si>
    <t>Salt water intrusion within our aquifer places a major risk on the primary and only source of fresh water for our region.</t>
  </si>
  <si>
    <t>Water security in the region is  high risk. Ensuring a stable supply with the changes in population, city development and climate change is increasing difficult. Changes in rain patterns and evaporation rate will hamper current planning scenarios.</t>
  </si>
  <si>
    <t>Infrastructure built in low lying areas i.e. sewer network and storm water system, follows the natural elevation of the land which integrates with the rivers and streams in the region.</t>
  </si>
  <si>
    <t>Gemeente Nijmegen</t>
  </si>
  <si>
    <t>Nijmegen</t>
  </si>
  <si>
    <t>Nijmegen had two water winning areas. The old one (hundred years old) is closed now, because it was situated right underneath the city centre. Due to a lot of soil and ground water conteminations it was too costly for purifying the ground water. Also the other water win ara has some threats, but they are minor.</t>
  </si>
  <si>
    <t>(51.844884, 5.842828)</t>
  </si>
  <si>
    <t>MunicipalitÃ© de Rabat</t>
  </si>
  <si>
    <t>Rabat</t>
  </si>
  <si>
    <t>Morocco</t>
  </si>
  <si>
    <t>(33.9716, -6.8498)</t>
  </si>
  <si>
    <t>(31.7917, -7.0926)</t>
  </si>
  <si>
    <t>SantarÃ©m</t>
  </si>
  <si>
    <t>(39.236669, -8.685994)</t>
  </si>
  <si>
    <t>health problems due to consumption of water</t>
  </si>
  <si>
    <t>Ugu District Municipality</t>
  </si>
  <si>
    <t xml:space="preserve">Ugu </t>
  </si>
  <si>
    <t>Surface water is running dry and continuous water supply is continuously interrupted.</t>
  </si>
  <si>
    <t>(-30.621797, 30.251273)</t>
  </si>
  <si>
    <t>Leakages</t>
  </si>
  <si>
    <t>City of Windhoek</t>
  </si>
  <si>
    <t>Windhoek</t>
  </si>
  <si>
    <t>Namibia</t>
  </si>
  <si>
    <t>The City is currently experiencing an acute water shortage as a result of the prevailing drought. Currently the major dams that supplies the city are all having less than 30% of their capacity.</t>
  </si>
  <si>
    <t>(-22.5609, 17.0658)</t>
  </si>
  <si>
    <t>(-22.9576, 18.4904)</t>
  </si>
  <si>
    <t>*Increase in temperature entails increase demand for domestic consumption.
*Continuous increase in temperature may cause shortage on water supply in the City</t>
  </si>
  <si>
    <t>Le Grand Casablanca</t>
  </si>
  <si>
    <t>Casablanca</t>
  </si>
  <si>
    <t>Need more treatment of underground water- Permanent</t>
  </si>
  <si>
    <t>(33.520593, -7.56806)</t>
  </si>
  <si>
    <t>Wellington City suffers from a dual risk when it comes to water scarcity. Recent summer droughts have brought water supplies to as low as 7 days of remaining supply, with the risk of worse droughts magnifying this. Additionally, water provides the vast majority of New Zealand's renewable power. If droughts affect the water supply to our hydro lakes and limit our energy capacity, whilst fossil energy becomes even more expensive, this will drastically limit our ability to be sustainable.</t>
  </si>
  <si>
    <t>Batangas City</t>
  </si>
  <si>
    <t>Batangas</t>
  </si>
  <si>
    <t>Increased precipitation disrupts/damages water supply infrastructure
Increased temperatures will lead to increased demand for water thereby posing additional stress on the supply system</t>
  </si>
  <si>
    <t>(13.7565, 121.0583)</t>
  </si>
  <si>
    <t>los mantos freÃ¡ticos cada vez estÃ¡n mas bajos y las zonas de recarga son muy vulnerables al desarrollo urbano y la agricultura</t>
  </si>
  <si>
    <t>Municipalidad de Magdalena del Mar</t>
  </si>
  <si>
    <t>Magdalena del Mar</t>
  </si>
  <si>
    <t>Magdalena as part of the city of Lima, is located in a desert, and presents a water stress that makes it very vulnerable.</t>
  </si>
  <si>
    <t>(-12.091653, -77.06705)</t>
  </si>
  <si>
    <t>due to old infrastructure there are leaks and this increases water scarcity</t>
  </si>
  <si>
    <t>Lilongwe City Council</t>
  </si>
  <si>
    <t>Lilongwe</t>
  </si>
  <si>
    <t>Lilongwe City still  experiences water shortages due to low levels of water at the source a condition emanating from drought  that hit Malawi in 2015/16 growing season. The other reason is that the water utility provider had not yet broadened its reticulation network in the city. A greater % of Lilongwe City citizens especially those residing in the Cityâ€™s Informal areas can not easily access portable water.</t>
  </si>
  <si>
    <t>(-13.9626, 33.7741)</t>
  </si>
  <si>
    <t>Pristina Municipality</t>
  </si>
  <si>
    <t xml:space="preserve">Pristina </t>
  </si>
  <si>
    <t>Kosovo</t>
  </si>
  <si>
    <t>The only risk that can be anticipated is if we do not have enough rain days due to the increased temperatures. This will cause a shortage on our lakes, from which we get the water supply.</t>
  </si>
  <si>
    <t>(42.6629, 21.1655)</t>
  </si>
  <si>
    <t>(42.6026, -20.903)</t>
  </si>
  <si>
    <t>dilapidated water supply system</t>
  </si>
  <si>
    <t>Storm water polluting ground and surface water sources</t>
  </si>
  <si>
    <t>The growth of population of the City of PanamÃ¡ will demand more water treatment. Under certain scenarios of climate change the water supplies can reduce.</t>
  </si>
  <si>
    <t>Por la falta de operatividad y mantenimiento de las tuberias el agua se puede contaminar. Va contra la Ley.</t>
  </si>
  <si>
    <t>NO se cuenta con recurso econÃ³mico derivado de desfalcs y las estructuras no se reparan, o se mantienen. El pago por uso de bombeo se eleva su costo</t>
  </si>
  <si>
    <t>As you increase the population of the capital, increase water demand . And if industry increases without a policy of " discharge zero " mandatory , the problem will be aggravated .</t>
  </si>
  <si>
    <t>Municipality of Nacala</t>
  </si>
  <si>
    <t>Nacala</t>
  </si>
  <si>
    <t>(-14.565606, 40.685431)</t>
  </si>
  <si>
    <t>(-18.665695, 35.529562)</t>
  </si>
  <si>
    <t>City of Cagayan de Oro</t>
  </si>
  <si>
    <t>Cagayan de Oro</t>
  </si>
  <si>
    <t>The decreasing water resource is also a major threat brought by clim  ate Change due to global warming trend. The increasing population which increased the demand for fresh water has forced the city government to tap the surface waters of Cagayan de Oro River. Unfortunately the streamflow of the primary river has also been decreasing for decades due to accelerated forest denudation.</t>
  </si>
  <si>
    <t>(8.454236, 124.631898)</t>
  </si>
  <si>
    <t>Less water for livestock  and humans
Less frequently but important in rural regions</t>
  </si>
  <si>
    <t>Municipalidad de San Isidro (Lima)</t>
  </si>
  <si>
    <t>San Isidro (Lima)</t>
  </si>
  <si>
    <t>El suministro de agua potable para las personas depende de una sola entidad a cargo del Gobierno Central. Aproximadamente el 8% de la poblaciÃ³n de la ciudad de Lima  no cuenta con agua potable ni alcantarillado. Esa es la prioridad.
San Isidro cuenta con un sistema antiguo de ductos que no corresponde al crecimiento urbanÃ­stico, el desfase no puede ser cubierto por el Municipio por falta de fondos y la entidad encargada tiene otras prioridades.
Este 2017 se presentÃ³ el fenÃ³meno del niÃ±o mucho mÃ¡s severo de los Ãºltimos 75 aÃ±os, con un desabastecimiento de agua cercano al 40% dela poblaciÃ³n urbana.</t>
  </si>
  <si>
    <t>(-12.09772, -77.027336)</t>
  </si>
  <si>
    <t>Tokyo Metropolitan Government</t>
  </si>
  <si>
    <t>Tokyo</t>
  </si>
  <si>
    <t>Japan</t>
  </si>
  <si>
    <t>(35.6896342, 139.6921007)</t>
  </si>
  <si>
    <t>(36.204824, 138.252924)</t>
  </si>
  <si>
    <t>Increase in the number of flood events and more widespread, with predictable changes in urban watercourses management that will be severe and may affect more buildings, infrastructure and more vulnerable social groups. It may also lead to the instability of the watercourses banks and the destruction of flora.</t>
  </si>
  <si>
    <t>Contamination of potable water supply</t>
  </si>
  <si>
    <t>Riga City</t>
  </si>
  <si>
    <t>Riga</t>
  </si>
  <si>
    <t>Latvia</t>
  </si>
  <si>
    <t>Aging infrastructure, need for additional financial capacity to support municipal facilities</t>
  </si>
  <si>
    <t>(56.9496, 24.1052)</t>
  </si>
  <si>
    <t>(56.8796, 24.6032)</t>
  </si>
  <si>
    <t>Walvis Bay Municipality</t>
  </si>
  <si>
    <t>Walvis Bay</t>
  </si>
  <si>
    <t>(-22.938959, 12.524746)</t>
  </si>
  <si>
    <t>Flooding has been one of the main issues that our City is dealing with. The combination of salt water intrusion and rising seas has made this issue quite predominant.</t>
  </si>
  <si>
    <t>High maintenance, collapsing pipes, frequent flushing.</t>
  </si>
  <si>
    <t>City of Emeryville, CA</t>
  </si>
  <si>
    <t>Emeryville, CA</t>
  </si>
  <si>
    <t>Drought risk already impending</t>
  </si>
  <si>
    <t>(37.831316, -122.285247)</t>
  </si>
  <si>
    <t>Hydroelectricity issues stresses, for instance- no electricity in homes at certain intervals due to road shading and you only see power for only two hours.</t>
  </si>
  <si>
    <t>City of Providence</t>
  </si>
  <si>
    <t>Providence</t>
  </si>
  <si>
    <t>(41.824, -71.4128)</t>
  </si>
  <si>
    <t>People consuming contaminated water due to dried and stagnant water sources leads to water borne diseases.</t>
  </si>
  <si>
    <t>Increased water stress and flooding issues generally in Wales and the UK will have an impact on higher water prices as well as the factors of the water system requiring significant investment and an increasing population in Cardiff.</t>
  </si>
  <si>
    <t>Increasing dry periods in the Western U.S., decreasing proportion of precipitation falling as snow, and changes to the timing and availability of water could lead to higher water prices due to reduced hydroelectric generating potential.</t>
  </si>
  <si>
    <t>City of Atlanta</t>
  </si>
  <si>
    <t>Atlanta</t>
  </si>
  <si>
    <t>The city depends on one river for water supply - the river has suffered from extreme droughts in previous years. Intensive rain fall has produced floods in the city affecting transportation, houses, and businesses</t>
  </si>
  <si>
    <t>(33.7489954, -84.3879824)</t>
  </si>
  <si>
    <t>The State Water Project (SWP) has historically supplied 75% to 85% of the City's water from the Sacramento - San Joaquin Delta and the Solano Project (SP) has historically supplied 15% to 25% of the City's water from Lake Berryessa. Lake Herman has historically been used as an emergency water supply and temporary storage reservoir.  The City has 3,100 acre-feet of reliable water supply and has purchased water from various agencies when needed. Allocations of water from the SWP have varied from 5% to 65%. When the allocation exceeded 35%, then the City had adequate water supply. Some of the SWP and SP water that is allocated and not used can be carried over or "banked" for use in future years. Approximately 10,000 acre-feet of water has been "banked" in Lake Berryessa for use during a drought.  Reservoir storage is low - Lake Oroville is at 66% of Historical Average; Lake Berryessa is at lowest in 22 years, 76% of average.</t>
  </si>
  <si>
    <t>Flood events could lead to water contamination and threaten vital water supply infrastructure increasing costs for production or ceasing the operation of water (and wastewater) treatment plants.</t>
  </si>
  <si>
    <t>Water quality is threatened from increased pollutants directly discharged or transferred through natural weather (i.e. acidic rain, top soil windblown into water). Declining water quality will increase costs of water treatment and threaten ecosystems and human health.</t>
  </si>
  <si>
    <t>Proper maintenance and Level of service funding</t>
  </si>
  <si>
    <t>Lack of acceptance for local prioritization in meeting increased Drinking Water requirements</t>
  </si>
  <si>
    <t>Cincinnati has an abundance of surface and ground water, and we anticipate larger and more frequent storms in the future, leading to flooding. Aging infrastructure makes it difficult to control flooding in the city.</t>
  </si>
  <si>
    <t>Stormwater is a challenge for urban areas and parks in Cleveland. The 22,000-acre Emerald Necklace surrounding the metro area has become the regionâ€™s catch-basin for storm water runoff. Not only does this cause considerable damages to park properties, the runoff is also accelerating the erosion of hundreds of miles of waterways within the parks system, flushing around 45,000 tons of silt out into Lake Erie each year. Erosion-control problems can be found in at least 13 of the 17 reservations that make up the park system. At the same time, Greater Cleveland's earliest sewers (primarily within the city and its inner-ring suburbs) are combined sewers. Built around the turn of the 19th century, these sewers carry sewage, industrial waste, and stormwater in a single pipe. When heavy rain events occur, control devices may allow some of the flow (a combination of stormwater and sewage) to overflow into area waterways to prevent urban flooding and damage to wastewater treatment facilities. These events, or combined sewer overflows (CSOs), have resulted in a consent decree with the EPA.</t>
  </si>
  <si>
    <t>City of Denver</t>
  </si>
  <si>
    <t>Denver</t>
  </si>
  <si>
    <t>Timing of snowfall and runoff coud impact availability of water supply.  However, there is some uncertainty on whether total water supply would be impacted.</t>
  </si>
  <si>
    <t>(39.737567, -104.9847179)</t>
  </si>
  <si>
    <t>Statewide drought. Although California experienced record precipitation during the winter of 2016-2017, the repercussions of the State's multi-year drought will continue to impact water resources in the future.</t>
  </si>
  <si>
    <t>Colorado water basin water scarcity for western U.S.</t>
  </si>
  <si>
    <t>Regulatory</t>
  </si>
  <si>
    <t>Regulatory risks related to water supply and water quality affecting infrastructure investments and operational costs.</t>
  </si>
  <si>
    <t>Warmer water temperatures could cause many indicators of water quality to decline. Lower streamflows could lead to increasing concentrations of pollutants.
Warmer stream temperatures could have direct and indirect effects on aquatic ecosystems, including the spread of non-native species and diseases to higher elevations. Changes in streamflow timing could also affect riparian ecosystems.
(Climate Change in Colorado: A Synthesis to Support Water Resources Management and Adaptation, 2014)</t>
  </si>
  <si>
    <t>Changes in the snowpack and in streamflow timing could affect reservoir operations, including flood control and storage. Changes in the timing and magnitude of runoff could affect the functioning of diversion, storage, and conveyance structures.
(Climate Change in Colorado: A Synthesis to Support Water Resources Management and Adaptation, 2014)</t>
  </si>
  <si>
    <t>Lake Mead, which is 90% of Southern Nevada's supply,  is currently less than 50% of capacity, and continues to decline. Southern Nevada Water Authority officials have also been studying and have water rights in Eastern Nevada and will develop a groundwater importation project (pipeline) in the event water levels continue to decline.</t>
  </si>
  <si>
    <t>With more intense and frequent rainfall comes the risk of flooding. Much of the regional flood control network that has developed since 1985 has mitigated flood risks, but more flood control is needed as development continues.</t>
  </si>
  <si>
    <t>City of Memphis</t>
  </si>
  <si>
    <t>Memphis</t>
  </si>
  <si>
    <t>Memphis's water supply comes from groundwater in aquifers. While there are no immediate concerns about scarcity, there may be long-term implications for water supply especially if drought conditions happen more frequently and recharge is not adequate.</t>
  </si>
  <si>
    <t>(35.149534, -90.04898)</t>
  </si>
  <si>
    <t>Memphis's drinking water supply, an unconfined sand aquifer, is vulnerable to contamination particularly from chlorinated solvents or degreasers and gasoline which do not biodegrade.</t>
  </si>
  <si>
    <t>Due to increased rates of saltwater intrusion.</t>
  </si>
  <si>
    <t>The state of California is recovering from a serious four year drought, which required exceptional water conservation measures to address the impacts of a limited snowpack and unsustainably depleted groundwater supply. As a result of the drought, communities were left with limited access to water and forest and land fires increased in frequency and severity.</t>
  </si>
  <si>
    <t>Increased flooding from rising waters could endanger residents and businesses in low-lying areas. According to Cal-Adapt (California Energy Commission), California may see 140 cm sea level rise within the 21st century. Saltwater intrusion may also contaminate freshwater supplies with expected sea level rise.</t>
  </si>
  <si>
    <t>Less frequent rainfall and prolonged drought periods place stress on the total water supply for the community.</t>
  </si>
  <si>
    <t>Last winter saw very heavy snowfall. Instead of the normal 3 atmospheric rivers, last year we had 17. This, combined with a very quick transition to warm temperatures creates the conditions for severe flooding.</t>
  </si>
  <si>
    <t>The Cityâ€™s current potable water supply is highly vulnerable to drought. During extended drought EBMUDâ€™s regional water system may be inadequate to supply Richmond, and may suffer decline in quality. Drought will cause regional water demand likely to spike due to irrigation demand and increased evaporation losses. Secondary impact of elevated fire risk may increase water demand for fire suppression.</t>
  </si>
  <si>
    <t>Causes damage to infrastructure and residential homes.</t>
  </si>
  <si>
    <t>Corporation of Chennai</t>
  </si>
  <si>
    <t>Chennai</t>
  </si>
  <si>
    <t>Development in vulnerable zones in the city.</t>
  </si>
  <si>
    <t>(13.099202, 80.242513)</t>
  </si>
  <si>
    <t>(20.5937, 78.9629)</t>
  </si>
  <si>
    <t>The greatest potential impact of sea level rise on local water service will occur in the Sacramento-San Joaquin Delta. Sea level rise will increase salinity in the Delta leading to saline intrusion contaminating deep aquifers that provide current potable water and aquifers that provide emergency potable water. Secondly, during extended drought EBMUDâ€™s regional water system may be inadequate to supply Richmond, and may suffer decline in quality.</t>
  </si>
  <si>
    <t>None of EBMUDâ€™s reservoirs or treatment plants in Contra Costa County are at risk of flooding, however EBMUD relies on the Mokelumne Aqueducts that could be exposed to flooding as a result of Delta levee failure. Failure of the levees could result in damage to the Mokelumne Aqueducts and disruption of water supply in particular to the Western Region.</t>
  </si>
  <si>
    <t>During extended drought EBMUDâ€™s regional water system may be inadequate to supply Richmond, andthe price of water would increase.</t>
  </si>
  <si>
    <t>City of San Antonio</t>
  </si>
  <si>
    <t>San Antonio</t>
  </si>
  <si>
    <t>Currently have very diversified sources of water.  However, increased extreme heat and drought may impact water security.</t>
  </si>
  <si>
    <t>(29.4241, -98.4936)</t>
  </si>
  <si>
    <t>City of San JosÃ©</t>
  </si>
  <si>
    <t>San JosÃ©</t>
  </si>
  <si>
    <t>The projected growth in population and jobs in the City has resulted in the Santa Clara Valley Water District forecasting that water demand will exceed supply by 2030 during normal years. In addition, other challenges are redefining what constitutes a normal year. Currently, these challenges include reduced precipitation and reductions in allocation of imported water due to pumping restrictions in the Sacramento-San Joaquin River Delta. Long term, these challenges include risks to the Delta that impact water supply and quality, rising capital costs to construct and repair infrastructure, mounting regulations, contract negotiations to preserve existing imported water allocations, ecological need to maintain flows for fish and other aquatic species, depletion of underground water supplies resulting in subsidence, and adverse impacts from global climate change. These challenges present the need for the City to set an ambitious goal for water conservation and increase its efforts to meet that goal</t>
  </si>
  <si>
    <t>(37.3382, -121.8863)</t>
  </si>
  <si>
    <t>Governor is now speaking about "permanent" rather than short term "drought" accommodation. New regs will follow. Locally we are working to enable appropriate water recycling at various levels.</t>
  </si>
  <si>
    <t>City of Durban</t>
  </si>
  <si>
    <t>Durban</t>
  </si>
  <si>
    <t>Average potential increase in the dams</t>
  </si>
  <si>
    <t>(-29.8586804, 31.0218404)</t>
  </si>
  <si>
    <t>Climate change and sea-level rise will alter hydrologic patterns, resulting in changes in salinity intrusion dynamics along coastal rivers where many utility intakes are located. The increase in the degree of saltwater intrusion along the Georgia and South Carolina coasts during the Southeastâ€™s record-breaking drought from 1998 to 2002 illustrated how climate change and sea-level rise increase the threat to freshwater estuarine intakes, showing the need of utilities for reasonable estimates of future changes in the frequency, duration and magnitude of salinity intrusion near their water intakes.</t>
  </si>
  <si>
    <t>The city of St. Louis is challenged by having aging infrastructure, and is currently drafting plans to address this and implementing efforts in certain areas</t>
  </si>
  <si>
    <t>City of Winston-Salem</t>
  </si>
  <si>
    <t>Winston-Salem</t>
  </si>
  <si>
    <t>Increased possibility of drought over the long term.</t>
  </si>
  <si>
    <t>(36.0999, -80.2442)</t>
  </si>
  <si>
    <t>Snow pack is a significant water storage resource. As the form of precipitation changes from snow to rain, and lack of adequate storage capacity for rain water, we anticipate water supply to decline.</t>
  </si>
  <si>
    <t>More rain, less snow, aging drainage systems.</t>
  </si>
  <si>
    <t>As described previously the city derives 95+ percent of its water from the Fox River. The health of this water source is extremely important to Elgin and the two communities it provides drinking water to.</t>
  </si>
  <si>
    <t>New Taipei City Government</t>
  </si>
  <si>
    <t xml:space="preserve">New Taipei </t>
  </si>
  <si>
    <t>According to the â€œClimate Change in Taiwan: Scientific Report 2011â€, in the future, the precipitations during summer and fall seasons are likely to increase while decreasing during spring and winter seasons in North Taiwan. The phenomenon may bring out adverse impact on water supply stability. Water scarcity will worsen public's life quality. However, according to the analysis result of â€œRegional water management project of Northern Taiwanâ€, it shows that the risk of water supply is low.</t>
  </si>
  <si>
    <t>(25.0111, 121.4458)</t>
  </si>
  <si>
    <t>Increasing population and industries in the city, along with agriculture irrigation in the spring and the limited storage capacity of reservoir result in high opportunity for spring drought in the future.</t>
  </si>
  <si>
    <t>California has been experiencing historic levels of drought and while 2015/2016 was an El Nino year that helped alleviate some of the previous years of dryness, it looks like water shortage will be very common throughout the coming years.</t>
  </si>
  <si>
    <t>Old water pipes burst resulting  in  water loss</t>
  </si>
  <si>
    <t>Due to an older downtown within the City, there are combined sewer overflows (CSO) that drain into the rivers running through the City. A substantial portion of the drinking water is pulled from rivers and surface waters, meaning increased storm events will increase the chance of contamination. As the utility shifts to more groundwater sources, it will further stress the increasingly limited resource.</t>
  </si>
  <si>
    <t>If we do not fix the infrastructure flaws in our water supply system and we lose the Pittsburgh pool, the City only has a two day supply of water, but half of potable water is lost through old pipes</t>
  </si>
  <si>
    <t>Pittsburgh's geography and impervious surfaces have caused fatal flash floods. River flooding is controlled by the aging lock and dam system, and a failure to an upstream lock and dam would flood downtown.</t>
  </si>
  <si>
    <t>The city's water distribution system is aging and capital expenditures for improvements can be challenging.</t>
  </si>
  <si>
    <t>Taichung City Government</t>
  </si>
  <si>
    <t>Taichung</t>
  </si>
  <si>
    <t>Severe weather could bring seasonal drought impacts on water supply.</t>
  </si>
  <si>
    <t>(24.161859, 120.646967)</t>
  </si>
  <si>
    <t>As a desert city, water scarcity is already an issue for Tempe. An increase in temperature as well as an increase in population has put extreme water stress on the region.</t>
  </si>
  <si>
    <t>There could be a risk on the resource availability for the population in comparison with the current supply. A risk assessment is performed based on the threat analysis (40%) and vulnerability assessment (60%). The impact may be in the short, medium and long term.</t>
  </si>
  <si>
    <t>Occurrence of power failures impacts directly on supply as well as treatment. The risk varies for each process component: Collection, adduction, treatment, storage and distribution. A risk assessment is performed based on the threat analysis (40%) and vulnerability assessment (60%). The impact can be in the short, medium and long term.</t>
  </si>
  <si>
    <t>Potential impacts to the regionâ€™s water supply and quality from climate variability include:
â€¢ Surface water supplies from Truckee River and tributaries are reduced in capacity; small watershed streams may disappear
â€¢ Groundwater supplies decline as the result of increased pumping; associated decreases in local ground water table and impacts to domestic wells
â€¢ Emergency expansion of groundwater supplies to include non-compliant sources; increase in treatment costs and potential damage to water supply infrastructure
â€¢ Reduced municipal blending capacity during prolonged drought periods
â€¢ Local water table declines will negatively influence wetlands and soil moisture
â€¢ Total Maximum Daily Load (TMDL) issues at waste water reclamation facilities may occur
â€¢ Flood events will contaminate surface and ground water supplies
â€¢ Erosion and increase in deposits from runoffs in rivers/tributaries
ï‚· Lake Tahoe clarity concerns with increased erosion and deposits from runoffs
â€¢ Decreased snowpack will result in a shorter and less intense spring runoff
â€¢ Increased night time temperatures will increase exterior watering to maintain landscaping and agriculture</t>
  </si>
  <si>
    <t>Although Roanoke is at the head of the water</t>
  </si>
  <si>
    <t>The Army Corp of Engineers worked with the city to greatly improve capacity of the Roanoke River. Roanoke is highly susceptible to flooding due to its geographic location of the base of a range of mountains. The floodplains are addressed by purchasing endangered properties or flood proofing those that still remain.</t>
  </si>
  <si>
    <t>Northern Virginia is experiencing a significant drain on the ground water supply. It is anticipated that Virginia will be issuing stronger regulations on water consumption.</t>
  </si>
  <si>
    <t>Increasing development and impervious surfaces</t>
  </si>
  <si>
    <t>DISMINUCION DE VOLUMENES EN CAPTACIONES</t>
  </si>
  <si>
    <t>The current supply is adequate for present needs. The Cityâ€™s primary water supply source is an aquifer located in the McBaine Bottoms near the Missouri River. Based on a test conducted in September 2015, all 15 wells in operation produced about 27 million gallons per day (MGD), which is in excess of the Cityâ€™s historical highest demand of 24 MGD. Three new wells to be built in the fall of 2016 will increase the raw water supply to the plant to 32 MGD.
Future demands will require in excess of 32 MGD, potentially up to 45 MGD. To meet future demands, we will need to increase the water supply</t>
  </si>
  <si>
    <t>City of Denton, TX</t>
  </si>
  <si>
    <t>Denton, TX</t>
  </si>
  <si>
    <t>According to TWDBâ€™s 2016 Region C Water Plan â€“ The projected demands for Denton more than triple between 2020 and 2067. Dentonâ€™s current sources of water supply include Ray Roberts Lake, Lewisville Lake, and direct and indirect reuse. Denton also has a contract to purchase raw water from Dallas Water Utilities (DWU). Dentonâ€™s available supply in Ray Roberts Lake and Lewisville Lake is the cityâ€™s share of the firm yield of the reservoirs. The yield of each reservoir decreases over time due to sedimentation. Dentonâ€™s need in 2070 is over 74,000 acre-feet per year. The proposed future strategies for Denton are to implement water conservation measures, expand water treatment plant capacity, and purchase additional water from DWU.</t>
  </si>
  <si>
    <t>(33.214841, -97.133068)</t>
  </si>
  <si>
    <t>Jakarta City Government</t>
  </si>
  <si>
    <t xml:space="preserve">Jakarta </t>
  </si>
  <si>
    <t>Pollution caused by industrial and household activities</t>
  </si>
  <si>
    <t>(-6.1751, 106.865)</t>
  </si>
  <si>
    <t>(-0.7893, -113.9213)</t>
  </si>
  <si>
    <t>The current reticulation infrastructure is  very old and as a result contributes to huge water losses due to leakages.</t>
  </si>
  <si>
    <t>City of Fayetteville, AR</t>
  </si>
  <si>
    <t>Fayetteville, AR</t>
  </si>
  <si>
    <t>The Northwest Arkansas region is fortunate to have a stable water source from Beaver Lake which is controlled by the Army Corp of Engineers. The Beaver Water District supplies the region with potable water from this source. In the long-term the region has a stable water source, however there are short term risks to this water source. Flooding events bring sediment load into the lake which makes water treatment more costly during these times. Significant and prolonged drought would also bring a level of risk if the lake level dropped to the point that the intake valve would need to be positioned at a greater depth.</t>
  </si>
  <si>
    <t>(36.082156, -94.171854)</t>
  </si>
  <si>
    <t>Water infrastructure is in aging, poor condition within the city and in the conveyance infrastructure from the Moklumne watershed. Per the EBMUD report, Strategy for Protecting the Molumne Aquaduct, there are risks in the Sacramento Delta area that include pipeline failure from subsidence or flooding</t>
  </si>
  <si>
    <t>Distrito Metropolitano de Quito</t>
  </si>
  <si>
    <t>Quito</t>
  </si>
  <si>
    <t>Even though water supply in Quito is not particularly vulnerable to climate change, if we considered the assumptions made and land use change, the Climatic Vulnerability Analysis for priority sectors (2014) determines that clean water supply in the MDQ by 2050 could be affected by a 10% of the total coverage.</t>
  </si>
  <si>
    <t>(-0.2333, -78.5167)</t>
  </si>
  <si>
    <t>The underground aquifers are drying up, especially in the northwest sector of the region, and generally having supply problems particularly in the area outside the concession of the main urban sector of the region (outside of Great Santiago).</t>
  </si>
  <si>
    <t>The chilean water system regulation is based on water rights, which are purchased according to market laws (supply and demand). But now that the aquifers do not have as much water as they should have, according to the original "market", this system is not functional anymore, and water resources are getting more scarce.</t>
  </si>
  <si>
    <t>Because of its sensitivity, Maipo basin could suffer serious changes in the availability and quality of water due to projected increases in temperature and decreases in precipitation. It is likely to affect not only the existing user base, but is likely to have serious consequences for a region that anticipates high population growth in coming decades.</t>
  </si>
  <si>
    <t>water stress or scarcity frequently seen through out my city due to declining of annual rainfall.</t>
  </si>
  <si>
    <t>Very aging of the infrastructure causes the leakage of water and waste materials also get into the pipe through damaged part of the material.</t>
  </si>
  <si>
    <t>Crysis of drinking water</t>
  </si>
  <si>
    <t>Dalian Municipal People's Government</t>
  </si>
  <si>
    <t>Dalian</t>
  </si>
  <si>
    <t>China</t>
  </si>
  <si>
    <t>(38.914, 121.6147)</t>
  </si>
  <si>
    <t>(35.86166, 104.195397)</t>
  </si>
  <si>
    <t>water supply (household pipe) is not drinkable.</t>
  </si>
  <si>
    <t>So far there is a 41.1% leaks in the water system. There is a constant aquifer pressure, the 2040 water plan has identified the high level of risk to provide the service.</t>
  </si>
  <si>
    <t>With the flooding associated with the heavy downpours that the city experiences, there have been instances where water pipes have been swept away.</t>
  </si>
  <si>
    <t>Quelimane Municipal Council</t>
  </si>
  <si>
    <t>Quelimane</t>
  </si>
  <si>
    <t>1. Presence of cemeteries and no land fill for waste disposal and added to this, the city has no sewage system. All this posing great threat to water quality.</t>
  </si>
  <si>
    <t>(-17.850264, 36.921858)</t>
  </si>
  <si>
    <t>1. From the main tank to the end users, there are many leakages and these allow penetration of microorganisms into the water pipes</t>
  </si>
  <si>
    <t>1. Water at Municipal level should be under local government control but unfortunately, in Mozambique water is managed by a central government entity (FIPAG) which does not disclose the real users to boost the revenue system of the local government</t>
  </si>
  <si>
    <t>terrorist attack</t>
  </si>
  <si>
    <t>The introduction of groundwater allocation planning may create a pricing mechanism for bore water, increasing water costs and restricting supply.</t>
  </si>
  <si>
    <t>Risco de maior estresse hÃ­drico a curto prazo caso a empresa concessionÃ¡ria nÃ£o realize obras de adequaÃ§Ã£o da infraestrutura do sistema de captaÃ§Ã£o de Ã¡gua.</t>
  </si>
  <si>
    <t>O municÃ­pio atualmente utiliza somente Ã¡gua subterrÃ¢nea do aquÃ­fero Guarani para
abastecimento da populaÃ§Ã£o. No entanto, devido Ã  Ã¡rea de recarga do aquÃ­fero estar
localizada em Ã¡rea com intensa atividade agrÃ­cola e de expansÃ£o populacional, poderÃ¡
estar sujeita a contaminaÃ§Ãµes e queda da qualidade da Ã¡gua armazenada</t>
  </si>
  <si>
    <t>Os corpos hÃ­dricos do municÃ­pios estÃ£o sofrendo com a sazonalidade do regime do chuva.</t>
  </si>
  <si>
    <t>Descontento social</t>
  </si>
  <si>
    <t>Seferihisar municipality</t>
  </si>
  <si>
    <t xml:space="preserve">Seferihisar </t>
  </si>
  <si>
    <t>The increasing temperatures, slowly declining precipitation and increasing population levels may cause stress to ground and underground water-resources.</t>
  </si>
  <si>
    <t>(38.19515, 26.834402)</t>
  </si>
  <si>
    <t>Through the heart of Asheville runs the French Broad and Swannanoa Rivers. These are susceptible to flooding during heavy rain events. 
EXPOSURE
Seventy percent of the local drinking water supply is provided by the North Fork Reservoir. The dam and
associated infrastructure provides the reservoirâ€™s holding capacity. Past flood events and related erosion have
shown the dam to be exposed to extreme precipitation and flooding events.
VULNERABILITY
The construction of the dam over 60 years ago was sufficient at the time, but an increased demand for water
and a greater exposure to possible dam breach has now made vulnerability high.
RISK
The consequence of a dam breach is very high. The resulting flood would approximate a 500-year flood, with
high velocity and the potential to cause massive damage downstream. This possibility, coupled with the impact
of loss of drinking water for a substantial period of time, makes this a high risk.</t>
  </si>
  <si>
    <t>Piping and pumping infrastructure in Cincinnati is aging. On a medium-term scale, we can expect that much of that infrastructure will need to be upgraded or replaced to deal not only with day-to-day water usage, but also with flood control, which will become more important, as we anticipate larger and more frequent flooding events in the future.</t>
  </si>
  <si>
    <t>Energy costs due to water production continue to rise, placing stress on vulnerable populations.</t>
  </si>
  <si>
    <t>According to Ministry of Economic Affairs Water Resources Agency, data show that Taiwan often drought, frequency of about once every two years,  causing water shortages each time.</t>
  </si>
  <si>
    <t>ESCASO TRATAMIENTO DEL AGUA</t>
  </si>
  <si>
    <t>The risk varies for each process component: Collection, adduction, treatment, storage and distribution. A risk assessment is performed based on the threat analysis (40%) and vulnerability assessment (60%). The impact can be in the short, medium and long term.</t>
  </si>
  <si>
    <t>Increased economic activity in the state of Rio has taken to increased pollution in river beds, causing the quality of Guandu reservoir to decline, demanding a longer and more expensive cleaning process. 
The saline intrusion can also be a risk for the quality of water used for human consumption, mainly in areas still using underground water near the coast.</t>
  </si>
  <si>
    <t>Hanoi City</t>
  </si>
  <si>
    <t>Hanoi</t>
  </si>
  <si>
    <t>Vietnam</t>
  </si>
  <si>
    <t>(21.0258, 105.814607)</t>
  </si>
  <si>
    <t>(14.058324, 108.277199)</t>
  </si>
  <si>
    <t>Prefeitura de Bonito</t>
  </si>
  <si>
    <t>Bonito</t>
  </si>
  <si>
    <t>(-21.125448, -56.489385)</t>
  </si>
  <si>
    <t>As enchentes resultam no aumento de turbidez dos mananciais o que, muitas vezes, causa a interrupÃ§Ã£o do tratamento. AlÃ©m deste fator, hÃ¡ o aumento no consumo de Ã¡gua potÃ¡vel apÃ³s a enchente, pois esta Ã© utilizada na limpeza dos locais atingidos.</t>
  </si>
  <si>
    <t>The well field to SÃ¸ndre VandvÃ¦rk is situated in the city and the city activities are threatening the resource. But the groundwater is extracted from a partly buried valley, which is well protected (artesian water). So far the groundwater is not polluted but it can be expected in the long-term.</t>
  </si>
  <si>
    <t>Municipalidad de Viedma</t>
  </si>
  <si>
    <t>Viedma</t>
  </si>
  <si>
    <t>Si no se toman los recaudos necesarios desde Aguas Rio Negrinas para acondicionar la planta de tratamiento de lÃ­quidos cloacales, como su ampliaciÃ³n y correcto y funcionamiento podrÃ­amos tenes graves problemas de contaminaciÃ³n fecal.
Con respecto al sistema de cloacas, desde el Municipio se realizÃ³ un acuerdo con el Gobierno Nacional para financiar obras de este tipo que eviten los derrames a los desagÃ¼es pluviales, de lÃ­quidos cloacales por saturaciÃ³n de cloacas.</t>
  </si>
  <si>
    <t>(-40.810253, -62.995996)</t>
  </si>
  <si>
    <t>Areas have been identified where heavier showers (occurring once every 10 to 100 years) would cause floodings.</t>
  </si>
  <si>
    <t>Potential long-term shift in hydrological regime in California and the American west.</t>
  </si>
  <si>
    <t>Storm water Infrastructure needs upgrading and greening for local capture and treatment. Purple pipe infrastructure under development.</t>
  </si>
  <si>
    <t>Volatility currently and into the future threatens homes, businesses, and property within and alongside the floodplain of the Cumberland River and its tributaries.</t>
  </si>
  <si>
    <t>MocÃ­mboa da Praia</t>
  </si>
  <si>
    <t>(-11.353599, 40.35224)</t>
  </si>
  <si>
    <t>Pemba Municipality</t>
  </si>
  <si>
    <t>Pemba</t>
  </si>
  <si>
    <t>(-12.973203, 40.517801)</t>
  </si>
  <si>
    <t>Tuzla Municipality</t>
  </si>
  <si>
    <t>Tuzla</t>
  </si>
  <si>
    <t>Turkey is one the those countries that will have water scarcity with its growing populations. Tuzla Municipality recognizes this risk.</t>
  </si>
  <si>
    <t>(44.537461, 18.673469)</t>
  </si>
  <si>
    <t>Piped water coverage is still very limited, this has resulted in the utilization of underground water in an uncontrolled</t>
  </si>
  <si>
    <t>Increased frequency of rain affecting the area increased inundation area / flood</t>
  </si>
  <si>
    <t>Comune di Venezia</t>
  </si>
  <si>
    <t>Venezia</t>
  </si>
  <si>
    <t>The large amount of water extracted from the wells increases the speed of the underground flow and reduces the rate of renewal of the water: this way the water quality worsens. the entity that holds the main responsibility for water protection is the Veneto Region which enacted the Water Protection Plan.</t>
  </si>
  <si>
    <t>(45.4332515, 12.3210704)</t>
  </si>
  <si>
    <t>The "hydrological balance" has evaluated relevant quantities of water (442 Mm3 / y input, 169 Mm3 / y flow out) that indicate an high volume for a system that serves a population of over 600,000 inhabitants.
The balance between the use of groundwater and the groundwater recharge is negative though also due to a great demand for water for industrial and agricultural systems.
The use of water from wells (of excellent quality) by private individuals is still characterized by high levels of wastage in contrast with current legislation and with the basic concepts of rational use of the resource.</t>
  </si>
  <si>
    <t>City of Los Angeles</t>
  </si>
  <si>
    <t>Los Angeles</t>
  </si>
  <si>
    <t>Deferred maintenance on water system</t>
  </si>
  <si>
    <t>(34.0522342, -118.2436849)</t>
  </si>
  <si>
    <t>Metropolitan Municipality of Lima</t>
  </si>
  <si>
    <t>Lima</t>
  </si>
  <si>
    <t>En una ciudad que alberga mÃ¡s de nueve millones de habitantes y que ademÃ¡s no tiene la infraestructura necesaria para tratar el agua necesaria, es la escasez de agua un riesgo muy alto.</t>
  </si>
  <si>
    <t>(-12.046374, -77.042793)</t>
  </si>
  <si>
    <t>(-9.189967, -75.015152)</t>
  </si>
  <si>
    <t>The decrease in total rainfall reduces the overall flow of the rivers; the increase of the concentration in a few, intense and short duration rainy events facilitates the surface water sliding: both of these phenomena reduce the possibility of groundwater recharge. 
To give more information, the current year (winter 2016-17) Veneto is experiencing a drought that occurs (for now) quite rarely. Factors contributing to drought were as follows: warm winter with little snowfall in the Alps and in the the Alpine foothills and minimal rainfall in the Po Valley. For this reason the Veneto Region is monitoring and controlling the situation, while temporarily reducing by 20% water for the crops. Similar situations have occurred in 2003 and 1994, however this is the year with less precipitation from 1930 to today.</t>
  </si>
  <si>
    <t>Pretoria - Tshwane</t>
  </si>
  <si>
    <t>The city is 100% relient on imported water from other areas, there is no city based catchment area. The reduced stream flow from the city's two main river systems present a critical challnge and the insufficient capacity of existing dams is an additional risk factor</t>
  </si>
  <si>
    <t>(-25.746111, 28.188056)</t>
  </si>
  <si>
    <t>As a result of the historical spatial design of the city, the infrastructure was meant to serve the minority of the population. with the advent of the democratic government 21 years ago, more and more people have found residence into the city and the existing infrastructure was not built to sustin these high numbers and it is beginning to show strain througb a number of pipe bursts, blockages and general wear and tear.</t>
  </si>
  <si>
    <t>Government of Hong Kong Special Administrative Region</t>
  </si>
  <si>
    <t>Hong Kong</t>
  </si>
  <si>
    <t>Long term â€“ 
Currently, about 20 - 30% of freshwater water supply in Hong Kong comes from the local catchment and the remaining 70% to 80% is imported from Dongjiang (DJ) in Guangdong Province under a "Package deal lump sum" agreement, based on which an annual lump sum payment is made to the Guangdong authorities in exchange for a reliable and flexible supply of DJ water up to an annual supply ceiling of 820 million m3. Besides, 1,100 million m3 has been allocated and reserved for Hong Kong to meet its long term needs. 
Since 1950s, Water Supplies Department has been supplying seawater for toilet flushing. Currently, the network has covered about 85% of the population in Hong Kong. It saves about 270 million m3 of freshwater every year. 
With this three-pronged water supply system, we should be able to maintain the reliability level of water supply in Hong Kong not lower than 99% in the short to medium term. 
In the long-run, the water resources and security in Hong Kong face a number of uncertainties descripted in the Risk Description below.
Serious - 
Hong Kong is an international city. Reliable water supply is essential to its daily operation and sustainable development. However, Hong Kong currently has two freshwater sources, local yield and DJ water, both of which are vulnerable to climate change impacts. In case of severe droughts, we may not able to meet the 99% reliability requirement.  
Risk Description - 
Water resources in Hong Kong is subject to a number of uncertainties and challenges including severe droughts arising from climate changes and continuous increase in water demand due to population growth.</t>
  </si>
  <si>
    <t>(22.2880809, 114.1398015)</t>
  </si>
  <si>
    <t>(22.396428, 114.109497)</t>
  </si>
  <si>
    <t>Risk Description and Medium term â€“ 
Hong Kong's fresh water and salt water supplies are provided through a network of about 7 800 kilometres of water mains. Most of these water mains are underground with some portion being laid more than 30 years ago.  Such water mains are progressively approaching the end of their service life and have become increasingly difficult and costly to maintain. Therefore, the timescale for the risk will be â€œMedium termâ€.
Less serious -
As a result of the ageing problem, we are facing an increasing number of main bursts and leakage cases that have caused inconvenience to the public and resulted in water loss. That said, such situation would not cast water supply crisis and their impact would be â€œLess seriousâ€.</t>
  </si>
  <si>
    <t>Scarcity of clean water, especially in areas near the coast of North Jakarta and West Jakarta</t>
  </si>
  <si>
    <t>City of Yokohama</t>
  </si>
  <si>
    <t>Yokohama</t>
  </si>
  <si>
    <t>(35.4437078, 139.6380256)</t>
  </si>
  <si>
    <t>Need for clean water is increasing resulting in increased demand for clean water that affect the price</t>
  </si>
  <si>
    <t>Severe ground water extraction has reduced the level of the ground water table.</t>
  </si>
  <si>
    <t>The primary distribution infrastructure is very old and leads to leaks causing increased delivery losses.</t>
  </si>
  <si>
    <t>Greater London Authority</t>
  </si>
  <si>
    <t xml:space="preserve">London </t>
  </si>
  <si>
    <t xml:space="preserve">Other </t>
  </si>
  <si>
    <t>Changes to the seasonality of rainfall is likely to mean that London water supply/demand balance will become increasingly precarious, requiring the imposition of more frequent and longer-lasting water restrictions. For example, in early 2012 London experienced a drought. By the spring there were water use restrictions, which ended during the summer with very wet weather. London's population is forecast to grow by approx 3 million more people by 2050. This will increase demand over a period which we need to reduce abstraction, resulting in a projected net deficit of 520m litres per day if no action is taken. The Mayor is working with London's 4 water companies to identify supply and demand management measures to manage the deficit.</t>
  </si>
  <si>
    <t>(51.504858, -0.078689)</t>
  </si>
  <si>
    <t>Half of London's water mains pipe infrastructure is over 100 years old and a third is over a 150 years old. London has a high level of leakage with around a quarter of London's water lost. Increased population and heavy rainfall will further burden a drainage system that is in places already at capacity.</t>
  </si>
  <si>
    <t>London is vulnerable to tidal, river, surface water, groundwater and sewer flooding. Whilst the risk of tidal flooding is very low, 14,000 properties are at high risk (0.33% annual probability) of fluvial flooding and 140,000 properties are at high risk of surface water flooding. London has experienced localised flooding in 2000, 01, 03, 06, 07, 14 and 16.</t>
  </si>
  <si>
    <t>Istanbul Metropolitan Municipality</t>
  </si>
  <si>
    <t xml:space="preserve">Istanbul </t>
  </si>
  <si>
    <t>Population growth and prolongation of dry season will create pressure on wetar resources.</t>
  </si>
  <si>
    <t>(41.0082, 28.9784)</t>
  </si>
  <si>
    <t>Anticipated heavy rains will cause flooding.</t>
  </si>
  <si>
    <t>Pressures on water resources are expected to increase water prices.</t>
  </si>
  <si>
    <t>City of New Orleans</t>
  </si>
  <si>
    <t>New Orleans</t>
  </si>
  <si>
    <t>The City experiences a great deal of subsidence and is already largely below sea level. All water must be pumped and therefore flooding is a risk continuously managed.</t>
  </si>
  <si>
    <t>(29.9511, -90.0715)</t>
  </si>
  <si>
    <t>The city has aging and very energy dependent water infrastructure. It must be continuously maintained and upgraded.</t>
  </si>
  <si>
    <t>AlcaldÃ­a Metropolitana de Caracas</t>
  </si>
  <si>
    <t>Caracas</t>
  </si>
  <si>
    <t>As far as climate change increases temperature, risk of water scarcity will be more evident. Venezuela has very large water supply sources, but these are located far from Caracas. A future scenario of water scarcity will oblige water recycle and the development of new water supply systems.</t>
  </si>
  <si>
    <t>(10.4696404, -66.8037185)</t>
  </si>
  <si>
    <t>Aging infrastructure is already a risk related more to the water treatment plants for drinking water than the aqueduct. This is a risk in common for various cities in Venezuela, and a national plan for infrastructure modernization is being conducted by the national government.</t>
  </si>
  <si>
    <t>City of Dar es Salaam</t>
  </si>
  <si>
    <t>Dar es Salaam</t>
  </si>
  <si>
    <t>United Republic of Tanzania</t>
  </si>
  <si>
    <t>Demand is higher than supply</t>
  </si>
  <si>
    <t>(-6.792354, 39.208328)</t>
  </si>
  <si>
    <t>(-6.369028, 34.888822)</t>
  </si>
  <si>
    <t>Leakage, wastage and contamination of water before reaching consumers</t>
  </si>
  <si>
    <t>It happen in rainy season in the places which the drainage system is not good or overload</t>
  </si>
  <si>
    <t>Ajuntament de Barcelona</t>
  </si>
  <si>
    <t>Barcelona</t>
  </si>
  <si>
    <t>The downscaling of the climate projections at a local scale developed under the Resilience and Adaptation Plan show that the rainfall reduction can be of 14% per annum in 2100 (RCP 4.5) or 26% (RCP 8.5). Referring to the temperature, it can increase 1.7ÂºC in 2100 (RCP 4.5) or 3ÂºC (RCP 8.5). We expect heat waves.</t>
  </si>
  <si>
    <t>(41.382271, 2.177506)</t>
  </si>
  <si>
    <t>A reduction in water resources availability  can also lead to a deterioration of its quality, for  a lower dilution of pollutants effect and / or higher salt intrusion in coastal aquifers duethe increase in sea level (European Environment Agency , 2007) , and this in turn can lead to adifficulties and costs to ensure greater quality urban supplies.The downscaling of the climate projections at a local scale developed under the Resilience and Adaptation Plan show that the rainfallâ€™s  intensity will be increased. It can cause dysfunctions in the drainage system and direct discharges to the sea and affect the sea wÃ ter quality.  In addition, the increase in sea level can cause dysfunctions in the overflows too.</t>
  </si>
  <si>
    <t>In terms of water supply, rivers floods could affect water catchment facilities. Inside the city, Barcelona could be affected by floods because of lack of drainage capacity in some critical points in lower zones of the city.The downscaling of the climate projections at a local scale developed under the Resilience and Adaptation Plan show that it is expected a Increased rainfall intensity and concentration of extreme events.</t>
  </si>
  <si>
    <t>City of Athens</t>
  </si>
  <si>
    <t>Athens</t>
  </si>
  <si>
    <t>Greece</t>
  </si>
  <si>
    <t>According to studies, the overall amount of annual rainfall will decrease, meaning that there will be increased stress to the water recipients that provide Athens with water. Drought phenomena will be more frequent due to this change.</t>
  </si>
  <si>
    <t>(37.98381, 23.727539)</t>
  </si>
  <si>
    <t>(39.074208, 21.824312)</t>
  </si>
  <si>
    <t>Although the annual rainfall is expected to decrease, the days with increased intense rainfall will be more frequent. As a result, there are areas within the City of Athens that will face flood incidents. These need to be dealt with respective measures.</t>
  </si>
  <si>
    <t>City of Cape Town</t>
  </si>
  <si>
    <t>Cape Town</t>
  </si>
  <si>
    <t>The City has generally been able to successfully manage and reduce demand growth, however Cape Town is currently suffering from a drought lasting several years (currently in year 3) which has severely impacted on the City's water storage. Stringent level 3b water restrictions have been put in place to reduce demand further. It is anticipated that in the longer term, water demand will continue to grow and place stress on the supply system. The City is currently conducting cooperative planning with the national Department of Water and Sanitation to ensure that additional water supply infrastructure is constructed to avoid a long-term water deficit in the region. Climate change is expected to change rainfall patterns, and this has been included as a scenario in the planning for future infrastructure. Climate change is expected to reduce rainfall, increase evaporation and increase demand due to increased temperature. The region is known to experience droughts and climate change is likely to make these more intense and frequent.</t>
  </si>
  <si>
    <t>(-33.9253, 18.4239)</t>
  </si>
  <si>
    <t>(Item is copied multiple  times in order that the table in Q9.1 can reflect multiple adaptation actions undertaken  for the water scarcity risks)</t>
  </si>
  <si>
    <t>(Item is copied multiple  times in order that the table in Q 9.1 can reflect multiple adaptation actions undertaken  for the water scarcity risks)</t>
  </si>
  <si>
    <t>Vulnerability of the Central Sewage Treatment Works.</t>
  </si>
  <si>
    <t>aging infrastructure and a growing population requiring servicing mean that wastewater incursions into water supply are becoming more frequent with serious water quality impacts.</t>
  </si>
  <si>
    <t>City of Lagos</t>
  </si>
  <si>
    <t>Lagos</t>
  </si>
  <si>
    <t>Damage to property, Loss of infrastructure and Human Life,Disruption of economic activities.</t>
  </si>
  <si>
    <t>(6.524379, 3.379206)</t>
  </si>
  <si>
    <t>Reduction in quantity of water available for domestic, industrial and commercial use.Over abstraction of ground water from aquifers</t>
  </si>
  <si>
    <t>Release of untreated wastewater from industries into lagoons and lakesSome amounts of wastes and plastics finds its way to rivers, lakes and lagoons</t>
  </si>
  <si>
    <t>Wastewater treatment plants available are not sufficient to treat wastewater for the whole city</t>
  </si>
  <si>
    <t>Mismanagement of water resources such as leaking taps could lead to scarcity of water availability</t>
  </si>
  <si>
    <t>City of Oslo</t>
  </si>
  <si>
    <t>Oslo</t>
  </si>
  <si>
    <t>Oslo is in a vulnerable position as it experiences a period of high population growth with increasing water supply demands, at the same time it is dependent on few water sources. 90% of Oslo's drinking water is supplied from one source (Lake Maridalen) and one water treatment plant (Oset). The remaining 10% comes from another nearby lake/treatment plan (Lake ElvÃ¥ga/Skullerud) In addition periods of drought in summer might affect the capacity of water supply. A risk assessment for water supply is on-going, so awaits improved information on this topic.</t>
  </si>
  <si>
    <t>(59.9138688, 10.7522454)</t>
  </si>
  <si>
    <t>Increased temperatures and heavy rain will increase pollution of water. A risk assessment for water supply is on-going, so awaits improved information on this topic.</t>
  </si>
  <si>
    <t>City of Paris</t>
  </si>
  <si>
    <t>Paris</t>
  </si>
  <si>
    <t>France</t>
  </si>
  <si>
    <t>Only in conditions of more frequent and intense droughts + changes in rainfall patterns in the second part of the 21st century.</t>
  </si>
  <si>
    <t>(48.856614, 2.3522219)</t>
  </si>
  <si>
    <t>(46.227638, 2.213749)</t>
  </si>
  <si>
    <t>There are already problems of water quality ongoing, however this risk might be enhanced in the long term if less water is available.</t>
  </si>
  <si>
    <t>Risks of flooding for Paris would be very serious, however, the climate change impact on the occurrence and intensity of flooding for Paris is not obvious.</t>
  </si>
  <si>
    <t>City of Stockholm</t>
  </si>
  <si>
    <t>Stockholm</t>
  </si>
  <si>
    <t>Sweden</t>
  </si>
  <si>
    <t>Increased risk of contaminated drinking water. The city's water will require more treatments when the water is contaminated with higher concentrations of algae and particles.</t>
  </si>
  <si>
    <t>(59.3293235, 18.0685808)</t>
  </si>
  <si>
    <t>(60.128161, 18.643501)</t>
  </si>
  <si>
    <t>City of Warsaw</t>
  </si>
  <si>
    <t>Warsaw</t>
  </si>
  <si>
    <t>Poland</t>
  </si>
  <si>
    <t>(52.2296756, 21.0122287)</t>
  </si>
  <si>
    <t>(51.919438, 19.145136)</t>
  </si>
  <si>
    <t>Greater Amman Municipality</t>
  </si>
  <si>
    <t xml:space="preserve">Amman </t>
  </si>
  <si>
    <t>Jordan</t>
  </si>
  <si>
    <t>Amman's population is rapidly increasing, particularly due the influx of refugees from surrounding countries. Jordan is already one of the most water-deprived countries in the world and this increasing population is producing stress on the already limited water supplies.</t>
  </si>
  <si>
    <t>(31.945367, 35.928372)</t>
  </si>
  <si>
    <t>(30.585164, 36.238414)</t>
  </si>
  <si>
    <t>City of Austin</t>
  </si>
  <si>
    <t>Austin</t>
  </si>
  <si>
    <t>Higher water prices due to higher demand and constrained supply</t>
  </si>
  <si>
    <t>(30.2672, -97.7431)</t>
  </si>
  <si>
    <t>Our primary source of drinking water comes from the Highland Lakes system, which in 2015 was near its lowest levels due to the worst drought on record.</t>
  </si>
  <si>
    <t>Central Texas is a flash flood alley and always at risk for urban flooding, which destroys homes and risks lives</t>
  </si>
  <si>
    <t>City of Portland, OR</t>
  </si>
  <si>
    <t>Portland, OR</t>
  </si>
  <si>
    <t>Water Bureau has an extensive Asset Management program that is designed to effectively manage the risks associated with aging infrastructure.</t>
  </si>
  <si>
    <t>(45.52, -122.6819)</t>
  </si>
  <si>
    <t>Portland has a secondary, redundant, groundwater drinking water source, which means a complete back-up is system in place in the event that flooding or other natural disaster impacts the primary supply system.</t>
  </si>
  <si>
    <t>City of Sydney</t>
  </si>
  <si>
    <t>Sydney</t>
  </si>
  <si>
    <t>A decrease in annual precipitation leading to drought conditions could result in reduced water availability for gardens and open space areas, resulting in reduced scenic/social amenity and limited recreation and respite areas.</t>
  </si>
  <si>
    <t>(-33.8674869, 151.2069902)</t>
  </si>
  <si>
    <t>Through the Water Bureauâ€™s Asset Management program, Portland seeks to ensure the most cost effective management of the water supply infrastructure, therefore keeping water rates as low as possible. Because Portland does not expect to experience water shortages or severe water stress due to climate change, we do no foresee rate increases for that reason.</t>
  </si>
  <si>
    <t>Some regulatory requirements related to water quality treatment may come into play in the future; however they are not related to climate change.</t>
  </si>
  <si>
    <t>City of Vancouver</t>
  </si>
  <si>
    <t>Vancouver</t>
  </si>
  <si>
    <t>Vancouver is a coastal city. Current estimates of sea-level rise are 1 metre by 2100 and 2 metres by 2200</t>
  </si>
  <si>
    <t>(49.261226, -123.1139268)</t>
  </si>
  <si>
    <t>Reduced snowpack in winter could reduce storage in reservoirs, exacerbated by longer, hotter summers</t>
  </si>
  <si>
    <t>District of Columbia</t>
  </si>
  <si>
    <t>Washington, DC</t>
  </si>
  <si>
    <t>As reported in the 2015 State of the Region Infrastructure Report, while many of the regionâ€™s drinking water and wastewater systems have made significant investments in upgrades and expansions, large segments of water and wastewater pipes in the ground are 50 - 80 years old. DC Water averages 400 to 500 water main breaks a year, which are exacerbated by cold weather. Accordingly, DC Water has an extensive, multi-billion dollar capital improvement program to update its aging infrastructure including replacing or repairing water mains and replacing valves and hydrants that will increase its resiliency. Rising temperatures and severe weather events can lead to flooding, extended power losses at the local water treatment facility and strain facility equipment. Additionally, severe weather events can threaten equipment operability or inhibit personnel from obtaining access to the system.</t>
  </si>
  <si>
    <t>(38.9071923, -77.0368707)</t>
  </si>
  <si>
    <t>The District's Climate Change Vulnerability Assessment reports that the Districtâ€™s stormwater collection system may be exposed to more extreme and frequent flooding due to the predicted increase in heavy precipitation events, as well as inundation from sea level rise and storm surge. As a result, storm sewers that are at or above capacity may experience more frequent and intense interior flooding. Additionally, the stormwater and combined sewer outfalls that discharge to the Potomac and Anacostia rivers are at low elevations compared to mean sea level. As a result, they will also be susceptible to flooding from sea level rise and storm surge â€œbacking upâ€ through the piped infrastructure which could cause additional flooding in low lying areas.</t>
  </si>
  <si>
    <t>The 2010 Washington Metropolitan Area Water Supply Report states that rising temperatures as well as fluctuating weather patterns can increase evapotranspiration rates, cause short term droughts, reduce snow accumulation and cause earlier snowmelts. This can reduce water supplies and create low-flow periods during the summer months, when demand is often highest.</t>
  </si>
  <si>
    <t>The 2010 Washington Metropolitan Area Water Supply Report indicates that rising temperatures and increased precipitation intensity can lead to reduced oxygen levels from algae blooms. Additionally, urbanization has increased storm water runoff and the level of non-point source pollutants from sediment, chemicals, debris and nutrient contaminants. This can increase the treatments needs at local water treatment facilities.</t>
  </si>
  <si>
    <t>While the Districtâ€™s drinking water supply is draw upstream of tidal influence, the 2010 Washington Metropolitan Area Water Supply Report reports that stream flow and sea level rise could affect salinity levels in tidal rivers in the greater Chesapeake Bay watershed. . This could be exacerbated during low flow periods in the summer months if droughts occur with greater severity or frequency.</t>
  </si>
  <si>
    <t>Moscow Government</t>
  </si>
  <si>
    <t xml:space="preserve">Moscow </t>
  </si>
  <si>
    <t>Russia</t>
  </si>
  <si>
    <t>Risk of release of hazardous polluting substances, leading to failure of technological modes of sewerage networks and sewage treatment plants.</t>
  </si>
  <si>
    <t>(55.755826, 37.6173)</t>
  </si>
  <si>
    <t>(61.52401, 105.318756)</t>
  </si>
  <si>
    <t>Bangkok Metropolitan Administration</t>
  </si>
  <si>
    <t xml:space="preserve">Bangkok </t>
  </si>
  <si>
    <t>Thailand</t>
  </si>
  <si>
    <t>Several areas in Thailand experience drought every year. Between November and May, the average temperature begins to steadily increase during April reaching 40-43 degrees Celsius causing the natural convection to slow down and with combination of little rainfall. This results in drought in outer areas of Bangkok including Khan Na Yao district and Huay Kwang district (BMA, 2013).</t>
  </si>
  <si>
    <t>(13.787506, 100.710632)</t>
  </si>
  <si>
    <t>(15.870032, 100.992541)</t>
  </si>
  <si>
    <t>Municipalidad de Yala</t>
  </si>
  <si>
    <t>Yala</t>
  </si>
  <si>
    <t>por crecidas de rios que son fuente de agua potable, se ve afectado el suministro a la poblacion</t>
  </si>
  <si>
    <t>43 130026
(41.112632, -112.051773)</t>
  </si>
  <si>
    <t>The city has the oldest water supply and sewerage infrastructure in Australia.</t>
  </si>
  <si>
    <t>An increase in intense rainfall has the potential to cause flash flooding from overflow of stormwater drainage creating hazardous conditions for the community.</t>
  </si>
  <si>
    <t>Auckland Council</t>
  </si>
  <si>
    <t xml:space="preserve">Auckland </t>
  </si>
  <si>
    <t>Auckland faces unprecedented pressures from population growth, which coupled with increased frequency and severity of severe weather events will put significant pressure on water supply and quality within the region.</t>
  </si>
  <si>
    <t>(-36.815328, 174.741788)</t>
  </si>
  <si>
    <t>As detailed in the Risks and Adaptation section, flooding is a major risk to the region, whether surface, groundwater or coastal.  An unprecedented series of storm events in Auckland in March and April 2017 caused significant slips in the water catchments, bringing the turbidity of water in most water supply dams to 100 to 8,000 times their normal levels. This affected Aucklandâ€™s water supply significantly and for the first time in 23 years, Aucklanders were asked to reduce their water consumption. The crisis is now over and has been managed without mandatory restrictions or damage to the infrastructure, thanks to the overwhelming positive community response to the water savings campaign. At Watercare, this is triggering work on system resilience and climate change strategy. The national climate and weather experts have called these storm events â€œoff the chartâ€, well beyond the 1 in 100 year storm events the stormwater systems have been designed for.</t>
  </si>
  <si>
    <t>Although current water supply, wastewater and stormwater infrastructure is currently adequate, recent events have highlighted that increased severity and frequency of downpours in the region will put pressure on infrastructure and result in some failures.</t>
  </si>
  <si>
    <t>Seoul Metropolitan Government</t>
  </si>
  <si>
    <t xml:space="preserve">Seoul </t>
  </si>
  <si>
    <t>The increasingly unequal distribution of precipitation leads to more frequent draughts in dry seasons and severe floods during the summer season, making the water management more difficult.</t>
  </si>
  <si>
    <t>(37.566535, 126.9779692)</t>
  </si>
  <si>
    <t>Municipality of MedellÃ­n</t>
  </si>
  <si>
    <t>MedellÃ­n</t>
  </si>
  <si>
    <t>Los fenÃ³menos climÃ¡ticos, como el niÃ±o y la niÃ±a, han mostrado un incremento en su severidad con el paso del tiempo. Para el caso de la accesibilidad al recurso agua, esto implica que en temporada de sequÃ­a, la disponibilidad del recurso sera cada vez menor, reconociendo como agravante la dependencia de la ciudad a fuentes externas de agua, ya que los grandes reservorios que surten la mayor porciÃ³n de la poblaciÃ³n de medellin, se encuentran en diferentes municipios, ubicados en las partyes mas altas de las cuencas, tales como la cuenca de rÃ­o grande y el pÃ¡ramo de belmira.   es por esto que a medida que se presentan</t>
  </si>
  <si>
    <t>(6.22729, -75.573519)</t>
  </si>
  <si>
    <t>Risk of accidents on sewerage networks, pumping stations and wastewater treatment plants in connection with wear and insufficient volume of measures for their renovation, as well as in connection with failure of external power supply.</t>
  </si>
  <si>
    <t>Risk of accidental pollution of water sources, existing due to anthropogenic pressures, leading in particular to volley deterioration of water quality, primarily on organoleptic and microbiological indicators, the content of organic substances and petroleum products. Mass cottages development in water-collecting area and discharge of untreated waste water lead to gradual degradation of the small rivers, deterioration of self-purification capacities of water bodies, algal blooms. Deterioration of water supply systems also affects the quality of the supplied water to consumers.</t>
  </si>
  <si>
    <t>Historic drought; although drought recently ended the City anticipates future droughts</t>
  </si>
  <si>
    <t>City of San Francisco</t>
  </si>
  <si>
    <t>San Francisco</t>
  </si>
  <si>
    <t>Climate change is projected to affect water supply in San Francisco through two primary avenues: hydrology (including timing and distribution of precipitation, evapotranspiration from soils, plants and water surfaces, streamflow, and groundwater recharge) and sea-level rise. Climate warming may result in a shift in timing and amount of water supply and also in changes in quality of that supply San Francisco depends on water supplied through systems of aqueducts from the Sierra Nevada mountain range, so it is sensitive to how climate change affects snowfall, snowmelt, and runoff changes in that region.</t>
  </si>
  <si>
    <t>(37.7749295, -122.4194155)</t>
  </si>
  <si>
    <t>City of Seattle</t>
  </si>
  <si>
    <t>Seattle</t>
  </si>
  <si>
    <t>SPU evaluated low cost operational or structural adaptation options that could be pursued to mitigate the reductions in supply from climate change.  If these options were implemented, supply would be fully restored to historic levels and would exceed the projected demand.</t>
  </si>
  <si>
    <t>(47.6062, -122.3321)</t>
  </si>
  <si>
    <t>City of Melbourne</t>
  </si>
  <si>
    <t>Melbourne</t>
  </si>
  <si>
    <t>Flood risk exists in a number of low lying areas of Melbourne. Sea level rise, increased storm events and riverine flooding are all factors.</t>
  </si>
  <si>
    <t>(-37.814107, 144.96328)</t>
  </si>
  <si>
    <t>On-going maintenance and upgrade of infrastructure is essential to managing flood risk and ensuring adequate water supply</t>
  </si>
  <si>
    <t>While a new desalination plant in Melbourne will ensure short term supply as population grows and rainfall decreases, this risk is expected to grow</t>
  </si>
  <si>
    <t>Water prices are already increasing due to infrastructure upgrades</t>
  </si>
  <si>
    <t>Water is needed to support various green spaces in the city, and water quality in Melbourne's rivers needs to be enhanced and maintained</t>
  </si>
  <si>
    <t>City of Shenzhen</t>
  </si>
  <si>
    <t>Shenzhen</t>
  </si>
  <si>
    <t>(22.917478, 113.813461)</t>
  </si>
  <si>
    <t>Ho Chi Minh City</t>
  </si>
  <si>
    <t>Ho Chi Minh</t>
  </si>
  <si>
    <t>Although there is more intense rainfall in rainy season, there are also more severe drought and hotter days in dry season. Another possible risk for water stress is excessive water demand in hot weather.</t>
  </si>
  <si>
    <t>(10.762622, 106.660172)</t>
  </si>
  <si>
    <t>Aging infrastructure may lead to water leakage and be vulnerable to physical damages.</t>
  </si>
  <si>
    <t>The needs of retrofitting infrastructure system will lead to higher water prices.</t>
  </si>
  <si>
    <t>Due to saline intrusion, increasing water surface temperature, etc.</t>
  </si>
  <si>
    <t>The growth of impermeable areas due to urbanization leads to lower groundwater levels, drying rivers, intensified heat island effect and more. More water supply shortages are predicted.</t>
  </si>
  <si>
    <t>It becomes increasingly difficult to control the quality of water to supply, due to the increase of water temperature of Han river and spike of algae caused by global warming and increase of sunshine.</t>
  </si>
  <si>
    <t>Stockholm is in the process of reconstructing one of the cityâ€™s locks, â€œSlussenâ€, to prevent sea water from from entering into the lake MÃ¤laren. The new lock, with the ability to release five times more water into the Baltic Sea, will also ensure steady water levels in the lake MÃ¤laren. The new and larger channels will also reduce current flooding risks. The planned measures in the new lock will provide good protection for buildings and infrastructure around the lake, and secure the drinking water for about two million people who depend on the lake MÃ¤laren as source of drinking water. (The construction is planned to begin in 2013 and to be completed in 2020.)</t>
  </si>
  <si>
    <t>Municipalidad de  CÃ³rdoba</t>
  </si>
  <si>
    <t>CÃ³rdoba</t>
  </si>
  <si>
    <t>GeneraciÃ³n de inundaciones en Ã¡reas cercanas a cauces naturales y anegamientos en zonas propensas a consecuencia de lluvias extraordinarias en calidad y cantidad.</t>
  </si>
  <si>
    <t>(-31.4201, -64.1888)</t>
  </si>
  <si>
    <t>Inconvenientes en la calidad del agua de consumo humano a consecuencia de las dificultades en el tratamiento de potabilizaciÃ³n de producto de la sequia y la falta de recarga de los embalses.</t>
  </si>
  <si>
    <t>Incremento del stress hÃ­drico en la ciudad producto de olas de calor y sequÃ­as prolongadas en verano.</t>
  </si>
  <si>
    <t>Recorte en el suministro de agua potable debido a la escasez y dificultad para el tratamiento de potabilizaciÃ³n de agua como consecuencia de la sequia y la falta de recarga de los embalses.</t>
  </si>
  <si>
    <t>Municipalidad de Rio Grande</t>
  </si>
  <si>
    <t>Rio Grande</t>
  </si>
  <si>
    <t>Baja presiÃ³n de agua en ciertos sectores.
Cortes de agua.</t>
  </si>
  <si>
    <t>(-53.786, -67.7002)</t>
  </si>
  <si>
    <t>Risks to cities water supply</t>
  </si>
  <si>
    <t>Timescale</t>
  </si>
  <si>
    <t>Row Labels</t>
  </si>
  <si>
    <t>Grand Total</t>
  </si>
  <si>
    <t>Original Population</t>
  </si>
  <si>
    <t>Sum of Original Population</t>
  </si>
  <si>
    <t>Column Labels</t>
  </si>
  <si>
    <t>Count of City</t>
  </si>
  <si>
    <t>Not C40</t>
  </si>
  <si>
    <t>New City</t>
  </si>
  <si>
    <t>Count of Cities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</si>
</sst>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xf numFmtId="164" fontId="0" fillId="0" borderId="0" xfId="0" applyNumberFormat="1"/>
    <xf numFmtId="0" fontId="0" fillId="0" borderId="0" xfId="0" pivotButton="1" applyAlignment="1">
      <alignment wrapText="1"/>
    </xf>
    <xf numFmtId="0" fontId="0" fillId="0" borderId="0" xfId="0" applyAlignment="1">
      <alignment horizontal="left" wrapText="1"/>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alignment wrapText="1"/>
    </dxf>
    <dxf>
      <alignment wrapText="1"/>
    </dxf>
    <dxf>
      <numFmt numFmtId="164" formatCode="_-* #,##0_-;\-* #,##0_-;_-* &quot;-&quot;??_-;_-@_-"/>
    </dxf>
    <dxf>
      <numFmt numFmtId="14" formatCode="0.00%"/>
    </dxf>
    <dxf>
      <numFmt numFmtId="164" formatCode="_-* #,##0_-;\-* #,##0_-;_-* &quot;-&quot;??_-;_-@_-"/>
    </dxf>
    <dxf>
      <numFmt numFmtId="164" formatCode="_-* #,##0_-;\-* #,##0_-;_-* &quot;-&quot;??_-;_-@_-"/>
    </dxf>
    <dxf>
      <numFmt numFmtId="164" formatCode="_-* #,##0_-;\-* #,##0_-;_-* &quot;-&quot;??_-;_-@_-"/>
    </dxf>
    <dxf>
      <numFmt numFmtId="164" formatCode="_-* #,##0_-;\-* #,##0_-;_-* &quot;-&quot;??_-;_-@_-"/>
    </dxf>
    <dxf>
      <numFmt numFmtId="0" formatCode="General"/>
    </dxf>
    <dxf>
      <numFmt numFmtId="0" formatCode="General"/>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[2017_Cities_Water_Risks.xlsx]Country!PivotTable7</c:name>
    <c:fmtId val="1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8536123578612"/>
          <c:y val="5.0925925925925923E-2"/>
          <c:w val="0.83302899018810772"/>
          <c:h val="0.67572470107903182"/>
        </c:manualLayout>
      </c:layout>
      <c:barChart>
        <c:barDir val="col"/>
        <c:grouping val="clustered"/>
        <c:varyColors val="0"/>
        <c:ser>
          <c:idx val="0"/>
          <c:order val="0"/>
          <c:tx>
            <c:strRef>
              <c:f>Country!$E$1:$E$2</c:f>
              <c:strCache>
                <c:ptCount val="1"/>
                <c:pt idx="0">
                  <c:v>C40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6"/>
            <c:invertIfNegative val="0"/>
            <c:bubble3D val="0"/>
            <c:extLst>
              <c:ext xmlns:c16="http://schemas.microsoft.com/office/drawing/2014/chart" uri="{C3380CC4-5D6E-409C-BE32-E72D297353CC}">
                <c16:uniqueId val="{00000000-104A-4040-968D-0B06B46C36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Country!$D$3:$D$10</c:f>
              <c:strCache>
                <c:ptCount val="7"/>
                <c:pt idx="0">
                  <c:v>Africa</c:v>
                </c:pt>
                <c:pt idx="1">
                  <c:v>East Asia</c:v>
                </c:pt>
                <c:pt idx="2">
                  <c:v>Europe</c:v>
                </c:pt>
                <c:pt idx="3">
                  <c:v>Latin America</c:v>
                </c:pt>
                <c:pt idx="4">
                  <c:v>North America</c:v>
                </c:pt>
                <c:pt idx="5">
                  <c:v>South and West Asia</c:v>
                </c:pt>
                <c:pt idx="6">
                  <c:v>South Asia and Oceania</c:v>
                </c:pt>
              </c:strCache>
            </c:strRef>
          </c:cat>
          <c:val>
            <c:numRef>
              <c:f>Country!$E$3:$E$10</c:f>
              <c:numCache>
                <c:formatCode>_-* #,##0_-;\-* #,##0_-;_-* "-"??_-;_-@_-</c:formatCode>
                <c:ptCount val="7"/>
                <c:pt idx="0">
                  <c:v>26</c:v>
                </c:pt>
                <c:pt idx="1">
                  <c:v>17</c:v>
                </c:pt>
                <c:pt idx="2">
                  <c:v>36</c:v>
                </c:pt>
                <c:pt idx="3">
                  <c:v>24</c:v>
                </c:pt>
                <c:pt idx="4">
                  <c:v>25</c:v>
                </c:pt>
                <c:pt idx="5">
                  <c:v>11</c:v>
                </c:pt>
                <c:pt idx="6">
                  <c:v>28</c:v>
                </c:pt>
              </c:numCache>
            </c:numRef>
          </c:val>
          <c:extLst>
            <c:ext xmlns:c16="http://schemas.microsoft.com/office/drawing/2014/chart" uri="{C3380CC4-5D6E-409C-BE32-E72D297353CC}">
              <c16:uniqueId val="{00000001-104A-4040-968D-0B06B46C367B}"/>
            </c:ext>
          </c:extLst>
        </c:ser>
        <c:ser>
          <c:idx val="1"/>
          <c:order val="1"/>
          <c:tx>
            <c:strRef>
              <c:f>Country!$F$1:$F$2</c:f>
              <c:strCache>
                <c:ptCount val="1"/>
                <c:pt idx="0">
                  <c:v>Not C40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Country!$D$3:$D$10</c:f>
              <c:strCache>
                <c:ptCount val="7"/>
                <c:pt idx="0">
                  <c:v>Africa</c:v>
                </c:pt>
                <c:pt idx="1">
                  <c:v>East Asia</c:v>
                </c:pt>
                <c:pt idx="2">
                  <c:v>Europe</c:v>
                </c:pt>
                <c:pt idx="3">
                  <c:v>Latin America</c:v>
                </c:pt>
                <c:pt idx="4">
                  <c:v>North America</c:v>
                </c:pt>
                <c:pt idx="5">
                  <c:v>South and West Asia</c:v>
                </c:pt>
                <c:pt idx="6">
                  <c:v>South Asia and Oceania</c:v>
                </c:pt>
              </c:strCache>
            </c:strRef>
          </c:cat>
          <c:val>
            <c:numRef>
              <c:f>Country!$F$3:$F$10</c:f>
              <c:numCache>
                <c:formatCode>_-* #,##0_-;\-* #,##0_-;_-* "-"??_-;_-@_-</c:formatCode>
                <c:ptCount val="7"/>
                <c:pt idx="0">
                  <c:v>62</c:v>
                </c:pt>
                <c:pt idx="1">
                  <c:v>11</c:v>
                </c:pt>
                <c:pt idx="2">
                  <c:v>58</c:v>
                </c:pt>
                <c:pt idx="3">
                  <c:v>170</c:v>
                </c:pt>
                <c:pt idx="4">
                  <c:v>196</c:v>
                </c:pt>
                <c:pt idx="5">
                  <c:v>3</c:v>
                </c:pt>
                <c:pt idx="6">
                  <c:v>33</c:v>
                </c:pt>
              </c:numCache>
            </c:numRef>
          </c:val>
          <c:extLst>
            <c:ext xmlns:c16="http://schemas.microsoft.com/office/drawing/2014/chart" uri="{C3380CC4-5D6E-409C-BE32-E72D297353CC}">
              <c16:uniqueId val="{00000002-104A-4040-968D-0B06B46C367B}"/>
            </c:ext>
          </c:extLst>
        </c:ser>
        <c:dLbls>
          <c:dLblPos val="outEnd"/>
          <c:showLegendKey val="0"/>
          <c:showVal val="1"/>
          <c:showCatName val="0"/>
          <c:showSerName val="0"/>
          <c:showPercent val="0"/>
          <c:showBubbleSize val="0"/>
        </c:dLbls>
        <c:gapWidth val="75"/>
        <c:axId val="582906296"/>
        <c:axId val="582906616"/>
      </c:barChart>
      <c:catAx>
        <c:axId val="5829062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906616"/>
        <c:crosses val="autoZero"/>
        <c:auto val="1"/>
        <c:lblAlgn val="ctr"/>
        <c:lblOffset val="100"/>
        <c:noMultiLvlLbl val="0"/>
      </c:catAx>
      <c:valAx>
        <c:axId val="58290661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baseline="0"/>
                  <a:t>NUMBER of Cities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906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[2017_Cities_Water_Risks.xlsx]Graphs!PivotTable5</c:name>
    <c:fmtId val="44"/>
  </c:pivotSource>
  <c:chart>
    <c:autoTitleDeleted val="1"/>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Graphs!$B$5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667-4F2A-A86D-01AB06C5BB7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667-4F2A-A86D-01AB06C5BB7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667-4F2A-A86D-01AB06C5BB7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667-4F2A-A86D-01AB06C5BB7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667-4F2A-A86D-01AB06C5BB7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667-4F2A-A86D-01AB06C5BB7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667-4F2A-A86D-01AB06C5BB7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667-4F2A-A86D-01AB06C5BB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Graphs!$A$6:$A$13</c:f>
              <c:strCache>
                <c:ptCount val="8"/>
                <c:pt idx="0">
                  <c:v>Declining water quality</c:v>
                </c:pt>
                <c:pt idx="1">
                  <c:v>Flooding</c:v>
                </c:pt>
                <c:pt idx="2">
                  <c:v>Higher water prices</c:v>
                </c:pt>
                <c:pt idx="3">
                  <c:v>Inadequate or aging infrastructure</c:v>
                </c:pt>
                <c:pt idx="4">
                  <c:v>Increased water stress or scarcity</c:v>
                </c:pt>
                <c:pt idx="5">
                  <c:v>Other</c:v>
                </c:pt>
                <c:pt idx="6">
                  <c:v>Regulatory</c:v>
                </c:pt>
                <c:pt idx="7">
                  <c:v>Water losses</c:v>
                </c:pt>
              </c:strCache>
            </c:strRef>
          </c:cat>
          <c:val>
            <c:numRef>
              <c:f>Graphs!$B$6:$B$13</c:f>
              <c:numCache>
                <c:formatCode>_-* #,##0_-;\-* #,##0_-;_-* "-"??_-;_-@_-</c:formatCode>
                <c:ptCount val="8"/>
                <c:pt idx="0">
                  <c:v>29</c:v>
                </c:pt>
                <c:pt idx="1">
                  <c:v>32</c:v>
                </c:pt>
                <c:pt idx="2">
                  <c:v>10</c:v>
                </c:pt>
                <c:pt idx="3">
                  <c:v>19</c:v>
                </c:pt>
                <c:pt idx="4">
                  <c:v>67</c:v>
                </c:pt>
                <c:pt idx="5">
                  <c:v>7</c:v>
                </c:pt>
                <c:pt idx="6">
                  <c:v>2</c:v>
                </c:pt>
                <c:pt idx="7">
                  <c:v>5</c:v>
                </c:pt>
              </c:numCache>
            </c:numRef>
          </c:val>
          <c:extLst>
            <c:ext xmlns:c16="http://schemas.microsoft.com/office/drawing/2014/chart" uri="{C3380CC4-5D6E-409C-BE32-E72D297353CC}">
              <c16:uniqueId val="{00000011-2448-45BA-89A3-F89B4A050D9A}"/>
            </c:ext>
          </c:extLst>
        </c:ser>
        <c:dLbls>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952500</xdr:colOff>
      <xdr:row>10</xdr:row>
      <xdr:rowOff>25400</xdr:rowOff>
    </xdr:from>
    <xdr:to>
      <xdr:col>5</xdr:col>
      <xdr:colOff>279400</xdr:colOff>
      <xdr:row>17</xdr:row>
      <xdr:rowOff>127000</xdr:rowOff>
    </xdr:to>
    <mc:AlternateContent xmlns:mc="http://schemas.openxmlformats.org/markup-compatibility/2006" xmlns:a14="http://schemas.microsoft.com/office/drawing/2010/main">
      <mc:Choice Requires="a14">
        <xdr:graphicFrame macro="">
          <xdr:nvGraphicFramePr>
            <xdr:cNvPr id="2" name="Magnitude">
              <a:extLst>
                <a:ext uri="{FF2B5EF4-FFF2-40B4-BE49-F238E27FC236}">
                  <a16:creationId xmlns:a16="http://schemas.microsoft.com/office/drawing/2014/main" id="{4058C611-54E5-4994-837D-D1E48F30A5B9}"/>
                </a:ext>
              </a:extLst>
            </xdr:cNvPr>
            <xdr:cNvGraphicFramePr/>
          </xdr:nvGraphicFramePr>
          <xdr:xfrm>
            <a:off x="0" y="0"/>
            <a:ext cx="0" cy="0"/>
          </xdr:xfrm>
          <a:graphic>
            <a:graphicData uri="http://schemas.microsoft.com/office/drawing/2010/slicer">
              <sle:slicer xmlns:sle="http://schemas.microsoft.com/office/drawing/2010/slicer" name="Magnitude"/>
            </a:graphicData>
          </a:graphic>
        </xdr:graphicFrame>
      </mc:Choice>
      <mc:Fallback xmlns="">
        <xdr:sp macro="" textlink="">
          <xdr:nvSpPr>
            <xdr:cNvPr id="0" name=""/>
            <xdr:cNvSpPr>
              <a:spLocks noTextEdit="1"/>
            </xdr:cNvSpPr>
          </xdr:nvSpPr>
          <xdr:spPr>
            <a:xfrm>
              <a:off x="5835650" y="1866900"/>
              <a:ext cx="1828800"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234950</xdr:colOff>
      <xdr:row>10</xdr:row>
      <xdr:rowOff>44450</xdr:rowOff>
    </xdr:from>
    <xdr:to>
      <xdr:col>3</xdr:col>
      <xdr:colOff>908050</xdr:colOff>
      <xdr:row>23</xdr:row>
      <xdr:rowOff>79375</xdr:rowOff>
    </xdr:to>
    <mc:AlternateContent xmlns:mc="http://schemas.openxmlformats.org/markup-compatibility/2006" xmlns:a14="http://schemas.microsoft.com/office/drawing/2010/main">
      <mc:Choice Requires="a14">
        <xdr:graphicFrame macro="">
          <xdr:nvGraphicFramePr>
            <xdr:cNvPr id="5" name="Risks to cities water supply">
              <a:extLst>
                <a:ext uri="{FF2B5EF4-FFF2-40B4-BE49-F238E27FC236}">
                  <a16:creationId xmlns:a16="http://schemas.microsoft.com/office/drawing/2014/main" id="{973604A6-95F3-43FF-BB85-E7E4465B671D}"/>
                </a:ext>
              </a:extLst>
            </xdr:cNvPr>
            <xdr:cNvGraphicFramePr/>
          </xdr:nvGraphicFramePr>
          <xdr:xfrm>
            <a:off x="0" y="0"/>
            <a:ext cx="0" cy="0"/>
          </xdr:xfrm>
          <a:graphic>
            <a:graphicData uri="http://schemas.microsoft.com/office/drawing/2010/slicer">
              <sle:slicer xmlns:sle="http://schemas.microsoft.com/office/drawing/2010/slicer" name="Risks to cities water supply"/>
            </a:graphicData>
          </a:graphic>
        </xdr:graphicFrame>
      </mc:Choice>
      <mc:Fallback xmlns="">
        <xdr:sp macro="" textlink="">
          <xdr:nvSpPr>
            <xdr:cNvPr id="0" name=""/>
            <xdr:cNvSpPr>
              <a:spLocks noTextEdit="1"/>
            </xdr:cNvSpPr>
          </xdr:nvSpPr>
          <xdr:spPr>
            <a:xfrm>
              <a:off x="3962400" y="1885950"/>
              <a:ext cx="1828800" cy="2428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590550</xdr:colOff>
      <xdr:row>12</xdr:row>
      <xdr:rowOff>25400</xdr:rowOff>
    </xdr:from>
    <xdr:to>
      <xdr:col>4</xdr:col>
      <xdr:colOff>1924050</xdr:colOff>
      <xdr:row>27</xdr:row>
      <xdr:rowOff>6350</xdr:rowOff>
    </xdr:to>
    <xdr:graphicFrame macro="">
      <xdr:nvGraphicFramePr>
        <xdr:cNvPr id="3" name="Chart 2">
          <a:extLst>
            <a:ext uri="{FF2B5EF4-FFF2-40B4-BE49-F238E27FC236}">
              <a16:creationId xmlns:a16="http://schemas.microsoft.com/office/drawing/2014/main" id="{D206C52B-DADC-4CCD-A28E-8B3F6AA9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76200</xdr:colOff>
      <xdr:row>0</xdr:row>
      <xdr:rowOff>31751</xdr:rowOff>
    </xdr:from>
    <xdr:to>
      <xdr:col>6</xdr:col>
      <xdr:colOff>393700</xdr:colOff>
      <xdr:row>5</xdr:row>
      <xdr:rowOff>69851</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8FC6ED9F-6231-4786-A7D9-733AB87369F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717800" y="31751"/>
              <a:ext cx="3155950" cy="95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431800</xdr:colOff>
      <xdr:row>0</xdr:row>
      <xdr:rowOff>38101</xdr:rowOff>
    </xdr:from>
    <xdr:to>
      <xdr:col>11</xdr:col>
      <xdr:colOff>374650</xdr:colOff>
      <xdr:row>5</xdr:row>
      <xdr:rowOff>76200</xdr:rowOff>
    </xdr:to>
    <mc:AlternateContent xmlns:mc="http://schemas.openxmlformats.org/markup-compatibility/2006" xmlns:a14="http://schemas.microsoft.com/office/drawing/2010/main">
      <mc:Choice Requires="a14">
        <xdr:graphicFrame macro="">
          <xdr:nvGraphicFramePr>
            <xdr:cNvPr id="4" name="Country 1">
              <a:extLst>
                <a:ext uri="{FF2B5EF4-FFF2-40B4-BE49-F238E27FC236}">
                  <a16:creationId xmlns:a16="http://schemas.microsoft.com/office/drawing/2014/main" id="{18A2E5DA-F0BE-4D72-AF8F-A06750CC29A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5911850" y="38101"/>
              <a:ext cx="2990850" cy="958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50800</xdr:colOff>
      <xdr:row>5</xdr:row>
      <xdr:rowOff>120650</xdr:rowOff>
    </xdr:from>
    <xdr:to>
      <xdr:col>8</xdr:col>
      <xdr:colOff>565150</xdr:colOff>
      <xdr:row>19</xdr:row>
      <xdr:rowOff>101600</xdr:rowOff>
    </xdr:to>
    <xdr:graphicFrame macro="">
      <xdr:nvGraphicFramePr>
        <xdr:cNvPr id="6" name="Chart 5">
          <a:extLst>
            <a:ext uri="{FF2B5EF4-FFF2-40B4-BE49-F238E27FC236}">
              <a16:creationId xmlns:a16="http://schemas.microsoft.com/office/drawing/2014/main" id="{A0299D2B-3D2B-427A-A2A4-0CE9B34C4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M" refreshedDate="44108.901337499999" createdVersion="6" refreshedVersion="6" minRefreshableVersion="3" recordCount="700" xr:uid="{96D72065-0BA0-4AA8-B088-4D7981C431BA}">
  <cacheSource type="worksheet">
    <worksheetSource name="Table1"/>
  </cacheSource>
  <cacheFields count="18">
    <cacheField name="Account No" numFmtId="0">
      <sharedItems containsSemiMixedTypes="0" containsString="0" containsNumber="1" containsInteger="1" minValue="1093" maxValue="73293"/>
    </cacheField>
    <cacheField name="Organisation" numFmtId="0">
      <sharedItems/>
    </cacheField>
    <cacheField name="City" numFmtId="0">
      <sharedItems count="308">
        <s v="Columbia, MO"/>
        <s v="Arlington, VA"/>
        <s v="Miami"/>
        <s v="Abuja"/>
        <s v="Accra"/>
        <s v="Lahti"/>
        <s v="Caieiras"/>
        <s v="Franco da Rocha"/>
        <s v="Miracema"/>
        <s v="Ville de Kinshasa"/>
        <s v="SÃ£o JosÃ© dos Campos"/>
        <s v="Hamilton"/>
        <s v="Saskatoon"/>
        <s v="Windsor"/>
        <s v="North Vancouver"/>
        <s v="BrasÃ­lia"/>
        <s v="Philadelphia"/>
        <s v="Belo Horizonte"/>
        <s v="Groningen"/>
        <s v="Campinas"/>
        <s v="Recife"/>
        <s v="Betim"/>
        <s v="CuiabÃ¡"/>
        <s v="Palmas"/>
        <s v="VitÃ³ria"/>
        <s v="SertÃ£ozinho"/>
        <s v="Colina"/>
        <s v="SÃ£o Bento do SapucaÃ­"/>
        <s v="Frederikshavn"/>
        <s v="Ajax, ON"/>
        <s v="Aparecida"/>
        <s v="Natal"/>
        <s v="RÃ­ohacha"/>
        <s v="ArchipiÃ©lago de San AndrÃ©s"/>
        <s v="Dublin"/>
        <s v="Bucaramanga"/>
        <s v="Bertioga"/>
        <s v="Brusque"/>
        <s v="MaceiÃ³"/>
        <s v="Barrancabermeja"/>
        <s v="Bayeux"/>
        <s v="Chorrera"/>
        <s v="Antananarivo"/>
        <s v="Cascais"/>
        <s v="Helsinki"/>
        <s v="Podgorica"/>
        <s v="Dioudoubou"/>
        <s v="Ferrara"/>
        <s v="Joinville"/>
        <s v="Fort Worth"/>
        <s v="Pereira"/>
        <s v="Ekurhuleni "/>
        <s v="Ovar"/>
        <s v="Nakuru"/>
        <s v="Bogor "/>
        <s v="Makati"/>
        <s v="Wellington"/>
        <s v="Morelia"/>
        <s v="MÃ©rida"/>
        <s v="TorreÃ³n"/>
        <s v="Abasan Al-Kabira"/>
        <s v="Naucalpan de JuÃ¡rez"/>
        <s v="BÃ¦rum"/>
        <s v="Cuernavaca"/>
        <s v="ParaÃ±aque"/>
        <s v="Parma"/>
        <s v="Mandaue"/>
        <s v="Ilha"/>
        <s v="Jinja "/>
        <s v="Adelaide"/>
        <s v="Bolzano"/>
        <s v="Cardiff"/>
        <s v="Nyon"/>
        <s v="Abington "/>
        <s v="Aspen and Pitkin County"/>
        <s v="Boulder"/>
        <s v="Burlington"/>
        <s v="Cleveland"/>
        <s v="Columbus"/>
        <s v="Lakewood"/>
        <s v="Las Vegas"/>
        <s v="Milwaukee"/>
        <s v="Oakland"/>
        <s v="Phoenix"/>
        <s v="Benicia"/>
        <s v="Richmond, CA"/>
        <s v="Sacramento"/>
        <s v="Vail, CO"/>
        <s v="Pingtung "/>
        <s v="Taoyuan"/>
        <s v="Curitiba"/>
        <s v="Piedmont, CA"/>
        <s v="Charlotte"/>
        <s v="Indianapolis"/>
        <s v="YaoundÃ© 6"/>
        <s v="Reno"/>
        <s v="Roanoke"/>
        <s v="Nashville and Davidson "/>
        <s v="CÃ³rdoba, Venezuela"/>
        <s v="Fort Collins"/>
        <s v="San Leandro, CA"/>
        <s v="Santa Cruz, CA"/>
        <s v="Tempe, AZ"/>
        <s v="West Palm Beach"/>
        <s v="Quezon "/>
        <s v="Rio de Janeiro"/>
        <s v="Madrid"/>
        <s v="Calgary"/>
        <s v="Byron Shire"/>
        <s v="Duque de Caxias"/>
        <s v="Lorena"/>
        <s v="Sorocaba"/>
        <s v="Tarija"/>
        <s v="Guadalajara"/>
        <s v="Prince George, BC"/>
        <s v="Independencia"/>
        <s v="Santiago de Cali"/>
        <s v="PÃ¤rnu"/>
        <s v="Angra dos Reis"/>
        <s v="Cruzeiro do Sul"/>
        <s v="Petrolina"/>
        <s v="Wollongong"/>
        <s v="Pietermaritzburg"/>
        <s v="Nelson Mandela Bay "/>
        <s v="Torres Vedras "/>
        <s v="Padova"/>
        <s v="Kisumu"/>
        <s v="PanamÃ¡"/>
        <s v="San Luis PotosÃ­"/>
        <s v="Chihuahua"/>
        <s v="Davao"/>
        <s v="Calamba"/>
        <s v="Puerto Princesa"/>
        <s v="Cainta"/>
        <s v="Pasig"/>
        <s v="Kadiovacik"/>
        <s v="Asheville"/>
        <s v="Mazabuka"/>
        <s v="LaGrange, MO"/>
        <s v="Brownsville"/>
        <s v="Cambridge"/>
        <s v="Dallas"/>
        <s v="Durham"/>
        <s v="Huntington Beach"/>
        <s v="Lancaster"/>
        <s v="Miramar"/>
        <s v="Park City, UT"/>
        <s v="Richmond, VA"/>
        <s v="GuimarÃ£es"/>
        <s v="Santa Monica"/>
        <s v="Brisbane, CA"/>
        <s v="Elgin, IL"/>
        <s v="Kaohsiung"/>
        <s v="Taipei"/>
        <s v="Harare"/>
        <s v="Pittsburgh"/>
        <s v="Portland, ME"/>
        <s v="West Hollywood"/>
        <s v="Hsinchu City"/>
        <s v="Lancaster, PA"/>
        <s v="BogotÃ¡ "/>
        <s v="Salvador"/>
        <s v="Dhaka"/>
        <s v="Johannesburg"/>
        <s v="Karachi"/>
        <s v="Kuala Lumpur"/>
        <s v="Kolkata"/>
        <s v="Milano"/>
        <s v="St Catharines, ON"/>
        <s v="SÃ£o JosÃ© do Rio Preto"/>
        <s v="Vhembe"/>
        <s v="Aracaju"/>
        <s v="Manaus"/>
        <s v="MairiporÃ£"/>
        <s v="Sincelejo"/>
        <s v="Feira de Santana"/>
        <s v="Murcia"/>
        <s v="Iskandar "/>
        <s v="Heroic Puebla of Zaragoza"/>
        <s v="Olongapo"/>
        <s v="Buffalo"/>
        <s v="Cincinnati"/>
        <s v="Flagstaff"/>
        <s v="Hayward"/>
        <s v="Long Beach"/>
        <s v="Savannah"/>
        <s v="Limeira"/>
        <s v="SÃ£o Paulo"/>
        <s v="RingkÃ¸bing-Skjern"/>
        <s v="GoiÃ¢nia"/>
        <s v="Tainan "/>
        <s v="PeÃ±alolÃ©n"/>
        <s v="Birigui"/>
        <s v="Botucatu"/>
        <s v="NiterÃ³i"/>
        <s v="Rionegro"/>
        <s v="Mannheim"/>
        <s v="Hamburg"/>
        <s v="Sekhukhune "/>
        <s v="Guatemala"/>
        <s v="AsunciÃ³n"/>
        <s v="Miami Beach, FL"/>
        <s v="Changwon "/>
        <s v="Ibadan"/>
        <s v="St Louis"/>
        <s v="Salt Lake City"/>
        <s v="Chapel Hill, NC"/>
        <s v="Palo Alto"/>
        <s v="Natchez, MS"/>
        <s v="Santiago"/>
        <s v="Addis Ababa"/>
        <s v="Mexico City"/>
        <s v="Nairobi"/>
        <s v="SÃ£o LuÃ­s"/>
        <s v="Canberra"/>
        <s v="Mendoza"/>
        <s v="Cartagena"/>
        <s v="Rio Branco"/>
        <s v="Blantyre "/>
        <s v="TatuÃ­"/>
        <s v="Vinhedo"/>
        <s v="JaboatÃ£o dos Guararapes"/>
        <s v="Cerquilho"/>
        <s v="Santiago de Surco"/>
        <s v="Providencia"/>
        <s v="Santiago de Guayaquil"/>
        <s v="Pica"/>
        <s v="Vejle"/>
        <s v="Monza"/>
        <s v="Nijmegen"/>
        <s v="Rabat"/>
        <s v="SantarÃ©m"/>
        <s v="Ugu "/>
        <s v="Windhoek"/>
        <s v="Casablanca"/>
        <s v="Batangas"/>
        <s v="Magdalena del Mar"/>
        <s v="Lilongwe"/>
        <s v="Pristina "/>
        <s v="Nacala"/>
        <s v="Cagayan de Oro"/>
        <s v="San Isidro (Lima)"/>
        <s v="Tokyo"/>
        <s v="Riga"/>
        <s v="Walvis Bay"/>
        <s v="Emeryville, CA"/>
        <s v="Providence"/>
        <s v="Atlanta"/>
        <s v="Denver"/>
        <s v="Memphis"/>
        <s v="Chennai"/>
        <s v="San Antonio"/>
        <s v="San JosÃ©"/>
        <s v="Durban"/>
        <s v="Winston-Salem"/>
        <s v="New Taipei "/>
        <s v="Taichung"/>
        <s v="Denton, TX"/>
        <s v="Jakarta "/>
        <s v="Fayetteville, AR"/>
        <s v="Quito"/>
        <s v="Dalian"/>
        <s v="Quelimane"/>
        <s v="Seferihisar "/>
        <s v="Hanoi"/>
        <s v="Bonito"/>
        <s v="Viedma"/>
        <s v="MocÃ­mboa da Praia"/>
        <s v="Pemba"/>
        <s v="Tuzla"/>
        <s v="Venezia"/>
        <s v="Los Angeles"/>
        <s v="Lima"/>
        <s v="Pretoria - Tshwane"/>
        <s v="Hong Kong"/>
        <s v="Yokohama"/>
        <s v="London "/>
        <s v="Istanbul "/>
        <s v="New Orleans"/>
        <s v="Caracas"/>
        <s v="Dar es Salaam"/>
        <s v="Barcelona"/>
        <s v="Athens"/>
        <s v="Cape Town"/>
        <s v="Lagos"/>
        <s v="Oslo"/>
        <s v="Paris"/>
        <s v="Stockholm"/>
        <s v="Warsaw"/>
        <s v="Amman "/>
        <s v="Austin"/>
        <s v="Portland, OR"/>
        <s v="Sydney"/>
        <s v="Vancouver"/>
        <s v="Washington, DC"/>
        <s v="Moscow "/>
        <s v="Bangkok "/>
        <s v="Yala"/>
        <s v="Auckland "/>
        <s v="Seoul "/>
        <s v="MedellÃ­n"/>
        <s v="San Francisco"/>
        <s v="Seattle"/>
        <s v="Melbourne"/>
        <s v="Shenzhen"/>
        <s v="Ho Chi Minh"/>
        <s v="CÃ³rdoba"/>
        <s v="Rio Grande"/>
      </sharedItems>
    </cacheField>
    <cacheField name="Country" numFmtId="0">
      <sharedItems count="69">
        <s v="USA"/>
        <s v="Nigeria"/>
        <s v="Ghana"/>
        <s v="Finland"/>
        <s v="Brazil"/>
        <s v="Democratic Republic of Congo"/>
        <s v="Canada"/>
        <s v="Netherlands"/>
        <s v="Chile"/>
        <s v="Denmark"/>
        <s v="Colombia"/>
        <s v="Ireland"/>
        <s v="Panama"/>
        <s v="Madagascar"/>
        <s v="Portugal"/>
        <s v="Montenegro"/>
        <s v="Senegal"/>
        <s v="Italy"/>
        <s v="South Africa"/>
        <s v="Kenya"/>
        <s v="Indonesia"/>
        <s v="Philippines"/>
        <s v="New Zealand"/>
        <s v="Mexico"/>
        <s v="State of Palestine"/>
        <s v="Norway"/>
        <s v="Mozambique"/>
        <s v="Uganda"/>
        <s v="Australia"/>
        <s v="United Kingdom"/>
        <s v="Switzerland"/>
        <s v="Taiwan"/>
        <s v="Cameroon"/>
        <s v="Venezuela"/>
        <s v="Spain"/>
        <s v="Bolivia"/>
        <s v="Estonia"/>
        <s v="Turkey"/>
        <s v="Zambia"/>
        <s v="Zimbabwe"/>
        <s v="Bangladesh"/>
        <s v="Pakistan"/>
        <s v="Malaysia"/>
        <s v="India"/>
        <s v="Germany"/>
        <s v="Guatemala"/>
        <s v="Paraguay"/>
        <s v="South Korea"/>
        <s v="Ethiopia"/>
        <s v="Argentina"/>
        <s v="Malawi"/>
        <s v="Peru"/>
        <s v="Ecuador"/>
        <s v="Morocco"/>
        <s v="Namibia"/>
        <s v="Kosovo"/>
        <s v="Japan"/>
        <s v="Latvia"/>
        <s v="China"/>
        <s v="Vietnam"/>
        <s v="Hong Kong"/>
        <s v="United Republic of Tanzania"/>
        <s v="Greece"/>
        <s v="France"/>
        <s v="Sweden"/>
        <s v="Poland"/>
        <s v="Jordan"/>
        <s v="Russia"/>
        <s v="Thailand"/>
      </sharedItems>
    </cacheField>
    <cacheField name="Region" numFmtId="0">
      <sharedItems count="7">
        <s v="North America"/>
        <s v="Africa"/>
        <s v="Europe"/>
        <s v="Latin America"/>
        <s v="South Asia and Oceania"/>
        <s v="South and West Asia"/>
        <s v="East Asia"/>
      </sharedItems>
    </cacheField>
    <cacheField name="Access" numFmtId="0">
      <sharedItems/>
    </cacheField>
    <cacheField name="C40" numFmtId="0">
      <sharedItems containsBlank="1" count="2">
        <m/>
        <s v="C40"/>
      </sharedItems>
    </cacheField>
    <cacheField name="Reporting year" numFmtId="0">
      <sharedItems containsSemiMixedTypes="0" containsString="0" containsNumber="1" containsInteger="1" minValue="2017" maxValue="2017"/>
    </cacheField>
    <cacheField name="Risks to cities water supply" numFmtId="0">
      <sharedItems count="9">
        <s v="Flooding"/>
        <s v="Higher water prices"/>
        <s v="Increased water stress or scarcity"/>
        <s v="Inadequate or aging infrastructure"/>
        <s v="Declining water quality"/>
        <s v="Water losses"/>
        <s v="Other"/>
        <s v="Regulatory"/>
        <s v="Other "/>
      </sharedItems>
    </cacheField>
    <cacheField name="Timescale" numFmtId="0">
      <sharedItems containsBlank="1"/>
    </cacheField>
    <cacheField name="Magnitude" numFmtId="0">
      <sharedItems containsBlank="1" count="4">
        <m/>
        <s v="Extremely serious"/>
        <s v="Serious"/>
        <s v="Less serious"/>
      </sharedItems>
    </cacheField>
    <cacheField name="Risk description" numFmtId="0">
      <sharedItems containsBlank="1" count="583" longText="1">
        <m/>
        <s v="Damage to urban infrastructure due to extreme weather events."/>
        <s v="Por conta da falta de Ã¡gua e escassez."/>
        <s v="As mudanÃ§as climÃ¡ticas podem ter modificado o ciclo das chuvas, produzindo uma crise hÃ­drica."/>
        <s v="The company in charge of water distribution offers water with less and less good quality."/>
        <s v="The urban area residents within the City of Hamilton (92% of total residents) are connected to the Lake Ontario based Drinking Water System-DWS. There is low sensitivity to climate change from a quantity perspective. It was assessed that due to an increase in water temperature, a shift in winter precipitation to more rain than snow, less snowpack, earlier spring melt can lead to a water drop of 0.37m by 2050. This water level drop will not affect the intake. _x000a_However a change in climatic conditions can result in the invasion of alien species and water quality shifts such as a significant increased in frequency of algal blooms."/>
        <s v="Warming temperatures and nutrient loading have led to a resurgence in toxic cyanobacteria blooms in Lakes St. Clair and Erie. This has resulted in fish deaths, water boil advisories, clogged water intakes and decreased recreation possibilities, and may continue to worsen as temperatures continue to rise.  Windsor's water intake is located in the Detroit River which provides some protection from cyanobacteria."/>
        <s v="Risks to water quality could occur to higher temperatures in the water reservoir and potential for increase contamination from pathogens.  This could result in increased chlorine residuals can increase the levels of Haloacetic acid and Trihalomethanes (THMs); longer than average exposure to THMs is an indicator of byproduct related cancer risk while chlorine residuals below 0.2 mg/l can potentially allow pathogenic organisms to multiply."/>
        <s v="Lack of adequate infrastructure for drainage of rainwater combined with illegal occupation of unsuitable areas and ancient construction methods leads to chronic flooding of urban environments in the DF in the rainy season. This reduces the competitiveness of firms , level of public services and quality of life for the population."/>
        <s v="Population increase leading to an increase in water consumption (residential and productive activities), combined with the increased use of water bodies (such as extenders of treated sewage - provided by federal law) as well as diffuse pollution from inadequate urban drainage and intensive use of pesticides."/>
        <s v="More intense rainfall affecting inadequate infrastructure"/>
        <s v="More frequent dry periods in spring and summer can put regional vegetation at risk. Measures to retain and buffer water have been taken on a regular basis."/>
        <s v="The increase in the intensity of rainfall and the increased frequency of flooding points lead to situations of breakdown of the distribution network. Often, the company responsible for the supply needs to operate maintenance in parts of the network that were damaged. Moreover, the high rate of soil sealing has caused part of the precipitation to not infiltrate into the soil to recharge groundwater, thus causing loss of volume of water in the basin."/>
        <s v="The fact that Recife is cut by rivers raises the concerns about permanent inundations caused by the sea-level rise and changes in the rainfall regimes, aggravated by the waterproofing of soil."/>
        <s v="Devido ao aumento de custos gerados pelas Obras de adequaÃ§Ã£o da infraestrutura do sistema de captaÃ§Ã£o de Ã¡gua e do trabalho de conscientizaÃ§Ã£o da populaÃ§Ã£o."/>
        <s v="Num perÃ­odo a mÃ©dio prazo, prevÃª-se um inicio de escassez dos recursos hÃ­dricos que abastecem a regiÃ£o do vale do rio CuiabÃ¡. Devido ao aumento de temperatura e mudanÃ§as climÃ¡ticas, que a cada dia tem aumentado em decorrÃªncia da falta de estruturas e suportes ambientais voltados para o reestabelecimento e a minimizaÃ§Ã£o dos impactos ambientais gerados no municÃ­pio."/>
        <s v="Ãreas entorno do lago de Palmas"/>
        <s v="The region found under drought for over two years."/>
        <s v="O municÃ­pio atualmente utiliza somente Ã¡gua subterrÃ¢nea do aquÃ­fero Guarani para_x000a_abastecimento da populaÃ§Ã£o. No entanto, o crescente aumento das demandas do_x000a_municÃ­pio e alteraÃ§Ãµes no ciclo de recarga do aquÃ­fero, poderÃ£o levar a possÃ­vel_x000a_estresse hÃ­drico."/>
        <s v="Debido al calentamiento global, estar en momentos de sequÃ­a a nivel paÃ­s, las napas subterraneas han bajado sus niveles y debido al deficit de lluvias no se ha producido una recarga del acuÃ­fero suficiente._x000a_El riesgo que se corre a  nivel pÃ¡is tiene que ver con el aumento de la poblaciÃ³n y el abastecimiento de agua potable, agua para la agricultura y actividades industriales."/>
        <s v="falta de saneamento bÃ¡sico"/>
        <s v="What do we do when we get the message about high bacteria count in tap water?. Please Environmental Contingency Plan."/>
        <s v="Potential power outages resulting in water shortages"/>
        <s v="Scarcity the water, due to the high consumption and dry reservoirs. The lack of rain has resulted in the disappearance of springs. Water sources and reservoirs of ParaÃ­ba Valley region of cities are with volume lower than expected, even for the dry season._x000a_The water crisis reaches our region and this is also due to other factors such as shortcomings in the distribution system, lack of supervision, waste in direct consumption, improper occupation springs areas and riverbanks and lack of areas of recovery measures degraded, besides the forest fires that are increasing at this time."/>
        <s v="Because droughts across the country flood risk decreased. With the increase of rain and storm floods can occur again."/>
        <s v="Percebemos indÃ­cios, em um nÃ­vel regional, no perÃ­odo de estiagem, uma diminuiÃ§Ã£o dos nÃ­veis dos mananciais de abastecimento de Ã¡gua."/>
        <s v="el suministro de agua de la ciudad de Riohacha depende de un determinado caudal, viendose Afectado en las temporadas de sequÃ­a debido a la disminucion de la cantidad de agua que oferta la cuenca hidrica del rio tapias, por lo tanto se hace insuficiente brindar la cantidad de agua necesaria a todos los hogares."/>
        <s v="La sobre poblemaciÃ³n es un componente que ejerce mucha presiÃ³n sobre los recursos del Departamento, entre esos recursos esta el agua"/>
        <s v="Dublin requires that a new water supply be sourced from the midlands of the country, piping flood waters from the shannon river to an attenuation reservior for use by the city"/>
        <s v="The irrigation management manual for the Bucaramanga Metropolitan Aqueduct contemplates RISK 8. DO NOT DISTRIBUTE DRINKING WATER: DISTRIBUTION CONDUCTIONS FAILURES_x000a_Â _x000a_By analyzing the insurance program of the environment, the distribution networks are not covered by the TRDM policy, but the environment has an approved budget for the maintenance of the networks, which is executed annually. In addition, the CER policy covers damages to third parties as a result of damage to distribution networks."/>
        <s v="Sistema de coleta de esgoto antigo e sem a devida manutenÃ§Ã£o, tendo muita interferencia de ligaÃ§Ãµes de Ã¡guas plÃºviais na rede de esgoto."/>
        <s v="Devido a diminuiÃ§Ã£o da classe da Ã¡gua onde Ã© realizado a captaÃ§Ã£o no recurso hidrico. Como consequencia teremos um aumento no custo do tratamento da Ã¡gua para abastecimento."/>
        <s v="A cidade Ã© abastecida por mananciais de menor porte em suas regiÃµes mais afastadas do centro urbano. Estes mananciais sofrem a influÃªncia direta do aumento ou diminuiÃ§Ã£o das chuvas, o que pode ser afetado pelas mudanÃ§as climÃ¡ticas."/>
        <s v="Com a empresa sucateada, as estaÃ§Ãµes de tratamento de Ã¡gua tambÃ©m passam por dificuldades e nÃ£o atendem a toda a cidade. Boa parte dos abastecimentos ocorrem por Ã¡gua de poÃ§os artesianos em condiÃ§Ãµes irregulares e que muitas vezes nÃ£o possuem um correto controle de qualidade da Ã¡gua."/>
        <s v="Deterioro en el material de las tuberÃ­as de distribuciÃ³n por vejez."/>
        <s v="FALTA DE MANTENIMIENTO EN LAS PLANTAS POTABILIZADORAS"/>
        <s v="Les inondations dÃ©tÃ©riorent la qualitÃ© des ressources en eau : divers dÃ©chets liquides et solides dÃ©versÃ©s dans le cours d'eau"/>
        <s v="There are extreme situations: fast floods with more or less damage in rainy moments and in summer, there are streams which dry almost totally. Pollutant discharges increase water stress."/>
        <s v="Diluted organic matter (DOM) content is increasing in the Lake PÃ¤ijÃ¤nne, our main raw water source. Water treatment processes cam be modified to reach good quality of drinking water in the future too."/>
        <s v="Water supply systems are particularly vulnerable in the case of heavy rainfall, when their plants operate with difficulties or are out of operation. It is caused problem with maintaining water quality. Also, in that weather conditions is possible increased water pollution."/>
        <s v="VetusitÃ© ds installation hydraulique: puits et l'unique forage de la commune"/>
        <s v="Sudden heavy rainfalls might cause floodings"/>
        <s v="ReduÃ§Ã£o do volume disponÃ­vel no corpo dÂ´Ã¡gua devido Ã  alteraÃ§Ã£o do ciclo hidrolÃ³gico."/>
        <s v="en Ã©pocas de fenÃ³meno del niÃ±o se presenta disminuciÃ³n de los caudales de las fuentes hÃ­dricas que alimentan los acueductos rurales"/>
        <s v="Climate change prediction. Over development and increased runoff. Degradation of natural flood zones, flood zone encroachment and high intensity rainfall due to changes in climatic patterns."/>
        <s v="population increase has led to pressure on the existing infrastructure, inadequate financial resources has also led to poor maintenance of the aging infrastructure which needs upgrade"/>
        <s v="Out of City boundary"/>
        <s v="*Extreme flooding causing prolonged exposure of water pipelines to flood water may affect water quality due to water intrusion in the water pipelines._x000a_* Drought may cause shortage on the water supply in the City."/>
        <s v="Wellington has a significant problem with aging water infrastructure. The problem presents itself in two ways - firstly the existing infrastructure is of unknown quality and some eras of pipe have a tendency to fail early and unexpectedly. This is magnified by the risks from earthquakes, which significantly increase leakage in a shaky place like Wellington. As sea level rise increasingly affects stormwater and wastewater systems, it is unknown how it will affect the water supply in a coastal city like Wellington."/>
        <s v="la perdida de agua en las redes son muy altas por instalaciones que cumplieron su vida util"/>
        <s v="the drainage system has been affected due to more frequent rainfall + there is not a separate system for sewage and rain water"/>
        <s v="Colapso y pÃ©rdida de bienes muebles e inmuebles"/>
        <s v="Failure or breakage in water and drainage system due to extensive power outage._x000a_Long-lasting drought and forest fires causing pump station to burn."/>
        <s v="Se llevan a cabo costos excesivos y deshonestos"/>
        <s v="According to mcwd (metro cebu water district) findings, 32% of the total area of the city is affected by salt water intrusion. by 2030 salt water intrusion will reach mcwd wells due to unregulated private well extraction. Some deep wells are found to be contaminated with nitrate and/or nitrogen."/>
        <s v="poor water quality arise due to loss of wetland vegetation, catchment vegetation and flooding"/>
        <s v="The expected increase in extreme rainfall events has the potential to overwhelm existing storm water infrastructure and cause property damage and service disruption."/>
        <s v="Warmer &amp; wetter winters are forecast for Cardiff in the UK Climate Risks Assessment 2017 - Summary for Wales. Cardiff is a coastal city with 3 rivers (Taff, Ely &amp; Rumney) rivers running through it and an outdated sewerage system. Flood risk management is addressed by the Council under the Flood Management Act. Flooding is a short term and real issue for Cardiff and will be a progressively more serious issue in the future."/>
        <s v="L'approvisionnement en eau se fait Ã  partir de sources, de la nappe phrÃ©atique et du lac. En cas d'Ã©pisode de canicule et de sÃ©cheresse, il est dÃ©jÃ  constatÃ© que la part d'approvisionnement par les sources diminue."/>
        <s v="Unknown as this has not been formally assessed in a climate mitigation plan."/>
        <s v="Increasing dry periods in the Western U.S., decreasing proportion of precipitation falling as snow, and changes to the timing and availability of water could lead to greater pressure on existing water resources."/>
        <s v="The water treatment facility is susceptible to power outages that could affect water management."/>
        <s v="Existen zonas de inundaciÃ³n identificadas en el municipio"/>
        <s v="Extreme weather events can impact flooding and tree falls which have effects on Burlington's livability, comfort, and crime levels."/>
        <s v="In Cleveland, we have not only witnessed increased precipitation over the last few decades, but also heavier rains. Under the higher-emissions scenario, Ohioâ€™s spring rainfall is projected to increase almost 15 percent over the next several decades and about 30 percent toward the end of the century. This may lead to more flooding, delays in the planting of spring crops, and declining water quality in rivers, streams, and storage reservoirs."/>
        <s v="Increased cost for utility services (water, wastewater)."/>
        <s v="Most projections of future hydrology for Coloradoâ€™s river basins show decreasing annual runoff and less overall water supply, but some projections show increasing runoff. Warming temperatures could continue the recent trend towards earlier peak runoff and lower late summer flows._x000a__x000a_Warming temperatures could increase the loss of water from plants and soil, lengthen growing seasons, and increase overall water demand._x000a__x000a_Groundwater usage for agriculture could increase with warmer temperatures. Changes in precipitation could affect groundwater recharge rates._x000a__x000a_Earlier streamflow timing could affect rafting and fishing. Changes in reservoir storage could affect recreation on-site and downstream. Declining snowpacks could impact winter mountain recreation and tourism._x000a__x000a_(Climate Change in Colorado: A Synthesis to Support Water Resources Management and Adaptation, 2014)"/>
        <s v="As Lake Mead's level declines, there are concerns of declining levels of water quality due to increased salinity. A recently completed third intake project at the lowest part of the lake will mitigate water quality concerns. In addition, invasive species (quagga mussel) have led to declines in water quality."/>
        <s v="Water costs are higher due to infrastructure charges used to pay for new water projects, such as the third intake at Lake Mead. Even with conservation efforts, water costs have increased."/>
        <s v="The City's water utility has no tiered pricing, a strategy that could be pivotal for conserving water. The State of California also has antiquated water right laws that allow for excessive water use."/>
        <s v="Phoenix, because of its desert environment, has had a long history of progressive water planning.  Phoenix is well positioned to maintain an adequate water supply through approximately 2050.  After that time, it is difficult to forecast at this time."/>
        <s v="Flooding and severe diffuse pollution, especially in urban environment, with the loss of water quality allied to the spread of waterborne diseases and silting of rivers."/>
        <s v="Above or below ground water supply pipelines and aqueducts that are located on predominantly low soil strength bay muds may be subject to higher groundwater as sea levels rise, increasing the risk of damage during a seismic event due to liquefaction. Increased liquefaction potential during seismic events, storm event flooding, and rising sea levels will increase the potential for failure of Delta levees. Failure of the levees could result in damage to the Mokelumne Aqueducts and disruption of water supply in particular to the Western Region. Floodwaters as well as rising groundwater will increase the potential that pipelines become buoyant and float, making them susceptible to damage that will increase the need for maintenance, repair, and replacement. Secondly, interruption of the power supply to water treatment and pumping stations will negatively impact water delivery."/>
        <s v="The State of California declared a drought and emergency restrictions on water use in May 2015. The Sacramento region continues to reduce water use and prepare for ongoing drought conditions."/>
        <s v="Listed 303(d) river and many in similar mountain resort communities and urban areas."/>
        <s v="The water supply ability of Mudan reservoir is almost saturation. The water shortage in high land area occur easily during the holidays."/>
        <s v="Due to the increase number of severe typhoons developed in tropical area, the intense and continuous rainfall lead to flooding on main roads and residential areas."/>
        <s v="Since most of the water supply for Curitiba comes from the Metropolitan Region and most of those cities are not fully engaged on preparing for climate change, there are serious risks."/>
        <s v="While Piedmont does not have any flood plains, some of the hilly areas may be prone to landslides. These are especially troubling during long periods of drought followed by heavy rains where flooding and land movement are likely since the ground is very dry and not able to absorb runoff efficiently."/>
        <s v="Two million people, including residents of Charlotte, depend on the Catawba-Wateree River Basin for safe, drinking water. Studies have indicated that as the population continues to grow in the area, and changes occur in the local environment, the Basin's capacity will not be able to support new water users in the long term. This would negatively impact the region's ability to grow the economy and population."/>
        <s v="A report by the Indiana Chamber of Commerce revealed that even without the effects of climate change the state, and specifically the central Indiana region (i.e. Indianapolis) will be likely to have severe water shortage problems by 2030. http://share.indianachamber.com/media/WaterStudyReport2014LoRes.pdf"/>
        <s v="Les inondations affectent la majoritÃ© de la population et causent d'Ã©normes dÃ©gÃ¢ts matÃ©riels"/>
        <s v="inundations cause infrastructure and ecosystem degradation, pollution  of the environment."/>
        <s v="Concerns related to flood events include:_x000a_ï‚· Under-designed flood control infrastructures_x000a_ï‚· Flood plain expansion into fuel storage facilities (e.g., Sparks tank farm) and sewage treatment plants (TMWRF)_x000a_ï‚· Extensive damages to storm drain networks_x000a_ï‚· Repeated damage to the water, gas, and sewer infrastructure and eventual removal of the infrastructure from operation_x000a_ï‚· Disruption of regional ground, rail and air transportation_x000a_ï‚· Insufficient land use planning to protect residences and businesses within identified flood inundation areas_x000a_ï‚· Expanded and more severe environmental contamination, which will be more costly to mitigate and remove_x000a_ï‚· Geomorphic alteration and water quality degradation on the Truckee River, major and minor streams and terminal lakes_x000a_ï‚· Shortened recurrence intervals of main stem Truckee River events and development of floods during above average water year runoff"/>
        <s v="The newly created stormwater fee is being used to improve infrastructure, sustainable practices are being employed as much as possible"/>
        <s v="Will require significant investment to update to modern infrastructure."/>
        <s v="ACUEDUCTOS RURALES VIEJOS E INADECUADOS"/>
        <s v="The McBaine wells are somewhat susceptible to contamination from nearby sources, since groundwater flows relatively freely through the sand and gravel aquifer._x000a__x000a_Although our wells are not under the direct influence of surface water, they are influenced to some degree by surface phenomena. Therefore, we must exercise caution with regard to land use in the McBaine bottoms area._x000a__x000a_As previously outlined, the SWP Task Force identified seven potential threats to the ground water in the McBaine bottoms:_x000a_1. Malicious tampering with individual source water (or nearby monitoring wells)_x000a_2. Use of pesticides, herbicides, and fertilizers_x000a_3. Seepage from the City of Columbia wastewater treatment wetlands_x000a_4. Groundwater migration from under the Eagle Bluffs conservation wetlands_x000a_5. Infiltration from the Missouri River_x000a_6. Future activities in the McBaine bottoms area_x000a_7. Petroleum pipelines through the well field"/>
        <s v="Historically, the Fort Collins water supply has been at risk from wildfire and the often associated flooding. It is anticipated that these types of events will continue in the future and be further exacerbated by climate change."/>
        <s v="per EBMUD (see above): _x000a__x000a_Decrease in springtime runoff / increase in wintertime runoff"/>
        <s v="Causes infrastructure damage to water supply in rainy seasons."/>
        <s v="Climate change is expected to cause an increase in extreme weather events, such as haboobs. The city's infrastructure already struggles to handle the flooding that occurs with these events, which cause transportation issues, potential health risks, and a decrease in emergency response time."/>
        <s v="We have seen increases in reports of flooding."/>
        <s v="Around 40% of potable water supplied by the state company is lost due to leakages and illegal connections."/>
        <s v="The expected reduction in precipitations could cause temporary water supply restrictions"/>
        <s v="Flood protection for existing areas within the City.  A significant portion of developed areas exist within the known flood hazard area, including downtown area which experiences severe groundwater flooding."/>
        <s v="Increased intensity and quantity for a given rainfall event will increase with climate change and will result in more flooding due to drainage infrastructure capacity.  This also impacts river water quality for downstream communities."/>
        <s v="Flooding of public and private property and development impacts due to more intense precipitation, sea level rise and storm sewer overflow could cause disruption of sewerage and drainage systems, which could impact water quality."/>
        <s v="Increased flash flooding is likely, which can lead to water pollution."/>
        <s v="Campinas is part of a metropolitan region with a high degree of urbanization and intense water demand. As a consequence of unplanned urbanization, the city is in an impending water stress. Campinas is also characterized by a high per capita consumption of water."/>
        <s v="If long dry times in spring and summer, reduced water supply and damage to natural ecosystems"/>
        <s v="The price of water supply in Campinas has at least 2 components: not only the cost of treatment but also the cost of catchment itself. That's because Campinas is inserted in a watershed that already charges for water use since 2006. Worsening water quality increases the cost of treatment and greater water stress raises the cost of catchment, as it puts more pressure on a scarce resource of great economic value."/>
        <s v="O municÃ­pio de Duque de Caxias jÃ¡ enfrenta graves problemas de abastecimento de Ã¡gua. De acordo com dados municipais, a cada dez habitantes, seis nÃ£o possuem o abastecimento regular. _x000a_Uma das aÃ§Ãµes do atual governo para reverter essa situaÃ§Ã£o foi a criaÃ§Ã£o da CASDUC (Central de Ãgua e Saneamento de Duque de Caxias) no primeiro mÃªs de mandato, A empresa municipal de Ã¡gua atuarÃ¡ junto com a Cedae (Companhia Estadual de Ãguas e Esgotos do Rio de Janeiro). A atual companhia estadual continuarÃ¡ responsÃ¡vel por distribuir Ã¡gua por todo municÃ­pio de Duque de Caxias, mas serÃ¡ a prefeitura a responsÃ¡vel por executar e planejar obras de infraestrutura."/>
        <s v="ContaminaÃ§Ã£o da Ã¡gua por produtos quÃ­micoss"/>
        <s v="With the growth of the city population in the order of 1.75% per year between 2001 and 2010, there was a misfit in pumping capacity and water distribution."/>
        <s v="Escases de recurso, agua, agotamiento de las fuentes de agua superficiales y subterraneas"/>
        <s v="La disponibilidad de agua para la ciudad  se vera mermado si esta no se utiliza de forma racional."/>
        <s v="ha 2 anos houve uma seca tremenda e secaram muitas nascentes, surgiram conflitos socio-ambientais, problemas de doenÃ§as etc"/>
        <s v="The drillings may be positioned low in the terrain, which makes them vulnerable to surface contamination."/>
        <s v="Infrastructure at times has difficulty keeping up with high water demands associated with extensive residential lawn watering."/>
        <s v="Riesgo en la cantidad de agua potable disponible para la ciudad."/>
        <s v="In winter there are periods of outages drinking water turbidity spikes that prevent their trababilidad."/>
        <s v="If waterlevel raises over critical level then some residental areas, hotels and wastewater treatment plant are flooded."/>
        <s v="Com a impossibilidade de uso dos mananciais superficiais, serÃ¡ necessÃ¡rio tratamento mais complexo, aumentando o preÃ§o final da Ã¡gua."/>
        <s v="Muitas vezes falta Ã¡gua nas creches e escolas, neste caso a prefeitura providencia caminhÃµes pipas para soluÃ§Ã£o do problema."/>
        <s v="Com a crise houve uma drÃ¡stica reduÃ§Ã£o nos investimentos, que jÃ¡ eram bem pequenos. Nosso abastecimento Ã© concedido para uma estatal que estÃ¡ sucateada, necessitando de investimentos que o estado nÃ£o tem como fazer, pois nÃ£o dispÃµe de recursos."/>
        <s v="Stormwater capacity of channel, bank overflow, scouring, property damage.  Detention Basins - Saltwater inundation from increased sea levels.  Risk to Water Quality Devices - excedence of treatment capacity."/>
        <s v="FALTA DE MANTENIMIENTO EN LA INFRAESTRUCTURA."/>
        <s v="with the drought being a major issue of concern, there are plans to increase water prices / costs within the next few years should the drought and usage levels of water persist"/>
        <s v="Moins de 20% de l'eau consommÃ©e est potable dans la commune"/>
        <s v="Water mains rehabilitation programme ongoing to replace Victorian era pipes"/>
        <s v="We are currently experiencing a drought and are struggling to meet demands"/>
        <s v="changes in biodiversity, habitat degradation_x000a_declines in agricultural production chains_x000a_reduction in aquifers recharge"/>
        <s v="Continuous increase in temperature may cause decline of water supply. This entails increasing demand for potable water consumption leading to shortage of supply. As this continues, water prices may be threatened to rise."/>
        <s v="we already have problems of arsenic in the water due to water extraction from very deep wells"/>
        <s v="The most significant flood risk for the city of Padua is due to the floods of the main waterways of the hydrographic system of the rivers Brenta and Bacchiglione; intense rain events pose a risk on infrastructure."/>
        <s v="atmospheric pollution _x000a_point and non point sources pollution"/>
        <s v="Less water offer plus population's growth can reduce the water quality and product risk situations to the health"/>
        <s v="The main problem of water in the wells of the capital is that it contains a high amount of fluorine, is operated as a deeper aquifer , water quality decrease."/>
        <s v="abatimiento en los niveles de mantos acuÃ­feros y cuerpos de agua, daÃ±os en los cultivos y la erosiÃ³n por desertificaciÃ³n son los principales impactos que se prevÃ© pueden ocurrir."/>
        <s v="increase in demand due to increase in population, establishment and development which threatens our watershed."/>
        <s v="In 2016, the City was under a state of calamity due to the extreme drought experienced for 2 months.  Water supply caused interuption of businesses, especially in the agriculture sector, and caused discomfort to residential areas."/>
        <s v="Based on the reports (1st Quarter 2017 of Manila Water, Water Concessionaire) serving the entire Province of Rizal., Cainta is 100% supplies of fresh water. (See statistics below)_x000a__x000a_Year_x0009_Water Service Connections_x0009_Population_x000a_1997_x0009_10,162_x0009_50,810_x000a_2017 (Q1)_x0009_55,909_x0009_475,097_x000a__x000a_The main pressure on water resources is the increasing population that will lead to high demand for clean water supply in addition to water use requirement for commercial and industrial developments. However, the level of vulnerability of Cainta in relation to drought is low with only 2 communities showing moderated vulnerability among the 7 communities which could attributed to its population density and high incidence of poverty."/>
        <s v="Shortage of potable water supply"/>
        <s v="water treatment cost have gone up and water price has risen from 1000 to 4000ugx"/>
        <s v="Hotter and drier summers are forecast in the UK Climate Risks Assessment 2017 - Summary for Wales. This will lead to increased water stress and scarcity."/>
        <s v="Uncertainty concerning drought and storm patterns may lead to increased fluctuations in water availability at the same time the population is growing in the region with concurrent increased demand for water. Water efficiency programming helps, but population growth remains robust."/>
        <s v="North Fork Dam infrastructure needs reinforcements and repairs. These concerns are being addressed and worked on currently."/>
        <s v="Inadequate rainfall result into droughts , damaged crops, declining world life and deaths"/>
        <s v="Increasing dry periods in the Western U.S., decreasing proportion of precipitation falling as snow, and changes to the timing and availability of water could lead to an increase in flooding due to the changes to timing and volume of peak flows."/>
        <s v="At this time the city has looped lines that do not have much flow. Due to slow flow the water quality in these locations needs to be addressed."/>
        <s v="On May 5, 2016, the City Council adopted Resolution No. 16-44, which set forth the Cityâ€™s _x000a_intent to increase the utility rates in the Water and Wastewater funds and set the public hearing date for May 24, 2016.  This hearing date was rescheduled to allow time for additional public outreach."/>
        <s v="A continuing risk to Brownsville's water supply is the water deficit accrued by Mexico under the 1944 Treaty authorizing water-sharing between the two nations for the Colorado River and the Rio Grande. The loss of irrigation water in the Lower Rio Grande Valley of Texas endangers 4,840 jobs and reduces agricultural output by approximately $395,000,000 annually. The lack of water also harms the ability of municipal users to supply water to families and businesses. Recently Mexico has replenished most of its water debt, which elevates current problems, but future draughts will affect water levels."/>
        <s v="The Cityâ€™s Alewife-Fresh Pond area will be the most impacted area by flooding from sea level rise/storm surge. _x000a_If flooding reaches Fresh Pond it may cause contamination of the City's  drinking water from salt water and other pollutants carried by flood waters."/>
        <s v="Increased nutrient/pesticide/ herbicide load due to extended growing season, increased algal blooms. Increased watershed and stream bank erosion.Increased organics, nutrients, turbidity, sediment, and other pollutant loads."/>
        <s v="May impact the economic health of the city"/>
        <s v="We have not studied this.  My answer is just educated guess."/>
        <s v="The City relies on imported water supplies in addition to groundwater.  As the drought continues the City will have to rely more on the groundwater which is in an adjudicated basin and requires that water be injected back in so that subsidence does not occur.  Imported water is $979 per an acre foot which has risen dramatically over the past few years as imported deliveries were cut."/>
        <s v="Changes in the snowpack and in streamflow timing could affect reservoir operations, including flood control and storage. Changes in the timing and magnitude of runoff could affect the functioning of diversion, storage, and conveyance structures._x000a__x000a_Warmer temperatures could place higher demands on hydropower facilities for peaking power in summer. Warmer lake and stream temperatures, and earlier runoff, could affect water use for cooling power plants and in other industries._x000a__x000a_(Climate Change in Colorado: A Synthesis to Support Water Resources Management and Adaptation, 2014)"/>
        <s v="Severe drought has placed water restrictions on our community. There is a de facto moratorium on most new buildings."/>
        <s v="Water restrictions have led to more conservation; however, if Lake Mead continues to decline, a Federally mandated cut in Southern Nevada's water allocation may occur, and nearly did during the 2015-2016."/>
        <s v="Salt water intrusion can strongly effect our drinking water."/>
        <s v="The Cityâ€™s utility, East Bay Municipal Utility District declared a stage 4 drought. Temporary drought surcharges of up to 25% on water flow charges and excessive water use penalty went into effect in 2015. Both regulations were lifted in 2016."/>
        <s v="Possivelmente os cÃ³rregos ficaram secos"/>
        <s v="While last winter saw much snowfall which recharged our local aquifers to a certain extent, Utah has been in a drought since 2011. Expected higher temperatures for the foreseeable future create the conditions for continued water stress and drought."/>
        <s v="Older infrastructure"/>
        <s v="Increase in the number of flood events and more widespread, with predictable changes in urban watercourses management and affecting the water quality."/>
        <s v="Santa Monica's primary source of groundwater is supplied by local rainfall and snowmelt in the Santa Monica mountain region. This area, as much of California, experiences fluctuations in precipitation and snowfall. California's historic drought is ending, but climate change may impact the region's groundwater supplies."/>
        <s v="According to the County's recently published Sea Level Rise Vulnerability Assessment, portions of 101 will be affected by flooding."/>
        <s v="Kaohsiung cityâ€™s water supply relies on river flow and rainwater. The rain falls into the river catchment area. If these areas are not able to have rain for one season or even longer, it would cause water supply crunch."/>
        <s v="The number of typhoons and torrential rain and rainfall increases, resulting in increased degree of raw water turbidity."/>
        <s v="Reduced rainfall result in water scarcity"/>
        <s v="locks and dams keep the river artificially high, but they are decades past their life expectancy, and if the lock downstream fails, the City's only potable water intake at the water treatment plant will not be able to draw in water."/>
        <s v="Pittsburgh struggles with combined sewer overflows, and a tenth of an inch of rain releases raw sewage into the rivers. There are also aging railroad tracks along all of the rivers with trains carrying hazardous and toxic materials. If a train derails, it could contaminate the water"/>
        <s v="The city's water supply comes from a large lake.  It will take vigilance to protect its quality."/>
        <s v="The waterways in Roanoke are all considered impaired. Restoring riparian areas, addressing stormwater run-off and reducing non-source point pollution is an important focus for the city. The majority of this responsibility falls to the office of Environmental Management and the Stormwater Division."/>
        <s v="California is recovering from an unprecedented drought, and water resources are increasingly scarce at a regional scale.  Increased efforts to conserve and reuse water will be necessary in the coming years.  West Hollywood receives water from the Los Angeles Department of Water and Power as well as from Beverly Hills Water."/>
        <s v="CAPTACIONES SUCEPTIBLES A INUNDACIONES Y DESLIZAMIENTOS DE TIERRA"/>
        <s v="Historically, the Fort Collins water supply has been at risk from drought. It is anticipated that drought events will continue in the future and be further exacerbated by climate change. An ongoing reduction in snow pack due to higher average temperatures, which is the primary source of water supply for our region, is a newer risk. Climate models do not agree on the impacts to precipitation, but not having an adequate level of snow is likely to be a substantive challenge in the coming decades."/>
        <s v="East Bay Municipal Utilities District (EBMUD) Water Supply Management Program 2040 on page 4-20, Climate Change Sensitivity Analysis Summary, states that there will be:_x000a__x000a_Demand increase reflecting increased outdoor water use resulting from temperature increases;"/>
        <s v="Long periods of no rain."/>
        <s v="Water scarcity will worsen public's life quality. Climate change has led to an increase in strong rainfall frequency and may accelerate sedimentation. So that the proportion of sewage pollution would be higher. Rising temperatures may aggravate the problem of water scarcity"/>
        <s v="Oil/gas spills, fracking fluids, development around the Susquehanna River Water Basin."/>
        <s v="The risk varies for each process component: Collection, adduction, treatment, storage and distribution. A risk assessment is performed based on the threat analysis (40%) and vulnerability assessment (60%). The impact may be in the short, medium and long term. Given the combination of the above mentioned risks can contribute to occur a decrease in water quality."/>
        <s v="The latest IPCC report forecasts increased rainfall for the Southeast of Brazil. In such case, we predict flooding in the region of the Guandu water treatment plant. In the case of landslides, mudslides or flooding, the waters of the river could be taken up by mud, which would make the treatment of the water slower and more expensive, with possible interruptions in the distribution. _x000a__x000a_The reservoire does not border the city of Rio de Janeiro, therefore work on flood prevention must be done by bordering municipalities, state or federal government."/>
        <s v="The Capture  of natural resources is  an increasingly distant from the urban center, which may cause an increase of investment  of those companies which are   responsible for supplying water to the city. This could directly reflect  to the  consumer citizen."/>
        <s v="Increases water born diseases"/>
        <s v="A crippling drought that was associated with El nino affected severely South Africa's summer rainfall regions including Johannesburg. Dam levels were at critical low levels such that water restrictions had to be imposed and penalties be effected on those who use excessive water."/>
        <s v="water riots expected, the 1 Billion gallon per day  requirement is met through 600 Mgd"/>
        <s v="Kuala Lumpur is too depended on Selangor and Pahang for its water supply 64% and 36% is currently sourced from water catchment area."/>
        <s v="53% of the boroughs within Kolkata Municipal Corporation show a ground water level decline of 0.13 mts per year."/>
        <s v="The company in charge of water distribution is frequently obliged to stop water supply to those customers who are unable to pay. ."/>
        <s v="Additional funds are required to replace the aging watermain infrastructure. This will put additional pressure on water rates and may lead to higher prices."/>
        <s v="The need to supplement water supplies from desalination may increase water prices."/>
        <s v="More intense rains causing longer drought periods"/>
        <s v="Due to climate change, more frequent occurrence of extreme hydrological events exposes the fragility of resource management. In addition, with the reduced availability of water, there is a higher concentration of pollutants, thus affecting the quality of flow."/>
        <s v="Entende-se que o crescimento da populaÃ§Ã£o leve ao estresse hÃ­drico devido ao aumento da demanda pelos recursos hÃ­dricos."/>
        <s v="Drought"/>
        <s v="Corre-se o risco de diminuiÃ§Ã£o da oferta de Ã¡gua, tanto para o consumo humano como para produÃ§Ã£o de energia. Isso poderÃ¡ acarretar no aumento do valor do recurso e onerar custo de produÃ§Ã£o. Custo que consequentemente serÃ£o repassados para a populaÃ§Ã£o."/>
        <s v="Pelo gradual aumento da poluiÃ§Ã£o do principal manancial de que Ã© captada a Ã¡gua para o abastecimento da cidade, as tecnologias para melhorar a qualidade da Ã¡gua distribuÃ­da tem contribuÃ­do para o aumento  do valor da conta cobrada Ã  populaÃ§Ã£o consumidora."/>
        <s v="Most of the water consumed in the county comes from wealth located outside the territory of the municipality. It is a reservoir with water of good quality, which reduces the cost of treatment. However, in recent monitoring, it is noted that the water quality is declining. Among the causes are the dumping of sewage from other municipalities in water bodies that supply the reservoir. There is already a Watershed Plan, which envisages the need for sewage treatment in municipalities."/>
        <s v="Em decorrÃªncia das fortes chuvas, o municÃ­pio sofreu graves inundaÃ§Ãµes que ocasionaram realocaÃ§Ã£o de famÃ­lias e agravamento das Ã¡reas de risco."/>
        <s v="Perda ou contaminaÃ§Ã£o de nascentes causadas por desmatamento irregular"/>
        <s v="In the event of prolonged drought, Boulderâ€™s hydropower production and supply could be negatively impacted. Further, water scarcity would impact the operation of our water treatment plant and overall water availability to the community, particularly in the form of water/irrigation limitations."/>
        <s v="a medida que se sobre explotan los acuiferos y su explotacion es mas profuna se corre el riesgo de ser mas contaminada por otros elementos, por otro lado el no tomar la medida de proteccion necesaria en las zonas de recarga de los acuiferos, los hace vulnerable a cualquier tipo de contaminacion por infiltracion, es por ello que en el Plan de Desarrrollo Municipal se tienen el Proyecto de Areas Protegidas que serÃ­a una posibilidad de declarar esas areas para garantizar su conservacion y por ende la proteccion de una zona de recarga, se tienen pensado en este cuatrenio declarar 1000 hectareas de areas protegidas. de 4000 que tiene la zona de recarga en la ciudad de Sincelejo."/>
        <s v="Aumento da seca na regiÃ£o e reduÃ§Ã£o dos nÃ­veis dos reservatÃ³rios de Ã¡gua potÃ¡vel."/>
        <s v="En la temporadas de lluvias se generan afectaciones en la planta de tratamiento de agua potable , debido a que generalmente la presion del rio destruye la bocatoma, ademas de esto se aumenta de manera significativa la prsencia de solidos suspendidos, evitando el suministro normal del agua en el casco urbano del Distrito de Riohacha."/>
        <s v="In the irrigation management manual of the Bucaramanga Metropolitan Aqueduct, RISK 7 is contemplated. SUSPENSION OF THE SERVICE PER SUMMER THAT AFFECTS THE RELIABLE MINIMUM_x000a_Â _x000a_The causes that can give rise to this risk are: the climatological changes and the non-fulfillment of the putting into operation of the Reservoir of Bucaramanga. For this the amb has performed reliability studies of the system (minimum reliable), which have yielded encouraging results; However the climatic changes can affect the studies carried out and cause rationing."/>
        <s v="DisminuciÃ³n de capacidad de embalse de los cuerpos de Agua."/>
        <s v="Climate scenarios suggest a trend to rainfall events which is a cause to flood problems."/>
        <s v="The city has had to employ several hundred plumbers in order to deal with leaking pipes etc."/>
        <s v="urban floods_x000a_traffic conditioning, road closures_x000a_damage to buildings_x000a_vehicle damage_x000a_people displaced of housing"/>
        <s v="high fluoride content in Nakuru county"/>
        <s v="more demand because of longer drought periods"/>
        <s v="Projected water supply for both industry and residents was good during the initial planning of the region in 2005. 10 years, projections are being revised due to the unanticipated rapid development."/>
        <s v="diseases for the population; increased budget for water hardness dismunir"/>
        <s v="extracting water from deeper wells makes it less efficient and therefore  more expensive"/>
        <s v="Drought condition-1â€™ or mild drought. Water supply short by 12%. April 19, 2017 declared by Subic Water and Sewerage Co, Inc."/>
        <s v="Increasing dry periods in the Western U.S., decreasing proportion of precipitation falling as snow, and changes to the timing and availability of water could lead to declining water quality due to wildfire run-off and/or changes to ecological regimes."/>
        <s v="See above."/>
        <s v="Emerging contaminants such as pharmaceuticals and ecological concerns, such as toxic blue green algae."/>
        <s v="In water treatment, increased output regulations make it difficult to meet all regulations effectively on a limited budget. Similarly, in wastewater treatment, Ohio's Consent Decree to remediate combined sewer discharges effectively increases GHG emissions, because more processes requiring high energy usage are necessary."/>
        <s v="EPA-established MACT Standards for Sewage Sludge Incinerators, which will go into effect in 2015, set numeric emissions limits for mercury, particles, and other pollutants from new and existing sewage sludge incinerators (SSIs). To meet the new standards, the Cincinnati MSD facility will likely need to install air pollution control devices such as high-efficiency scrubbers in their SSIs."/>
        <s v="Flagstaff is reliant on a substantial amount of groundwater, which will run out if our population continues to grow long-term."/>
        <s v="Prices have increased due to drought."/>
        <s v="Current water prices do not reflect the current demand, which would be exacerbated by climate change."/>
        <s v="Most of the Southern Nevada water system is relatively new; however, as the system ages, there is an issue of maintenance costs. A third intake has had to be constructed as well as a connection between treatment plants in the event water levels decline to the point water cannot be drawn from one of the two other intakes at higher lake elevations."/>
        <s v="In 2013, through the Emergency Management Program, the City partnered with the Georgia Department of Natural Resources - Coastal Resource Division and the Georgia Emergency Management agendcy to address flooding issues.  Savannah is a low-lying area that is greatly impacted by the coastal tides and has experienced serious floods in the past due to impeded drainage after a significant rain event due to high tides."/>
        <s v="Demanda por mayor calidad"/>
        <s v="Problema ambientais relacionados a poluiÃ§Ã£o e degradaÃ§Ã£o ambiental podem comprometer os rios e mananciais, contribuindo para diminuiÃ§Ã£o da qualidade dos recursos."/>
        <s v="O aumento das perdas; a nÃ£o conservaÃ§Ã£o adequada dos mananciais; a expansÃ£o imobiliÃ¡ria na Ã¡rea rural."/>
        <s v="Urban heat islands and the expected increase in temperature in the City will cause more expenditure of potable water, as well as use of electricity. Uneven rain regimens could mean water scarcity in summer months. Water distribution in the metropolitan area of Rio de Janeiro is heavily dependent on electricity, as must of the potable water comes from the Guandu River, outside the city's borders. Blackouts already cause interference with distribution, sometimes affecting the end of the pipe lines for two or three consecutive days. _x000a_The matter is more serious because Brazil's energy is highly dependent on hydroelectric power, a source that depends heavily on rainfall. During the summer of 2014 some reservoirs were at really low capacity, thus raising speculation in the federal government whether a rationing policy would have to be implemented. In such cases, water distribution is prioritized. However, in the medium-term, there are risks associated with a widespread energy scarcity. Energy supply and transmission are national issues, and the energy distribution in the city of Rio de Janeiro is provided by Light, a private company regulated by the state government. _x000a_The Guandu reservoir is fed by the ParaÃ­ba do Sul river, whose waters are shared with the state of SÃ£o Paulo and Minas Gerais. Current drought in SÃ£o Paulo is putting pressure that Rio de Janeiro diverts some of ParaÃ­ba do SulÂ´s water for SÃ£o Paulo, which would potentially cause water scarcity within the state of Rio, affecting agriculture and food security."/>
        <s v="SÃ£o Paulo has suffered an intense drought between 2014 and 2015, which demonstrated the risk the city has."/>
        <s v="Kolkata is currently ranked as the third most vulnerable city in the world from coastal flooding. _x000a_Kolkataâ€™s slums are highly vulnerable to floods and cyclones because of poor construction materials, weak social structures and their vulnerable locations. Some are located in highly vulnerable zones that were previously low-lying wetlands surrounded by vast water bodies into which sewage flows from the city."/>
        <s v="Le rÃ©seau de distribution d'eau est vÃ©tuste. Les fuites sont rÃ©guliÃ¨res. Ce qui prive une bonne partie de la population d'eau"/>
        <s v="lack of money , infrastructure become more and more bad."/>
        <s v="Climate change poses a risk to Calgary's water supply, and thereby increases the stress on Calgary's water treatment and delivery infrastructure."/>
        <s v="The total length of watermains under the Cityâ€™s jurisdiction is approximately 615 km. The estimated replacement value in 2016 dollars is $480 million. The 2016 watermain replacement budget in $5.5 million which is not sufficient for long term sustainability."/>
        <s v="Insufficient levels of maintenance and care can put the water system at risk. Water main cleaning is an essential component of the care that is required to maintain high quality drinking water. Planned replacement of aging pipes reduces the risk of water main breaks and the associated risk of contamination."/>
        <s v="https://www.rksk.dk/edoc/dagsordenspublicering/teknik-%20og%20miljÃ¸udvalget/2016-10-25%2014.00/dagsorden/referat/hjemmeside/2016-10-26%2011.27.13/attachments/1240023-1592617-2.pdf (Climate adoption plan 2017-2029)"/>
        <s v="Existing stormwater drainage systems do not have the capacity to cope with intense rainfall events combined with increasing runoff volumes from urbanisation._x000a__x000a_Water sensitive urban design and water supply diversity is yet to be a mainstream approach to infrastructure planning. _x000a__x000a_The future adaptive capacity of cities will be restricted by current engineering solutions that donâ€™t consider fit for purpose and multi-beneficial outcomes for water, climate change, urban biodiversity and liveability."/>
        <s v="In rural areas, there are already serious disputes over the use of water in some basins of Federal District, which would be increased in the event of water shortages, with serious economic impacts for the sector."/>
        <s v="Falta uma polÃ­tica clara de ocupaÃ§Ã£o no entorno do reservatÃ³rio de Ã¡gua permitindo a instalaÃ§Ã£o de atividades prÃ³ximas ao reservatÃ³rio colocando em risco a qualidade da Ã¡gua."/>
        <s v="Increased costs and linking the sewage treatment system costs."/>
        <s v="With heavy rains, there's a greater dilution of sediments and agrochemical residues, resulting in a more intense utilization of the system due to the usage of gigher quantity of chemical products, and when this does not happen there is a loss of biological quality as well as the solids in suspension"/>
        <s v="contaminaciÃ³n de aguas superficiales y subterranes, compactaciÃ³n de suelo, deforestaciÃ³n,  impermeabilizaiÃ³n de las zonas de recarga de acuiferos, falta de protecciÃ³n  de la Ã¡reas de carga de acuiferos"/>
        <s v="We are facing the water shortage in the future."/>
        <s v="Desborde de cauces de rÃ­o, quebradas y canales producto del aumento en la intensidad de precipitaciones y posibles aluviones."/>
        <s v="Devido ao desmatamento e falta de cuidado com as nascentes e tambÃ©m as altas temperatura e os longos perÃ­odos de estiagem."/>
        <s v="HÃ¡ relatos de contaminaÃ§Ã£o nos mananciais superficiais e subterrÃ¢neos. HÃ¡ vÃ¡rios poÃ§os com problemas com nitrato."/>
        <s v="ContaminaciÃ³n por intruciÃ³n marina"/>
        <s v="InterrupÃ§Ã£o no fornecimento de Ã¡gua para a populaÃ§Ã£o."/>
        <s v="Devido as mudanÃ§as climÃ¡ticas temos perÃ­odos de escassez como ocorreu em 2014 e futuramente poderemos enfrentar os mesmos problemas, entretanto, a concessionaria ja tem plano de aÃ§Ã£o para tal risco."/>
        <s v="Em vilas e bairros distantes, muitas vezes existe problemas. Nesses locais sÃ£o utilizados PoÃ§os Artesianos e quando o equipamento apresenta defeito ou possui pouca Ã¡gua para armazenamento (ou o poÃ§o foi cavado baixo), a comunidade sofre. Como Ã© longe as vezes as Comunidades poderÃ£o sofrer riscos. Mas o municÃ­pio apresenta a soluÃ§Ã£o imediata, levando Ã¡gua em caminhÃµes pipas para essas localidades."/>
        <s v="Rede de distribuiÃ§Ã£o antiga com muito vazamento"/>
        <s v="O abastecimento de Ã¡gua da cidade depende do fornecimento de Ã¡gua de outros municÃ­pios."/>
        <s v="Reduced water supply and increased cost of production.  Threatened supply of drinking water / catchment capacity."/>
        <s v="Debido a la deforestaciÃ³n especialmente de zonas altas, es decir de Ã¡reas que segÃºn POT deben ser protegidas, ademÃ¡s del crecimiento poblacional incluso de ciudades cercanas que buscan construir en el municipio. AdemÃ¡s en estas Ã¡reas, se han reportado casos  en donde la infraestructura de las redes de distribuciÃ³n es vieja y hace que en algunos lugares de la Ciudad  el agua que llega a los hogares no cumple con los parÃ¡metros establecidos en la Ras2000"/>
        <s v="Les pÃ©riodes de pluie deviennent plus courtes et les prÃ©cipitations y sont concentrÃ©es. Il y a donc une mauvaise rÃ©partition des eaux dans le temps : inondation pendant les pÃ©riodes de pluies et raretÃ© de l'eau en d'autres moments"/>
        <s v="There is a high number of inappropriate and uncontrolled wastewater discharges in streams. This represent high levels of organic matter in the mains streams of Cascais. If extreme events like rainfall events occurs, the situation explain above it will get worst."/>
        <s v="Aging sewers increase risk of  basement flooding by heavy rains."/>
        <s v="Extreme rainfall events bring about the difficulties of controlling water supply in reservoirs."/>
        <s v="Due to issues such as illegal dumping of litter in water courses, inadequate slope stabilization techniques (leads to increased erosion and siltation), inadequate water and sanitation infrastructure to name a few examples, the quality of water sources within the Msunduzi area in threatened."/>
        <s v="Due to heat waves and drought increased water demand whereby to lead to reduced water availability. Also in those conditions it has lower groundwater recharge.  The heat waves caused increased evaporation_x000a_and high water uptake by ecosystem and low water flow rate."/>
        <s v="Same problem as above."/>
        <s v="Pollution of water bodies within the region. Sewage leaks and industrial pollution. Increased temperature causes stress on the system."/>
        <s v="The city acquires water from other parts of the region."/>
        <s v="Polluted water may cause diseases.  Lack of water for all community members. There is inadequate surface water and the available water is becoming polluted due to lack of proper waste disposal especially in rural areas."/>
        <s v="Pollution of water sources by both solid and health care risk waste"/>
        <s v="population increase has led to pressure on the existing infrastructure whereby reticulation to rural areas is below target. Inadequate financial resources has also led to poor maintenance of the aging infrastructure which needs upgrade. high flouride contect in water generated in nakuru is also a challenge."/>
        <s v="*Extreme rainfall causes flooding of road networks and low-lying areas."/>
        <s v="Extreme rains may cause basement flooding."/>
        <s v="Wellington is a coastal city. Though it has no rivers it has numerous streams - and many of those streams are beneath some of our most important roads in pipes. As the sea rises unexpected influences on those underground streams could result in flooding or destructive inundation. Additionally, the stormwater network may find itself overtaxed with rising seas."/>
        <s v="La operaciÃ³n del organismo esta fundada en los ingresos por el pago de agua cada aÃ±o se busca incrementar sus costo en porcentajes bajos pero que afectan a la poblaciÃ³n."/>
        <s v="Fugas y reparaciones"/>
        <s v="as time goes by, water is being extracted two times more than what is received through rainfall"/>
        <s v="Discharge of pollutants into groundwater from industries"/>
        <s v="Less water it is able in groundwaters"/>
        <s v="AUMENTO POBLACIONAL QUE INCREMENTE LA DEMANDA DE CONSUMO DE AGUA"/>
        <s v="The City of Miami Beach is over 100 years old and much of its infrastructure has not been updated within that time period. We have buildings and utilities that are out of date and do not meet the resilient needs of the community."/>
        <s v="Stressors to water quality may include heat-related biological vectors. Our water supply is upstream of most urbanization and sea level rise effects, but there are agricultural and industrial activities that may contribute nutrients to vectors."/>
        <e v="#NAME?"/>
        <s v="EXPOSURE_x000a_Buncombe County is one of the driest counties in North Carolina, receiving only about 40 inches of rain per_x000a_year. This low rainfall, coupled with the lack of any viable regional aquifer that could be used for well waters,_x000a_makes the City of Ashevilleâ€™s exposure to drought very high._x000a_VULNERABILITY_x000a_The City built adaptive capacity by adding two supply points in addition to North Fork Reservoir, reducing its_x000a_overall vulnerability to drought and disruption of supply. Therefore, the vulnerability of water supply is medium._x000a_RISK_x000a_Climate projections indicate that drought will continue to be a major threat to the City of Asheville. As demand_x000a_on the cityâ€™s water supply continues to grow, the threat of water shortage will increase, making the risk_x000a_medium-high."/>
        <s v="The Brownsville Public Utilities Board (BPUB) has sufficient current raw water supply capacity to satisfy system demands for several years. They have recently upgraded their desalination equipment and have a resaca restoration program which increased the water production. In order to meet future demands BPUB will need to continue identifying and implementing the optimal mix and timing of supply and demand management alternatives that balances the life cycle costs and the risk of water supply shortfalls."/>
        <s v="Water quality in Lake Champlain is declining for various reasons.  Due to large amounts of impermeable infrastructure (i.e. roads, parking lots, etc.) there is increased risk of runoff water depositing pollutants and contaminants into Lake Champlain which increases the risk of algae blooms."/>
        <s v="Additional physical and chemical treatment of water and wastewater will likely lead to increased water prices."/>
        <s v="Increased insurance costs; Increased damages due to floods/storms. Increased flood damage to private property and infrastructure. Increased food costs due to decreased agricultural production (crop loss)."/>
        <s v="Any future development into the Everglades can cause a loss of water mitigation areas and aid to side affects such as lack of pervious areas."/>
        <s v="The City's water supplier, East Bay Municipal Utility District (EBMUD) has a degrading infrastructure. Much of the pipelines used to deliver water are decades old. EBMUD may hike up water rates to pay for capital investments."/>
        <s v="Flooding could damage the city's water treatment plant near the Mississippi River (Chain of Rocks)"/>
        <s v="More rain, less snow, aging drainage systems, may lead to flooding and impacted water quality. Storm water is not treated prior to entering streams, rivers, and eventually the Great Salt Lake."/>
        <s v="Our region is prone to periodic droughts."/>
        <s v="As drought continues, water prices will continue to increase."/>
        <s v="The City of Indianapolis covers almost 400 square miles, and the average age of the water and storm water infrastructure has been steadily climbing for years. The City recently increased the storm water fee to help address the backlog of aged storm water infrastructure. The drinking water system is facing a similar problem."/>
        <s v="Serious concern in localized portions of city from creek flooding and from sea level rise"/>
        <s v="There is not enough infrastructure to meet future demands to provide a reliable drinking water system that meets quality guidelines. The wells and water treatment plant can deliver about 24 MGD to the system. The plant will need to be expanded sooner if we donâ€™t limit growth in water use. The utilityâ€™s recent 5-year capital improvement plan includes funding for treatment plant rehabilitation that will be needed regardless of whether the community decides to delay expansion of the treatment plant. Funding for upgrades or expansion could come from a voter approved bond issue in the_x000a_future."/>
        <s v="per EBMUD (see above):_x000a__x000a_Decrease in overall runoff volumes"/>
        <s v="The risk varies for each process component: Collection, adduction, treatment, storage and distribution. A risk assessment is performed based on the threat analysis (40%) and vulnerability assessment (60%). The impact may be in the short, medium and long term. A risk that may affect the structure of the supply system."/>
        <s v="Rio de Janeiro is higly dependent of one water source and treatment facility, in the Guandu river, which provides potable water for about 80% of the metropolitan region. _x000a__x000a_There currently is no alternative to Guandu River, no other water treatment station with enough capacity to substitute Guandu in case of major failure. _x000a__x000a_Guandu reservoire is managed by Rio de Janeiro state, in particular CEDAE, the State Company Water and Sewage Treatment.._x000a__x000a_The reservoire borders the main road (Via Presidente Dutra, privatized) that links Rio de Janeiro and SÃ£o Paulo, the country's two largest cities, with heavy traffic of trucks. For four kilometers there is no physical contention between the road and the waters of the river, which poses a risk regarding the spilling of chemical products into the water supply. The road is outside the Rio de Janeiro municipality borders, therefore its protection is out of city jurisdiction."/>
        <s v="Managing water use. Changes in seasonality, how and when Calgary receives precipitation will change how water is managed and storage will become more critical. Climate change will need to be considered to assess the adequacy of existing water efficiency targets."/>
        <s v="Regarding the generation of threats of flooding and extreme heat there is a clear relationship between land use and climate change. Urban sprawl resulting in changes in land use has a negative impact on the distribution and intensity of threats and also in exposure to them. Therefore, it is important to consider these threats as urban growth continues. Exposure to threats is shown unevenly: while extreme heat is mostly a problem in the lower socio-economic strata, the upper strata are more exposed to flooding. In the near future, you may see even more people living in areas under threat because of the trend to continue urbanizing areas already threatened both floods and extreme heat."/>
        <s v="water quality is seen due to old infrastructure of water supply materials and increasing of erosion to the reservoir."/>
        <s v="Several infraestructures have been built to prevent this risk"/>
        <s v="With the Climate Change Local Strategy and Program, the City has identified the flooding vulnerable areas  targeting 5.6 million inhabitants."/>
        <s v="Currently, the output of all the water sources for the city is   570,000 cubic meters  against a demand of 740,000  cubic meters.This means we are only able to meet 77% of the current water demand."/>
        <s v="With the new  governance order in the country and with all water sources for the city being located in other counties, there is a brewing discomfort over the sharing of these waters with the source counties. Further, this poses handler along the way of expanding these sources as well as establishing new ones."/>
        <s v="le manque d'eau potable oblige la population Ã  consommer de l'eau de mauvaise qualitÃ©"/>
        <s v="As long as time goes by, kinshasa is less and less provided with water supply"/>
        <s v="Existen perdidas de agua en los sistemas de distribuciÃ³n como en las viviendas, lo cual incrementa los consumos de agua."/>
        <s v="Reliable, secure, high quality water supplies are essential for Calgary and the region. History shows that our region is prone to prolonged, severe droughts while rapid growth continues to place upward pressure on water resources in the Bow River watershed. Our future water supply is further restricted because of climate change and the provincial closure of the South Saskatchewan River Basin to new water licences."/>
        <s v="Future changes to water availability due to changes in how and when we receive precipitation.  Increased potential for multi-year drought will require more stringent water management."/>
        <s v="Managing water in time of shortage. Potential for more serious and multi-year drought will required better coordination among stakeholders on a regional scale as well as clear multi-stakeholder decision making on managing water usage. Lower river levels and decreasing river water quality will put pressure on adhering to wastewater treatment regulations. Prolonged water shortages will also affect green infrastructure and natural environments which impact river water quality."/>
        <s v="Queda da qualidade da Ã¡gua devido a eventos naturais como chuvas intensas e quedas de barreiras nos rios."/>
        <s v="Adoption of behaviours and actions.  Many Calgary citizens take water for granted and hold a belief that there is an unlimited supply of water.  Changes in behaviour will require significant and ongoing education of where our water comes from, the risks to our water supply, how climate change affects these risks, and thus why we are looking for behaviour change around water use."/>
        <s v="Rural Hamilton residents/businesses connected to the City's groundwater based Drinking Water Systems-DWS are at risk due to the impact of climate change on groundwater quality and quantity._x000a_Drought conditions increases the demand while the supply of water is reduced."/>
        <s v="Necessidade de revisar os marcos regulatÃ³rios."/>
        <s v="Obras de adequaÃ§Ã£o da infraestrutura do sistema de captaÃ§Ã£o de Ã¡gua estÃ£o sendo realizadas pela concessionÃ¡ria responsÃ¡vel."/>
        <s v="LA SEQUÃA Y LOS FENÃ“MENOS AMBIENTALES PUEDEN HACER QUE EL AGUA SEA ESCASA"/>
        <s v="5% of City of Hamilton residents rely on private wells that many times are not properly maintained. These wells have the potential to be greatly impacted by drought conditions. The first to be affected are the shallow aquifers that will experience limited recharge and increased demand. For the Greensville Rural Settlement Area we completed a detailed Water Budget as the assessment of the source revealed a high degree of stress within the subwatershed and shown that under drought conditions of (only) 2 years the shallow wells can experience a drop in water levels of 7m. This drop is considered significant as some of the residential wells do not have a great water column available or the well cannot be operated at very low water levels. _x000a_Also an increase in extreme weather events is expected to increase flooding and soil erosion. This will result in degraded surface water quality due to the suspension of sediments, nutrients and pesticides."/>
        <s v="Potential for decreasing water levels in the Great Lakes, which could stress the regional water transportation system (ie. freighter shipping, recreational boating)"/>
        <s v="The Cityâ€™s water supply is supplied by the regional government, Metro Vancouver.  Reduced snowpack in winter could reduce storage in reservoirs, exacerbated by longer, hotter summers."/>
        <s v="As ocupaÃ§Ãµes desordenadas no entorno dos reservatÃ³rios superficiais de Ã¡gua para consumo humano tÃªm aumentado nos Ãºltimos 10 anos Ã  razÃ£o de 1,2km2 a cada dois anos. Ademais, as principais Ã¡reas de recarga de aquÃ­feros foram transformadas hÃ¡ menos de 10 anos em zonas residenciais, abrigando importantes nÃºcleos de construÃ§Ãµes habitacionais de moradias do Programa Minha Casa Minha Vida, ocasionando perdas de coberturas vegetais e de Ã¡reas de infiltraÃ§Ã£o. Associado ao aumento da exploraÃ§Ã£o dos recursos hÃ­dricos subterrÃ¢neos, hÃ¡ cenÃ¡rios indicando rebaixamento de atÃ© 5,0 metros do aquÃ­fero principal na regiÃ£o central do MunicÃ­pio."/>
        <s v="The water resources and water consumption of the ACT region are highly influenced by climate variability.  The spatial and temporal variability of temperature, evaporation and rainfall largely determine the level of urban water supply security (i.e. reliability). Future climate scenarios are fundamental to the level of the ACTâ€™s future water security. This was evident when South-eastern Australia experienced 7 years of severe drought between 2002 and 2009. The duration and impacts of this &quot;Millennium Drought&quot; were unprecedented in the ACTâ€™s historical climatic record since Federation. For one year in 2006 stream flows reduced to 90% but averaged around 60%, and water storages fell to low levels (approximately  30% of capacity), and severe water restrictions (Stage 3) were imposed for almost 4.5 years across the period 2003 to 2010. Stage 4 restrictions which require no outside watering were nearly enacted however a storm in 2007 averted this stage. Additionally, the light soaking autumn rainfall has decreased significantly, with an almost 40% reduction observed over the period 1997 to 2010 as compared to the long term average. Over the same period, spring and summer rainfalls have increased however these are delivered as intense and localised storms. This change continued through the 2010/2011 wet years. Considering the lessons from the Millennium Drought and the changing seasonality of rainfall, there are expected to remain long-term water related risks as a result of increasing population growth combined with periods of reduced rainfall. If climate emerges drier than projected it will further compromise the ACTâ€™s water supply security. The likelihood to this scenario happening is â€˜Possibleâ€™ and would lead to â€˜Majorâ€™ to â€˜Severeâ€™ consequences, such as the water supply system not able to meet the ACTâ€™s unrestricted demand for water."/>
        <s v="More frequent and intense droughts expected which will reduce the reliability of water supplies; dry the land impacting structures and underground services; vegetation stress and the need for increased irrigation and maintenance."/>
        <s v="The current infrastructure is was not built for this more intense rainfall"/>
        <s v="The lack of adequate long-term planning so far has exposed the system to conditions of maintenance and operation short of ideal. Today, however, Campinas disposes of future scenarios and investment planning to modernize the infrastructure of supply."/>
        <s v="One of the risks to the city of Recife is the rising sea level, which can invade the rivers and make the brackish drinking water supplies"/>
        <s v="Devido ao aumento do nÃ­vel do mar poderÃ¡ haver incidÃªncia de salinizaÃ§Ã£o da Ã¡guas dos rios locais, o que poderÃ¡ ocasionar  problemas de escassez de Ã¡gua potÃ¡vel. AlÃ©m disso problemas ambientais podem comprometer os rios e mananciais."/>
        <s v="Aumento dos riscos para saÃºde da populaÃ§Ã£o e problemas em Ã¡reas de risco onde ainda nÃ£o foram tomadas medidas de contingÃªncia ou de proteÃ§Ã£o."/>
        <s v="el mantenimiento del sistema, y la potabilizaciÃ³n del agua esta ligaco con el costo que serÃ¡ elevado  para obtener el suministro en cada vivienda de la ciudadania"/>
        <s v="Apesar de haverem investimentos nas tecnologias para o melhor tratamento da Ã¡gua captada do Rio Negro, em muitas Ã¡reas da cidade, o sistema de tubulaÃ§Ãµes de distribuiÃ§Ã£o encontra-se em mau estado de conservaÃ§Ã£o, o que torna-se vetor de transmissÃ£o de doenÃ§as e muitas vezes de impedimento de consumo ao recurso Ã  muitas famÃ­lias, neste caso especialmente, nas periferias mais distantes."/>
        <s v="Necessidade de uma ETA sofisticada"/>
        <s v="Dificuldade de atrais novas empresas . foi readequado o plano diretor atravÃ©s proposiÃ§Ã£o do departamento de meio ambiente visando limitar e proteger as regiÃµes dentro do perÃ­metro municipal  onde estÃ£o concentradas o maior nÃºmero de nascentes ."/>
        <s v="Heavy rains paralyze the collection system and treatment of treated water."/>
        <s v="Some parts of the water supply system are old and inadequate and could be damaged from extreme weather events."/>
        <s v="Caieiras Ã© um dos Ãºltimos municÃ­pios a receber Ã¡gua do sistema Alto TietÃª e depende de bombeamento para isso, portanto em crise hÃ­drica serÃ¡ um dos primeiros a sofrer com as consequÃªncias, o que jÃ¡ vem ocorrendo no Ãºltimo ano no Sistema Cantareira._x000a_Perda de produÃ§Ã£o na industrial, onde se utiliza a Ã¡gua como parte de processo._x000a_Desconfortos a populaÃ§Ã£o, problemas a saÃºde dos munÃ­cipes e seguranÃ§a."/>
        <s v="Perdas de Ã¡gua e consequentemente, perdas financeiras devido a necessidade de manutenÃ§Ãµes ou troca de tubulaÃ§Ãµes."/>
        <s v="Falta de Ã¡gua para a populaÃ§Ã£o, comercio e IndÃºstria. Ocasionando diminuiÃ§Ã£o da atividade industrial e comercial e consequentemente menor arrecadaÃ§Ã£o de impostos e desemprego.... em conjunto problemas sociais."/>
        <s v="Com o acumulo de chuvas em poucos dias, riachos e rios causam destruiÃ§Ã£o em pontes e passagens, levando a isolamento da populaÃ§Ã£o local, custos de obras, e falta d' Ã¡gua, pois a Ã¡gua da chuva nÃ£o Ã© absorvida pelo lenÃ§ol freÃ¡tico."/>
        <s v="As obras de drenagem no municÃ­pio priorizam o escoamento das Ã¡reas altas para as Ã¡reas de baixada, como estamos em uma zona costeira, com forte influÃªncia marÃ­tima, em dias de mar agitado as Ã¡guas nÃ£o escoam e chegam com velocidade nas Ã¡reas baixas, causando  alagamentos, gerando riscos de perdas de vida, bens pessoais e danos em Ã¡reas publicas."/>
        <s v="Sincelejo se abastece de la explotacion de Acuiferos y estos estan muy sobreexplotados, hay un ultimo estudio donde se explica que de seguir esta explotacion en 20 aÃ±os aproximadamente, estaremos padeciendo por falta del liquido, lo que nos obliga a tomar medidas urgentes, por esta razon uno de los proyectos priorizados fue el del parque del agua que traerÃ­a el agua de otra fuente ya sea del rio magdalena o del mar, viendo una solucion mas viable la del mar ya que el rio magdalena presentÃ³ niveles de caudal  demasiado bajos lo que indica que en algun momento esta fuente puede fallar, en cambio la toma del mar garantizarÃ­a una fuente mas segura y estable."/>
        <s v="a medida que se agudiza el problema de sobreexplotacion, se tiene que hacer pozos cada vez mas profundos para la explotacion, lo que implica que la explotacion es mas costosa y al hacer la explotacion mas costosa para el operador se aumenta el metro cubico al consumidor, ya eso estÃ¡ ocurriendo en la ciudad de sincelejo"/>
        <s v="Drilling for water supplies usually have their filter phrase 30 to 50 meters below ground level, some even deeper. A pollution will therefore not normally be pumped up immediately when it first must remnants of a piece into the ground."/>
        <s v="Increased algae growth within Lake Ontario"/>
        <s v="Well is highly susceptible to contamination due to any large spill within the groundwater protection area ie. train derailment or fuel truck crash"/>
        <s v="We are experiencing a drought period and if we have storms over the Andes the processing plant canâ€™t clean the water fast enough cutting the water supply for most of metropolitan region."/>
        <s v="loss of water in the pipes."/>
        <s v="The increase the price of water it is possible due to the increasing cost of maintenance and new investment."/>
        <s v="Water comes from River Po which is experiencing prolonged drought"/>
        <s v="The RISK 6. DOES NOT PROVIDE WATER IN QUANTITY AND QUALITY: SUSPENSION OF TREATMENT BY CHEMICAL AND / OR BIOLOGICAL CONTAMINATION OF THE SURATÃ SYSTEM. The irrigation management manual for the Bucaramanga metropolitan aqueduct contemplates._x000a_Â _x000a_The main controls of the SuratÃ¡ treatment plant are:_x000a_Â _x000a_Â  Microbiological, conductivity and physicochemical analysis._x000a_Â  Adjustment of the dosage of chemical inputs according to the event presented._x000a_Â  Pretreatment of raw water._x000a_Â  Emergency operational plan._x000a_Â  Contingency plans and communication protocol._x000a_Â _x000a_The controls implemented by the area of operations are documented and have been effective, so our recommendation is to continue with these controls and to test the contingency plans and communication protocols."/>
        <s v="Com a diminuiÃ§Ã£o da vazÃ£o dos rios, aumentarÃ¡ a concentraÃ§Ã£o de poluentes, tornando o tratamento de Ã¡gua para abastecimento mais complexo e caro."/>
        <s v="LanÃ§amentos de esgoto sem o devido tratamento, seja no corpo hidrico ou no solo, devido o crescimento desordenado proveniente, principalmente, das ocupaÃ§Ãµes irregulares e loteamentos que nÃ£o possuem o devido tratamento."/>
        <s v="Queda da qualidade da Ã¡gua devido a ocupaÃ§Ã£o Ã  montante do ponto de captaÃ§Ã£o de Ã¡gua"/>
        <s v="O sistema de drenagem municipal Ã© estrutural, com pouquÃ­ssimas aÃ§Ãµes nÃ£o estruturais. A urbanizaÃ§Ã£o do territÃ³rio e consequente impermeabilizaÃ§Ã£o do solo, alÃ©m do favorecimento da velocidade no escoamento das Ã¡guas atravÃ©s da retificaÃ§Ã£o e impermeabilizaÃ§Ã£o dos cÃ³rregos e rios, impactou diretamente na recarga do sistema hÃ­drico subterrÃ¢neo, ocasionando na extinÃ§Ã£o de algumas nascentes e olhos d'Ã¡gua assim como no nÃ­vel dos corpos hÃ­dricos remanescentes."/>
        <s v="The well field to SÃ¸ndre VandvÃ¦rk is situated in Vejle which is close to sea level. Parts of Vejle is threatened by flooding and has been flooded several times. But so far the well field has not been affected."/>
        <s v="El deterioro de la calidad del recurso hidrico, debido a las diversas actividades economicas y sociales en los alrededores a las cuencas hidricas."/>
        <s v="More rainfall and more intence rain events create flooding and faster infiltration, and inpurities may end up in the ground water. In some locations also the risk of flooding sewege water contaminating drinking water has increased."/>
        <s v="During periods of heavy rainfall roads and bridges become flooded due to blocked and / or aging infrastructure."/>
        <s v="Currently Msunduzi Municipality is experiencing extreme drought conditions and with winter approaching, this decreases chances of rainfall (dry winters are experienced)"/>
        <s v="Due to climate change, nowadays we could face often to unpredictable natural events (for example: tropical storm, drought, floodâ€¦). The existing infrastructure could not be enough to avoid the dangerous events or to limit the possible damage effects."/>
        <s v="Desabasto de agua a la ciudad."/>
        <s v="Salt water intrusion within our aquifer places a major risk on the primary and only source of fresh water for our region."/>
        <s v="Water security in the region is  high risk. Ensuring a stable supply with the changes in population, city development and climate change is increasing difficult. Changes in rain patterns and evaporation rate will hamper current planning scenarios."/>
        <s v="Infrastructure built in low lying areas i.e. sewer network and storm water system, follows the natural elevation of the land which integrates with the rivers and streams in the region."/>
        <s v="Nijmegen had two water winning areas. The old one (hundred years old) is closed now, because it was situated right underneath the city centre. Due to a lot of soil and ground water conteminations it was too costly for purifying the ground water. Also the other water win ara has some threats, but they are minor."/>
        <s v="health problems due to consumption of water"/>
        <s v="Surface water is running dry and continuous water supply is continuously interrupted."/>
        <s v="Leakages"/>
        <s v="The City is currently experiencing an acute water shortage as a result of the prevailing drought. Currently the major dams that supplies the city are all having less than 30% of their capacity."/>
        <s v="*Increase in temperature entails increase demand for domestic consumption._x000a_*Continuous increase in temperature may cause shortage on water supply in the City"/>
        <s v="Need more treatment of underground water- Permanent"/>
        <s v="Wellington City suffers from a dual risk when it comes to water scarcity. Recent summer droughts have brought water supplies to as low as 7 days of remaining supply, with the risk of worse droughts magnifying this. Additionally, water provides the vast majority of New Zealand's renewable power. If droughts affect the water supply to our hydro lakes and limit our energy capacity, whilst fossil energy becomes even more expensive, this will drastically limit our ability to be sustainable."/>
        <s v="Increased precipitation disrupts/damages water supply infrastructure_x000a_Increased temperatures will lead to increased demand for water thereby posing additional stress on the supply system"/>
        <s v="los mantos freÃ¡ticos cada vez estÃ¡n mas bajos y las zonas de recarga son muy vulnerables al desarrollo urbano y la agricultura"/>
        <s v="Magdalena as part of the city of Lima, is located in a desert, and presents a water stress that makes it very vulnerable."/>
        <s v="due to old infrastructure there are leaks and this increases water scarcity"/>
        <s v="Lilongwe City still  experiences water shortages due to low levels of water at the source a condition emanating from drought  that hit Malawi in 2015/16 growing season. The other reason is that the water utility provider had not yet broadened its reticulation network in the city. A greater % of Lilongwe City citizens especially those residing in the Cityâ€™s Informal areas can not easily access portable water."/>
        <s v="The only risk that can be anticipated is if we do not have enough rain days due to the increased temperatures. This will cause a shortage on our lakes, from which we get the water supply."/>
        <s v="dilapidated water supply system"/>
        <s v="Storm water polluting ground and surface water sources"/>
        <s v="The growth of population of the City of PanamÃ¡ will demand more water treatment. Under certain scenarios of climate change the water supplies can reduce."/>
        <s v="Por la falta de operatividad y mantenimiento de las tuberias el agua se puede contaminar. Va contra la Ley."/>
        <s v="NO se cuenta con recurso econÃ³mico derivado de desfalcs y las estructuras no se reparan, o se mantienen. El pago por uso de bombeo se eleva su costo"/>
        <s v="As you increase the population of the capital, increase water demand . And if industry increases without a policy of &quot; discharge zero &quot; mandatory , the problem will be aggravated ."/>
        <s v="The decreasing water resource is also a major threat brought by clim  ate Change due to global warming trend. The increasing population which increased the demand for fresh water has forced the city government to tap the surface waters of Cagayan de Oro River. Unfortunately the streamflow of the primary river has also been decreasing for decades due to accelerated forest denudation."/>
        <s v="Less water for livestock  and humans_x000a_Less frequently but important in rural regions"/>
        <s v="El suministro de agua potable para las personas depende de una sola entidad a cargo del Gobierno Central. Aproximadamente el 8% de la poblaciÃ³n de la ciudad de Lima  no cuenta con agua potable ni alcantarillado. Esa es la prioridad._x000a_San Isidro cuenta con un sistema antiguo de ductos que no corresponde al crecimiento urbanÃ­stico, el desfase no puede ser cubierto por el Municipio por falta de fondos y la entidad encargada tiene otras prioridades._x000a_Este 2017 se presentÃ³ el fenÃ³meno del niÃ±o mucho mÃ¡s severo de los Ãºltimos 75 aÃ±os, con un desabastecimiento de agua cercano al 40% dela poblaciÃ³n urbana."/>
        <s v="Increase in the number of flood events and more widespread, with predictable changes in urban watercourses management that will be severe and may affect more buildings, infrastructure and more vulnerable social groups. It may also lead to the instability of the watercourses banks and the destruction of flora."/>
        <s v="Contamination of potable water supply"/>
        <s v="Aging infrastructure, need for additional financial capacity to support municipal facilities"/>
        <s v="Flooding has been one of the main issues that our City is dealing with. The combination of salt water intrusion and rising seas has made this issue quite predominant."/>
        <s v="High maintenance, collapsing pipes, frequent flushing."/>
        <s v="Drought risk already impending"/>
        <s v="Hydroelectricity issues stresses, for instance- no electricity in homes at certain intervals due to road shading and you only see power for only two hours."/>
        <s v="People consuming contaminated water due to dried and stagnant water sources leads to water borne diseases."/>
        <s v="Increased water stress and flooding issues generally in Wales and the UK will have an impact on higher water prices as well as the factors of the water system requiring significant investment and an increasing population in Cardiff."/>
        <s v="Increasing dry periods in the Western U.S., decreasing proportion of precipitation falling as snow, and changes to the timing and availability of water could lead to higher water prices due to reduced hydroelectric generating potential."/>
        <s v="The city depends on one river for water supply - the river has suffered from extreme droughts in previous years. Intensive rain fall has produced floods in the city affecting transportation, houses, and businesses"/>
        <s v="The State Water Project (SWP) has historically supplied 75% to 85% of the City's water from the Sacramento - San Joaquin Delta and the Solano Project (SP) has historically supplied 15% to 25% of the City's water from Lake Berryessa. Lake Herman has historically been used as an emergency water supply and temporary storage reservoir.  The City has 3,100 acre-feet of reliable water supply and has purchased water from various agencies when needed. Allocations of water from the SWP have varied from 5% to 65%. When the allocation exceeded 35%, then the City had adequate water supply. Some of the SWP and SP water that is allocated and not used can be carried over or &quot;banked&quot; for use in future years. Approximately 10,000 acre-feet of water has been &quot;banked&quot; in Lake Berryessa for use during a drought.  Reservoir storage is low - Lake Oroville is at 66% of Historical Average; Lake Berryessa is at lowest in 22 years, 76% of average."/>
        <s v="Flood events could lead to water contamination and threaten vital water supply infrastructure increasing costs for production or ceasing the operation of water (and wastewater) treatment plants."/>
        <s v="Water quality is threatened from increased pollutants directly discharged or transferred through natural weather (i.e. acidic rain, top soil windblown into water). Declining water quality will increase costs of water treatment and threaten ecosystems and human health."/>
        <s v="Proper maintenance and Level of service funding"/>
        <s v="Lack of acceptance for local prioritization in meeting increased Drinking Water requirements"/>
        <s v="Cincinnati has an abundance of surface and ground water, and we anticipate larger and more frequent storms in the future, leading to flooding. Aging infrastructure makes it difficult to control flooding in the city."/>
        <s v="Stormwater is a challenge for urban areas and parks in Cleveland. The 22,000-acre Emerald Necklace surrounding the metro area has become the regionâ€™s catch-basin for storm water runoff. Not only does this cause considerable damages to park properties, the runoff is also accelerating the erosion of hundreds of miles of waterways within the parks system, flushing around 45,000 tons of silt out into Lake Erie each year. Erosion-control problems can be found in at least 13 of the 17 reservations that make up the park system. At the same time, Greater Cleveland's earliest sewers (primarily within the city and its inner-ring suburbs) are combined sewers. Built around the turn of the 19th century, these sewers carry sewage, industrial waste, and stormwater in a single pipe. When heavy rain events occur, control devices may allow some of the flow (a combination of stormwater and sewage) to overflow into area waterways to prevent urban flooding and damage to wastewater treatment facilities. These events, or combined sewer overflows (CSOs), have resulted in a consent decree with the EPA."/>
        <s v="Timing of snowfall and runoff coud impact availability of water supply.  However, there is some uncertainty on whether total water supply would be impacted."/>
        <s v="Statewide drought. Although California experienced record precipitation during the winter of 2016-2017, the repercussions of the State's multi-year drought will continue to impact water resources in the future."/>
        <s v="Colorado water basin water scarcity for western U.S."/>
        <s v="Regulatory risks related to water supply and water quality affecting infrastructure investments and operational costs."/>
        <s v="Warmer water temperatures could cause many indicators of water quality to decline. Lower streamflows could lead to increasing concentrations of pollutants._x000a__x000a_Warmer stream temperatures could have direct and indirect effects on aquatic ecosystems, including the spread of non-native species and diseases to higher elevations. Changes in streamflow timing could also affect riparian ecosystems._x000a__x000a_(Climate Change in Colorado: A Synthesis to Support Water Resources Management and Adaptation, 2014)"/>
        <s v="Changes in the snowpack and in streamflow timing could affect reservoir operations, including flood control and storage. Changes in the timing and magnitude of runoff could affect the functioning of diversion, storage, and conveyance structures._x000a__x000a_(Climate Change in Colorado: A Synthesis to Support Water Resources Management and Adaptation, 2014)"/>
        <s v="Lake Mead, which is 90% of Southern Nevada's supply,  is currently less than 50% of capacity, and continues to decline. Southern Nevada Water Authority officials have also been studying and have water rights in Eastern Nevada and will develop a groundwater importation project (pipeline) in the event water levels continue to decline."/>
        <s v="With more intense and frequent rainfall comes the risk of flooding. Much of the regional flood control network that has developed since 1985 has mitigated flood risks, but more flood control is needed as development continues."/>
        <s v="Memphis's water supply comes from groundwater in aquifers. While there are no immediate concerns about scarcity, there may be long-term implications for water supply especially if drought conditions happen more frequently and recharge is not adequate."/>
        <s v="Memphis's drinking water supply, an unconfined sand aquifer, is vulnerable to contamination particularly from chlorinated solvents or degreasers and gasoline which do not biodegrade."/>
        <s v="Due to increased rates of saltwater intrusion."/>
        <s v="The state of California is recovering from a serious four year drought, which required exceptional water conservation measures to address the impacts of a limited snowpack and unsustainably depleted groundwater supply. As a result of the drought, communities were left with limited access to water and forest and land fires increased in frequency and severity."/>
        <s v="Increased flooding from rising waters could endanger residents and businesses in low-lying areas. According to Cal-Adapt (California Energy Commission), California may see 140 cm sea level rise within the 21st century. Saltwater intrusion may also contaminate freshwater supplies with expected sea level rise."/>
        <s v="Less frequent rainfall and prolonged drought periods place stress on the total water supply for the community."/>
        <s v="Last winter saw very heavy snowfall. Instead of the normal 3 atmospheric rivers, last year we had 17. This, combined with a very quick transition to warm temperatures creates the conditions for severe flooding."/>
        <s v="The Cityâ€™s current potable water supply is highly vulnerable to drought. During extended drought EBMUDâ€™s regional water system may be inadequate to supply Richmond, and may suffer decline in quality. Drought will cause regional water demand likely to spike due to irrigation demand and increased evaporation losses. Secondary impact of elevated fire risk may increase water demand for fire suppression."/>
        <s v="Causes damage to infrastructure and residential homes."/>
        <s v="Development in vulnerable zones in the city."/>
        <s v="The greatest potential impact of sea level rise on local water service will occur in the Sacramento-San Joaquin Delta. Sea level rise will increase salinity in the Delta leading to saline intrusion contaminating deep aquifers that provide current potable water and aquifers that provide emergency potable water. Secondly, during extended drought EBMUDâ€™s regional water system may be inadequate to supply Richmond, and may suffer decline in quality."/>
        <s v="None of EBMUDâ€™s reservoirs or treatment plants in Contra Costa County are at risk of flooding, however EBMUD relies on the Mokelumne Aqueducts that could be exposed to flooding as a result of Delta levee failure. Failure of the levees could result in damage to the Mokelumne Aqueducts and disruption of water supply in particular to the Western Region."/>
        <s v="During extended drought EBMUDâ€™s regional water system may be inadequate to supply Richmond, andthe price of water would increase."/>
        <s v="Currently have very diversified sources of water.  However, increased extreme heat and drought may impact water security."/>
        <s v="The projected growth in population and jobs in the City has resulted in the Santa Clara Valley Water District forecasting that water demand will exceed supply by 2030 during normal years. In addition, other challenges are redefining what constitutes a normal year. Currently, these challenges include reduced precipitation and reductions in allocation of imported water due to pumping restrictions in the Sacramento-San Joaquin River Delta. Long term, these challenges include risks to the Delta that impact water supply and quality, rising capital costs to construct and repair infrastructure, mounting regulations, contract negotiations to preserve existing imported water allocations, ecological need to maintain flows for fish and other aquatic species, depletion of underground water supplies resulting in subsidence, and adverse impacts from global climate change. These challenges present the need for the City to set an ambitious goal for water conservation and increase its efforts to meet that goal"/>
        <s v="Governor is now speaking about &quot;permanent&quot; rather than short term &quot;drought&quot; accommodation. New regs will follow. Locally we are working to enable appropriate water recycling at various levels."/>
        <s v="Average potential increase in the dams"/>
        <s v="Climate change and sea-level rise will alter hydrologic patterns, resulting in changes in salinity intrusion dynamics along coastal rivers where many utility intakes are located. The increase in the degree of saltwater intrusion along the Georgia and South Carolina coasts during the Southeastâ€™s record-breaking drought from 1998 to 2002 illustrated how climate change and sea-level rise increase the threat to freshwater estuarine intakes, showing the need of utilities for reasonable estimates of future changes in the frequency, duration and magnitude of salinity intrusion near their water intakes."/>
        <s v="The city of St. Louis is challenged by having aging infrastructure, and is currently drafting plans to address this and implementing efforts in certain areas"/>
        <s v="Increased possibility of drought over the long term."/>
        <s v="Snow pack is a significant water storage resource. As the form of precipitation changes from snow to rain, and lack of adequate storage capacity for rain water, we anticipate water supply to decline."/>
        <s v="More rain, less snow, aging drainage systems."/>
        <s v="As described previously the city derives 95+ percent of its water from the Fox River. The health of this water source is extremely important to Elgin and the two communities it provides drinking water to."/>
        <s v="According to the â€œClimate Change in Taiwan: Scientific Report 2011â€, in the future, the precipitations during summer and fall seasons are likely to increase while decreasing during spring and winter seasons in North Taiwan. The phenomenon may bring out adverse impact on water supply stability. Water scarcity will worsen public's life quality. However, according to the analysis result of â€œRegional water management project of Northern Taiwanâ€, it shows that the risk of water supply is low."/>
        <s v="Increasing population and industries in the city, along with agriculture irrigation in the spring and the limited storage capacity of reservoir result in high opportunity for spring drought in the future."/>
        <s v="California has been experiencing historic levels of drought and while 2015/2016 was an El Nino year that helped alleviate some of the previous years of dryness, it looks like water shortage will be very common throughout the coming years."/>
        <s v="Old water pipes burst resulting  in  water loss"/>
        <s v="Due to an older downtown within the City, there are combined sewer overflows (CSO) that drain into the rivers running through the City. A substantial portion of the drinking water is pulled from rivers and surface waters, meaning increased storm events will increase the chance of contamination. As the utility shifts to more groundwater sources, it will further stress the increasingly limited resource."/>
        <s v="If we do not fix the infrastructure flaws in our water supply system and we lose the Pittsburgh pool, the City only has a two day supply of water, but half of potable water is lost through old pipes"/>
        <s v="Pittsburgh's geography and impervious surfaces have caused fatal flash floods. River flooding is controlled by the aging lock and dam system, and a failure to an upstream lock and dam would flood downtown."/>
        <s v="The city's water distribution system is aging and capital expenditures for improvements can be challenging."/>
        <s v="Severe weather could bring seasonal drought impacts on water supply."/>
        <s v="As a desert city, water scarcity is already an issue for Tempe. An increase in temperature as well as an increase in population has put extreme water stress on the region."/>
        <s v="There could be a risk on the resource availability for the population in comparison with the current supply. A risk assessment is performed based on the threat analysis (40%) and vulnerability assessment (60%). The impact may be in the short, medium and long term."/>
        <s v="Occurrence of power failures impacts directly on supply as well as treatment. The risk varies for each process component: Collection, adduction, treatment, storage and distribution. A risk assessment is performed based on the threat analysis (40%) and vulnerability assessment (60%). The impact can be in the short, medium and long term."/>
        <s v="Potential impacts to the regionâ€™s water supply and quality from climate variability include:_x000a_â€¢ Surface water supplies from Truckee River and tributaries are reduced in capacity; small watershed streams may disappear_x000a_â€¢ Groundwater supplies decline as the result of increased pumping; associated decreases in local ground water table and impacts to domestic wells_x000a_â€¢ Emergency expansion of groundwater supplies to include non-compliant sources; increase in treatment costs and potential damage to water supply infrastructure_x000a_â€¢ Reduced municipal blending capacity during prolonged drought periods_x000a_â€¢ Local water table declines will negatively influence wetlands and soil moisture_x000a_â€¢ Total Maximum Daily Load (TMDL) issues at waste water reclamation facilities may occur_x000a_â€¢ Flood events will contaminate surface and ground water supplies_x000a_â€¢ Erosion and increase in deposits from runoffs in rivers/tributaries_x000a_ï‚· Lake Tahoe clarity concerns with increased erosion and deposits from runoffs_x000a_â€¢ Decreased snowpack will result in a shorter and less intense spring runoff_x000a_â€¢ Increased night time temperatures will increase exterior watering to maintain landscaping and agriculture"/>
        <s v="Although Roanoke is at the head of the water"/>
        <s v="The Army Corp of Engineers worked with the city to greatly improve capacity of the Roanoke River. Roanoke is highly susceptible to flooding due to its geographic location of the base of a range of mountains. The floodplains are addressed by purchasing endangered properties or flood proofing those that still remain."/>
        <s v="Northern Virginia is experiencing a significant drain on the ground water supply. It is anticipated that Virginia will be issuing stronger regulations on water consumption."/>
        <s v="Increasing development and impervious surfaces"/>
        <s v="DISMINUCION DE VOLUMENES EN CAPTACIONES"/>
        <s v="The current supply is adequate for present needs. The Cityâ€™s primary water supply source is an aquifer located in the McBaine Bottoms near the Missouri River. Based on a test conducted in September 2015, all 15 wells in operation produced about 27 million gallons per day (MGD), which is in excess of the Cityâ€™s historical highest demand of 24 MGD. Three new wells to be built in the fall of 2016 will increase the raw water supply to the plant to 32 MGD._x000a__x000a_Future demands will require in excess of 32 MGD, potentially up to 45 MGD. To meet future demands, we will need to increase the water supply"/>
        <s v="According to TWDBâ€™s 2016 Region C Water Plan â€“ The projected demands for Denton more than triple between 2020 and 2067. Dentonâ€™s current sources of water supply include Ray Roberts Lake, Lewisville Lake, and direct and indirect reuse. Denton also has a contract to purchase raw water from Dallas Water Utilities (DWU). Dentonâ€™s available supply in Ray Roberts Lake and Lewisville Lake is the cityâ€™s share of the firm yield of the reservoirs. The yield of each reservoir decreases over time due to sedimentation. Dentonâ€™s need in 2070 is over 74,000 acre-feet per year. The proposed future strategies for Denton are to implement water conservation measures, expand water treatment plant capacity, and purchase additional water from DWU."/>
        <s v="Pollution caused by industrial and household activities"/>
        <s v="The current reticulation infrastructure is  very old and as a result contributes to huge water losses due to leakages."/>
        <s v="The Northwest Arkansas region is fortunate to have a stable water source from Beaver Lake which is controlled by the Army Corp of Engineers. The Beaver Water District supplies the region with potable water from this source. In the long-term the region has a stable water source, however there are short term risks to this water source. Flooding events bring sediment load into the lake which makes water treatment more costly during these times. Significant and prolonged drought would also bring a level of risk if the lake level dropped to the point that the intake valve would need to be positioned at a greater depth."/>
        <s v="Water infrastructure is in aging, poor condition within the city and in the conveyance infrastructure from the Moklumne watershed. Per the EBMUD report, Strategy for Protecting the Molumne Aquaduct, there are risks in the Sacramento Delta area that include pipeline failure from subsidence or flooding"/>
        <s v="Even though water supply in Quito is not particularly vulnerable to climate change, if we considered the assumptions made and land use change, the Climatic Vulnerability Analysis for priority sectors (2014) determines that clean water supply in the MDQ by 2050 could be affected by a 10% of the total coverage."/>
        <s v="The underground aquifers are drying up, especially in the northwest sector of the region, and generally having supply problems particularly in the area outside the concession of the main urban sector of the region (outside of Great Santiago)."/>
        <s v="The chilean water system regulation is based on water rights, which are purchased according to market laws (supply and demand). But now that the aquifers do not have as much water as they should have, according to the original &quot;market&quot;, this system is not functional anymore, and water resources are getting more scarce."/>
        <s v="Because of its sensitivity, Maipo basin could suffer serious changes in the availability and quality of water due to projected increases in temperature and decreases in precipitation. It is likely to affect not only the existing user base, but is likely to have serious consequences for a region that anticipates high population growth in coming decades."/>
        <s v="water stress or scarcity frequently seen through out my city due to declining of annual rainfall."/>
        <s v="Very aging of the infrastructure causes the leakage of water and waste materials also get into the pipe through damaged part of the material."/>
        <s v="Crysis of drinking water"/>
        <s v="Increased water stress or scarcity"/>
        <s v="water supply (household pipe) is not drinkable."/>
        <s v="So far there is a 41.1% leaks in the water system. There is a constant aquifer pressure, the 2040 water plan has identified the high level of risk to provide the service."/>
        <s v="With the flooding associated with the heavy downpours that the city experiences, there have been instances where water pipes have been swept away."/>
        <s v="1. Presence of cemeteries and no land fill for waste disposal and added to this, the city has no sewage system. All this posing great threat to water quality."/>
        <s v="1. From the main tank to the end users, there are many leakages and these allow penetration of microorganisms into the water pipes"/>
        <s v="1. Water at Municipal level should be under local government control but unfortunately, in Mozambique water is managed by a central government entity (FIPAG) which does not disclose the real users to boost the revenue system of the local government"/>
        <s v="terrorist attack"/>
        <s v="The introduction of groundwater allocation planning may create a pricing mechanism for bore water, increasing water costs and restricting supply."/>
        <s v="Risco de maior estresse hÃ­drico a curto prazo caso a empresa concessionÃ¡ria nÃ£o realize obras de adequaÃ§Ã£o da infraestrutura do sistema de captaÃ§Ã£o de Ã¡gua."/>
        <s v="O municÃ­pio atualmente utiliza somente Ã¡gua subterrÃ¢nea do aquÃ­fero Guarani para_x000a_abastecimento da populaÃ§Ã£o. No entanto, devido Ã  Ã¡rea de recarga do aquÃ­fero estar_x000a_localizada em Ã¡rea com intensa atividade agrÃ­cola e de expansÃ£o populacional, poderÃ¡_x000a_estar sujeita a contaminaÃ§Ãµes e queda da qualidade da Ã¡gua armazenada"/>
        <s v="Os corpos hÃ­dricos do municÃ­pios estÃ£o sofrendo com a sazonalidade do regime do chuva."/>
        <s v="Descontento social"/>
        <s v="The increasing temperatures, slowly declining precipitation and increasing population levels may cause stress to ground and underground water-resources."/>
        <s v="Through the heart of Asheville runs the French Broad and Swannanoa Rivers. These are susceptible to flooding during heavy rain events. _x000a__x000a_EXPOSURE_x000a_Seventy percent of the local drinking water supply is provided by the North Fork Reservoir. The dam and_x000a_associated infrastructure provides the reservoirâ€™s holding capacity. Past flood events and related erosion have_x000a_shown the dam to be exposed to extreme precipitation and flooding events._x000a_VULNERABILITY_x000a_The construction of the dam over 60 years ago was sufficient at the time, but an increased demand for water_x000a_and a greater exposure to possible dam breach has now made vulnerability high._x000a_RISK_x000a_The consequence of a dam breach is very high. The resulting flood would approximate a 500-year flood, with_x000a_high velocity and the potential to cause massive damage downstream. This possibility, coupled with the impact_x000a_of loss of drinking water for a substantial period of time, makes this a high risk."/>
        <s v="Piping and pumping infrastructure in Cincinnati is aging. On a medium-term scale, we can expect that much of that infrastructure will need to be upgraded or replaced to deal not only with day-to-day water usage, but also with flood control, which will become more important, as we anticipate larger and more frequent flooding events in the future."/>
        <s v="Energy costs due to water production continue to rise, placing stress on vulnerable populations."/>
        <s v="According to Ministry of Economic Affairs Water Resources Agency, data show that Taiwan often drought, frequency of about once every two years,  causing water shortages each time."/>
        <s v="ESCASO TRATAMIENTO DEL AGUA"/>
        <s v="The risk varies for each process component: Collection, adduction, treatment, storage and distribution. A risk assessment is performed based on the threat analysis (40%) and vulnerability assessment (60%). The impact can be in the short, medium and long term."/>
        <s v="Increased economic activity in the state of Rio has taken to increased pollution in river beds, causing the quality of Guandu reservoir to decline, demanding a longer and more expensive cleaning process. _x000a__x000a_The saline intrusion can also be a risk for the quality of water used for human consumption, mainly in areas still using underground water near the coast."/>
        <s v="As enchentes resultam no aumento de turbidez dos mananciais o que, muitas vezes, causa a interrupÃ§Ã£o do tratamento. AlÃ©m deste fator, hÃ¡ o aumento no consumo de Ã¡gua potÃ¡vel apÃ³s a enchente, pois esta Ã© utilizada na limpeza dos locais atingidos."/>
        <s v="The well field to SÃ¸ndre VandvÃ¦rk is situated in the city and the city activities are threatening the resource. But the groundwater is extracted from a partly buried valley, which is well protected (artesian water). So far the groundwater is not polluted but it can be expected in the long-term."/>
        <s v="Si no se toman los recaudos necesarios desde Aguas Rio Negrinas para acondicionar la planta de tratamiento de lÃ­quidos cloacales, como su ampliaciÃ³n y correcto y funcionamiento podrÃ­amos tenes graves problemas de contaminaciÃ³n fecal._x000a_Con respecto al sistema de cloacas, desde el Municipio se realizÃ³ un acuerdo con el Gobierno Nacional para financiar obras de este tipo que eviten los derrames a los desagÃ¼es pluviales, de lÃ­quidos cloacales por saturaciÃ³n de cloacas."/>
        <s v="Areas have been identified where heavier showers (occurring once every 10 to 100 years) would cause floodings."/>
        <s v="Potential long-term shift in hydrological regime in California and the American west."/>
        <s v="Storm water Infrastructure needs upgrading and greening for local capture and treatment. Purple pipe infrastructure under development."/>
        <s v="Volatility currently and into the future threatens homes, businesses, and property within and alongside the floodplain of the Cumberland River and its tributaries."/>
        <s v="Turkey is one the those countries that will have water scarcity with its growing populations. Tuzla Municipality recognizes this risk."/>
        <s v="Piped water coverage is still very limited, this has resulted in the utilization of underground water in an uncontrolled"/>
        <s v="Increased frequency of rain affecting the area increased inundation area / flood"/>
        <s v="The large amount of water extracted from the wells increases the speed of the underground flow and reduces the rate of renewal of the water: this way the water quality worsens. the entity that holds the main responsibility for water protection is the Veneto Region which enacted the Water Protection Plan."/>
        <s v="The &quot;hydrological balance&quot; has evaluated relevant quantities of water (442 Mm3 / y input, 169 Mm3 / y flow out) that indicate an high volume for a system that serves a population of over 600,000 inhabitants._x000a_The balance between the use of groundwater and the groundwater recharge is negative though also due to a great demand for water for industrial and agricultural systems._x000a_The use of water from wells (of excellent quality) by private individuals is still characterized by high levels of wastage in contrast with current legislation and with the basic concepts of rational use of the resource."/>
        <s v="Deferred maintenance on water system"/>
        <s v="En una ciudad que alberga mÃ¡s de nueve millones de habitantes y que ademÃ¡s no tiene la infraestructura necesaria para tratar el agua necesaria, es la escasez de agua un riesgo muy alto."/>
        <s v="The decrease in total rainfall reduces the overall flow of the rivers; the increase of the concentration in a few, intense and short duration rainy events facilitates the surface water sliding: both of these phenomena reduce the possibility of groundwater recharge. _x000a__x000a_To give more information, the current year (winter 2016-17) Veneto is experiencing a drought that occurs (for now) quite rarely. Factors contributing to drought were as follows: warm winter with little snowfall in the Alps and in the the Alpine foothills and minimal rainfall in the Po Valley. For this reason the Veneto Region is monitoring and controlling the situation, while temporarily reducing by 20% water for the crops. Similar situations have occurred in 2003 and 1994, however this is the year with less precipitation from 1930 to today."/>
        <s v="The city is 100% relient on imported water from other areas, there is no city based catchment area. The reduced stream flow from the city's two main river systems present a critical challnge and the insufficient capacity of existing dams is an additional risk factor"/>
        <s v="As a result of the historical spatial design of the city, the infrastructure was meant to serve the minority of the population. with the advent of the democratic government 21 years ago, more and more people have found residence into the city and the existing infrastructure was not built to sustin these high numbers and it is beginning to show strain througb a number of pipe bursts, blockages and general wear and tear."/>
        <s v="Long term â€“ _x000a_Currently, about 20 - 30% of freshwater water supply in Hong Kong comes from the local catchment and the remaining 70% to 80% is imported from Dongjiang (DJ) in Guangdong Province under a &quot;Package deal lump sum&quot; agreement, based on which an annual lump sum payment is made to the Guangdong authorities in exchange for a reliable and flexible supply of DJ water up to an annual supply ceiling of 820 million m3. Besides, 1,100 million m3 has been allocated and reserved for Hong Kong to meet its long term needs. _x000a_Since 1950s, Water Supplies Department has been supplying seawater for toilet flushing. Currently, the network has covered about 85% of the population in Hong Kong. It saves about 270 million m3 of freshwater every year. _x000a_With this three-pronged water supply system, we should be able to maintain the reliability level of water supply in Hong Kong not lower than 99% in the short to medium term. _x000a_In the long-run, the water resources and security in Hong Kong face a number of uncertainties descripted in the Risk Description below._x000a_Serious - _x000a_Hong Kong is an international city. Reliable water supply is essential to its daily operation and sustainable development. However, Hong Kong currently has two freshwater sources, local yield and DJ water, both of which are vulnerable to climate change impacts. In case of severe droughts, we may not able to meet the 99% reliability requirement.  _x000a_Risk Description - _x000a_Water resources in Hong Kong is subject to a number of uncertainties and challenges including severe droughts arising from climate changes and continuous increase in water demand due to population growth."/>
        <s v="Risk Description and Medium term â€“ _x000a_Hong Kong's fresh water and salt water supplies are provided through a network of about 7 800 kilometres of water mains. Most of these water mains are underground with some portion being laid more than 30 years ago.  Such water mains are progressively approaching the end of their service life and have become increasingly difficult and costly to maintain. Therefore, the timescale for the risk will be â€œMedium termâ€._x000a_Less serious -_x000a_As a result of the ageing problem, we are facing an increasing number of main bursts and leakage cases that have caused inconvenience to the public and resulted in water loss. That said, such situation would not cast water supply crisis and their impact would be â€œLess seriousâ€."/>
        <s v="Scarcity of clean water, especially in areas near the coast of North Jakarta and West Jakarta"/>
        <s v="Need for clean water is increasing resulting in increased demand for clean water that affect the price"/>
        <s v="Severe ground water extraction has reduced the level of the ground water table."/>
        <s v="The primary distribution infrastructure is very old and leads to leaks causing increased delivery losses."/>
        <s v="Changes to the seasonality of rainfall is likely to mean that London water supply/demand balance will become increasingly precarious, requiring the imposition of more frequent and longer-lasting water restrictions. For example, in early 2012 London experienced a drought. By the spring there were water use restrictions, which ended during the summer with very wet weather. London's population is forecast to grow by approx 3 million more people by 2050. This will increase demand over a period which we need to reduce abstraction, resulting in a projected net deficit of 520m litres per day if no action is taken. The Mayor is working with London's 4 water companies to identify supply and demand management measures to manage the deficit."/>
        <s v="Half of London's water mains pipe infrastructure is over 100 years old and a third is over a 150 years old. London has a high level of leakage with around a quarter of London's water lost. Increased population and heavy rainfall will further burden a drainage system that is in places already at capacity."/>
        <s v="London is vulnerable to tidal, river, surface water, groundwater and sewer flooding. Whilst the risk of tidal flooding is very low, 14,000 properties are at high risk (0.33% annual probability) of fluvial flooding and 140,000 properties are at high risk of surface water flooding. London has experienced localised flooding in 2000, 01, 03, 06, 07, 14 and 16."/>
        <s v="Population growth and prolongation of dry season will create pressure on wetar resources."/>
        <s v="Anticipated heavy rains will cause flooding."/>
        <s v="Pressures on water resources are expected to increase water prices."/>
        <s v="The City experiences a great deal of subsidence and is already largely below sea level. All water must be pumped and therefore flooding is a risk continuously managed."/>
        <s v="The city has aging and very energy dependent water infrastructure. It must be continuously maintained and upgraded."/>
        <s v="As far as climate change increases temperature, risk of water scarcity will be more evident. Venezuela has very large water supply sources, but these are located far from Caracas. A future scenario of water scarcity will oblige water recycle and the development of new water supply systems."/>
        <s v="Aging infrastructure is already a risk related more to the water treatment plants for drinking water than the aqueduct. This is a risk in common for various cities in Venezuela, and a national plan for infrastructure modernization is being conducted by the national government."/>
        <s v="Demand is higher than supply"/>
        <s v="Leakage, wastage and contamination of water before reaching consumers"/>
        <s v="It happen in rainy season in the places which the drainage system is not good or overload"/>
        <s v="The downscaling of the climate projections at a local scale developed under the Resilience and Adaptation Plan show that the rainfall reduction can be of 14% per annum in 2100 (RCP 4.5) or 26% (RCP 8.5). Referring to the temperature, it can increase 1.7ÂºC in 2100 (RCP 4.5) or 3ÂºC (RCP 8.5). We expect heat waves."/>
        <s v="A reduction in water resources availability  can also lead to a deterioration of its quality, for  a lower dilution of pollutants effect and / or higher salt intrusion in coastal aquifers duethe increase in sea level (European Environment Agency , 2007) , and this in turn can lead to adifficulties and costs to ensure greater quality urban supplies.The downscaling of the climate projections at a local scale developed under the Resilience and Adaptation Plan show that the rainfallâ€™s  intensity will be increased. It can cause dysfunctions in the drainage system and direct discharges to the sea and affect the sea wÃ ter quality.  In addition, the increase in sea level can cause dysfunctions in the overflows too."/>
        <s v="In terms of water supply, rivers floods could affect water catchment facilities. Inside the city, Barcelona could be affected by floods because of lack of drainage capacity in some critical points in lower zones of the city.The downscaling of the climate projections at a local scale developed under the Resilience and Adaptation Plan show that it is expected a Increased rainfall intensity and concentration of extreme events."/>
        <s v="According to studies, the overall amount of annual rainfall will decrease, meaning that there will be increased stress to the water recipients that provide Athens with water. Drought phenomena will be more frequent due to this change."/>
        <s v="Although the annual rainfall is expected to decrease, the days with increased intense rainfall will be more frequent. As a result, there are areas within the City of Athens that will face flood incidents. These need to be dealt with respective measures."/>
        <s v="The City has generally been able to successfully manage and reduce demand growth, however Cape Town is currently suffering from a drought lasting several years (currently in year 3) which has severely impacted on the City's water storage. Stringent level 3b water restrictions have been put in place to reduce demand further. It is anticipated that in the longer term, water demand will continue to grow and place stress on the supply system. The City is currently conducting cooperative planning with the national Department of Water and Sanitation to ensure that additional water supply infrastructure is constructed to avoid a long-term water deficit in the region. Climate change is expected to change rainfall patterns, and this has been included as a scenario in the planning for future infrastructure. Climate change is expected to reduce rainfall, increase evaporation and increase demand due to increased temperature. The region is known to experience droughts and climate change is likely to make these more intense and frequent."/>
        <s v="(Item is copied multiple  times in order that the table in Q9.1 can reflect multiple adaptation actions undertaken  for the water scarcity risks)"/>
        <s v="(Item is copied multiple  times in order that the table in Q 9.1 can reflect multiple adaptation actions undertaken  for the water scarcity risks)"/>
        <s v="Vulnerability of the Central Sewage Treatment Works."/>
        <s v="aging infrastructure and a growing population requiring servicing mean that wastewater incursions into water supply are becoming more frequent with serious water quality impacts."/>
        <s v="Damage to property, Loss of infrastructure and Human Life,Disruption of economic activities."/>
        <s v="Reduction in quantity of water available for domestic, industrial and commercial use.Over abstraction of ground water from aquifers"/>
        <s v="Release of untreated wastewater from industries into lagoons and lakesSome amounts of wastes and plastics finds its way to rivers, lakes and lagoons"/>
        <s v="Wastewater treatment plants available are not sufficient to treat wastewater for the whole city"/>
        <s v="Mismanagement of water resources such as leaking taps could lead to scarcity of water availability"/>
        <s v="Oslo is in a vulnerable position as it experiences a period of high population growth with increasing water supply demands, at the same time it is dependent on few water sources. 90% of Oslo's drinking water is supplied from one source (Lake Maridalen) and one water treatment plant (Oset). The remaining 10% comes from another nearby lake/treatment plan (Lake ElvÃ¥ga/Skullerud) In addition periods of drought in summer might affect the capacity of water supply. A risk assessment for water supply is on-going, so awaits improved information on this topic."/>
        <s v="Increased temperatures and heavy rain will increase pollution of water. A risk assessment for water supply is on-going, so awaits improved information on this topic."/>
        <s v="Only in conditions of more frequent and intense droughts + changes in rainfall patterns in the second part of the 21st century."/>
        <s v="There are already problems of water quality ongoing, however this risk might be enhanced in the long term if less water is available."/>
        <s v="Risks of flooding for Paris would be very serious, however, the climate change impact on the occurrence and intensity of flooding for Paris is not obvious."/>
        <s v="Increased risk of contaminated drinking water. The city's water will require more treatments when the water is contaminated with higher concentrations of algae and particles."/>
        <s v="Amman's population is rapidly increasing, particularly due the influx of refugees from surrounding countries. Jordan is already one of the most water-deprived countries in the world and this increasing population is producing stress on the already limited water supplies."/>
        <s v="Higher water prices due to higher demand and constrained supply"/>
        <s v="Our primary source of drinking water comes from the Highland Lakes system, which in 2015 was near its lowest levels due to the worst drought on record."/>
        <s v="Central Texas is a flash flood alley and always at risk for urban flooding, which destroys homes and risks lives"/>
        <s v="Water Bureau has an extensive Asset Management program that is designed to effectively manage the risks associated with aging infrastructure."/>
        <s v="Portland has a secondary, redundant, groundwater drinking water source, which means a complete back-up is system in place in the event that flooding or other natural disaster impacts the primary supply system."/>
        <s v="A decrease in annual precipitation leading to drought conditions could result in reduced water availability for gardens and open space areas, resulting in reduced scenic/social amenity and limited recreation and respite areas."/>
        <s v="Through the Water Bureauâ€™s Asset Management program, Portland seeks to ensure the most cost effective management of the water supply infrastructure, therefore keeping water rates as low as possible. Because Portland does not expect to experience water shortages or severe water stress due to climate change, we do no foresee rate increases for that reason."/>
        <s v="Some regulatory requirements related to water quality treatment may come into play in the future; however they are not related to climate change."/>
        <s v="Vancouver is a coastal city. Current estimates of sea-level rise are 1 metre by 2100 and 2 metres by 2200"/>
        <s v="Reduced snowpack in winter could reduce storage in reservoirs, exacerbated by longer, hotter summers"/>
        <s v="As reported in the 2015 State of the Region Infrastructure Report, while many of the regionâ€™s drinking water and wastewater systems have made significant investments in upgrades and expansions, large segments of water and wastewater pipes in the ground are 50 - 80 years old. DC Water averages 400 to 500 water main breaks a year, which are exacerbated by cold weather. Accordingly, DC Water has an extensive, multi-billion dollar capital improvement program to update its aging infrastructure including replacing or repairing water mains and replacing valves and hydrants that will increase its resiliency. Rising temperatures and severe weather events can lead to flooding, extended power losses at the local water treatment facility and strain facility equipment. Additionally, severe weather events can threaten equipment operability or inhibit personnel from obtaining access to the system."/>
        <s v="The District's Climate Change Vulnerability Assessment reports that the Districtâ€™s stormwater collection system may be exposed to more extreme and frequent flooding due to the predicted increase in heavy precipitation events, as well as inundation from sea level rise and storm surge. As a result, storm sewers that are at or above capacity may experience more frequent and intense interior flooding. Additionally, the stormwater and combined sewer outfalls that discharge to the Potomac and Anacostia rivers are at low elevations compared to mean sea level. As a result, they will also be susceptible to flooding from sea level rise and storm surge â€œbacking upâ€ through the piped infrastructure which could cause additional flooding in low lying areas."/>
        <s v="The 2010 Washington Metropolitan Area Water Supply Report states that rising temperatures as well as fluctuating weather patterns can increase evapotranspiration rates, cause short term droughts, reduce snow accumulation and cause earlier snowmelts. This can reduce water supplies and create low-flow periods during the summer months, when demand is often highest."/>
        <s v="The 2010 Washington Metropolitan Area Water Supply Report indicates that rising temperatures and increased precipitation intensity can lead to reduced oxygen levels from algae blooms. Additionally, urbanization has increased storm water runoff and the level of non-point source pollutants from sediment, chemicals, debris and nutrient contaminants. This can increase the treatments needs at local water treatment facilities."/>
        <s v="While the Districtâ€™s drinking water supply is draw upstream of tidal influence, the 2010 Washington Metropolitan Area Water Supply Report reports that stream flow and sea level rise could affect salinity levels in tidal rivers in the greater Chesapeake Bay watershed. . This could be exacerbated during low flow periods in the summer months if droughts occur with greater severity or frequency."/>
        <s v="Risk of release of hazardous polluting substances, leading to failure of technological modes of sewerage networks and sewage treatment plants."/>
        <s v="Several areas in Thailand experience drought every year. Between November and May, the average temperature begins to steadily increase during April reaching 40-43 degrees Celsius causing the natural convection to slow down and with combination of little rainfall. This results in drought in outer areas of Bangkok including Khan Na Yao district and Huay Kwang district (BMA, 2013)."/>
        <s v="por crecidas de rios que son fuente de agua potable, se ve afectado el suministro a la poblacion"/>
        <s v="The city has the oldest water supply and sewerage infrastructure in Australia."/>
        <s v="An increase in intense rainfall has the potential to cause flash flooding from overflow of stormwater drainage creating hazardous conditions for the community."/>
        <s v="Auckland faces unprecedented pressures from population growth, which coupled with increased frequency and severity of severe weather events will put significant pressure on water supply and quality within the region."/>
        <s v="As detailed in the Risks and Adaptation section, flooding is a major risk to the region, whether surface, groundwater or coastal.  An unprecedented series of storm events in Auckland in March and April 2017 caused significant slips in the water catchments, bringing the turbidity of water in most water supply dams to 100 to 8,000 times their normal levels. This affected Aucklandâ€™s water supply significantly and for the first time in 23 years, Aucklanders were asked to reduce their water consumption. The crisis is now over and has been managed without mandatory restrictions or damage to the infrastructure, thanks to the overwhelming positive community response to the water savings campaign. At Watercare, this is triggering work on system resilience and climate change strategy. The national climate and weather experts have called these storm events â€œoff the chartâ€, well beyond the 1 in 100 year storm events the stormwater systems have been designed for."/>
        <s v="Although current water supply, wastewater and stormwater infrastructure is currently adequate, recent events have highlighted that increased severity and frequency of downpours in the region will put pressure on infrastructure and result in some failures."/>
        <s v="The increasingly unequal distribution of precipitation leads to more frequent draughts in dry seasons and severe floods during the summer season, making the water management more difficult."/>
        <s v="Los fenÃ³menos climÃ¡ticos, como el niÃ±o y la niÃ±a, han mostrado un incremento en su severidad con el paso del tiempo. Para el caso de la accesibilidad al recurso agua, esto implica que en temporada de sequÃ­a, la disponibilidad del recurso sera cada vez menor, reconociendo como agravante la dependencia de la ciudad a fuentes externas de agua, ya que los grandes reservorios que surten la mayor porciÃ³n de la poblaciÃ³n de medellin, se encuentran en diferentes municipios, ubicados en las partyes mas altas de las cuencas, tales como la cuenca de rÃ­o grande y el pÃ¡ramo de belmira.   es por esto que a medida que se presentan"/>
        <s v="Risk of accidents on sewerage networks, pumping stations and wastewater treatment plants in connection with wear and insufficient volume of measures for their renovation, as well as in connection with failure of external power supply."/>
        <s v="Risk of accidental pollution of water sources, existing due to anthropogenic pressures, leading in particular to volley deterioration of water quality, primarily on organoleptic and microbiological indicators, the content of organic substances and petroleum products. Mass cottages development in water-collecting area and discharge of untreated waste water lead to gradual degradation of the small rivers, deterioration of self-purification capacities of water bodies, algal blooms. Deterioration of water supply systems also affects the quality of the supplied water to consumers."/>
        <s v="Historic drought; although drought recently ended the City anticipates future droughts"/>
        <s v="Climate change is projected to affect water supply in San Francisco through two primary avenues: hydrology (including timing and distribution of precipitation, evapotranspiration from soils, plants and water surfaces, streamflow, and groundwater recharge) and sea-level rise. Climate warming may result in a shift in timing and amount of water supply and also in changes in quality of that supply San Francisco depends on water supplied through systems of aqueducts from the Sierra Nevada mountain range, so it is sensitive to how climate change affects snowfall, snowmelt, and runoff changes in that region."/>
        <s v="SPU evaluated low cost operational or structural adaptation options that could be pursued to mitigate the reductions in supply from climate change.  If these options were implemented, supply would be fully restored to historic levels and would exceed the projected demand."/>
        <s v="Flood risk exists in a number of low lying areas of Melbourne. Sea level rise, increased storm events and riverine flooding are all factors."/>
        <s v="On-going maintenance and upgrade of infrastructure is essential to managing flood risk and ensuring adequate water supply"/>
        <s v="While a new desalination plant in Melbourne will ensure short term supply as population grows and rainfall decreases, this risk is expected to grow"/>
        <s v="Water prices are already increasing due to infrastructure upgrades"/>
        <s v="Water is needed to support various green spaces in the city, and water quality in Melbourne's rivers needs to be enhanced and maintained"/>
        <s v="Although there is more intense rainfall in rainy season, there are also more severe drought and hotter days in dry season. Another possible risk for water stress is excessive water demand in hot weather."/>
        <s v="Aging infrastructure may lead to water leakage and be vulnerable to physical damages."/>
        <s v="The needs of retrofitting infrastructure system will lead to higher water prices."/>
        <s v="Due to saline intrusion, increasing water surface temperature, etc."/>
        <s v="The growth of impermeable areas due to urbanization leads to lower groundwater levels, drying rivers, intensified heat island effect and more. More water supply shortages are predicted."/>
        <s v="It becomes increasingly difficult to control the quality of water to supply, due to the increase of water temperature of Han river and spike of algae caused by global warming and increase of sunshine."/>
        <s v="Stockholm is in the process of reconstructing one of the cityâ€™s locks, â€œSlussenâ€, to prevent sea water from from entering into the lake MÃ¤laren. The new lock, with the ability to release five times more water into the Baltic Sea, will also ensure steady water levels in the lake MÃ¤laren. The new and larger channels will also reduce current flooding risks. The planned measures in the new lock will provide good protection for buildings and infrastructure around the lake, and secure the drinking water for about two million people who depend on the lake MÃ¤laren as source of drinking water. (The construction is planned to begin in 2013 and to be completed in 2020.)"/>
        <s v="GeneraciÃ³n de inundaciones en Ã¡reas cercanas a cauces naturales y anegamientos en zonas propensas a consecuencia de lluvias extraordinarias en calidad y cantidad."/>
        <s v="Inconvenientes en la calidad del agua de consumo humano a consecuencia de las dificultades en el tratamiento de potabilizaciÃ³n de producto de la sequia y la falta de recarga de los embalses."/>
        <s v="Incremento del stress hÃ­drico en la ciudad producto de olas de calor y sequÃ­as prolongadas en verano."/>
        <s v="Recorte en el suministro de agua potable debido a la escasez y dificultad para el tratamiento de potabilizaciÃ³n de agua como consecuencia de la sequia y la falta de recarga de los embalses."/>
        <s v="Baja presiÃ³n de agua en ciertos sectores._x000a_Cortes de agua."/>
      </sharedItems>
    </cacheField>
    <cacheField name="Current population" numFmtId="0">
      <sharedItems containsSemiMixedTypes="0" containsString="0" containsNumber="1" containsInteger="1" minValue="0" maxValue="25000000"/>
    </cacheField>
    <cacheField name="Population year" numFmtId="0">
      <sharedItems containsSemiMixedTypes="0" containsString="0" containsNumber="1" containsInteger="1" minValue="0" maxValue="2017"/>
    </cacheField>
    <cacheField name="City location" numFmtId="0">
      <sharedItems/>
    </cacheField>
    <cacheField name="Country location" numFmtId="0">
      <sharedItems/>
    </cacheField>
    <cacheField name="Original Population" numFmtId="0">
      <sharedItems containsSemiMixedTypes="0" containsString="0" containsNumber="1" containsInteger="1" minValue="0" maxValue="25000000"/>
    </cacheField>
    <cacheField name="New City" numFmtId="0">
      <sharedItems containsMixedTypes="1" containsNumber="1" containsInteger="1" minValue="0" maxValue="0" count="309">
        <s v="Columbia, MO"/>
        <s v="Arlington, VA"/>
        <s v="Miami"/>
        <s v="Abuja"/>
        <s v="Accra"/>
        <n v="0"/>
        <s v="Lahti"/>
        <s v="Caieiras"/>
        <s v="Franco da Rocha"/>
        <s v="Miracema"/>
        <s v="Ville de Kinshasa"/>
        <s v="SÃ£o JosÃ© dos Campos"/>
        <s v="Hamilton"/>
        <s v="Saskatoon"/>
        <s v="Windsor"/>
        <s v="North Vancouver"/>
        <s v="BrasÃ­lia"/>
        <s v="Philadelphia"/>
        <s v="Belo Horizonte"/>
        <s v="Groningen"/>
        <s v="Campinas"/>
        <s v="Recife"/>
        <s v="Betim"/>
        <s v="CuiabÃ¡"/>
        <s v="Palmas"/>
        <s v="VitÃ³ria"/>
        <s v="SertÃ£ozinho"/>
        <s v="Colina"/>
        <s v="SÃ£o Bento do SapucaÃ­"/>
        <s v="Frederikshavn"/>
        <s v="Ajax, ON"/>
        <s v="Aparecida"/>
        <s v="Natal"/>
        <s v="RÃ­ohacha"/>
        <s v="ArchipiÃ©lago de San AndrÃ©s"/>
        <s v="Dublin"/>
        <s v="Bucaramanga"/>
        <s v="Bertioga"/>
        <s v="Brusque"/>
        <s v="MaceiÃ³"/>
        <s v="Barrancabermeja"/>
        <s v="Bayeux"/>
        <s v="Chorrera"/>
        <s v="Antananarivo"/>
        <s v="Cascais"/>
        <s v="Helsinki"/>
        <s v="Podgorica"/>
        <s v="Dioudoubou"/>
        <s v="Ferrara"/>
        <s v="Joinville"/>
        <s v="Fort Worth"/>
        <s v="Pereira"/>
        <s v="Ekurhuleni "/>
        <s v="Ovar"/>
        <s v="Nakuru"/>
        <s v="Bogor "/>
        <s v="Makati"/>
        <s v="Wellington"/>
        <s v="Morelia"/>
        <s v="MÃ©rida"/>
        <s v="TorreÃ³n"/>
        <s v="Abasan Al-Kabira"/>
        <s v="Naucalpan de JuÃ¡rez"/>
        <s v="BÃ¦rum"/>
        <s v="Cuernavaca"/>
        <s v="ParaÃ±aque"/>
        <s v="Parma"/>
        <s v="Mandaue"/>
        <s v="Ilha"/>
        <s v="Jinja "/>
        <s v="Adelaide"/>
        <s v="Bolzano"/>
        <s v="Cardiff"/>
        <s v="Nyon"/>
        <s v="Abington "/>
        <s v="Aspen and Pitkin County"/>
        <s v="Boulder"/>
        <s v="Burlington"/>
        <s v="Cleveland"/>
        <s v="Columbus"/>
        <s v="Lakewood"/>
        <s v="Las Vegas"/>
        <s v="Milwaukee"/>
        <s v="Oakland"/>
        <s v="Phoenix"/>
        <s v="Benicia"/>
        <s v="Richmond, CA"/>
        <s v="Sacramento"/>
        <s v="Vail, CO"/>
        <s v="Pingtung "/>
        <s v="Taoyuan"/>
        <s v="Curitiba"/>
        <s v="Piedmont, CA"/>
        <s v="Charlotte"/>
        <s v="Indianapolis"/>
        <s v="YaoundÃ© 6"/>
        <s v="Reno"/>
        <s v="Roanoke"/>
        <s v="Nashville and Davidson "/>
        <s v="CÃ³rdoba, Venezuela"/>
        <s v="Fort Collins"/>
        <s v="San Leandro, CA"/>
        <s v="Santa Cruz, CA"/>
        <s v="Tempe, AZ"/>
        <s v="West Palm Beach"/>
        <s v="Quezon "/>
        <s v="Rio de Janeiro"/>
        <s v="Madrid"/>
        <s v="Calgary"/>
        <s v="Byron Shire"/>
        <s v="Duque de Caxias"/>
        <s v="Lorena"/>
        <s v="Sorocaba"/>
        <s v="Tarija"/>
        <s v="Guadalajara"/>
        <s v="Prince George, BC"/>
        <s v="Independencia"/>
        <s v="Santiago de Cali"/>
        <s v="PÃ¤rnu"/>
        <s v="Angra dos Reis"/>
        <s v="Cruzeiro do Sul"/>
        <s v="Petrolina"/>
        <s v="Wollongong"/>
        <s v="Pietermaritzburg"/>
        <s v="Nelson Mandela Bay "/>
        <s v="Torres Vedras "/>
        <s v="Padova"/>
        <s v="Kisumu"/>
        <s v="PanamÃ¡"/>
        <s v="San Luis PotosÃ­"/>
        <s v="Chihuahua"/>
        <s v="Davao"/>
        <s v="Calamba"/>
        <s v="Puerto Princesa"/>
        <s v="Cainta"/>
        <s v="Pasig"/>
        <s v="Kadiovacik"/>
        <s v="Asheville"/>
        <s v="Mazabuka"/>
        <s v="LaGrange, MO"/>
        <s v="Brownsville"/>
        <s v="Cambridge"/>
        <s v="Dallas"/>
        <s v="Durham"/>
        <s v="Huntington Beach"/>
        <s v="Lancaster"/>
        <s v="Miramar"/>
        <s v="Park City, UT"/>
        <s v="Richmond, VA"/>
        <s v="GuimarÃ£es"/>
        <s v="Santa Monica"/>
        <s v="Brisbane, CA"/>
        <s v="Elgin, IL"/>
        <s v="Kaohsiung"/>
        <s v="Taipei"/>
        <s v="Harare"/>
        <s v="Pittsburgh"/>
        <s v="Portland, ME"/>
        <s v="West Hollywood"/>
        <s v="Hsinchu City"/>
        <s v="Lancaster, PA"/>
        <s v="BogotÃ¡ "/>
        <s v="Salvador"/>
        <s v="Dhaka"/>
        <s v="Johannesburg"/>
        <s v="Karachi"/>
        <s v="Kuala Lumpur"/>
        <s v="Kolkata"/>
        <s v="Milano"/>
        <s v="St Catharines, ON"/>
        <s v="SÃ£o JosÃ© do Rio Preto"/>
        <s v="Vhembe"/>
        <s v="Aracaju"/>
        <s v="Manaus"/>
        <s v="MairiporÃ£"/>
        <s v="Sincelejo"/>
        <s v="Feira de Santana"/>
        <s v="Murcia"/>
        <s v="Iskandar "/>
        <s v="Heroic Puebla of Zaragoza"/>
        <s v="Olongapo"/>
        <s v="Buffalo"/>
        <s v="Cincinnati"/>
        <s v="Flagstaff"/>
        <s v="Hayward"/>
        <s v="Long Beach"/>
        <s v="Savannah"/>
        <s v="Limeira"/>
        <s v="SÃ£o Paulo"/>
        <s v="RingkÃ¸bing-Skjern"/>
        <s v="GoiÃ¢nia"/>
        <s v="Tainan "/>
        <s v="PeÃ±alolÃ©n"/>
        <s v="Birigui"/>
        <s v="Botucatu"/>
        <s v="NiterÃ³i"/>
        <s v="Rionegro"/>
        <s v="Mannheim"/>
        <s v="Hamburg"/>
        <s v="Sekhukhune "/>
        <s v="Guatemala"/>
        <s v="AsunciÃ³n"/>
        <s v="Miami Beach, FL"/>
        <s v="Changwon "/>
        <s v="Ibadan"/>
        <s v="St Louis"/>
        <s v="Salt Lake City"/>
        <s v="Chapel Hill, NC"/>
        <s v="Palo Alto"/>
        <s v="Natchez, MS"/>
        <s v="Santiago"/>
        <s v="Addis Ababa"/>
        <s v="Mexico City"/>
        <s v="Nairobi"/>
        <s v="SÃ£o LuÃ­s"/>
        <s v="Canberra"/>
        <s v="Mendoza"/>
        <s v="Cartagena"/>
        <s v="Rio Branco"/>
        <s v="Blantyre "/>
        <s v="TatuÃ­"/>
        <s v="Vinhedo"/>
        <s v="JaboatÃ£o dos Guararapes"/>
        <s v="Cerquilho"/>
        <s v="Santiago de Surco"/>
        <s v="Providencia"/>
        <s v="Santiago de Guayaquil"/>
        <s v="Pica"/>
        <s v="Vejle"/>
        <s v="Monza"/>
        <s v="Nijmegen"/>
        <s v="Rabat"/>
        <s v="SantarÃ©m"/>
        <s v="Ugu "/>
        <s v="Windhoek"/>
        <s v="Casablanca"/>
        <s v="Batangas"/>
        <s v="Magdalena del Mar"/>
        <s v="Lilongwe"/>
        <s v="Pristina "/>
        <s v="Nacala"/>
        <s v="Cagayan de Oro"/>
        <s v="San Isidro (Lima)"/>
        <s v="Tokyo"/>
        <s v="Riga"/>
        <s v="Walvis Bay"/>
        <s v="Emeryville, CA"/>
        <s v="Providence"/>
        <s v="Atlanta"/>
        <s v="Denver"/>
        <s v="Memphis"/>
        <s v="Chennai"/>
        <s v="San Antonio"/>
        <s v="San JosÃ©"/>
        <s v="Durban"/>
        <s v="Winston-Salem"/>
        <s v="New Taipei "/>
        <s v="Taichung"/>
        <s v="Denton, TX"/>
        <s v="Jakarta "/>
        <s v="Fayetteville, AR"/>
        <s v="Quito"/>
        <s v="Dalian"/>
        <s v="Quelimane"/>
        <s v="Seferihisar "/>
        <s v="Hanoi"/>
        <s v="Bonito"/>
        <s v="Viedma"/>
        <s v="MocÃ­mboa da Praia"/>
        <s v="Pemba"/>
        <s v="Tuzla"/>
        <s v="Venezia"/>
        <s v="Los Angeles"/>
        <s v="Lima"/>
        <s v="Pretoria - Tshwane"/>
        <s v="Hong Kong"/>
        <s v="Yokohama"/>
        <s v="London "/>
        <s v="Istanbul "/>
        <s v="New Orleans"/>
        <s v="Caracas"/>
        <s v="Dar es Salaam"/>
        <s v="Barcelona"/>
        <s v="Athens"/>
        <s v="Cape Town"/>
        <s v="Lagos"/>
        <s v="Oslo"/>
        <s v="Paris"/>
        <s v="Stockholm"/>
        <s v="Warsaw"/>
        <s v="Amman "/>
        <s v="Austin"/>
        <s v="Portland, OR"/>
        <s v="Sydney"/>
        <s v="Vancouver"/>
        <s v="Washington, DC"/>
        <s v="Moscow "/>
        <s v="Bangkok "/>
        <s v="Yala"/>
        <s v="Auckland "/>
        <s v="Seoul "/>
        <s v="MedellÃ­n"/>
        <s v="San Francisco"/>
        <s v="Seattle"/>
        <s v="Melbourne"/>
        <s v="Shenzhen"/>
        <s v="Ho Chi Minh"/>
        <s v="CÃ³rdoba"/>
        <s v="Rio Grande"/>
      </sharedItems>
    </cacheField>
  </cacheFields>
  <extLst>
    <ext xmlns:x14="http://schemas.microsoft.com/office/spreadsheetml/2009/9/main" uri="{725AE2AE-9491-48be-B2B4-4EB974FC3084}">
      <x14:pivotCacheDefinition pivotCacheId="2537078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n v="54100"/>
    <s v="City of Columbia, MO"/>
    <x v="0"/>
    <x v="0"/>
    <x v="0"/>
    <s v="Public"/>
    <x v="0"/>
    <n v="2017"/>
    <x v="0"/>
    <m/>
    <x v="0"/>
    <x v="0"/>
    <n v="119098"/>
    <n v="2017"/>
    <s v="(38.951705, -92.334072)"/>
    <s v="(37.09024, -95.712891)"/>
    <n v="119098"/>
    <x v="0"/>
  </r>
  <r>
    <n v="55799"/>
    <s v="City of Arlington, VA"/>
    <x v="1"/>
    <x v="0"/>
    <x v="0"/>
    <s v="Public"/>
    <x v="0"/>
    <n v="2017"/>
    <x v="1"/>
    <m/>
    <x v="0"/>
    <x v="0"/>
    <n v="220400"/>
    <n v="2016"/>
    <s v="(37.226486, -76.002594)"/>
    <s v="(37.09024, -95.712891)"/>
    <n v="220400"/>
    <x v="1"/>
  </r>
  <r>
    <n v="35870"/>
    <s v="City of Miami"/>
    <x v="2"/>
    <x v="0"/>
    <x v="0"/>
    <s v="Public"/>
    <x v="0"/>
    <n v="2017"/>
    <x v="2"/>
    <s v="Current"/>
    <x v="1"/>
    <x v="0"/>
    <n v="413892"/>
    <n v="2014"/>
    <s v="(25.7617, -80.1918)"/>
    <s v="(37.09024, -95.712891)"/>
    <n v="413892"/>
    <x v="2"/>
  </r>
  <r>
    <n v="36043"/>
    <s v="Abuja Federal Capital Territory"/>
    <x v="3"/>
    <x v="1"/>
    <x v="1"/>
    <s v="Public"/>
    <x v="0"/>
    <n v="2017"/>
    <x v="1"/>
    <s v="Short-term"/>
    <x v="2"/>
    <x v="0"/>
    <n v="2440000"/>
    <n v="2017"/>
    <s v="(9.076479, 7.398574)"/>
    <s v="(9.081999, 8.675277)"/>
    <n v="2440000"/>
    <x v="3"/>
  </r>
  <r>
    <n v="36039"/>
    <s v="Accra Metropolitan Assembly"/>
    <x v="4"/>
    <x v="2"/>
    <x v="1"/>
    <s v="Public"/>
    <x v="1"/>
    <n v="2017"/>
    <x v="0"/>
    <m/>
    <x v="0"/>
    <x v="0"/>
    <n v="2291352"/>
    <n v="2013"/>
    <s v="(5.565437, -0.168191)"/>
    <s v="(7.946527, -1.023194)"/>
    <n v="2291352"/>
    <x v="4"/>
  </r>
  <r>
    <n v="36039"/>
    <s v="Accra Metropolitan Assembly"/>
    <x v="4"/>
    <x v="2"/>
    <x v="1"/>
    <s v="Public"/>
    <x v="1"/>
    <n v="2017"/>
    <x v="3"/>
    <m/>
    <x v="0"/>
    <x v="0"/>
    <n v="2291352"/>
    <n v="2013"/>
    <s v="(5.565437, -0.168191)"/>
    <s v="(7.946527, -1.023194)"/>
    <n v="0"/>
    <x v="5"/>
  </r>
  <r>
    <n v="54402"/>
    <s v="City of Lahti"/>
    <x v="5"/>
    <x v="3"/>
    <x v="2"/>
    <s v="Public"/>
    <x v="0"/>
    <n v="2017"/>
    <x v="4"/>
    <s v="Short-term"/>
    <x v="2"/>
    <x v="1"/>
    <n v="119452"/>
    <n v="2016"/>
    <s v="(60.9833, 25.65)"/>
    <s v="(61.92411, 25.748151)"/>
    <n v="119452"/>
    <x v="6"/>
  </r>
  <r>
    <n v="50794"/>
    <s v="Prefeitura Municipal de Caieiras"/>
    <x v="6"/>
    <x v="4"/>
    <x v="3"/>
    <s v="Public"/>
    <x v="0"/>
    <n v="2017"/>
    <x v="4"/>
    <s v="Medium-term"/>
    <x v="2"/>
    <x v="2"/>
    <n v="95780"/>
    <n v="2015"/>
    <s v="(-23.36122, -46.740187)"/>
    <s v="(-14.235004, -51.92528)"/>
    <n v="95780"/>
    <x v="7"/>
  </r>
  <r>
    <n v="54683"/>
    <s v="Prefeitura Municipal de Franco da Rocha"/>
    <x v="7"/>
    <x v="4"/>
    <x v="3"/>
    <s v="Public"/>
    <x v="0"/>
    <n v="2017"/>
    <x v="4"/>
    <s v="Short-term"/>
    <x v="2"/>
    <x v="3"/>
    <n v="131000"/>
    <n v="2010"/>
    <s v="(-23.30943, -46.732043)"/>
    <s v="(-14.235004, -51.92528)"/>
    <n v="131000"/>
    <x v="8"/>
  </r>
  <r>
    <n v="68387"/>
    <s v="Prefeitura de Miracema"/>
    <x v="8"/>
    <x v="4"/>
    <x v="3"/>
    <s v="Public"/>
    <x v="0"/>
    <n v="2017"/>
    <x v="4"/>
    <m/>
    <x v="0"/>
    <x v="0"/>
    <n v="26843"/>
    <n v="2010"/>
    <s v="(-21.40811, -42.186194)"/>
    <s v="(-14.235004, -51.92528)"/>
    <n v="26843"/>
    <x v="9"/>
  </r>
  <r>
    <n v="36002"/>
    <s v="Ville de Kinshasa"/>
    <x v="9"/>
    <x v="5"/>
    <x v="1"/>
    <s v="Public"/>
    <x v="0"/>
    <n v="2017"/>
    <x v="4"/>
    <s v="Medium-term"/>
    <x v="2"/>
    <x v="4"/>
    <n v="10000000"/>
    <n v="2017"/>
    <s v="(-4.441931, 15.266293)"/>
    <s v="(-4.038333, 21.758664)"/>
    <n v="10000000"/>
    <x v="10"/>
  </r>
  <r>
    <n v="54687"/>
    <s v="Prefeitura Municipal de SÃ£o JosÃ© dos Campos"/>
    <x v="10"/>
    <x v="4"/>
    <x v="3"/>
    <s v="Public"/>
    <x v="0"/>
    <n v="2017"/>
    <x v="4"/>
    <s v="Current"/>
    <x v="1"/>
    <x v="0"/>
    <n v="629921"/>
    <n v="2010"/>
    <s v="(-23.184768, -45.878284)"/>
    <s v="(-14.235004, -51.92528)"/>
    <n v="629921"/>
    <x v="11"/>
  </r>
  <r>
    <n v="50555"/>
    <s v="City of Hamilton"/>
    <x v="11"/>
    <x v="6"/>
    <x v="0"/>
    <s v="Public"/>
    <x v="0"/>
    <n v="2017"/>
    <x v="4"/>
    <s v="Short-term"/>
    <x v="2"/>
    <x v="5"/>
    <n v="550700"/>
    <n v="2015"/>
    <s v="(43.250021, -79.866091)"/>
    <s v="(56.130366, -106.346771)"/>
    <n v="550700"/>
    <x v="12"/>
  </r>
  <r>
    <n v="50568"/>
    <s v="City of Saskatoon"/>
    <x v="12"/>
    <x v="6"/>
    <x v="0"/>
    <s v="Public"/>
    <x v="0"/>
    <n v="2017"/>
    <x v="4"/>
    <s v="Short-term"/>
    <x v="2"/>
    <x v="0"/>
    <n v="265300"/>
    <n v="2016"/>
    <s v="(52.133214, -106.670046)"/>
    <s v="(56.130366, -106.346771)"/>
    <n v="265300"/>
    <x v="13"/>
  </r>
  <r>
    <n v="50578"/>
    <s v="City of Windsor"/>
    <x v="13"/>
    <x v="6"/>
    <x v="0"/>
    <s v="Public"/>
    <x v="0"/>
    <n v="2017"/>
    <x v="4"/>
    <s v="Long-term"/>
    <x v="2"/>
    <x v="6"/>
    <n v="217188"/>
    <n v="2016"/>
    <s v="(42.314937, -83.036363)"/>
    <s v="(56.130366, -106.346771)"/>
    <n v="217188"/>
    <x v="14"/>
  </r>
  <r>
    <n v="59669"/>
    <s v="City of North Vancouver"/>
    <x v="14"/>
    <x v="6"/>
    <x v="0"/>
    <s v="Public"/>
    <x v="0"/>
    <n v="2017"/>
    <x v="4"/>
    <s v="Long-term"/>
    <x v="2"/>
    <x v="7"/>
    <n v="52898"/>
    <n v="2016"/>
    <s v="(49.32, -123.0724)"/>
    <s v="(56.130366, -106.346771)"/>
    <n v="52898"/>
    <x v="15"/>
  </r>
  <r>
    <n v="35995"/>
    <s v="City of BrasÃ­lia"/>
    <x v="15"/>
    <x v="4"/>
    <x v="3"/>
    <s v="Public"/>
    <x v="0"/>
    <n v="2017"/>
    <x v="4"/>
    <s v="Current"/>
    <x v="1"/>
    <x v="8"/>
    <n v="1409671"/>
    <n v="2015"/>
    <s v="(-15.794229, -47.882166)"/>
    <s v="(-14.235004, -51.92528)"/>
    <n v="1409671"/>
    <x v="16"/>
  </r>
  <r>
    <n v="35995"/>
    <s v="City of BrasÃ­lia"/>
    <x v="15"/>
    <x v="4"/>
    <x v="3"/>
    <s v="Public"/>
    <x v="0"/>
    <n v="2017"/>
    <x v="4"/>
    <s v="Short-term"/>
    <x v="1"/>
    <x v="9"/>
    <n v="1409671"/>
    <n v="2015"/>
    <s v="(-15.794229, -47.882166)"/>
    <s v="(-14.235004, -51.92528)"/>
    <n v="0"/>
    <x v="5"/>
  </r>
  <r>
    <n v="31181"/>
    <s v="City of Philadelphia"/>
    <x v="16"/>
    <x v="0"/>
    <x v="0"/>
    <s v="Public"/>
    <x v="1"/>
    <n v="2017"/>
    <x v="4"/>
    <s v="Long-term"/>
    <x v="3"/>
    <x v="0"/>
    <n v="1555072"/>
    <n v="2015"/>
    <s v="(39.952335, -75.163789)"/>
    <s v="(37.09024, -95.712891)"/>
    <n v="1555072"/>
    <x v="17"/>
  </r>
  <r>
    <n v="35848"/>
    <s v="Municipality of Belo Horizonte"/>
    <x v="17"/>
    <x v="4"/>
    <x v="3"/>
    <s v="Public"/>
    <x v="0"/>
    <n v="2017"/>
    <x v="4"/>
    <s v="Short-term"/>
    <x v="2"/>
    <x v="10"/>
    <n v="2513451"/>
    <n v="2016"/>
    <s v="(-19.916681, -43.934493)"/>
    <s v="(-14.235004, -51.92528)"/>
    <n v="2513451"/>
    <x v="18"/>
  </r>
  <r>
    <n v="54461"/>
    <s v="Gemeente Groningen"/>
    <x v="18"/>
    <x v="7"/>
    <x v="2"/>
    <s v="Public"/>
    <x v="0"/>
    <n v="2017"/>
    <x v="4"/>
    <s v="Medium-term"/>
    <x v="2"/>
    <x v="11"/>
    <n v="200500"/>
    <n v="2016"/>
    <s v="(53.232386, 6.551335)"/>
    <s v="(52.132633, 5.291266)"/>
    <n v="200500"/>
    <x v="19"/>
  </r>
  <r>
    <n v="35897"/>
    <s v="Municipality of Campinas"/>
    <x v="19"/>
    <x v="4"/>
    <x v="3"/>
    <s v="Public"/>
    <x v="0"/>
    <n v="2017"/>
    <x v="4"/>
    <s v="Current"/>
    <x v="3"/>
    <x v="12"/>
    <n v="1142620"/>
    <n v="2016"/>
    <s v="(-22.744027, -46.937174)"/>
    <s v="(-14.235004, -51.92528)"/>
    <n v="1142620"/>
    <x v="20"/>
  </r>
  <r>
    <n v="35872"/>
    <s v="Municipality of Recife"/>
    <x v="20"/>
    <x v="4"/>
    <x v="3"/>
    <s v="Public"/>
    <x v="0"/>
    <n v="2017"/>
    <x v="4"/>
    <s v="Medium-term"/>
    <x v="1"/>
    <x v="13"/>
    <n v="1625583"/>
    <n v="2016"/>
    <s v="(-8.057838, -34.882897)"/>
    <s v="(-14.235004, -51.92528)"/>
    <n v="1625583"/>
    <x v="21"/>
  </r>
  <r>
    <n v="54623"/>
    <s v="Prefeitura de Betim"/>
    <x v="21"/>
    <x v="4"/>
    <x v="3"/>
    <s v="Public"/>
    <x v="0"/>
    <n v="2017"/>
    <x v="4"/>
    <s v="Current"/>
    <x v="2"/>
    <x v="14"/>
    <n v="378089"/>
    <n v="2010"/>
    <s v="(-19.967308, -44.20119)"/>
    <s v="(-14.235004, -51.92528)"/>
    <n v="378089"/>
    <x v="22"/>
  </r>
  <r>
    <n v="50386"/>
    <s v="Prefeitura de CuiabÃ¡"/>
    <x v="22"/>
    <x v="4"/>
    <x v="3"/>
    <s v="Public"/>
    <x v="0"/>
    <n v="2017"/>
    <x v="4"/>
    <s v="Medium-term"/>
    <x v="3"/>
    <x v="15"/>
    <n v="580489"/>
    <n v="2015"/>
    <s v="(-15.881977, -52.266326)"/>
    <s v="(-14.235004, -51.92528)"/>
    <n v="580489"/>
    <x v="23"/>
  </r>
  <r>
    <n v="54650"/>
    <s v="Prefeitura de Palmas"/>
    <x v="23"/>
    <x v="4"/>
    <x v="3"/>
    <s v="Public"/>
    <x v="0"/>
    <n v="2017"/>
    <x v="4"/>
    <s v="Long-term"/>
    <x v="3"/>
    <x v="16"/>
    <n v="279856"/>
    <n v="2016"/>
    <s v="(-10.249091, -48.324286)"/>
    <s v="(-14.235004, -51.92528)"/>
    <n v="279856"/>
    <x v="24"/>
  </r>
  <r>
    <n v="50392"/>
    <s v="Prefeitura de VitÃ³ria"/>
    <x v="24"/>
    <x v="4"/>
    <x v="3"/>
    <s v="Public"/>
    <x v="0"/>
    <n v="2017"/>
    <x v="4"/>
    <s v="Medium-term"/>
    <x v="1"/>
    <x v="17"/>
    <n v="359555"/>
    <n v="2016"/>
    <s v="(-20.333764, -40.377582)"/>
    <s v="(-14.235004, -51.92528)"/>
    <n v="359555"/>
    <x v="25"/>
  </r>
  <r>
    <n v="54692"/>
    <s v="Prefeitura Municipal de SertÃ£ozinho"/>
    <x v="25"/>
    <x v="4"/>
    <x v="3"/>
    <s v="Public"/>
    <x v="0"/>
    <n v="2017"/>
    <x v="4"/>
    <s v="Long-term"/>
    <x v="2"/>
    <x v="18"/>
    <n v="121412"/>
    <n v="2016"/>
    <s v="(-21.145069, -47.994746)"/>
    <s v="(-14.235004, -51.92528)"/>
    <n v="121412"/>
    <x v="26"/>
  </r>
  <r>
    <n v="60407"/>
    <s v="Municipalidad de Colina"/>
    <x v="26"/>
    <x v="8"/>
    <x v="3"/>
    <s v="Public"/>
    <x v="0"/>
    <n v="2017"/>
    <x v="4"/>
    <s v="Current"/>
    <x v="1"/>
    <x v="19"/>
    <n v="116410"/>
    <n v="2012"/>
    <s v="(-33.204292, -70.684042)"/>
    <s v="(-35.675147, -71.542969)"/>
    <n v="116410"/>
    <x v="27"/>
  </r>
  <r>
    <n v="60347"/>
    <s v="Prefeitura da EstÃ¢ncia ClimÃ¡tica de SÃ£o Bento do SapucaÃ­"/>
    <x v="27"/>
    <x v="4"/>
    <x v="3"/>
    <s v="Public"/>
    <x v="0"/>
    <n v="2017"/>
    <x v="4"/>
    <s v="Short-term"/>
    <x v="1"/>
    <x v="20"/>
    <n v="11000"/>
    <n v="2016"/>
    <s v="(-22.687425, -45.731988)"/>
    <s v="(-14.235004, -51.92528)"/>
    <n v="11000"/>
    <x v="28"/>
  </r>
  <r>
    <n v="60577"/>
    <s v="Frederikshavn Kommune"/>
    <x v="28"/>
    <x v="9"/>
    <x v="2"/>
    <s v="Public"/>
    <x v="0"/>
    <n v="2017"/>
    <x v="4"/>
    <s v="Long-term"/>
    <x v="1"/>
    <x v="21"/>
    <n v="60379"/>
    <n v="2015"/>
    <s v="(57.442711, 10.521006)"/>
    <s v="(56.26392, 9.501785)"/>
    <n v="60379"/>
    <x v="29"/>
  </r>
  <r>
    <n v="60602"/>
    <s v="Town of Ajax, ON"/>
    <x v="29"/>
    <x v="6"/>
    <x v="0"/>
    <s v="Public"/>
    <x v="0"/>
    <n v="2017"/>
    <x v="4"/>
    <s v="Medium-term"/>
    <x v="2"/>
    <x v="22"/>
    <n v="109600"/>
    <n v="2011"/>
    <s v="(43.850855, -79.020373)"/>
    <s v="(56.130366, -106.346771)"/>
    <n v="109600"/>
    <x v="30"/>
  </r>
  <r>
    <n v="45219"/>
    <s v="MunicÃ­pio de Aparecida"/>
    <x v="30"/>
    <x v="4"/>
    <x v="3"/>
    <s v="Public"/>
    <x v="0"/>
    <n v="2017"/>
    <x v="4"/>
    <s v="Medium-term"/>
    <x v="2"/>
    <x v="23"/>
    <n v="36248"/>
    <n v="2016"/>
    <s v="(-20.7, -41.666667)"/>
    <s v="(-14.235004, -51.92528)"/>
    <n v="36248"/>
    <x v="31"/>
  </r>
  <r>
    <n v="45219"/>
    <s v="MunicÃ­pio de Aparecida"/>
    <x v="30"/>
    <x v="4"/>
    <x v="3"/>
    <s v="Public"/>
    <x v="0"/>
    <n v="2017"/>
    <x v="4"/>
    <s v="Current"/>
    <x v="2"/>
    <x v="24"/>
    <n v="36248"/>
    <n v="2016"/>
    <s v="(-20.7, -41.666667)"/>
    <s v="(-14.235004, -51.92528)"/>
    <n v="0"/>
    <x v="5"/>
  </r>
  <r>
    <n v="50388"/>
    <s v="Prefeitura de Natal"/>
    <x v="31"/>
    <x v="4"/>
    <x v="3"/>
    <s v="Public"/>
    <x v="0"/>
    <n v="2017"/>
    <x v="4"/>
    <s v="Short-term"/>
    <x v="1"/>
    <x v="25"/>
    <n v="869954"/>
    <n v="2015"/>
    <s v="(-5.779257, -35.200916)"/>
    <s v="(-14.235004, -51.92528)"/>
    <n v="869954"/>
    <x v="32"/>
  </r>
  <r>
    <n v="60373"/>
    <s v="AlcaldÃ­a de RÃ­ohacha"/>
    <x v="32"/>
    <x v="10"/>
    <x v="3"/>
    <s v="Public"/>
    <x v="0"/>
    <n v="2017"/>
    <x v="4"/>
    <s v="Short-term"/>
    <x v="1"/>
    <x v="26"/>
    <n v="277868"/>
    <n v="2017"/>
    <s v="(11.441777, -72.909865)"/>
    <s v="(4.5709, -74.2973)"/>
    <n v="277868"/>
    <x v="33"/>
  </r>
  <r>
    <n v="60375"/>
    <s v="GobiernaciÃ³n del ArchipiÃ©lago de San AndrÃ©s"/>
    <x v="33"/>
    <x v="10"/>
    <x v="3"/>
    <s v="Public"/>
    <x v="0"/>
    <n v="2017"/>
    <x v="4"/>
    <s v="Medium-term"/>
    <x v="1"/>
    <x v="27"/>
    <n v="76442"/>
    <n v="2017"/>
    <s v="(12.579438, -81.697645)"/>
    <s v="(4.5709, -74.2973)"/>
    <n v="76442"/>
    <x v="34"/>
  </r>
  <r>
    <n v="31313"/>
    <s v="Dublin City Council"/>
    <x v="34"/>
    <x v="11"/>
    <x v="2"/>
    <s v="Public"/>
    <x v="0"/>
    <n v="2017"/>
    <x v="4"/>
    <s v="Short-term"/>
    <x v="2"/>
    <x v="28"/>
    <n v="527612"/>
    <n v="2011"/>
    <s v="(53.344479, -6.270843)"/>
    <s v="(53.41291, -8.24389)"/>
    <n v="527612"/>
    <x v="35"/>
  </r>
  <r>
    <n v="50380"/>
    <s v="Municipio de Bucaramanga"/>
    <x v="35"/>
    <x v="10"/>
    <x v="3"/>
    <s v="Public"/>
    <x v="0"/>
    <n v="2017"/>
    <x v="4"/>
    <s v="Short-term"/>
    <x v="2"/>
    <x v="29"/>
    <n v="528269"/>
    <n v="2016"/>
    <s v="(7.110349, -73.122742)"/>
    <s v="(4.5709, -74.2973)"/>
    <n v="528269"/>
    <x v="36"/>
  </r>
  <r>
    <n v="60271"/>
    <s v="Prefeitura de Bertioga"/>
    <x v="36"/>
    <x v="4"/>
    <x v="3"/>
    <s v="Public"/>
    <x v="0"/>
    <n v="2017"/>
    <x v="4"/>
    <s v="Medium-term"/>
    <x v="2"/>
    <x v="30"/>
    <n v="57942"/>
    <n v="2016"/>
    <s v="(-23.8081, -46.059941)"/>
    <s v="(-14.235004, -51.92528)"/>
    <n v="57942"/>
    <x v="37"/>
  </r>
  <r>
    <n v="60271"/>
    <s v="Prefeitura de Bertioga"/>
    <x v="36"/>
    <x v="4"/>
    <x v="3"/>
    <s v="Public"/>
    <x v="0"/>
    <n v="2017"/>
    <x v="4"/>
    <s v="Long-term"/>
    <x v="2"/>
    <x v="31"/>
    <n v="57942"/>
    <n v="2016"/>
    <s v="(-23.8081, -46.059941)"/>
    <s v="(-14.235004, -51.92528)"/>
    <n v="0"/>
    <x v="5"/>
  </r>
  <r>
    <n v="60258"/>
    <s v="Prefeitura de Brusque"/>
    <x v="37"/>
    <x v="4"/>
    <x v="3"/>
    <s v="Public"/>
    <x v="0"/>
    <n v="2017"/>
    <x v="4"/>
    <s v="Medium-term"/>
    <x v="3"/>
    <x v="32"/>
    <n v="125810"/>
    <n v="2016"/>
    <s v="(-27.093638, -48.920654)"/>
    <s v="(-14.235004, -51.92528)"/>
    <n v="125810"/>
    <x v="38"/>
  </r>
  <r>
    <n v="50389"/>
    <s v="Prefeitura de MaceiÃ³"/>
    <x v="38"/>
    <x v="4"/>
    <x v="3"/>
    <s v="Public"/>
    <x v="0"/>
    <n v="2017"/>
    <x v="4"/>
    <s v="Current"/>
    <x v="2"/>
    <x v="33"/>
    <n v="1021709"/>
    <n v="2017"/>
    <s v="(-9.673422, -35.717987)"/>
    <s v="(-14.235004, -51.92528)"/>
    <n v="1021709"/>
    <x v="39"/>
  </r>
  <r>
    <n v="54687"/>
    <s v="Prefeitura Municipal de SÃ£o JosÃ© dos Campos"/>
    <x v="10"/>
    <x v="4"/>
    <x v="3"/>
    <s v="Public"/>
    <x v="0"/>
    <n v="2017"/>
    <x v="4"/>
    <s v="Current"/>
    <x v="1"/>
    <x v="0"/>
    <n v="629921"/>
    <n v="2010"/>
    <s v="(-23.184768, -45.878284)"/>
    <s v="(-14.235004, -51.92528)"/>
    <n v="0"/>
    <x v="5"/>
  </r>
  <r>
    <n v="54687"/>
    <s v="Prefeitura Municipal de SÃ£o JosÃ© dos Campos"/>
    <x v="10"/>
    <x v="4"/>
    <x v="3"/>
    <s v="Public"/>
    <x v="0"/>
    <n v="2017"/>
    <x v="4"/>
    <s v="Current"/>
    <x v="2"/>
    <x v="0"/>
    <n v="629921"/>
    <n v="2010"/>
    <s v="(-23.184768, -45.878284)"/>
    <s v="(-14.235004, -51.92528)"/>
    <n v="0"/>
    <x v="5"/>
  </r>
  <r>
    <n v="69973"/>
    <s v="Alcaldia de Barrancabermeja"/>
    <x v="39"/>
    <x v="10"/>
    <x v="3"/>
    <s v="Public"/>
    <x v="0"/>
    <n v="2017"/>
    <x v="4"/>
    <s v="Current"/>
    <x v="3"/>
    <x v="34"/>
    <n v="191768"/>
    <n v="2015"/>
    <s v="(7.060668, -73.872399)"/>
    <s v="(4.5709, -74.2973)"/>
    <n v="191768"/>
    <x v="40"/>
  </r>
  <r>
    <n v="73247"/>
    <s v="Prefeitura de Bayeux"/>
    <x v="40"/>
    <x v="4"/>
    <x v="3"/>
    <s v="Public"/>
    <x v="0"/>
    <n v="2017"/>
    <x v="4"/>
    <s v="Medium-term"/>
    <x v="2"/>
    <x v="0"/>
    <n v="98716"/>
    <n v="2016"/>
    <s v="(-7.125052, -34.926819)"/>
    <s v="(-14.235004, -51.92528)"/>
    <n v="98716"/>
    <x v="41"/>
  </r>
  <r>
    <n v="68385"/>
    <s v="Municipio de Chorrera"/>
    <x v="41"/>
    <x v="12"/>
    <x v="3"/>
    <s v="Public"/>
    <x v="0"/>
    <n v="2017"/>
    <x v="4"/>
    <s v="Short-term"/>
    <x v="2"/>
    <x v="35"/>
    <n v="161470"/>
    <n v="2010"/>
    <s v="(8.882894, -79.773631)"/>
    <s v="(8.538, -80.7821)"/>
    <n v="161470"/>
    <x v="42"/>
  </r>
  <r>
    <n v="36223"/>
    <s v="Antananarivo"/>
    <x v="42"/>
    <x v="13"/>
    <x v="1"/>
    <s v="Public"/>
    <x v="0"/>
    <n v="2017"/>
    <x v="4"/>
    <s v="Short-term"/>
    <x v="1"/>
    <x v="36"/>
    <n v="1168898"/>
    <n v="2014"/>
    <s v="(-18.87919, 47.507905)"/>
    <s v="(-18.766947, 46.869107)"/>
    <n v="1168898"/>
    <x v="43"/>
  </r>
  <r>
    <n v="50680"/>
    <s v="Cascais"/>
    <x v="43"/>
    <x v="14"/>
    <x v="2"/>
    <s v="Public"/>
    <x v="0"/>
    <n v="2017"/>
    <x v="4"/>
    <s v="Long-term"/>
    <x v="2"/>
    <x v="37"/>
    <n v="208122"/>
    <n v="2014"/>
    <s v="(38.6970565, -9.4222945)"/>
    <s v="(39.399872, -8.224454)"/>
    <n v="208122"/>
    <x v="44"/>
  </r>
  <r>
    <n v="8242"/>
    <s v="City of Helsinki"/>
    <x v="44"/>
    <x v="3"/>
    <x v="2"/>
    <s v="Public"/>
    <x v="0"/>
    <n v="2017"/>
    <x v="4"/>
    <s v="Long-term"/>
    <x v="3"/>
    <x v="38"/>
    <n v="636000"/>
    <n v="2016"/>
    <s v="(60.1733244, 24.9410248)"/>
    <s v="(61.92411, 25.748151)"/>
    <n v="636000"/>
    <x v="45"/>
  </r>
  <r>
    <n v="58569"/>
    <s v="City of Podgorica"/>
    <x v="45"/>
    <x v="15"/>
    <x v="2"/>
    <s v="Public"/>
    <x v="0"/>
    <n v="2017"/>
    <x v="4"/>
    <s v="Short-term"/>
    <x v="2"/>
    <x v="39"/>
    <n v="185937"/>
    <n v="2011"/>
    <s v="(42.43042, 19.259364)"/>
    <s v="(42.708678, 19.37439)"/>
    <n v="185937"/>
    <x v="46"/>
  </r>
  <r>
    <n v="59168"/>
    <s v="Commune de Dioudoubou"/>
    <x v="46"/>
    <x v="16"/>
    <x v="1"/>
    <s v="Public"/>
    <x v="0"/>
    <n v="2017"/>
    <x v="4"/>
    <s v="Short-term"/>
    <x v="2"/>
    <x v="40"/>
    <n v="0"/>
    <n v="0"/>
    <s v="(12.709511, -15.478916)"/>
    <s v="(14.497401, -14.452362)"/>
    <n v="0"/>
    <x v="47"/>
  </r>
  <r>
    <n v="36286"/>
    <s v="Comune di Ferrara"/>
    <x v="47"/>
    <x v="17"/>
    <x v="2"/>
    <s v="Public"/>
    <x v="0"/>
    <n v="2017"/>
    <x v="4"/>
    <s v="Short-term"/>
    <x v="3"/>
    <x v="41"/>
    <n v="133155"/>
    <n v="2015"/>
    <s v="(44.8357395, 11.6189949)"/>
    <s v="(41.87194, 12.56738)"/>
    <n v="133155"/>
    <x v="48"/>
  </r>
  <r>
    <n v="54627"/>
    <s v="Prefeitura de Joinville"/>
    <x v="48"/>
    <x v="4"/>
    <x v="3"/>
    <s v="Public"/>
    <x v="0"/>
    <n v="2017"/>
    <x v="0"/>
    <s v="Long-term"/>
    <x v="1"/>
    <x v="42"/>
    <n v="562601"/>
    <n v="2015"/>
    <s v="(-26.300964, -48.840707)"/>
    <s v="(-14.235004, -51.92528)"/>
    <n v="562601"/>
    <x v="49"/>
  </r>
  <r>
    <n v="50549"/>
    <s v="City of Fort Worth"/>
    <x v="49"/>
    <x v="0"/>
    <x v="0"/>
    <s v="Public"/>
    <x v="0"/>
    <n v="2017"/>
    <x v="3"/>
    <s v="Medium-term"/>
    <x v="3"/>
    <x v="0"/>
    <n v="833000"/>
    <n v="2015"/>
    <s v="(32.7555, -97.3308)"/>
    <s v="(37.09024, -95.712891)"/>
    <n v="833000"/>
    <x v="50"/>
  </r>
  <r>
    <n v="54617"/>
    <s v="Alcaldia de Pereira"/>
    <x v="50"/>
    <x v="10"/>
    <x v="3"/>
    <s v="Public"/>
    <x v="0"/>
    <n v="2017"/>
    <x v="0"/>
    <s v="Medium-term"/>
    <x v="2"/>
    <x v="43"/>
    <n v="472000"/>
    <n v="2016"/>
    <s v="(4.808717, -75.690601)"/>
    <s v="(4.570868, -74.297333)"/>
    <n v="472000"/>
    <x v="51"/>
  </r>
  <r>
    <n v="35864"/>
    <s v="Ekurhuleni Metropolitan Municipality"/>
    <x v="51"/>
    <x v="18"/>
    <x v="1"/>
    <s v="Public"/>
    <x v="0"/>
    <n v="2017"/>
    <x v="4"/>
    <s v="Short-term"/>
    <x v="1"/>
    <x v="44"/>
    <n v="3379104"/>
    <n v="2016"/>
    <s v="(-26.1777, 28.3462)"/>
    <s v="(-30.559482, 22.937506)"/>
    <n v="3379104"/>
    <x v="52"/>
  </r>
  <r>
    <n v="50665"/>
    <s v="MunicÃ­pio de Ovar"/>
    <x v="52"/>
    <x v="14"/>
    <x v="2"/>
    <s v="Public"/>
    <x v="0"/>
    <n v="2017"/>
    <x v="4"/>
    <s v="Medium-term"/>
    <x v="1"/>
    <x v="0"/>
    <n v="55398"/>
    <n v="2011"/>
    <s v="(40.89008, -8.59723)"/>
    <s v="(39.399872, -8.224454)"/>
    <n v="55398"/>
    <x v="53"/>
  </r>
  <r>
    <n v="60140"/>
    <s v="City of Nakuru"/>
    <x v="53"/>
    <x v="19"/>
    <x v="1"/>
    <s v="Public"/>
    <x v="0"/>
    <n v="2017"/>
    <x v="4"/>
    <s v="Current"/>
    <x v="2"/>
    <x v="45"/>
    <n v="369839"/>
    <n v="2017"/>
    <s v="(-0.303099, 36.080026)"/>
    <s v="(-0.023559, 37.906193)"/>
    <n v="369839"/>
    <x v="54"/>
  </r>
  <r>
    <n v="54329"/>
    <s v="Bogor City Government"/>
    <x v="54"/>
    <x v="20"/>
    <x v="4"/>
    <s v="Public"/>
    <x v="0"/>
    <n v="2017"/>
    <x v="4"/>
    <s v="Long-term"/>
    <x v="2"/>
    <x v="46"/>
    <n v="1047922"/>
    <n v="2015"/>
    <s v="(-6.5971, 106.806)"/>
    <s v="(-6.121435, 106.774124)"/>
    <n v="1047922"/>
    <x v="55"/>
  </r>
  <r>
    <n v="54354"/>
    <s v="City Government of Makati"/>
    <x v="55"/>
    <x v="21"/>
    <x v="4"/>
    <s v="Public"/>
    <x v="0"/>
    <n v="2017"/>
    <x v="4"/>
    <s v="Short-term"/>
    <x v="1"/>
    <x v="47"/>
    <n v="529039"/>
    <n v="2010"/>
    <s v="(14.554729, 121.024445)"/>
    <s v="(12.879721, 121.774017)"/>
    <n v="529039"/>
    <x v="56"/>
  </r>
  <r>
    <n v="43937"/>
    <s v="Wellington City Council"/>
    <x v="56"/>
    <x v="22"/>
    <x v="4"/>
    <s v="Public"/>
    <x v="0"/>
    <n v="2017"/>
    <x v="4"/>
    <s v="Current"/>
    <x v="1"/>
    <x v="48"/>
    <n v="209102"/>
    <n v="2017"/>
    <s v="(26.661763, -80.268357)"/>
    <s v="(-40.900557, 174.885971)"/>
    <n v="209102"/>
    <x v="57"/>
  </r>
  <r>
    <n v="50356"/>
    <s v="Ayuntamiento de Morelia"/>
    <x v="57"/>
    <x v="23"/>
    <x v="3"/>
    <s v="Public"/>
    <x v="0"/>
    <n v="2017"/>
    <x v="4"/>
    <s v="Current"/>
    <x v="2"/>
    <x v="49"/>
    <n v="729279"/>
    <n v="2010"/>
    <s v="(32.502581, -117.069292)"/>
    <s v="(23.634501, -102.552784)"/>
    <n v="729279"/>
    <x v="58"/>
  </r>
  <r>
    <n v="50382"/>
    <s v="Municipio de MÃ©rida"/>
    <x v="58"/>
    <x v="23"/>
    <x v="3"/>
    <s v="Public"/>
    <x v="0"/>
    <n v="2017"/>
    <x v="4"/>
    <s v="Long-term"/>
    <x v="3"/>
    <x v="0"/>
    <n v="830732"/>
    <n v="2010"/>
    <s v="(20.96737, -89.592586)"/>
    <s v="(23.634501, -102.552784)"/>
    <n v="830732"/>
    <x v="59"/>
  </r>
  <r>
    <n v="50381"/>
    <s v="Municipio de TorreÃ³n"/>
    <x v="59"/>
    <x v="23"/>
    <x v="3"/>
    <s v="Public"/>
    <x v="0"/>
    <n v="2017"/>
    <x v="4"/>
    <s v="Current"/>
    <x v="1"/>
    <x v="50"/>
    <n v="639629"/>
    <n v="2010"/>
    <s v="(25.542844, -103.406786)"/>
    <s v="(23.634501, -102.552784)"/>
    <n v="639629"/>
    <x v="60"/>
  </r>
  <r>
    <n v="63616"/>
    <s v="Abasan Al-Kabira Municipality"/>
    <x v="60"/>
    <x v="24"/>
    <x v="5"/>
    <s v="Public"/>
    <x v="0"/>
    <n v="2017"/>
    <x v="4"/>
    <s v="Short-term"/>
    <x v="1"/>
    <x v="0"/>
    <n v="30000"/>
    <n v="2015"/>
    <s v="(31.323126, 34.344025)"/>
    <s v="(31.9522, 35.2332)"/>
    <n v="30000"/>
    <x v="61"/>
  </r>
  <r>
    <n v="60898"/>
    <s v="Ayuntamiento de Naucalpan de JuÃ¡rez"/>
    <x v="61"/>
    <x v="23"/>
    <x v="3"/>
    <s v="Public"/>
    <x v="0"/>
    <n v="2017"/>
    <x v="4"/>
    <s v="Short-term"/>
    <x v="2"/>
    <x v="51"/>
    <n v="844219"/>
    <n v="2015"/>
    <s v="(19.463084, -99.245302)"/>
    <s v="(23.634501, -102.552784)"/>
    <n v="844219"/>
    <x v="62"/>
  </r>
  <r>
    <n v="58395"/>
    <s v="BÃ¦rum Kommune"/>
    <x v="62"/>
    <x v="25"/>
    <x v="2"/>
    <s v="Public"/>
    <x v="0"/>
    <n v="2017"/>
    <x v="4"/>
    <s v="Medium-term"/>
    <x v="3"/>
    <x v="52"/>
    <n v="122660"/>
    <n v="2016"/>
    <s v="(59.920545, 10.593765)"/>
    <s v="(60.472024, 8.468946)"/>
    <n v="122660"/>
    <x v="63"/>
  </r>
  <r>
    <n v="50366"/>
    <s v="Ayuntamiento de Cuernavaca"/>
    <x v="63"/>
    <x v="23"/>
    <x v="3"/>
    <s v="Public"/>
    <x v="0"/>
    <n v="2017"/>
    <x v="4"/>
    <s v="Current"/>
    <x v="1"/>
    <x v="53"/>
    <n v="366321"/>
    <n v="2010"/>
    <s v="(18.927487, -99.242026)"/>
    <s v="(23.634501, -102.552784)"/>
    <n v="366321"/>
    <x v="64"/>
  </r>
  <r>
    <n v="54356"/>
    <s v="City of ParaÃ±aque"/>
    <x v="64"/>
    <x v="21"/>
    <x v="4"/>
    <s v="Public"/>
    <x v="0"/>
    <n v="2017"/>
    <x v="4"/>
    <s v="Current"/>
    <x v="3"/>
    <x v="0"/>
    <n v="665822"/>
    <n v="2015"/>
    <s v="(14.479309, 121.019823)"/>
    <s v="(12.879721, 121.774017)"/>
    <n v="665822"/>
    <x v="65"/>
  </r>
  <r>
    <n v="36492"/>
    <s v="Comune di Parma"/>
    <x v="65"/>
    <x v="17"/>
    <x v="2"/>
    <s v="Public"/>
    <x v="0"/>
    <n v="2017"/>
    <x v="4"/>
    <s v="Medium-term"/>
    <x v="3"/>
    <x v="0"/>
    <n v="194000"/>
    <n v="2017"/>
    <s v="(44.8015, 10.3279)"/>
    <s v="(41.87194, 12.56738)"/>
    <n v="194000"/>
    <x v="66"/>
  </r>
  <r>
    <n v="59988"/>
    <s v="Mandaue City Government"/>
    <x v="66"/>
    <x v="21"/>
    <x v="4"/>
    <s v="Public"/>
    <x v="0"/>
    <n v="2017"/>
    <x v="4"/>
    <s v="Medium-term"/>
    <x v="1"/>
    <x v="54"/>
    <n v="362654"/>
    <n v="2015"/>
    <s v="(10.3403, 123.9416)"/>
    <s v="(12.879721, 121.774017)"/>
    <n v="362654"/>
    <x v="67"/>
  </r>
  <r>
    <n v="73282"/>
    <s v="Municipality of Ilha"/>
    <x v="67"/>
    <x v="26"/>
    <x v="1"/>
    <s v="Public"/>
    <x v="0"/>
    <n v="2017"/>
    <x v="4"/>
    <s v="Current"/>
    <x v="2"/>
    <x v="0"/>
    <n v="13000"/>
    <n v="2015"/>
    <s v="(32.809917, -16.910775)"/>
    <s v="(-18.6657, 35.5296)"/>
    <n v="13000"/>
    <x v="68"/>
  </r>
  <r>
    <n v="62845"/>
    <s v="Jinja Municipal Council"/>
    <x v="68"/>
    <x v="27"/>
    <x v="1"/>
    <s v="Public"/>
    <x v="0"/>
    <n v="2017"/>
    <x v="4"/>
    <s v="Current"/>
    <x v="2"/>
    <x v="55"/>
    <n v="76057"/>
    <n v="2014"/>
    <s v="(0.45021, 33.194542)"/>
    <s v="(1.373333, 32.290275)"/>
    <n v="76057"/>
    <x v="69"/>
  </r>
  <r>
    <n v="32480"/>
    <s v="City of Adelaide"/>
    <x v="69"/>
    <x v="28"/>
    <x v="4"/>
    <s v="Public"/>
    <x v="0"/>
    <n v="2017"/>
    <x v="0"/>
    <s v="Current"/>
    <x v="2"/>
    <x v="56"/>
    <n v="23615"/>
    <n v="2016"/>
    <s v="(-34.928499, 138.600746)"/>
    <s v="(-25.274398, 133.775136)"/>
    <n v="23615"/>
    <x v="70"/>
  </r>
  <r>
    <n v="36492"/>
    <s v="Comune di Parma"/>
    <x v="65"/>
    <x v="17"/>
    <x v="2"/>
    <s v="Public"/>
    <x v="0"/>
    <n v="2017"/>
    <x v="0"/>
    <s v="Medium-term"/>
    <x v="2"/>
    <x v="0"/>
    <n v="194000"/>
    <n v="2017"/>
    <s v="(44.8015, 10.3279)"/>
    <s v="(41.87194, 12.56738)"/>
    <n v="0"/>
    <x v="5"/>
  </r>
  <r>
    <n v="36261"/>
    <s v="Comune di Bolzano"/>
    <x v="70"/>
    <x v="17"/>
    <x v="2"/>
    <s v="Public"/>
    <x v="0"/>
    <n v="2017"/>
    <x v="0"/>
    <s v="Short-term"/>
    <x v="3"/>
    <x v="0"/>
    <n v="106397"/>
    <n v="2015"/>
    <s v="(46.499681, 11.356576)"/>
    <s v="(41.87194, 12.56738)"/>
    <n v="106397"/>
    <x v="71"/>
  </r>
  <r>
    <n v="31052"/>
    <s v="City of Cardiff"/>
    <x v="71"/>
    <x v="29"/>
    <x v="2"/>
    <s v="Public"/>
    <x v="0"/>
    <n v="2017"/>
    <x v="4"/>
    <s v="Short-term"/>
    <x v="2"/>
    <x v="57"/>
    <n v="354300"/>
    <n v="2014"/>
    <s v="(51.481581, -3.17909)"/>
    <s v="(55.378051, -3.435973)"/>
    <n v="354300"/>
    <x v="72"/>
  </r>
  <r>
    <n v="59160"/>
    <s v="Ville de Nyon"/>
    <x v="72"/>
    <x v="30"/>
    <x v="2"/>
    <s v="Public"/>
    <x v="0"/>
    <n v="2017"/>
    <x v="4"/>
    <s v="Short-term"/>
    <x v="2"/>
    <x v="58"/>
    <n v="20675"/>
    <n v="2016"/>
    <s v="(46.383268, 6.234785)"/>
    <s v="(46.818188, 8.227512)"/>
    <n v="20675"/>
    <x v="73"/>
  </r>
  <r>
    <n v="58485"/>
    <s v="Abington Township"/>
    <x v="73"/>
    <x v="0"/>
    <x v="0"/>
    <s v="Public"/>
    <x v="0"/>
    <n v="2017"/>
    <x v="4"/>
    <s v="Current"/>
    <x v="3"/>
    <x v="59"/>
    <n v="55310"/>
    <n v="2010"/>
    <s v="(40.12408, -75.119511)"/>
    <s v="(37.09024, -95.712891)"/>
    <n v="55310"/>
    <x v="74"/>
  </r>
  <r>
    <n v="52897"/>
    <s v="City of Aspen and Pitkin County"/>
    <x v="74"/>
    <x v="0"/>
    <x v="0"/>
    <s v="Public"/>
    <x v="0"/>
    <n v="2017"/>
    <x v="4"/>
    <s v="Long-term"/>
    <x v="1"/>
    <x v="60"/>
    <n v="8427"/>
    <n v="2010"/>
    <s v="(39.195, -106.837)"/>
    <s v="(37.09024, -95.712891)"/>
    <n v="8427"/>
    <x v="75"/>
  </r>
  <r>
    <n v="54104"/>
    <s v="City of Boulder"/>
    <x v="75"/>
    <x v="0"/>
    <x v="0"/>
    <s v="Public"/>
    <x v="0"/>
    <n v="2017"/>
    <x v="4"/>
    <s v="Current"/>
    <x v="2"/>
    <x v="61"/>
    <n v="107167"/>
    <n v="2015"/>
    <s v="(40.0274, -105.2519)"/>
    <s v="(37.09024, -95.712891)"/>
    <n v="107167"/>
    <x v="76"/>
  </r>
  <r>
    <n v="54617"/>
    <s v="Alcaldia de Pereira"/>
    <x v="50"/>
    <x v="10"/>
    <x v="3"/>
    <s v="Public"/>
    <x v="0"/>
    <n v="2017"/>
    <x v="5"/>
    <s v="Short-term"/>
    <x v="1"/>
    <x v="62"/>
    <n v="472000"/>
    <n v="2016"/>
    <s v="(4.808717, -75.690601)"/>
    <s v="(4.570868, -74.297333)"/>
    <n v="0"/>
    <x v="5"/>
  </r>
  <r>
    <n v="2430"/>
    <s v="City of Burlington"/>
    <x v="76"/>
    <x v="0"/>
    <x v="0"/>
    <s v="Public"/>
    <x v="0"/>
    <n v="2017"/>
    <x v="4"/>
    <s v="Short-term"/>
    <x v="2"/>
    <x v="63"/>
    <n v="42284"/>
    <n v="2015"/>
    <s v="(44.4758825, -73.212072)"/>
    <s v="(37.09024, -95.712891)"/>
    <n v="42284"/>
    <x v="77"/>
  </r>
  <r>
    <n v="35859"/>
    <s v="City of Cleveland"/>
    <x v="77"/>
    <x v="0"/>
    <x v="0"/>
    <s v="Public"/>
    <x v="0"/>
    <n v="2017"/>
    <x v="4"/>
    <s v="Current"/>
    <x v="2"/>
    <x v="64"/>
    <n v="396815"/>
    <n v="2010"/>
    <s v="(41.4993, -81.6944)"/>
    <s v="(37.09024, -95.712891)"/>
    <n v="396815"/>
    <x v="78"/>
  </r>
  <r>
    <n v="43910"/>
    <s v="City of Columbus"/>
    <x v="78"/>
    <x v="0"/>
    <x v="0"/>
    <s v="Public"/>
    <x v="0"/>
    <n v="2017"/>
    <x v="4"/>
    <s v="Medium-term"/>
    <x v="2"/>
    <x v="65"/>
    <n v="850106"/>
    <n v="2016"/>
    <s v="(39.9611755, -82.9987942)"/>
    <s v="(37.09024, -95.712891)"/>
    <n v="850106"/>
    <x v="79"/>
  </r>
  <r>
    <n v="54075"/>
    <s v="City of Lakewood"/>
    <x v="79"/>
    <x v="0"/>
    <x v="0"/>
    <s v="Public"/>
    <x v="0"/>
    <n v="2017"/>
    <x v="4"/>
    <s v="Medium-term"/>
    <x v="2"/>
    <x v="66"/>
    <n v="152589"/>
    <n v="2015"/>
    <s v="(39.7047, -105.0814)"/>
    <s v="(37.09024, -95.712891)"/>
    <n v="152589"/>
    <x v="80"/>
  </r>
  <r>
    <n v="10495"/>
    <s v="City of Las Vegas"/>
    <x v="80"/>
    <x v="0"/>
    <x v="0"/>
    <s v="Public"/>
    <x v="0"/>
    <n v="2017"/>
    <x v="4"/>
    <s v="Medium-term"/>
    <x v="3"/>
    <x v="67"/>
    <n v="640174"/>
    <n v="2016"/>
    <s v="(36.1699412, -115.1398296)"/>
    <s v="(37.09024, -95.712891)"/>
    <n v="640174"/>
    <x v="81"/>
  </r>
  <r>
    <n v="10495"/>
    <s v="City of Las Vegas"/>
    <x v="80"/>
    <x v="0"/>
    <x v="0"/>
    <s v="Public"/>
    <x v="0"/>
    <n v="2017"/>
    <x v="4"/>
    <s v="Current"/>
    <x v="3"/>
    <x v="68"/>
    <n v="640174"/>
    <n v="2016"/>
    <s v="(36.1699412, -115.1398296)"/>
    <s v="(37.09024, -95.712891)"/>
    <n v="0"/>
    <x v="5"/>
  </r>
  <r>
    <n v="43908"/>
    <s v="City of Milwaukee"/>
    <x v="81"/>
    <x v="0"/>
    <x v="0"/>
    <s v="Public"/>
    <x v="0"/>
    <n v="2017"/>
    <x v="4"/>
    <s v="Medium-term"/>
    <x v="2"/>
    <x v="0"/>
    <n v="600155"/>
    <n v="2017"/>
    <s v="(43.0389, -87.9065)"/>
    <s v="(37.09024, -95.712891)"/>
    <n v="600155"/>
    <x v="82"/>
  </r>
  <r>
    <n v="50560"/>
    <s v="City of Oakland"/>
    <x v="82"/>
    <x v="0"/>
    <x v="0"/>
    <s v="Public"/>
    <x v="0"/>
    <n v="2017"/>
    <x v="4"/>
    <s v="Current"/>
    <x v="2"/>
    <x v="69"/>
    <n v="419000"/>
    <n v="2015"/>
    <s v="(37.8044, -122.2708)"/>
    <s v="(37.09024, -95.712891)"/>
    <n v="419000"/>
    <x v="83"/>
  </r>
  <r>
    <n v="35874"/>
    <s v="City of Phoenix"/>
    <x v="83"/>
    <x v="0"/>
    <x v="0"/>
    <s v="Public"/>
    <x v="0"/>
    <n v="2017"/>
    <x v="4"/>
    <s v="Long-term"/>
    <x v="2"/>
    <x v="70"/>
    <n v="1537058"/>
    <n v="2015"/>
    <s v="(33.4484, -112.074)"/>
    <s v="(37.09024, -95.712891)"/>
    <n v="1537058"/>
    <x v="84"/>
  </r>
  <r>
    <n v="49787"/>
    <s v="City of Benicia"/>
    <x v="84"/>
    <x v="0"/>
    <x v="0"/>
    <s v="Public"/>
    <x v="0"/>
    <n v="2017"/>
    <x v="1"/>
    <m/>
    <x v="0"/>
    <x v="0"/>
    <n v="27450"/>
    <n v="2014"/>
    <s v="(38.049365, -122.1585777)"/>
    <s v="(37.09024, -95.712891)"/>
    <n v="27450"/>
    <x v="85"/>
  </r>
  <r>
    <n v="35995"/>
    <s v="City of BrasÃ­lia"/>
    <x v="15"/>
    <x v="4"/>
    <x v="3"/>
    <s v="Public"/>
    <x v="0"/>
    <n v="2017"/>
    <x v="0"/>
    <s v="Current"/>
    <x v="1"/>
    <x v="71"/>
    <n v="1409671"/>
    <n v="2015"/>
    <s v="(-15.794229, -47.882166)"/>
    <s v="(-14.235004, -51.92528)"/>
    <n v="0"/>
    <x v="5"/>
  </r>
  <r>
    <n v="58511"/>
    <s v="City of Richmond, CA"/>
    <x v="85"/>
    <x v="0"/>
    <x v="0"/>
    <s v="Public"/>
    <x v="0"/>
    <n v="2017"/>
    <x v="4"/>
    <s v="Short-term"/>
    <x v="1"/>
    <x v="72"/>
    <n v="107571"/>
    <n v="2013"/>
    <s v="(37.9358, -122.3477)"/>
    <s v="(37.09024, -95.712891)"/>
    <n v="107571"/>
    <x v="86"/>
  </r>
  <r>
    <n v="35878"/>
    <s v="City of Sacramento"/>
    <x v="86"/>
    <x v="0"/>
    <x v="0"/>
    <s v="Public"/>
    <x v="0"/>
    <n v="2017"/>
    <x v="4"/>
    <s v="Medium-term"/>
    <x v="2"/>
    <x v="73"/>
    <n v="490712"/>
    <n v="2015"/>
    <s v="(38.5816, -121.4944)"/>
    <s v="(37.09024, -95.712891)"/>
    <n v="490712"/>
    <x v="87"/>
  </r>
  <r>
    <n v="59535"/>
    <s v="Town of Vail, CO"/>
    <x v="87"/>
    <x v="0"/>
    <x v="0"/>
    <s v="Public"/>
    <x v="0"/>
    <n v="2017"/>
    <x v="4"/>
    <s v="Current"/>
    <x v="1"/>
    <x v="74"/>
    <n v="5305"/>
    <n v="2010"/>
    <s v="(39.6403, -106.3742)"/>
    <s v="(37.09024, -95.712891)"/>
    <n v="5305"/>
    <x v="88"/>
  </r>
  <r>
    <n v="57347"/>
    <s v="Pingtung County Government"/>
    <x v="88"/>
    <x v="31"/>
    <x v="6"/>
    <s v="Public"/>
    <x v="0"/>
    <n v="2017"/>
    <x v="4"/>
    <s v="Current"/>
    <x v="3"/>
    <x v="75"/>
    <n v="835792"/>
    <n v="2016"/>
    <s v="(22.6558, 120.4703)"/>
    <s v="(23.69781, 120.960515)"/>
    <n v="835792"/>
    <x v="89"/>
  </r>
  <r>
    <n v="54395"/>
    <s v="Taoyuan City Government"/>
    <x v="89"/>
    <x v="31"/>
    <x v="6"/>
    <s v="Public"/>
    <x v="0"/>
    <n v="2017"/>
    <x v="4"/>
    <s v="Current"/>
    <x v="2"/>
    <x v="76"/>
    <n v="2153521"/>
    <n v="2017"/>
    <s v="(24.993113, 121.301028)"/>
    <s v="(23.6978, 120.9605)"/>
    <n v="2153521"/>
    <x v="90"/>
  </r>
  <r>
    <n v="31156"/>
    <s v="Municipality of Curitiba"/>
    <x v="90"/>
    <x v="4"/>
    <x v="3"/>
    <s v="Public"/>
    <x v="1"/>
    <n v="2017"/>
    <x v="4"/>
    <s v="Medium-term"/>
    <x v="2"/>
    <x v="77"/>
    <n v="1751907"/>
    <n v="2010"/>
    <s v="(-25.431063, -49.264693)"/>
    <s v="(-14.235004, -51.92528)"/>
    <n v="1751907"/>
    <x v="91"/>
  </r>
  <r>
    <n v="60656"/>
    <s v="City of Piedmont, CA"/>
    <x v="91"/>
    <x v="0"/>
    <x v="0"/>
    <s v="Public"/>
    <x v="0"/>
    <n v="2017"/>
    <x v="4"/>
    <s v="Medium-term"/>
    <x v="3"/>
    <x v="78"/>
    <n v="11082"/>
    <n v="2013"/>
    <s v="(37.8244, -122.2316)"/>
    <s v="(37.09024, -95.712891)"/>
    <n v="11082"/>
    <x v="92"/>
  </r>
  <r>
    <n v="43914"/>
    <s v="City of Charlotte"/>
    <x v="92"/>
    <x v="0"/>
    <x v="0"/>
    <s v="Public"/>
    <x v="0"/>
    <n v="2017"/>
    <x v="4"/>
    <s v="Long-term"/>
    <x v="2"/>
    <x v="79"/>
    <n v="809958"/>
    <n v="2014"/>
    <s v="(35.2271, -80.8431)"/>
    <s v="(37.09024, -95.712891)"/>
    <n v="809958"/>
    <x v="93"/>
  </r>
  <r>
    <n v="43907"/>
    <s v="City of Indianapolis"/>
    <x v="93"/>
    <x v="0"/>
    <x v="0"/>
    <s v="Public"/>
    <x v="0"/>
    <n v="2017"/>
    <x v="4"/>
    <s v="Short-term"/>
    <x v="2"/>
    <x v="80"/>
    <n v="853000"/>
    <n v="2015"/>
    <s v="(39.767625, -86.178469)"/>
    <s v="(37.09024, -95.712891)"/>
    <n v="853000"/>
    <x v="94"/>
  </r>
  <r>
    <n v="59298"/>
    <s v="City of YaoundÃ© 6"/>
    <x v="94"/>
    <x v="32"/>
    <x v="1"/>
    <s v="Public"/>
    <x v="0"/>
    <n v="2017"/>
    <x v="0"/>
    <s v="Current"/>
    <x v="2"/>
    <x v="81"/>
    <n v="324734"/>
    <n v="2010"/>
    <s v="(3.861811, 11.519078)"/>
    <s v="(7.369722, 12.354722)"/>
    <n v="324734"/>
    <x v="95"/>
  </r>
  <r>
    <n v="36002"/>
    <s v="Ville de Kinshasa"/>
    <x v="9"/>
    <x v="5"/>
    <x v="1"/>
    <s v="Public"/>
    <x v="0"/>
    <n v="2017"/>
    <x v="0"/>
    <s v="Current"/>
    <x v="1"/>
    <x v="82"/>
    <n v="10000000"/>
    <n v="2017"/>
    <s v="(-4.441931, 15.266293)"/>
    <s v="(-4.038333, 21.758664)"/>
    <n v="0"/>
    <x v="5"/>
  </r>
  <r>
    <n v="54128"/>
    <s v="City of Reno"/>
    <x v="95"/>
    <x v="0"/>
    <x v="0"/>
    <s v="Public"/>
    <x v="0"/>
    <n v="2017"/>
    <x v="4"/>
    <s v="Long-term"/>
    <x v="2"/>
    <x v="83"/>
    <n v="236995"/>
    <n v="2014"/>
    <s v="(39.5296, -119.8138)"/>
    <s v="(37.09024, -95.712891)"/>
    <n v="236995"/>
    <x v="96"/>
  </r>
  <r>
    <n v="58310"/>
    <s v="City of Roanoke"/>
    <x v="96"/>
    <x v="0"/>
    <x v="0"/>
    <s v="Public"/>
    <x v="0"/>
    <n v="2017"/>
    <x v="4"/>
    <s v="Short-term"/>
    <x v="2"/>
    <x v="84"/>
    <n v="98465"/>
    <n v="2013"/>
    <s v="(37.271, -79.9414)"/>
    <s v="(37.09024, -95.712891)"/>
    <n v="98465"/>
    <x v="97"/>
  </r>
  <r>
    <n v="49335"/>
    <s v="Metropolitan Government of Nashville and Davidson County"/>
    <x v="97"/>
    <x v="0"/>
    <x v="0"/>
    <s v="Public"/>
    <x v="0"/>
    <n v="2017"/>
    <x v="4"/>
    <s v="Current"/>
    <x v="2"/>
    <x v="85"/>
    <n v="678889"/>
    <n v="2015"/>
    <s v="(36.1627, -86.7816)"/>
    <s v="(37.09024, -95.712891)"/>
    <n v="678889"/>
    <x v="98"/>
  </r>
  <r>
    <n v="63607"/>
    <s v="AlcaldÃ­a de CÃ³rdoba"/>
    <x v="98"/>
    <x v="33"/>
    <x v="3"/>
    <s v="Public"/>
    <x v="0"/>
    <n v="2017"/>
    <x v="4"/>
    <s v="Current"/>
    <x v="1"/>
    <x v="86"/>
    <n v="35374"/>
    <n v="2011"/>
    <s v="(7.5447, -72.2837)"/>
    <s v="(6.42375, -66.58973)"/>
    <n v="35374"/>
    <x v="99"/>
  </r>
  <r>
    <n v="54100"/>
    <s v="City of Columbia, MO"/>
    <x v="0"/>
    <x v="0"/>
    <x v="0"/>
    <s v="Public"/>
    <x v="0"/>
    <n v="2017"/>
    <x v="4"/>
    <s v="Medium-term"/>
    <x v="3"/>
    <x v="87"/>
    <n v="119098"/>
    <n v="2017"/>
    <s v="(38.951705, -92.334072)"/>
    <s v="(37.09024, -95.712891)"/>
    <n v="0"/>
    <x v="5"/>
  </r>
  <r>
    <n v="54100"/>
    <s v="City of Columbia, MO"/>
    <x v="0"/>
    <x v="0"/>
    <x v="0"/>
    <s v="Public"/>
    <x v="0"/>
    <n v="2017"/>
    <x v="4"/>
    <m/>
    <x v="0"/>
    <x v="0"/>
    <n v="119098"/>
    <n v="2017"/>
    <s v="(38.951705, -92.334072)"/>
    <s v="(37.09024, -95.712891)"/>
    <n v="0"/>
    <x v="5"/>
  </r>
  <r>
    <n v="54066"/>
    <s v="City of Fort Collins"/>
    <x v="99"/>
    <x v="0"/>
    <x v="0"/>
    <s v="Public"/>
    <x v="0"/>
    <n v="2017"/>
    <x v="4"/>
    <m/>
    <x v="3"/>
    <x v="88"/>
    <n v="161000"/>
    <n v="2016"/>
    <s v="(40.5853, 105.0844)"/>
    <s v="(37.09024, -95.712891)"/>
    <n v="161000"/>
    <x v="100"/>
  </r>
  <r>
    <n v="59631"/>
    <s v="City of San Leandro, CA"/>
    <x v="100"/>
    <x v="0"/>
    <x v="0"/>
    <s v="Public"/>
    <x v="0"/>
    <n v="2017"/>
    <x v="4"/>
    <s v="Medium-term"/>
    <x v="3"/>
    <x v="89"/>
    <n v="88441"/>
    <n v="2015"/>
    <s v="(37.72493, -122.156077)"/>
    <s v="(37.09024, -95.712891)"/>
    <n v="88441"/>
    <x v="101"/>
  </r>
  <r>
    <n v="59633"/>
    <s v="City of Santa Cruz, CA"/>
    <x v="101"/>
    <x v="0"/>
    <x v="0"/>
    <s v="Public"/>
    <x v="0"/>
    <n v="2017"/>
    <x v="4"/>
    <s v="Long-term"/>
    <x v="1"/>
    <x v="90"/>
    <n v="64220"/>
    <n v="2015"/>
    <s v="(36.974117, -122.030796)"/>
    <s v="(37.09024, -95.712891)"/>
    <n v="64220"/>
    <x v="102"/>
  </r>
  <r>
    <n v="53921"/>
    <s v="City of Tempe, AZ"/>
    <x v="102"/>
    <x v="0"/>
    <x v="0"/>
    <s v="Public"/>
    <x v="0"/>
    <n v="2017"/>
    <x v="4"/>
    <s v="Short-term"/>
    <x v="3"/>
    <x v="91"/>
    <n v="175826"/>
    <n v="2015"/>
    <s v="(33.42551, -111.940005)"/>
    <s v="(37.09024, -95.712891)"/>
    <n v="175826"/>
    <x v="103"/>
  </r>
  <r>
    <n v="55801"/>
    <s v="City of West Palm Beach"/>
    <x v="103"/>
    <x v="0"/>
    <x v="0"/>
    <s v="Public"/>
    <x v="0"/>
    <n v="2017"/>
    <x v="4"/>
    <s v="Short-term"/>
    <x v="2"/>
    <x v="92"/>
    <n v="106779"/>
    <n v="2016"/>
    <s v="(26.715342, -80.053375)"/>
    <s v="(37.09024, -95.712891)"/>
    <n v="106779"/>
    <x v="104"/>
  </r>
  <r>
    <n v="54348"/>
    <s v="The Local Government of Quezon City"/>
    <x v="104"/>
    <x v="21"/>
    <x v="4"/>
    <s v="Public"/>
    <x v="1"/>
    <n v="2017"/>
    <x v="6"/>
    <s v="Current"/>
    <x v="2"/>
    <x v="0"/>
    <n v="3005413"/>
    <n v="2017"/>
    <s v="(15.6835, 120.86176)"/>
    <s v="(12.879721, 121.774017)"/>
    <n v="3005413"/>
    <x v="105"/>
  </r>
  <r>
    <n v="31176"/>
    <s v="Prefeitura do Rio de Janeiro"/>
    <x v="105"/>
    <x v="4"/>
    <x v="3"/>
    <s v="Public"/>
    <x v="1"/>
    <n v="2017"/>
    <x v="4"/>
    <s v="Current"/>
    <x v="1"/>
    <x v="93"/>
    <n v="6498837"/>
    <n v="2016"/>
    <s v="(-22.9054389, -43.5614471)"/>
    <s v="(-14.235004, -51.92528)"/>
    <n v="6498837"/>
    <x v="106"/>
  </r>
  <r>
    <n v="31171"/>
    <s v="Ayuntamiento de Madrid"/>
    <x v="106"/>
    <x v="34"/>
    <x v="2"/>
    <s v="Public"/>
    <x v="1"/>
    <n v="2017"/>
    <x v="4"/>
    <s v="Medium-term"/>
    <x v="2"/>
    <x v="94"/>
    <n v="3165883"/>
    <n v="2016"/>
    <s v="(40.1076253, -3.3875673)"/>
    <s v="(40.463667, -3.74922)"/>
    <n v="3165883"/>
    <x v="107"/>
  </r>
  <r>
    <n v="68387"/>
    <s v="Prefeitura de Miracema"/>
    <x v="8"/>
    <x v="4"/>
    <x v="3"/>
    <s v="Public"/>
    <x v="0"/>
    <n v="2017"/>
    <x v="0"/>
    <m/>
    <x v="0"/>
    <x v="0"/>
    <n v="26843"/>
    <n v="2010"/>
    <s v="(-21.40811, -42.186194)"/>
    <s v="(-14.235004, -51.92528)"/>
    <n v="0"/>
    <x v="5"/>
  </r>
  <r>
    <n v="35475"/>
    <s v="City of Calgary"/>
    <x v="107"/>
    <x v="6"/>
    <x v="0"/>
    <s v="Public"/>
    <x v="0"/>
    <n v="2017"/>
    <x v="0"/>
    <s v="Current"/>
    <x v="1"/>
    <x v="95"/>
    <n v="1235055"/>
    <n v="2016"/>
    <s v="(51.048615, -114.070846)"/>
    <s v="(56.130366, -106.346771)"/>
    <n v="1235055"/>
    <x v="108"/>
  </r>
  <r>
    <n v="35475"/>
    <s v="City of Calgary"/>
    <x v="107"/>
    <x v="6"/>
    <x v="0"/>
    <s v="Public"/>
    <x v="0"/>
    <n v="2017"/>
    <x v="0"/>
    <s v="Current"/>
    <x v="1"/>
    <x v="96"/>
    <n v="1235055"/>
    <n v="2016"/>
    <s v="(51.048615, -114.070846)"/>
    <s v="(56.130366, -106.346771)"/>
    <n v="0"/>
    <x v="5"/>
  </r>
  <r>
    <n v="50568"/>
    <s v="City of Saskatoon"/>
    <x v="12"/>
    <x v="6"/>
    <x v="0"/>
    <s v="Public"/>
    <x v="0"/>
    <n v="2017"/>
    <x v="0"/>
    <s v="Short-term"/>
    <x v="1"/>
    <x v="0"/>
    <n v="265300"/>
    <n v="2016"/>
    <s v="(52.133214, -106.670046)"/>
    <s v="(56.130366, -106.346771)"/>
    <n v="0"/>
    <x v="5"/>
  </r>
  <r>
    <n v="59669"/>
    <s v="City of North Vancouver"/>
    <x v="14"/>
    <x v="6"/>
    <x v="0"/>
    <s v="Public"/>
    <x v="0"/>
    <n v="2017"/>
    <x v="0"/>
    <s v="Medium-term"/>
    <x v="2"/>
    <x v="97"/>
    <n v="52898"/>
    <n v="2016"/>
    <s v="(49.32, -123.0724)"/>
    <s v="(56.130366, -106.346771)"/>
    <n v="0"/>
    <x v="5"/>
  </r>
  <r>
    <n v="58543"/>
    <s v="Byron Shire Council"/>
    <x v="108"/>
    <x v="28"/>
    <x v="4"/>
    <s v="Public"/>
    <x v="0"/>
    <n v="2017"/>
    <x v="0"/>
    <s v="Medium-term"/>
    <x v="3"/>
    <x v="98"/>
    <n v="29209"/>
    <n v="2011"/>
    <s v="(-28.6534, 153.5334)"/>
    <s v="(-25.274398, 133.775136)"/>
    <n v="29209"/>
    <x v="109"/>
  </r>
  <r>
    <n v="35897"/>
    <s v="Municipality of Campinas"/>
    <x v="19"/>
    <x v="4"/>
    <x v="3"/>
    <s v="Public"/>
    <x v="0"/>
    <n v="2017"/>
    <x v="0"/>
    <s v="Current"/>
    <x v="1"/>
    <x v="99"/>
    <n v="1142620"/>
    <n v="2016"/>
    <s v="(-22.744027, -46.937174)"/>
    <s v="(-14.235004, -51.92528)"/>
    <n v="0"/>
    <x v="5"/>
  </r>
  <r>
    <n v="54402"/>
    <s v="City of Lahti"/>
    <x v="5"/>
    <x v="3"/>
    <x v="2"/>
    <s v="Public"/>
    <x v="0"/>
    <n v="2017"/>
    <x v="0"/>
    <s v="Medium-term"/>
    <x v="3"/>
    <x v="100"/>
    <n v="119452"/>
    <n v="2016"/>
    <s v="(60.9833, 25.65)"/>
    <s v="(61.92411, 25.748151)"/>
    <n v="0"/>
    <x v="5"/>
  </r>
  <r>
    <n v="35897"/>
    <s v="Municipality of Campinas"/>
    <x v="19"/>
    <x v="4"/>
    <x v="3"/>
    <s v="Public"/>
    <x v="0"/>
    <n v="2017"/>
    <x v="0"/>
    <s v="Short-term"/>
    <x v="2"/>
    <x v="101"/>
    <n v="1142620"/>
    <n v="2016"/>
    <s v="(-22.744027, -46.937174)"/>
    <s v="(-14.235004, -51.92528)"/>
    <n v="0"/>
    <x v="5"/>
  </r>
  <r>
    <n v="54646"/>
    <s v="Prefeitura de Duque de Caxias"/>
    <x v="109"/>
    <x v="4"/>
    <x v="3"/>
    <s v="Public"/>
    <x v="0"/>
    <n v="2017"/>
    <x v="0"/>
    <s v="Current"/>
    <x v="1"/>
    <x v="102"/>
    <n v="886917"/>
    <n v="2016"/>
    <s v="(-22.806259, -43.303316)"/>
    <s v="(-14.235004, -51.92528)"/>
    <n v="886917"/>
    <x v="110"/>
  </r>
  <r>
    <n v="54633"/>
    <s v="Prefeitura de Lorena"/>
    <x v="110"/>
    <x v="4"/>
    <x v="3"/>
    <s v="Public"/>
    <x v="0"/>
    <n v="2017"/>
    <x v="0"/>
    <s v="Medium-term"/>
    <x v="1"/>
    <x v="103"/>
    <n v="87584"/>
    <n v="2016"/>
    <s v="(-22.733872, -45.120111)"/>
    <s v="(-14.235004, -51.92528)"/>
    <n v="87584"/>
    <x v="111"/>
  </r>
  <r>
    <n v="50383"/>
    <s v="Prefeitura de Sorocaba"/>
    <x v="111"/>
    <x v="4"/>
    <x v="3"/>
    <s v="Public"/>
    <x v="0"/>
    <n v="2017"/>
    <x v="0"/>
    <m/>
    <x v="2"/>
    <x v="104"/>
    <n v="652481"/>
    <n v="2016"/>
    <s v="(-23.4774899, -47.4220615)"/>
    <s v="(-14.235004, -51.92528)"/>
    <n v="652481"/>
    <x v="112"/>
  </r>
  <r>
    <n v="60394"/>
    <s v="Gobierno AutÃ³nomo Municipal de Tarija"/>
    <x v="112"/>
    <x v="35"/>
    <x v="3"/>
    <s v="Public"/>
    <x v="0"/>
    <n v="2017"/>
    <x v="0"/>
    <s v="Short-term"/>
    <x v="1"/>
    <x v="105"/>
    <n v="2053757"/>
    <n v="2012"/>
    <s v="(-21.266606, -63.488416)"/>
    <s v="(-16.290154, -63.588653)"/>
    <n v="2053757"/>
    <x v="113"/>
  </r>
  <r>
    <n v="35867"/>
    <s v="City of Guadalajara"/>
    <x v="113"/>
    <x v="23"/>
    <x v="3"/>
    <s v="Public"/>
    <x v="0"/>
    <n v="2017"/>
    <x v="0"/>
    <s v="Long-term"/>
    <x v="2"/>
    <x v="106"/>
    <n v="1495189"/>
    <n v="2015"/>
    <s v="(20.659699, -103.349609)"/>
    <s v="(23.634501, -102.552784)"/>
    <n v="1495189"/>
    <x v="114"/>
  </r>
  <r>
    <n v="60347"/>
    <s v="Prefeitura da EstÃ¢ncia ClimÃ¡tica de SÃ£o Bento do SapucaÃ­"/>
    <x v="27"/>
    <x v="4"/>
    <x v="3"/>
    <s v="Public"/>
    <x v="0"/>
    <n v="2017"/>
    <x v="0"/>
    <s v="Short-term"/>
    <x v="2"/>
    <x v="107"/>
    <n v="11000"/>
    <n v="2016"/>
    <s v="(-22.687425, -45.731988)"/>
    <s v="(-14.235004, -51.92528)"/>
    <n v="0"/>
    <x v="5"/>
  </r>
  <r>
    <n v="60577"/>
    <s v="Frederikshavn Kommune"/>
    <x v="28"/>
    <x v="9"/>
    <x v="2"/>
    <s v="Public"/>
    <x v="0"/>
    <n v="2017"/>
    <x v="0"/>
    <s v="Medium-term"/>
    <x v="3"/>
    <x v="108"/>
    <n v="60379"/>
    <n v="2015"/>
    <s v="(57.442711, 10.521006)"/>
    <s v="(56.26392, 9.501785)"/>
    <n v="0"/>
    <x v="5"/>
  </r>
  <r>
    <n v="60603"/>
    <s v="City of Prince George, BC"/>
    <x v="114"/>
    <x v="6"/>
    <x v="0"/>
    <s v="Public"/>
    <x v="0"/>
    <n v="2017"/>
    <x v="0"/>
    <s v="Current"/>
    <x v="3"/>
    <x v="109"/>
    <n v="74003"/>
    <n v="2016"/>
    <s v="(53.917064, -122.749669)"/>
    <s v="(56.130366, -106.346771)"/>
    <n v="74003"/>
    <x v="115"/>
  </r>
  <r>
    <n v="59166"/>
    <s v="Municipalidad de Independencia"/>
    <x v="115"/>
    <x v="8"/>
    <x v="3"/>
    <s v="Public"/>
    <x v="0"/>
    <n v="2017"/>
    <x v="0"/>
    <s v="Long-term"/>
    <x v="1"/>
    <x v="110"/>
    <n v="83059"/>
    <n v="2015"/>
    <s v="(-32.842154, -68.81539)"/>
    <s v="(-35.675147, -71.542969)"/>
    <n v="83059"/>
    <x v="116"/>
  </r>
  <r>
    <n v="36037"/>
    <s v="Santiago de Cali"/>
    <x v="116"/>
    <x v="10"/>
    <x v="3"/>
    <s v="Public"/>
    <x v="0"/>
    <n v="2017"/>
    <x v="0"/>
    <s v="Current"/>
    <x v="2"/>
    <x v="111"/>
    <n v="2369829"/>
    <n v="2015"/>
    <s v="(3.451647, -76.531985)"/>
    <s v="(4.570868, -74.297333)"/>
    <n v="2369829"/>
    <x v="117"/>
  </r>
  <r>
    <n v="60233"/>
    <s v="PÃ¤rnu City Government"/>
    <x v="117"/>
    <x v="36"/>
    <x v="2"/>
    <s v="Public"/>
    <x v="0"/>
    <n v="2017"/>
    <x v="0"/>
    <s v="Long-term"/>
    <x v="3"/>
    <x v="112"/>
    <n v="82598"/>
    <n v="2011"/>
    <s v="(58.3858, 24.4966)"/>
    <s v="(58.595272, 25.013607)"/>
    <n v="82598"/>
    <x v="118"/>
  </r>
  <r>
    <n v="60284"/>
    <s v="Prefeitura de Angra dos Reis"/>
    <x v="118"/>
    <x v="4"/>
    <x v="3"/>
    <s v="Public"/>
    <x v="0"/>
    <n v="2017"/>
    <x v="0"/>
    <s v="Short-term"/>
    <x v="1"/>
    <x v="113"/>
    <n v="191504"/>
    <n v="2016"/>
    <s v="(-22.998285, -44.244207)"/>
    <s v="(-14.235004, -51.92528)"/>
    <n v="191504"/>
    <x v="119"/>
  </r>
  <r>
    <n v="60274"/>
    <s v="Prefeitura de Cruzeiro do Sul"/>
    <x v="119"/>
    <x v="4"/>
    <x v="3"/>
    <s v="Public"/>
    <x v="0"/>
    <n v="2017"/>
    <x v="0"/>
    <s v="Short-term"/>
    <x v="2"/>
    <x v="114"/>
    <n v="78507"/>
    <n v="2010"/>
    <s v="(-7.627998, -72.676149)"/>
    <s v="(-14.235004, -51.92528)"/>
    <n v="78507"/>
    <x v="120"/>
  </r>
  <r>
    <n v="50389"/>
    <s v="Prefeitura de MaceiÃ³"/>
    <x v="38"/>
    <x v="4"/>
    <x v="3"/>
    <s v="Public"/>
    <x v="0"/>
    <n v="2017"/>
    <x v="0"/>
    <s v="Short-term"/>
    <x v="2"/>
    <x v="115"/>
    <n v="1021709"/>
    <n v="2017"/>
    <s v="(-9.673422, -35.717987)"/>
    <s v="(-14.235004, -51.92528)"/>
    <n v="0"/>
    <x v="5"/>
  </r>
  <r>
    <n v="54682"/>
    <s v="Prefeitura Municipal de Petrolina"/>
    <x v="120"/>
    <x v="4"/>
    <x v="3"/>
    <s v="Public"/>
    <x v="0"/>
    <n v="2017"/>
    <x v="0"/>
    <m/>
    <x v="0"/>
    <x v="0"/>
    <n v="330000"/>
    <n v="2016"/>
    <s v="(-9.3835, -40.5079)"/>
    <s v="(-14.235004, -51.92528)"/>
    <n v="330000"/>
    <x v="121"/>
  </r>
  <r>
    <n v="54253"/>
    <s v="Wollongong City Council"/>
    <x v="121"/>
    <x v="28"/>
    <x v="4"/>
    <s v="Public"/>
    <x v="0"/>
    <n v="2017"/>
    <x v="0"/>
    <s v="Current"/>
    <x v="1"/>
    <x v="116"/>
    <n v="208875"/>
    <n v="2016"/>
    <s v="(-34.4278, 150.8931)"/>
    <s v="(-25.274398, 133.775136)"/>
    <n v="208875"/>
    <x v="122"/>
  </r>
  <r>
    <n v="68385"/>
    <s v="Municipio de Chorrera"/>
    <x v="41"/>
    <x v="12"/>
    <x v="3"/>
    <s v="Public"/>
    <x v="0"/>
    <n v="2017"/>
    <x v="0"/>
    <s v="Medium-term"/>
    <x v="2"/>
    <x v="117"/>
    <n v="161470"/>
    <n v="2010"/>
    <s v="(8.882894, -79.773631)"/>
    <s v="(8.538, -80.7821)"/>
    <n v="0"/>
    <x v="5"/>
  </r>
  <r>
    <n v="37261"/>
    <s v="City of Pietermaritzburg"/>
    <x v="122"/>
    <x v="18"/>
    <x v="1"/>
    <s v="Public"/>
    <x v="0"/>
    <n v="2017"/>
    <x v="0"/>
    <s v="Medium-term"/>
    <x v="1"/>
    <x v="118"/>
    <n v="618536"/>
    <n v="2011"/>
    <s v="(-29.600607, 30.379412)"/>
    <s v="(-30.559482, 22.937506)"/>
    <n v="618536"/>
    <x v="123"/>
  </r>
  <r>
    <n v="59168"/>
    <s v="Commune de Dioudoubou"/>
    <x v="46"/>
    <x v="16"/>
    <x v="1"/>
    <s v="Public"/>
    <x v="0"/>
    <n v="2017"/>
    <x v="0"/>
    <s v="Current"/>
    <x v="2"/>
    <x v="119"/>
    <n v="0"/>
    <n v="0"/>
    <s v="(12.709511, -15.478916)"/>
    <s v="(14.497401, -14.452362)"/>
    <n v="0"/>
    <x v="5"/>
  </r>
  <r>
    <n v="31313"/>
    <s v="Dublin City Council"/>
    <x v="34"/>
    <x v="11"/>
    <x v="2"/>
    <s v="Public"/>
    <x v="0"/>
    <n v="2017"/>
    <x v="0"/>
    <s v="Short-term"/>
    <x v="2"/>
    <x v="120"/>
    <n v="527612"/>
    <n v="2011"/>
    <s v="(53.344479, -6.270843)"/>
    <s v="(53.41291, -8.24389)"/>
    <n v="0"/>
    <x v="5"/>
  </r>
  <r>
    <n v="49363"/>
    <s v="Nelson Mandela Bay Municipality"/>
    <x v="123"/>
    <x v="18"/>
    <x v="1"/>
    <s v="Public"/>
    <x v="0"/>
    <n v="2017"/>
    <x v="0"/>
    <s v="Current"/>
    <x v="1"/>
    <x v="121"/>
    <n v="1152115"/>
    <n v="2011"/>
    <s v="(-33.745241, 25.568108)"/>
    <s v="(-30.559482, 22.937506)"/>
    <n v="1152115"/>
    <x v="124"/>
  </r>
  <r>
    <n v="19233"/>
    <s v="Torres Vedras Municipality"/>
    <x v="124"/>
    <x v="14"/>
    <x v="2"/>
    <s v="Public"/>
    <x v="0"/>
    <n v="2017"/>
    <x v="0"/>
    <s v="Long-term"/>
    <x v="2"/>
    <x v="122"/>
    <n v="79465"/>
    <n v="2011"/>
    <s v="(38.763669, -9.30148)"/>
    <s v="(39.399872, -8.224454)"/>
    <n v="79465"/>
    <x v="125"/>
  </r>
  <r>
    <n v="54354"/>
    <s v="City Government of Makati"/>
    <x v="55"/>
    <x v="21"/>
    <x v="4"/>
    <s v="Public"/>
    <x v="0"/>
    <n v="2017"/>
    <x v="0"/>
    <s v="Short-term"/>
    <x v="1"/>
    <x v="123"/>
    <n v="529039"/>
    <n v="2010"/>
    <s v="(14.554729, 121.024445)"/>
    <s v="(12.879721, 121.774017)"/>
    <n v="0"/>
    <x v="5"/>
  </r>
  <r>
    <n v="50381"/>
    <s v="Municipio de TorreÃ³n"/>
    <x v="59"/>
    <x v="23"/>
    <x v="3"/>
    <s v="Public"/>
    <x v="0"/>
    <n v="2017"/>
    <x v="0"/>
    <s v="Current"/>
    <x v="1"/>
    <x v="124"/>
    <n v="639629"/>
    <n v="2010"/>
    <s v="(25.542844, -103.406786)"/>
    <s v="(23.634501, -102.552784)"/>
    <n v="0"/>
    <x v="5"/>
  </r>
  <r>
    <n v="36494"/>
    <s v="Comune di Padova"/>
    <x v="125"/>
    <x v="17"/>
    <x v="2"/>
    <s v="Public"/>
    <x v="0"/>
    <n v="2017"/>
    <x v="0"/>
    <s v="Medium-term"/>
    <x v="2"/>
    <x v="125"/>
    <n v="210000"/>
    <n v="2017"/>
    <s v="(45.4064, -11.8768)"/>
    <s v="(41.87194, 12.56738)"/>
    <n v="210000"/>
    <x v="126"/>
  </r>
  <r>
    <n v="60142"/>
    <s v="City of Kisumu"/>
    <x v="126"/>
    <x v="19"/>
    <x v="1"/>
    <s v="Public"/>
    <x v="0"/>
    <n v="2017"/>
    <x v="0"/>
    <s v="Current"/>
    <x v="2"/>
    <x v="126"/>
    <n v="409928"/>
    <n v="2010"/>
    <s v="(-0.091702, 34.767957)"/>
    <s v="(-0.023559, 37.906193)"/>
    <n v="409928"/>
    <x v="127"/>
  </r>
  <r>
    <n v="57505"/>
    <s v="AlcaldÃ­a de PanamÃ¡"/>
    <x v="127"/>
    <x v="12"/>
    <x v="3"/>
    <s v="Public"/>
    <x v="0"/>
    <n v="2017"/>
    <x v="0"/>
    <s v="Medium-term"/>
    <x v="3"/>
    <x v="127"/>
    <n v="1427862"/>
    <n v="2014"/>
    <s v="(9.118624, -79.555236)"/>
    <s v="(8.537981, -80.782127)"/>
    <n v="1427862"/>
    <x v="128"/>
  </r>
  <r>
    <n v="50369"/>
    <s v="Ayuntamiento de San Luis PotosÃ­"/>
    <x v="128"/>
    <x v="23"/>
    <x v="3"/>
    <s v="Public"/>
    <x v="0"/>
    <n v="2017"/>
    <x v="0"/>
    <s v="Medium-term"/>
    <x v="1"/>
    <x v="128"/>
    <n v="824229"/>
    <n v="2015"/>
    <s v="(22.173333, -100.97005)"/>
    <s v="(23.634501, -102.552784)"/>
    <n v="824229"/>
    <x v="129"/>
  </r>
  <r>
    <n v="50375"/>
    <s v="Ayuntamiento de  Chihuahua"/>
    <x v="129"/>
    <x v="23"/>
    <x v="3"/>
    <s v="Public"/>
    <x v="0"/>
    <n v="2017"/>
    <x v="0"/>
    <s v="Short-term"/>
    <x v="2"/>
    <x v="129"/>
    <n v="841490"/>
    <n v="2015"/>
    <s v="(28.636857, -106.076272)"/>
    <s v="(23.6345, 102.5528)"/>
    <n v="841490"/>
    <x v="130"/>
  </r>
  <r>
    <n v="54345"/>
    <s v="City Government of Davao"/>
    <x v="130"/>
    <x v="21"/>
    <x v="4"/>
    <s v="Public"/>
    <x v="0"/>
    <n v="2017"/>
    <x v="0"/>
    <s v="Medium-term"/>
    <x v="2"/>
    <x v="0"/>
    <n v="1632991"/>
    <n v="2015"/>
    <s v="(7.074755, 125.624539)"/>
    <s v="(12.879721, 121.774017)"/>
    <n v="1632991"/>
    <x v="131"/>
  </r>
  <r>
    <n v="59992"/>
    <s v="City of Calamba"/>
    <x v="131"/>
    <x v="21"/>
    <x v="4"/>
    <s v="Public"/>
    <x v="0"/>
    <n v="2017"/>
    <x v="0"/>
    <s v="Medium-term"/>
    <x v="3"/>
    <x v="130"/>
    <n v="389377"/>
    <n v="2010"/>
    <s v="(14.1877, 121.1251)"/>
    <s v="(12.879721, 121.774017)"/>
    <n v="389377"/>
    <x v="132"/>
  </r>
  <r>
    <n v="59985"/>
    <s v="City of Puerto Princesa"/>
    <x v="132"/>
    <x v="21"/>
    <x v="4"/>
    <s v="Public"/>
    <x v="0"/>
    <n v="2017"/>
    <x v="0"/>
    <s v="Medium-term"/>
    <x v="2"/>
    <x v="131"/>
    <n v="222673"/>
    <n v="2010"/>
    <s v="(9.740696, 118.730072)"/>
    <s v="(12.879721, 121.774017)"/>
    <n v="222673"/>
    <x v="133"/>
  </r>
  <r>
    <n v="60002"/>
    <s v="Municipality of Cainta"/>
    <x v="133"/>
    <x v="21"/>
    <x v="4"/>
    <s v="Public"/>
    <x v="0"/>
    <n v="2017"/>
    <x v="0"/>
    <m/>
    <x v="0"/>
    <x v="132"/>
    <n v="322128"/>
    <n v="2015"/>
    <s v="(14.5865, 121.1149)"/>
    <s v="(12.879721, 121.774017)"/>
    <n v="322128"/>
    <x v="134"/>
  </r>
  <r>
    <n v="54347"/>
    <s v="Pasig City Government"/>
    <x v="134"/>
    <x v="21"/>
    <x v="4"/>
    <s v="Public"/>
    <x v="0"/>
    <n v="2017"/>
    <x v="0"/>
    <s v="Medium-term"/>
    <x v="1"/>
    <x v="133"/>
    <n v="772695"/>
    <n v="2016"/>
    <s v="(14.58691, 121.0614)"/>
    <s v="(12.879721, 121.774017)"/>
    <n v="772695"/>
    <x v="135"/>
  </r>
  <r>
    <n v="73282"/>
    <s v="Municipality of Ilha"/>
    <x v="67"/>
    <x v="26"/>
    <x v="1"/>
    <s v="Public"/>
    <x v="0"/>
    <n v="2017"/>
    <x v="0"/>
    <s v="Current"/>
    <x v="2"/>
    <x v="0"/>
    <n v="13000"/>
    <n v="2015"/>
    <s v="(32.809917, -16.910775)"/>
    <s v="(-18.6657, 35.5296)"/>
    <n v="0"/>
    <x v="5"/>
  </r>
  <r>
    <n v="62845"/>
    <s v="Jinja Municipal Council"/>
    <x v="68"/>
    <x v="27"/>
    <x v="1"/>
    <s v="Public"/>
    <x v="0"/>
    <n v="2017"/>
    <x v="0"/>
    <s v="Current"/>
    <x v="1"/>
    <x v="134"/>
    <n v="76057"/>
    <n v="2014"/>
    <s v="(0.45021, 33.194542)"/>
    <s v="(1.373333, 32.290275)"/>
    <n v="0"/>
    <x v="5"/>
  </r>
  <r>
    <n v="31052"/>
    <s v="City of Cardiff"/>
    <x v="71"/>
    <x v="29"/>
    <x v="2"/>
    <s v="Public"/>
    <x v="0"/>
    <n v="2017"/>
    <x v="0"/>
    <s v="Medium-term"/>
    <x v="2"/>
    <x v="135"/>
    <n v="354300"/>
    <n v="2014"/>
    <s v="(51.481581, -3.17909)"/>
    <s v="(55.378051, -3.435973)"/>
    <n v="0"/>
    <x v="5"/>
  </r>
  <r>
    <n v="35755"/>
    <s v="Village of Kadiovacik"/>
    <x v="135"/>
    <x v="37"/>
    <x v="2"/>
    <s v="Public"/>
    <x v="0"/>
    <n v="2017"/>
    <x v="0"/>
    <s v="Medium-term"/>
    <x v="2"/>
    <x v="0"/>
    <n v="218"/>
    <n v="2017"/>
    <s v="(38.3434574, 26.553613)"/>
    <s v="(38.963745, 35.243322)"/>
    <n v="218"/>
    <x v="136"/>
  </r>
  <r>
    <n v="55799"/>
    <s v="City of Arlington, VA"/>
    <x v="1"/>
    <x v="0"/>
    <x v="0"/>
    <s v="Public"/>
    <x v="0"/>
    <n v="2017"/>
    <x v="0"/>
    <s v="Medium-term"/>
    <x v="3"/>
    <x v="136"/>
    <n v="220400"/>
    <n v="2016"/>
    <s v="(37.226486, -76.002594)"/>
    <s v="(37.09024, -95.712891)"/>
    <n v="0"/>
    <x v="5"/>
  </r>
  <r>
    <n v="54114"/>
    <s v="City of Asheville"/>
    <x v="136"/>
    <x v="0"/>
    <x v="0"/>
    <s v="Public"/>
    <x v="0"/>
    <n v="2017"/>
    <x v="0"/>
    <s v="Short-term"/>
    <x v="1"/>
    <x v="137"/>
    <n v="87882"/>
    <n v="2014"/>
    <s v="(35.5951, -82.5515)"/>
    <s v="(37.09024, -95.712891)"/>
    <n v="87882"/>
    <x v="137"/>
  </r>
  <r>
    <n v="61876"/>
    <s v="Mazabuka Municipal Council"/>
    <x v="137"/>
    <x v="38"/>
    <x v="1"/>
    <s v="Public"/>
    <x v="0"/>
    <n v="2017"/>
    <x v="1"/>
    <s v="Current"/>
    <x v="1"/>
    <x v="138"/>
    <n v="182205"/>
    <n v="2016"/>
    <s v="(-15.861252, 27.749066)"/>
    <s v="(-13.133897, 27.849332)"/>
    <n v="182205"/>
    <x v="138"/>
  </r>
  <r>
    <n v="52897"/>
    <s v="City of Aspen and Pitkin County"/>
    <x v="74"/>
    <x v="0"/>
    <x v="0"/>
    <s v="Public"/>
    <x v="0"/>
    <n v="2017"/>
    <x v="0"/>
    <s v="Long-term"/>
    <x v="1"/>
    <x v="139"/>
    <n v="8427"/>
    <n v="2010"/>
    <s v="(39.195, -106.837)"/>
    <s v="(37.09024, -95.712891)"/>
    <n v="0"/>
    <x v="5"/>
  </r>
  <r>
    <n v="73293"/>
    <s v="City of LaGrange, MO"/>
    <x v="138"/>
    <x v="0"/>
    <x v="0"/>
    <s v="Public"/>
    <x v="0"/>
    <n v="2017"/>
    <x v="0"/>
    <s v="Medium-term"/>
    <x v="2"/>
    <x v="140"/>
    <n v="931"/>
    <n v="2010"/>
    <s v="(40.042824, -91.497654)"/>
    <s v="(37.09024, -95.712891)"/>
    <n v="931"/>
    <x v="139"/>
  </r>
  <r>
    <n v="49787"/>
    <s v="City of Benicia"/>
    <x v="84"/>
    <x v="0"/>
    <x v="0"/>
    <s v="Public"/>
    <x v="0"/>
    <n v="2017"/>
    <x v="0"/>
    <s v="Short-term"/>
    <x v="2"/>
    <x v="141"/>
    <n v="27450"/>
    <n v="2014"/>
    <s v="(38.049365, -122.1585777)"/>
    <s v="(37.09024, -95.712891)"/>
    <n v="0"/>
    <x v="5"/>
  </r>
  <r>
    <n v="54046"/>
    <s v="City of Brownsville"/>
    <x v="139"/>
    <x v="0"/>
    <x v="0"/>
    <s v="Public"/>
    <x v="0"/>
    <n v="2017"/>
    <x v="0"/>
    <s v="Short-term"/>
    <x v="3"/>
    <x v="142"/>
    <n v="183887"/>
    <n v="2015"/>
    <s v="(25.9017, -97.4975)"/>
    <s v="(37.09024, -95.712891)"/>
    <n v="183887"/>
    <x v="140"/>
  </r>
  <r>
    <n v="55800"/>
    <s v="City of Cambridge"/>
    <x v="140"/>
    <x v="0"/>
    <x v="0"/>
    <s v="Public"/>
    <x v="0"/>
    <n v="2017"/>
    <x v="0"/>
    <s v="Medium-term"/>
    <x v="2"/>
    <x v="143"/>
    <n v="109694"/>
    <n v="2014"/>
    <s v="(45.601, -93.327333)"/>
    <s v="(37.09024, -95.712891)"/>
    <n v="109694"/>
    <x v="141"/>
  </r>
  <r>
    <n v="43910"/>
    <s v="City of Columbus"/>
    <x v="78"/>
    <x v="0"/>
    <x v="0"/>
    <s v="Public"/>
    <x v="0"/>
    <n v="2017"/>
    <x v="0"/>
    <s v="Medium-term"/>
    <x v="2"/>
    <x v="144"/>
    <n v="850106"/>
    <n v="2016"/>
    <s v="(39.9611755, -82.9987942)"/>
    <s v="(37.09024, -95.712891)"/>
    <n v="0"/>
    <x v="5"/>
  </r>
  <r>
    <n v="35860"/>
    <s v="City of Dallas"/>
    <x v="141"/>
    <x v="0"/>
    <x v="0"/>
    <s v="Public"/>
    <x v="0"/>
    <n v="2017"/>
    <x v="0"/>
    <s v="Medium-term"/>
    <x v="2"/>
    <x v="145"/>
    <n v="1257676"/>
    <n v="2013"/>
    <s v="(32.7801399, -96.8004511)"/>
    <s v="(37.09024, -95.712891)"/>
    <n v="1257676"/>
    <x v="142"/>
  </r>
  <r>
    <n v="54108"/>
    <s v="City of Durham"/>
    <x v="142"/>
    <x v="0"/>
    <x v="0"/>
    <s v="Public"/>
    <x v="0"/>
    <n v="2017"/>
    <x v="0"/>
    <s v="Medium-term"/>
    <x v="2"/>
    <x v="146"/>
    <n v="250815"/>
    <n v="2015"/>
    <s v="(35.994, -78.8986)"/>
    <s v="(37.09024, -95.712891)"/>
    <n v="250815"/>
    <x v="143"/>
  </r>
  <r>
    <n v="55418"/>
    <s v="City of Huntington Beach"/>
    <x v="143"/>
    <x v="0"/>
    <x v="0"/>
    <s v="Public"/>
    <x v="0"/>
    <n v="2017"/>
    <x v="0"/>
    <s v="Medium-term"/>
    <x v="2"/>
    <x v="147"/>
    <n v="202498"/>
    <n v="2016"/>
    <s v="(33.6603, -117.9992)"/>
    <s v="(37.09024, -95.712891)"/>
    <n v="202498"/>
    <x v="144"/>
  </r>
  <r>
    <n v="54075"/>
    <s v="City of Lakewood"/>
    <x v="79"/>
    <x v="0"/>
    <x v="0"/>
    <s v="Public"/>
    <x v="0"/>
    <n v="2017"/>
    <x v="0"/>
    <s v="Medium-term"/>
    <x v="3"/>
    <x v="148"/>
    <n v="152589"/>
    <n v="2015"/>
    <s v="(39.7047, -105.0814)"/>
    <s v="(37.09024, -95.712891)"/>
    <n v="0"/>
    <x v="5"/>
  </r>
  <r>
    <n v="54057"/>
    <s v="City of Lancaster"/>
    <x v="144"/>
    <x v="0"/>
    <x v="0"/>
    <s v="Public"/>
    <x v="0"/>
    <n v="2017"/>
    <x v="0"/>
    <s v="Current"/>
    <x v="1"/>
    <x v="149"/>
    <n v="161000"/>
    <n v="2015"/>
    <s v="(40.0379, -76.3055)"/>
    <s v="(37.09024, -95.712891)"/>
    <n v="0"/>
    <x v="145"/>
  </r>
  <r>
    <n v="10495"/>
    <s v="City of Las Vegas"/>
    <x v="80"/>
    <x v="0"/>
    <x v="0"/>
    <s v="Public"/>
    <x v="0"/>
    <n v="2017"/>
    <x v="0"/>
    <s v="Current"/>
    <x v="3"/>
    <x v="150"/>
    <n v="640174"/>
    <n v="2016"/>
    <s v="(36.1699412, -115.1398296)"/>
    <s v="(37.09024, -95.712891)"/>
    <n v="0"/>
    <x v="5"/>
  </r>
  <r>
    <n v="35870"/>
    <s v="City of Miami"/>
    <x v="2"/>
    <x v="0"/>
    <x v="0"/>
    <s v="Public"/>
    <x v="0"/>
    <n v="2017"/>
    <x v="0"/>
    <s v="Current"/>
    <x v="1"/>
    <x v="0"/>
    <n v="413892"/>
    <n v="2014"/>
    <s v="(25.7617, -80.1918)"/>
    <s v="(37.09024, -95.712891)"/>
    <n v="0"/>
    <x v="5"/>
  </r>
  <r>
    <n v="55419"/>
    <s v="City of Miramar"/>
    <x v="145"/>
    <x v="0"/>
    <x v="0"/>
    <s v="Public"/>
    <x v="0"/>
    <n v="2017"/>
    <x v="0"/>
    <s v="Medium-term"/>
    <x v="2"/>
    <x v="151"/>
    <n v="134037"/>
    <n v="2016"/>
    <s v="(25.986076, -80.30356)"/>
    <s v="(37.09024, -95.712891)"/>
    <n v="134037"/>
    <x v="146"/>
  </r>
  <r>
    <n v="50560"/>
    <s v="City of Oakland"/>
    <x v="82"/>
    <x v="0"/>
    <x v="0"/>
    <s v="Public"/>
    <x v="0"/>
    <n v="2017"/>
    <x v="0"/>
    <s v="Current"/>
    <x v="2"/>
    <x v="152"/>
    <n v="419000"/>
    <n v="2015"/>
    <s v="(37.8044, -122.2708)"/>
    <s v="(37.09024, -95.712891)"/>
    <n v="0"/>
    <x v="5"/>
  </r>
  <r>
    <n v="54650"/>
    <s v="Prefeitura de Palmas"/>
    <x v="23"/>
    <x v="4"/>
    <x v="3"/>
    <s v="Public"/>
    <x v="0"/>
    <n v="2017"/>
    <x v="3"/>
    <s v="Long-term"/>
    <x v="2"/>
    <x v="153"/>
    <n v="279856"/>
    <n v="2016"/>
    <s v="(-10.249091, -48.324286)"/>
    <s v="(-14.235004, -51.92528)"/>
    <n v="0"/>
    <x v="5"/>
  </r>
  <r>
    <n v="14344"/>
    <s v="City of Park City, UT"/>
    <x v="146"/>
    <x v="0"/>
    <x v="0"/>
    <s v="Public"/>
    <x v="0"/>
    <n v="2017"/>
    <x v="0"/>
    <s v="Medium-term"/>
    <x v="2"/>
    <x v="154"/>
    <n v="7873"/>
    <n v="2012"/>
    <s v="(40.6461, -111.498)"/>
    <s v="(37.09024, -95.712891)"/>
    <n v="7873"/>
    <x v="147"/>
  </r>
  <r>
    <n v="49334"/>
    <s v="City of Richmond, VA"/>
    <x v="147"/>
    <x v="0"/>
    <x v="0"/>
    <s v="Public"/>
    <x v="0"/>
    <n v="2017"/>
    <x v="0"/>
    <s v="Medium-term"/>
    <x v="2"/>
    <x v="155"/>
    <n v="220289"/>
    <n v="2015"/>
    <s v="(37.540725, -77.436048)"/>
    <s v="(37.09024, -95.712891)"/>
    <n v="220289"/>
    <x v="148"/>
  </r>
  <r>
    <n v="55324"/>
    <s v="MunicÃ­pio de GuimarÃ£es"/>
    <x v="148"/>
    <x v="14"/>
    <x v="2"/>
    <s v="Public"/>
    <x v="0"/>
    <n v="2017"/>
    <x v="1"/>
    <s v="Long-term"/>
    <x v="1"/>
    <x v="156"/>
    <n v="154920"/>
    <n v="2015"/>
    <s v="(41.444266, -8.292241)"/>
    <s v="(39.399872, -8.224454)"/>
    <n v="154920"/>
    <x v="149"/>
  </r>
  <r>
    <n v="54110"/>
    <s v="City of Santa Monica"/>
    <x v="149"/>
    <x v="0"/>
    <x v="0"/>
    <s v="Public"/>
    <x v="0"/>
    <n v="2017"/>
    <x v="0"/>
    <s v="Medium-term"/>
    <x v="3"/>
    <x v="157"/>
    <n v="92000"/>
    <n v="2014"/>
    <s v="(34.0219, -118.4814)"/>
    <s v="(37.09024, -95.712891)"/>
    <n v="92000"/>
    <x v="150"/>
  </r>
  <r>
    <n v="59595"/>
    <s v="City of Brisbane, CA"/>
    <x v="150"/>
    <x v="0"/>
    <x v="0"/>
    <s v="Public"/>
    <x v="0"/>
    <n v="2017"/>
    <x v="0"/>
    <s v="Long-term"/>
    <x v="3"/>
    <x v="158"/>
    <n v="4603"/>
    <n v="2015"/>
    <s v="(37.6808, -122.4)"/>
    <s v="(37.09024, -95.712891)"/>
    <n v="4603"/>
    <x v="151"/>
  </r>
  <r>
    <n v="59540"/>
    <s v="City of Elgin, IL"/>
    <x v="151"/>
    <x v="0"/>
    <x v="0"/>
    <s v="Public"/>
    <x v="0"/>
    <n v="2017"/>
    <x v="0"/>
    <s v="Short-term"/>
    <x v="3"/>
    <x v="0"/>
    <n v="110000"/>
    <n v="2010"/>
    <s v="(42.060386, -88.26297)"/>
    <s v="(37.09024, -95.712891)"/>
    <n v="110000"/>
    <x v="152"/>
  </r>
  <r>
    <n v="31112"/>
    <s v="Kaohsiung City Government"/>
    <x v="152"/>
    <x v="31"/>
    <x v="6"/>
    <s v="Public"/>
    <x v="0"/>
    <n v="2017"/>
    <x v="0"/>
    <s v="Short-term"/>
    <x v="2"/>
    <x v="159"/>
    <n v="2779371"/>
    <n v="2016"/>
    <s v="(22.629705, 120.343804)"/>
    <s v="(23.69781, 120.960515)"/>
    <n v="2779371"/>
    <x v="153"/>
  </r>
  <r>
    <n v="31446"/>
    <s v="Taipei City Government"/>
    <x v="153"/>
    <x v="31"/>
    <x v="6"/>
    <s v="Public"/>
    <x v="0"/>
    <n v="2017"/>
    <x v="0"/>
    <s v="Short-term"/>
    <x v="3"/>
    <x v="160"/>
    <n v="2695704"/>
    <n v="2016"/>
    <s v="(25.037525, 121.563782)"/>
    <s v="(23.69781, 120.960515)"/>
    <n v="2695704"/>
    <x v="154"/>
  </r>
  <r>
    <n v="49359"/>
    <s v="City of Harare"/>
    <x v="154"/>
    <x v="39"/>
    <x v="1"/>
    <s v="Public"/>
    <x v="0"/>
    <n v="2017"/>
    <x v="0"/>
    <s v="Current"/>
    <x v="2"/>
    <x v="161"/>
    <n v="2424420"/>
    <n v="2017"/>
    <s v="(-17.828432, 30.932822)"/>
    <s v="(-19.015438, 29.154857)"/>
    <n v="2424420"/>
    <x v="155"/>
  </r>
  <r>
    <n v="35877"/>
    <s v="City of Pittsburgh"/>
    <x v="155"/>
    <x v="0"/>
    <x v="0"/>
    <s v="Public"/>
    <x v="0"/>
    <n v="2017"/>
    <x v="0"/>
    <s v="Short-term"/>
    <x v="1"/>
    <x v="162"/>
    <n v="305704"/>
    <n v="2016"/>
    <s v="(40.4406248, -79.9958864)"/>
    <s v="(37.09024, -95.712891)"/>
    <n v="305704"/>
    <x v="156"/>
  </r>
  <r>
    <n v="49787"/>
    <s v="City of Benicia"/>
    <x v="84"/>
    <x v="0"/>
    <x v="0"/>
    <s v="Public"/>
    <x v="0"/>
    <n v="2017"/>
    <x v="1"/>
    <m/>
    <x v="0"/>
    <x v="0"/>
    <n v="27450"/>
    <n v="2014"/>
    <s v="(38.049365, -122.1585777)"/>
    <s v="(37.09024, -95.712891)"/>
    <n v="0"/>
    <x v="5"/>
  </r>
  <r>
    <n v="35877"/>
    <s v="City of Pittsburgh"/>
    <x v="155"/>
    <x v="0"/>
    <x v="0"/>
    <s v="Public"/>
    <x v="0"/>
    <n v="2017"/>
    <x v="0"/>
    <s v="Current"/>
    <x v="2"/>
    <x v="163"/>
    <n v="305704"/>
    <n v="2016"/>
    <s v="(40.4406248, -79.9958864)"/>
    <s v="(37.09024, -95.712891)"/>
    <n v="0"/>
    <x v="5"/>
  </r>
  <r>
    <n v="35274"/>
    <s v="City of Portland, ME"/>
    <x v="156"/>
    <x v="0"/>
    <x v="0"/>
    <s v="Public"/>
    <x v="0"/>
    <n v="2017"/>
    <x v="0"/>
    <s v="Long-term"/>
    <x v="2"/>
    <x v="164"/>
    <n v="66666"/>
    <n v="2014"/>
    <s v="(43.6615, -70.2553)"/>
    <s v="(37.09024, -95.712891)"/>
    <n v="66666"/>
    <x v="157"/>
  </r>
  <r>
    <n v="58310"/>
    <s v="City of Roanoke"/>
    <x v="96"/>
    <x v="0"/>
    <x v="0"/>
    <s v="Public"/>
    <x v="0"/>
    <n v="2017"/>
    <x v="0"/>
    <s v="Current"/>
    <x v="1"/>
    <x v="165"/>
    <n v="98465"/>
    <n v="2013"/>
    <s v="(37.271, -79.9414)"/>
    <s v="(37.09024, -95.712891)"/>
    <n v="0"/>
    <x v="5"/>
  </r>
  <r>
    <n v="58357"/>
    <s v="City of West Hollywood"/>
    <x v="157"/>
    <x v="0"/>
    <x v="0"/>
    <s v="Public"/>
    <x v="0"/>
    <n v="2017"/>
    <x v="0"/>
    <s v="Current"/>
    <x v="2"/>
    <x v="166"/>
    <n v="34399"/>
    <n v="2010"/>
    <s v="(34.09, -118.3617)"/>
    <s v="(37.09024, -95.712891)"/>
    <n v="34399"/>
    <x v="158"/>
  </r>
  <r>
    <n v="63607"/>
    <s v="AlcaldÃ­a de CÃ³rdoba"/>
    <x v="98"/>
    <x v="33"/>
    <x v="3"/>
    <s v="Public"/>
    <x v="0"/>
    <n v="2017"/>
    <x v="0"/>
    <s v="Short-term"/>
    <x v="2"/>
    <x v="167"/>
    <n v="35374"/>
    <n v="2011"/>
    <s v="(7.5447, -72.2837)"/>
    <s v="(6.42375, -66.58973)"/>
    <n v="0"/>
    <x v="5"/>
  </r>
  <r>
    <n v="54066"/>
    <s v="City of Fort Collins"/>
    <x v="99"/>
    <x v="0"/>
    <x v="0"/>
    <s v="Public"/>
    <x v="0"/>
    <n v="2017"/>
    <x v="0"/>
    <m/>
    <x v="2"/>
    <x v="168"/>
    <n v="161000"/>
    <n v="2016"/>
    <s v="(40.5853, 105.0844)"/>
    <s v="(37.09024, -95.712891)"/>
    <n v="0"/>
    <x v="5"/>
  </r>
  <r>
    <n v="59631"/>
    <s v="City of San Leandro, CA"/>
    <x v="100"/>
    <x v="0"/>
    <x v="0"/>
    <s v="Public"/>
    <x v="0"/>
    <n v="2017"/>
    <x v="0"/>
    <s v="Medium-term"/>
    <x v="3"/>
    <x v="169"/>
    <n v="88441"/>
    <n v="2015"/>
    <s v="(37.72493, -122.156077)"/>
    <s v="(37.09024, -95.712891)"/>
    <n v="0"/>
    <x v="5"/>
  </r>
  <r>
    <n v="59633"/>
    <s v="City of Santa Cruz, CA"/>
    <x v="101"/>
    <x v="0"/>
    <x v="0"/>
    <s v="Public"/>
    <x v="0"/>
    <n v="2017"/>
    <x v="0"/>
    <s v="Long-term"/>
    <x v="1"/>
    <x v="170"/>
    <n v="64220"/>
    <n v="2015"/>
    <s v="(36.974117, -122.030796)"/>
    <s v="(37.09024, -95.712891)"/>
    <n v="0"/>
    <x v="5"/>
  </r>
  <r>
    <n v="70247"/>
    <s v="Hsinchu City Government"/>
    <x v="158"/>
    <x v="31"/>
    <x v="6"/>
    <s v="Public"/>
    <x v="0"/>
    <n v="2017"/>
    <x v="0"/>
    <s v="Current"/>
    <x v="3"/>
    <x v="171"/>
    <n v="438322"/>
    <n v="2017"/>
    <s v="(24.807345, 120.968248)"/>
    <s v="(23.6978, 120.9605)"/>
    <n v="438322"/>
    <x v="159"/>
  </r>
  <r>
    <n v="62864"/>
    <s v="City of Lancaster, PA"/>
    <x v="159"/>
    <x v="0"/>
    <x v="0"/>
    <s v="Public"/>
    <x v="0"/>
    <n v="2017"/>
    <x v="1"/>
    <s v="Current"/>
    <x v="2"/>
    <x v="172"/>
    <n v="60000"/>
    <n v="2016"/>
    <s v="(40.037875, -76.305514)"/>
    <s v="(37.09024, -95.712891)"/>
    <n v="60000"/>
    <x v="160"/>
  </r>
  <r>
    <n v="31154"/>
    <s v="BogotÃ¡ Distrito Capital"/>
    <x v="160"/>
    <x v="10"/>
    <x v="3"/>
    <s v="Public"/>
    <x v="1"/>
    <n v="2017"/>
    <x v="0"/>
    <s v="Medium-term"/>
    <x v="2"/>
    <x v="173"/>
    <n v="7980001"/>
    <n v="2016"/>
    <s v="(4.711, -74.0721)"/>
    <s v="(4.570868, -74.297333)"/>
    <n v="7980001"/>
    <x v="161"/>
  </r>
  <r>
    <n v="31176"/>
    <s v="Prefeitura do Rio de Janeiro"/>
    <x v="105"/>
    <x v="4"/>
    <x v="3"/>
    <s v="Public"/>
    <x v="1"/>
    <n v="2017"/>
    <x v="0"/>
    <s v="Current"/>
    <x v="2"/>
    <x v="174"/>
    <n v="6498837"/>
    <n v="2016"/>
    <s v="(-22.9054389, -43.5614471)"/>
    <s v="(-14.235004, -51.92528)"/>
    <n v="0"/>
    <x v="5"/>
  </r>
  <r>
    <n v="42120"/>
    <s v="City of Salvador"/>
    <x v="161"/>
    <x v="4"/>
    <x v="3"/>
    <s v="Public"/>
    <x v="1"/>
    <n v="2017"/>
    <x v="0"/>
    <s v="Short-term"/>
    <x v="2"/>
    <x v="175"/>
    <n v="2902927"/>
    <n v="2014"/>
    <s v="(-12.97304, -38.502304)"/>
    <s v="(-14.235004, -51.92528)"/>
    <n v="2902927"/>
    <x v="162"/>
  </r>
  <r>
    <n v="50782"/>
    <s v="Dhaka City"/>
    <x v="162"/>
    <x v="40"/>
    <x v="5"/>
    <s v="Public"/>
    <x v="1"/>
    <n v="2017"/>
    <x v="0"/>
    <s v="Short-term"/>
    <x v="2"/>
    <x v="176"/>
    <n v="14543124"/>
    <n v="2011"/>
    <s v="(23.810332, 90.412518)"/>
    <s v="(23.685, 90.3563)"/>
    <n v="14543124"/>
    <x v="163"/>
  </r>
  <r>
    <n v="31115"/>
    <s v="City of Johannesburg"/>
    <x v="163"/>
    <x v="18"/>
    <x v="1"/>
    <s v="Public"/>
    <x v="1"/>
    <n v="2017"/>
    <x v="0"/>
    <s v="Current"/>
    <x v="1"/>
    <x v="177"/>
    <n v="4900000"/>
    <n v="2016"/>
    <s v="(-26.2041028, 28.0473051)"/>
    <s v="(-30.559482, 22.937506)"/>
    <n v="4900000"/>
    <x v="164"/>
  </r>
  <r>
    <n v="50782"/>
    <s v="Dhaka City"/>
    <x v="162"/>
    <x v="40"/>
    <x v="5"/>
    <s v="Public"/>
    <x v="1"/>
    <n v="2017"/>
    <x v="1"/>
    <s v="Current"/>
    <x v="3"/>
    <x v="0"/>
    <n v="14543124"/>
    <n v="2011"/>
    <s v="(23.810332, 90.412518)"/>
    <s v="(23.685, 90.3563)"/>
    <n v="0"/>
    <x v="5"/>
  </r>
  <r>
    <n v="31168"/>
    <s v="City District Government Karachi"/>
    <x v="164"/>
    <x v="41"/>
    <x v="5"/>
    <s v="Public"/>
    <x v="1"/>
    <n v="2017"/>
    <x v="0"/>
    <s v="Current"/>
    <x v="1"/>
    <x v="178"/>
    <n v="25000000"/>
    <n v="2014"/>
    <s v="(24.910812, 67.128098)"/>
    <s v="(30.375321, 69.345116)"/>
    <n v="25000000"/>
    <x v="165"/>
  </r>
  <r>
    <n v="54364"/>
    <s v="City of Kuala Lumpur"/>
    <x v="165"/>
    <x v="42"/>
    <x v="4"/>
    <s v="Public"/>
    <x v="1"/>
    <n v="2017"/>
    <x v="0"/>
    <s v="Short-term"/>
    <x v="3"/>
    <x v="179"/>
    <n v="1890000"/>
    <n v="2015"/>
    <s v="(3.139003, 101.686855)"/>
    <s v="(4.210484, 101.975766)"/>
    <n v="1890000"/>
    <x v="166"/>
  </r>
  <r>
    <n v="35904"/>
    <s v="Kolkata Metropolitan Area"/>
    <x v="166"/>
    <x v="43"/>
    <x v="5"/>
    <s v="Public"/>
    <x v="1"/>
    <n v="2017"/>
    <x v="0"/>
    <s v="Short-term"/>
    <x v="2"/>
    <x v="180"/>
    <n v="14030000"/>
    <n v="2011"/>
    <s v="(22.5726, 88.3639)"/>
    <s v="(20.593684, 78.96288)"/>
    <n v="14030000"/>
    <x v="167"/>
  </r>
  <r>
    <n v="31173"/>
    <s v="Comune di Milano"/>
    <x v="167"/>
    <x v="17"/>
    <x v="2"/>
    <s v="Public"/>
    <x v="1"/>
    <n v="2017"/>
    <x v="0"/>
    <s v="Medium-term"/>
    <x v="2"/>
    <x v="0"/>
    <n v="1359905"/>
    <n v="2015"/>
    <s v="(45.802578, 9.086356)"/>
    <s v="(41.87194, 12.56738)"/>
    <n v="1359905"/>
    <x v="168"/>
  </r>
  <r>
    <n v="36002"/>
    <s v="Ville de Kinshasa"/>
    <x v="9"/>
    <x v="5"/>
    <x v="1"/>
    <s v="Public"/>
    <x v="0"/>
    <n v="2017"/>
    <x v="1"/>
    <s v="Short-term"/>
    <x v="2"/>
    <x v="181"/>
    <n v="10000000"/>
    <n v="2017"/>
    <s v="(-4.441931, 15.266293)"/>
    <s v="(-4.038333, 21.758664)"/>
    <n v="0"/>
    <x v="5"/>
  </r>
  <r>
    <n v="50559"/>
    <s v="City of St Catharines, ON"/>
    <x v="168"/>
    <x v="6"/>
    <x v="0"/>
    <s v="Public"/>
    <x v="0"/>
    <n v="2017"/>
    <x v="1"/>
    <s v="Short-term"/>
    <x v="3"/>
    <x v="182"/>
    <n v="131400"/>
    <n v="2014"/>
    <s v="(43.1594, -79.2469)"/>
    <s v="(56.130366, -106.346771)"/>
    <n v="131400"/>
    <x v="169"/>
  </r>
  <r>
    <n v="32480"/>
    <s v="City of Adelaide"/>
    <x v="69"/>
    <x v="28"/>
    <x v="4"/>
    <s v="Public"/>
    <x v="0"/>
    <n v="2017"/>
    <x v="1"/>
    <s v="Short-term"/>
    <x v="2"/>
    <x v="183"/>
    <n v="23615"/>
    <n v="2016"/>
    <s v="(-34.928499, 138.600746)"/>
    <s v="(-25.274398, 133.775136)"/>
    <n v="0"/>
    <x v="5"/>
  </r>
  <r>
    <n v="35848"/>
    <s v="Municipality of Belo Horizonte"/>
    <x v="17"/>
    <x v="4"/>
    <x v="3"/>
    <s v="Public"/>
    <x v="0"/>
    <n v="2017"/>
    <x v="1"/>
    <s v="Short-term"/>
    <x v="2"/>
    <x v="184"/>
    <n v="2513451"/>
    <n v="2016"/>
    <s v="(-19.916681, -43.934493)"/>
    <s v="(-14.235004, -51.92528)"/>
    <n v="0"/>
    <x v="5"/>
  </r>
  <r>
    <n v="35897"/>
    <s v="Municipality of Campinas"/>
    <x v="19"/>
    <x v="4"/>
    <x v="3"/>
    <s v="Public"/>
    <x v="0"/>
    <n v="2017"/>
    <x v="1"/>
    <s v="Current"/>
    <x v="2"/>
    <x v="185"/>
    <n v="1142620"/>
    <n v="2016"/>
    <s v="(-22.744027, -46.937174)"/>
    <s v="(-14.235004, -51.92528)"/>
    <n v="0"/>
    <x v="5"/>
  </r>
  <r>
    <n v="54614"/>
    <s v="Prefeitura da Cidade de SÃ£o JosÃ© do Rio Preto"/>
    <x v="169"/>
    <x v="4"/>
    <x v="3"/>
    <s v="Public"/>
    <x v="0"/>
    <n v="2017"/>
    <x v="1"/>
    <s v="Medium-term"/>
    <x v="3"/>
    <x v="186"/>
    <n v="442548"/>
    <n v="2015"/>
    <s v="(-20.811761, -49.376227)"/>
    <s v="(-14.235004, -51.92528)"/>
    <n v="442548"/>
    <x v="170"/>
  </r>
  <r>
    <n v="54575"/>
    <s v="Vhembe District Municipality"/>
    <x v="170"/>
    <x v="18"/>
    <x v="1"/>
    <s v="Public"/>
    <x v="0"/>
    <n v="2017"/>
    <x v="1"/>
    <s v="Short-term"/>
    <x v="2"/>
    <x v="187"/>
    <n v="1294722"/>
    <n v="2011"/>
    <s v="(-22.769551, 29.974053)"/>
    <s v="(-30.559482, 22.937506)"/>
    <n v="1294722"/>
    <x v="171"/>
  </r>
  <r>
    <n v="36043"/>
    <s v="Abuja Federal Capital Territory"/>
    <x v="3"/>
    <x v="1"/>
    <x v="1"/>
    <s v="Public"/>
    <x v="0"/>
    <n v="2017"/>
    <x v="2"/>
    <s v="Medium-term"/>
    <x v="2"/>
    <x v="0"/>
    <n v="2440000"/>
    <n v="2017"/>
    <s v="(9.076479, 7.398574)"/>
    <s v="(9.081999, 8.675277)"/>
    <n v="0"/>
    <x v="5"/>
  </r>
  <r>
    <n v="52638"/>
    <s v="Prefeitura de Aracaju"/>
    <x v="171"/>
    <x v="4"/>
    <x v="3"/>
    <s v="Public"/>
    <x v="0"/>
    <n v="2017"/>
    <x v="1"/>
    <s v="Long-term"/>
    <x v="3"/>
    <x v="188"/>
    <n v="641523"/>
    <n v="2016"/>
    <s v="(-10.947247, -37.073082)"/>
    <s v="(-14.235004, -51.92528)"/>
    <n v="641523"/>
    <x v="172"/>
  </r>
  <r>
    <n v="50391"/>
    <s v="Prefeitura de Manaus"/>
    <x v="172"/>
    <x v="4"/>
    <x v="3"/>
    <s v="Public"/>
    <x v="0"/>
    <n v="2017"/>
    <x v="1"/>
    <s v="Medium-term"/>
    <x v="1"/>
    <x v="189"/>
    <n v="2057711"/>
    <n v="2016"/>
    <s v="(-3.119028, -60.021731)"/>
    <s v="(-14.235004, -51.92528)"/>
    <n v="2057711"/>
    <x v="173"/>
  </r>
  <r>
    <n v="50383"/>
    <s v="Prefeitura de Sorocaba"/>
    <x v="111"/>
    <x v="4"/>
    <x v="3"/>
    <s v="Public"/>
    <x v="0"/>
    <n v="2017"/>
    <x v="1"/>
    <m/>
    <x v="0"/>
    <x v="190"/>
    <n v="652481"/>
    <n v="2016"/>
    <s v="(-23.4774899, -47.4220615)"/>
    <s v="(-14.235004, -51.92528)"/>
    <n v="0"/>
    <x v="5"/>
  </r>
  <r>
    <n v="50794"/>
    <s v="Prefeitura Municipal de Caieiras"/>
    <x v="6"/>
    <x v="4"/>
    <x v="3"/>
    <s v="Public"/>
    <x v="0"/>
    <n v="2017"/>
    <x v="1"/>
    <s v="Current"/>
    <x v="1"/>
    <x v="191"/>
    <n v="95780"/>
    <n v="2015"/>
    <s v="(-23.36122, -46.740187)"/>
    <s v="(-14.235004, -51.92528)"/>
    <n v="0"/>
    <x v="5"/>
  </r>
  <r>
    <n v="54703"/>
    <s v="Prefeitura Municipal de MairiporÃ£"/>
    <x v="173"/>
    <x v="4"/>
    <x v="3"/>
    <s v="Public"/>
    <x v="0"/>
    <n v="2017"/>
    <x v="1"/>
    <s v="Long-term"/>
    <x v="2"/>
    <x v="192"/>
    <n v="90000"/>
    <n v="2015"/>
    <s v="(-23.317956, -46.588517)"/>
    <s v="(-14.235004, -51.92528)"/>
    <n v="90000"/>
    <x v="174"/>
  </r>
  <r>
    <n v="54104"/>
    <s v="City of Boulder"/>
    <x v="75"/>
    <x v="0"/>
    <x v="0"/>
    <s v="Public"/>
    <x v="0"/>
    <n v="2017"/>
    <x v="1"/>
    <s v="Long-term"/>
    <x v="1"/>
    <x v="193"/>
    <n v="107167"/>
    <n v="2015"/>
    <s v="(40.0274, -105.2519)"/>
    <s v="(37.09024, -95.712891)"/>
    <n v="0"/>
    <x v="5"/>
  </r>
  <r>
    <n v="60387"/>
    <s v="AlcaldÃ­ade Sincelejo"/>
    <x v="174"/>
    <x v="10"/>
    <x v="3"/>
    <s v="Public"/>
    <x v="0"/>
    <n v="2017"/>
    <x v="1"/>
    <s v="Short-term"/>
    <x v="3"/>
    <x v="194"/>
    <n v="275207"/>
    <n v="2015"/>
    <s v="(9.304577, -75.390557)"/>
    <s v="(4.570868, -74.297333)"/>
    <n v="275207"/>
    <x v="175"/>
  </r>
  <r>
    <n v="60287"/>
    <s v="Prefeitura de Feira de Santana"/>
    <x v="175"/>
    <x v="4"/>
    <x v="3"/>
    <s v="Public"/>
    <x v="0"/>
    <n v="2017"/>
    <x v="3"/>
    <s v="Medium-term"/>
    <x v="1"/>
    <x v="195"/>
    <n v="556642"/>
    <n v="2010"/>
    <s v="(-12.259727, -38.964661)"/>
    <s v="(-14.235004, -51.92528)"/>
    <n v="556642"/>
    <x v="176"/>
  </r>
  <r>
    <n v="60373"/>
    <s v="AlcaldÃ­a de RÃ­ohacha"/>
    <x v="32"/>
    <x v="10"/>
    <x v="3"/>
    <s v="Public"/>
    <x v="0"/>
    <n v="2017"/>
    <x v="1"/>
    <s v="Short-term"/>
    <x v="1"/>
    <x v="196"/>
    <n v="277868"/>
    <n v="2017"/>
    <s v="(11.441777, -72.909865)"/>
    <s v="(4.5709, -74.2973)"/>
    <n v="0"/>
    <x v="5"/>
  </r>
  <r>
    <n v="50380"/>
    <s v="Municipio de Bucaramanga"/>
    <x v="35"/>
    <x v="10"/>
    <x v="3"/>
    <s v="Public"/>
    <x v="0"/>
    <n v="2017"/>
    <x v="1"/>
    <s v="Long-term"/>
    <x v="1"/>
    <x v="197"/>
    <n v="528269"/>
    <n v="2016"/>
    <s v="(7.110349, -73.122742)"/>
    <s v="(4.5709, -74.2973)"/>
    <n v="0"/>
    <x v="5"/>
  </r>
  <r>
    <n v="69973"/>
    <s v="Alcaldia de Barrancabermeja"/>
    <x v="39"/>
    <x v="10"/>
    <x v="3"/>
    <s v="Public"/>
    <x v="0"/>
    <n v="2017"/>
    <x v="1"/>
    <s v="Medium-term"/>
    <x v="2"/>
    <x v="198"/>
    <n v="191768"/>
    <n v="2015"/>
    <s v="(7.060668, -73.872399)"/>
    <s v="(4.5709, -74.2973)"/>
    <n v="0"/>
    <x v="5"/>
  </r>
  <r>
    <n v="54498"/>
    <s v="Ayuntamiento de Murcia"/>
    <x v="176"/>
    <x v="34"/>
    <x v="2"/>
    <s v="Public"/>
    <x v="0"/>
    <n v="2017"/>
    <x v="1"/>
    <s v="Current"/>
    <x v="2"/>
    <x v="0"/>
    <n v="439902"/>
    <n v="2015"/>
    <s v="(37.799013, -1.00495)"/>
    <s v="(40.463667, -3.74922)"/>
    <n v="439902"/>
    <x v="177"/>
  </r>
  <r>
    <n v="50680"/>
    <s v="Cascais"/>
    <x v="43"/>
    <x v="14"/>
    <x v="2"/>
    <s v="Public"/>
    <x v="0"/>
    <n v="2017"/>
    <x v="1"/>
    <s v="Medium-term"/>
    <x v="2"/>
    <x v="199"/>
    <n v="208122"/>
    <n v="2014"/>
    <s v="(38.6970565, -9.4222945)"/>
    <s v="(39.399872, -8.224454)"/>
    <n v="0"/>
    <x v="5"/>
  </r>
  <r>
    <n v="49363"/>
    <s v="Nelson Mandela Bay Municipality"/>
    <x v="123"/>
    <x v="18"/>
    <x v="1"/>
    <s v="Public"/>
    <x v="0"/>
    <n v="2017"/>
    <x v="1"/>
    <s v="Current"/>
    <x v="2"/>
    <x v="200"/>
    <n v="1152115"/>
    <n v="2011"/>
    <s v="(-33.745241, 25.568108)"/>
    <s v="(-30.559482, 22.937506)"/>
    <n v="0"/>
    <x v="5"/>
  </r>
  <r>
    <n v="19233"/>
    <s v="Torres Vedras Municipality"/>
    <x v="124"/>
    <x v="14"/>
    <x v="2"/>
    <s v="Public"/>
    <x v="0"/>
    <n v="2017"/>
    <x v="1"/>
    <s v="Short-term"/>
    <x v="2"/>
    <x v="201"/>
    <n v="79465"/>
    <n v="2011"/>
    <s v="(38.763669, -9.30148)"/>
    <s v="(39.399872, -8.224454)"/>
    <n v="0"/>
    <x v="5"/>
  </r>
  <r>
    <n v="60140"/>
    <s v="City of Nakuru"/>
    <x v="53"/>
    <x v="19"/>
    <x v="1"/>
    <s v="Public"/>
    <x v="0"/>
    <n v="2017"/>
    <x v="1"/>
    <s v="Current"/>
    <x v="2"/>
    <x v="202"/>
    <n v="369839"/>
    <n v="2017"/>
    <s v="(-0.303099, 36.080026)"/>
    <s v="(-0.023559, 37.906193)"/>
    <n v="0"/>
    <x v="5"/>
  </r>
  <r>
    <n v="35848"/>
    <s v="Municipality of Belo Horizonte"/>
    <x v="17"/>
    <x v="4"/>
    <x v="3"/>
    <s v="Public"/>
    <x v="0"/>
    <n v="2017"/>
    <x v="3"/>
    <s v="Medium-term"/>
    <x v="2"/>
    <x v="203"/>
    <n v="2513451"/>
    <n v="2016"/>
    <s v="(-19.916681, -43.934493)"/>
    <s v="(-14.235004, -51.92528)"/>
    <n v="0"/>
    <x v="5"/>
  </r>
  <r>
    <n v="54388"/>
    <s v="Iskandar Regional Development Authority"/>
    <x v="177"/>
    <x v="42"/>
    <x v="4"/>
    <s v="Public"/>
    <x v="0"/>
    <n v="2017"/>
    <x v="1"/>
    <s v="Medium-term"/>
    <x v="2"/>
    <x v="204"/>
    <n v="1945000"/>
    <n v="2016"/>
    <s v="(5.714476, 100.992084)"/>
    <s v="(4.210484, 101.975766)"/>
    <n v="1945000"/>
    <x v="178"/>
  </r>
  <r>
    <n v="35875"/>
    <s v="Heroic Puebla of Zaragoza"/>
    <x v="178"/>
    <x v="23"/>
    <x v="3"/>
    <s v="Public"/>
    <x v="0"/>
    <n v="2017"/>
    <x v="1"/>
    <m/>
    <x v="3"/>
    <x v="205"/>
    <n v="1539819"/>
    <n v="2010"/>
    <s v="(19.041297, -98.2062)"/>
    <s v="(23.634501, -102.552784)"/>
    <n v="1539819"/>
    <x v="179"/>
  </r>
  <r>
    <n v="50381"/>
    <s v="Municipio de TorreÃ³n"/>
    <x v="59"/>
    <x v="23"/>
    <x v="3"/>
    <s v="Public"/>
    <x v="0"/>
    <n v="2017"/>
    <x v="1"/>
    <s v="Current"/>
    <x v="1"/>
    <x v="206"/>
    <n v="639629"/>
    <n v="2010"/>
    <s v="(25.542844, -103.406786)"/>
    <s v="(23.634501, -102.552784)"/>
    <n v="0"/>
    <x v="5"/>
  </r>
  <r>
    <n v="54345"/>
    <s v="City Government of Davao"/>
    <x v="130"/>
    <x v="21"/>
    <x v="4"/>
    <s v="Public"/>
    <x v="0"/>
    <n v="2017"/>
    <x v="1"/>
    <s v="Current"/>
    <x v="2"/>
    <x v="0"/>
    <n v="1632991"/>
    <n v="2015"/>
    <s v="(7.074755, 125.624539)"/>
    <s v="(12.879721, 121.774017)"/>
    <n v="0"/>
    <x v="5"/>
  </r>
  <r>
    <n v="59993"/>
    <s v="City of Olongapo"/>
    <x v="179"/>
    <x v="21"/>
    <x v="4"/>
    <s v="Public"/>
    <x v="0"/>
    <n v="2017"/>
    <x v="1"/>
    <s v="Current"/>
    <x v="2"/>
    <x v="207"/>
    <n v="240270"/>
    <n v="2016"/>
    <s v="(14.83863, 120.284202)"/>
    <s v="(12.879721, 121.774017)"/>
    <n v="240270"/>
    <x v="180"/>
  </r>
  <r>
    <n v="52897"/>
    <s v="City of Aspen and Pitkin County"/>
    <x v="74"/>
    <x v="0"/>
    <x v="0"/>
    <s v="Public"/>
    <x v="0"/>
    <n v="2017"/>
    <x v="1"/>
    <s v="Long-term"/>
    <x v="1"/>
    <x v="208"/>
    <n v="8427"/>
    <n v="2010"/>
    <s v="(39.195, -106.837)"/>
    <s v="(37.09024, -95.712891)"/>
    <n v="0"/>
    <x v="5"/>
  </r>
  <r>
    <n v="49787"/>
    <s v="City of Benicia"/>
    <x v="84"/>
    <x v="0"/>
    <x v="0"/>
    <s v="Public"/>
    <x v="0"/>
    <n v="2017"/>
    <x v="1"/>
    <s v="Current"/>
    <x v="1"/>
    <x v="209"/>
    <n v="27450"/>
    <n v="2014"/>
    <s v="(38.049365, -122.1585777)"/>
    <s v="(37.09024, -95.712891)"/>
    <n v="0"/>
    <x v="5"/>
  </r>
  <r>
    <n v="50550"/>
    <s v="City of Buffalo"/>
    <x v="180"/>
    <x v="0"/>
    <x v="0"/>
    <s v="Public"/>
    <x v="0"/>
    <n v="2017"/>
    <x v="1"/>
    <s v="Long-term"/>
    <x v="2"/>
    <x v="210"/>
    <n v="258071"/>
    <n v="2015"/>
    <s v="(42.8864, -78.8784)"/>
    <s v="(37.09024, -95.712891)"/>
    <n v="258071"/>
    <x v="181"/>
  </r>
  <r>
    <n v="35857"/>
    <s v="City of Cincinnati"/>
    <x v="181"/>
    <x v="0"/>
    <x v="0"/>
    <s v="Public"/>
    <x v="0"/>
    <n v="2017"/>
    <x v="1"/>
    <s v="Medium-term"/>
    <x v="3"/>
    <x v="211"/>
    <n v="298550"/>
    <n v="2015"/>
    <s v="(39.1031, -84.512)"/>
    <s v="(37.09024, -95.712891)"/>
    <n v="298550"/>
    <x v="182"/>
  </r>
  <r>
    <n v="35857"/>
    <s v="City of Cincinnati"/>
    <x v="181"/>
    <x v="0"/>
    <x v="0"/>
    <s v="Public"/>
    <x v="0"/>
    <n v="2017"/>
    <x v="1"/>
    <s v="Short-term"/>
    <x v="2"/>
    <x v="212"/>
    <n v="298550"/>
    <n v="2015"/>
    <s v="(39.1031, -84.512)"/>
    <s v="(37.09024, -95.712891)"/>
    <n v="0"/>
    <x v="5"/>
  </r>
  <r>
    <n v="54113"/>
    <s v="City of Flagstaff"/>
    <x v="182"/>
    <x v="0"/>
    <x v="0"/>
    <s v="Public"/>
    <x v="0"/>
    <n v="2017"/>
    <x v="1"/>
    <s v="Long-term"/>
    <x v="2"/>
    <x v="213"/>
    <n v="68667"/>
    <n v="2013"/>
    <s v="(35.1992, -111.6311)"/>
    <s v="(37.09024, -95.712891)"/>
    <n v="68667"/>
    <x v="183"/>
  </r>
  <r>
    <n v="54078"/>
    <s v="City of Hayward"/>
    <x v="183"/>
    <x v="0"/>
    <x v="0"/>
    <s v="Public"/>
    <x v="0"/>
    <n v="2017"/>
    <x v="1"/>
    <s v="Current"/>
    <x v="2"/>
    <x v="214"/>
    <n v="158985"/>
    <n v="2016"/>
    <s v="(37.6689, -122.0808)"/>
    <s v="(37.09024, -95.712891)"/>
    <n v="158985"/>
    <x v="184"/>
  </r>
  <r>
    <n v="54075"/>
    <s v="City of Lakewood"/>
    <x v="79"/>
    <x v="0"/>
    <x v="0"/>
    <s v="Public"/>
    <x v="0"/>
    <n v="2017"/>
    <x v="1"/>
    <s v="Medium-term"/>
    <x v="2"/>
    <x v="215"/>
    <n v="152589"/>
    <n v="2015"/>
    <s v="(39.7047, -105.0814)"/>
    <s v="(37.09024, -95.712891)"/>
    <n v="0"/>
    <x v="5"/>
  </r>
  <r>
    <n v="10495"/>
    <s v="City of Las Vegas"/>
    <x v="80"/>
    <x v="0"/>
    <x v="0"/>
    <s v="Public"/>
    <x v="0"/>
    <n v="2017"/>
    <x v="1"/>
    <s v="Medium-term"/>
    <x v="3"/>
    <x v="216"/>
    <n v="640174"/>
    <n v="2016"/>
    <s v="(36.1699412, -115.1398296)"/>
    <s v="(37.09024, -95.712891)"/>
    <n v="0"/>
    <x v="5"/>
  </r>
  <r>
    <n v="50551"/>
    <s v="City of Long Beach"/>
    <x v="184"/>
    <x v="0"/>
    <x v="0"/>
    <s v="Public"/>
    <x v="0"/>
    <n v="2017"/>
    <x v="1"/>
    <s v="Current"/>
    <x v="2"/>
    <x v="0"/>
    <n v="484958"/>
    <n v="2016"/>
    <s v="(33.7701, -118.1937)"/>
    <s v="(37.09024, -95.712891)"/>
    <n v="484958"/>
    <x v="185"/>
  </r>
  <r>
    <n v="54085"/>
    <s v="City of Savannah"/>
    <x v="185"/>
    <x v="0"/>
    <x v="0"/>
    <s v="Public"/>
    <x v="0"/>
    <n v="2017"/>
    <x v="1"/>
    <s v="Short-term"/>
    <x v="2"/>
    <x v="217"/>
    <n v="145674"/>
    <n v="2015"/>
    <s v="(32.0835, -81.0998)"/>
    <s v="(37.09024, -95.712891)"/>
    <n v="145674"/>
    <x v="186"/>
  </r>
  <r>
    <n v="60898"/>
    <s v="Ayuntamiento de Naucalpan de JuÃ¡rez"/>
    <x v="61"/>
    <x v="23"/>
    <x v="3"/>
    <s v="Public"/>
    <x v="0"/>
    <n v="2017"/>
    <x v="2"/>
    <s v="Medium-term"/>
    <x v="3"/>
    <x v="218"/>
    <n v="844219"/>
    <n v="2015"/>
    <s v="(19.463084, -99.245302)"/>
    <s v="(23.634501, -102.552784)"/>
    <n v="0"/>
    <x v="5"/>
  </r>
  <r>
    <n v="31181"/>
    <s v="City of Philadelphia"/>
    <x v="16"/>
    <x v="0"/>
    <x v="0"/>
    <s v="Public"/>
    <x v="1"/>
    <n v="2017"/>
    <x v="3"/>
    <s v="Current"/>
    <x v="2"/>
    <x v="0"/>
    <n v="1555072"/>
    <n v="2015"/>
    <s v="(39.952335, -75.163789)"/>
    <s v="(37.09024, -95.712891)"/>
    <n v="0"/>
    <x v="5"/>
  </r>
  <r>
    <n v="52638"/>
    <s v="Prefeitura de Aracaju"/>
    <x v="171"/>
    <x v="4"/>
    <x v="3"/>
    <s v="Public"/>
    <x v="0"/>
    <n v="2017"/>
    <x v="3"/>
    <s v="Long-term"/>
    <x v="1"/>
    <x v="219"/>
    <n v="641523"/>
    <n v="2016"/>
    <s v="(-10.947247, -37.073082)"/>
    <s v="(-14.235004, -51.92528)"/>
    <n v="0"/>
    <x v="5"/>
  </r>
  <r>
    <n v="54641"/>
    <s v="Prefeitura de Limeira"/>
    <x v="186"/>
    <x v="4"/>
    <x v="3"/>
    <s v="Public"/>
    <x v="0"/>
    <n v="2017"/>
    <x v="3"/>
    <s v="Medium-term"/>
    <x v="2"/>
    <x v="220"/>
    <n v="276022"/>
    <n v="2010"/>
    <s v="(-22.566535, -47.397437)"/>
    <s v="(-14.235004, -51.92528)"/>
    <n v="276022"/>
    <x v="187"/>
  </r>
  <r>
    <n v="31176"/>
    <s v="Prefeitura do Rio de Janeiro"/>
    <x v="105"/>
    <x v="4"/>
    <x v="3"/>
    <s v="Public"/>
    <x v="1"/>
    <n v="2017"/>
    <x v="1"/>
    <s v="Short-term"/>
    <x v="2"/>
    <x v="221"/>
    <n v="6498837"/>
    <n v="2016"/>
    <s v="(-22.9054389, -43.5614471)"/>
    <s v="(-14.235004, -51.92528)"/>
    <n v="0"/>
    <x v="5"/>
  </r>
  <r>
    <n v="31184"/>
    <s v="Prefeitura de SÃ£o Paulo"/>
    <x v="187"/>
    <x v="4"/>
    <x v="3"/>
    <s v="Public"/>
    <x v="1"/>
    <n v="2017"/>
    <x v="1"/>
    <s v="Short-term"/>
    <x v="2"/>
    <x v="222"/>
    <n v="11895893"/>
    <n v="2014"/>
    <s v="(-23.5595, -46.738229)"/>
    <s v="(-14.235004, -51.92528)"/>
    <n v="11895893"/>
    <x v="188"/>
  </r>
  <r>
    <n v="35904"/>
    <s v="Kolkata Metropolitan Area"/>
    <x v="166"/>
    <x v="43"/>
    <x v="5"/>
    <s v="Public"/>
    <x v="1"/>
    <n v="2017"/>
    <x v="1"/>
    <s v="Current"/>
    <x v="2"/>
    <x v="223"/>
    <n v="14030000"/>
    <n v="2011"/>
    <s v="(22.5726, 88.3639)"/>
    <s v="(20.593684, 78.96288)"/>
    <n v="0"/>
    <x v="5"/>
  </r>
  <r>
    <n v="59298"/>
    <s v="City of YaoundÃ© 6"/>
    <x v="94"/>
    <x v="32"/>
    <x v="1"/>
    <s v="Public"/>
    <x v="0"/>
    <n v="2017"/>
    <x v="3"/>
    <s v="Current"/>
    <x v="2"/>
    <x v="224"/>
    <n v="324734"/>
    <n v="2010"/>
    <s v="(3.861811, 11.519078)"/>
    <s v="(7.369722, 12.354722)"/>
    <n v="0"/>
    <x v="5"/>
  </r>
  <r>
    <n v="36002"/>
    <s v="Ville de Kinshasa"/>
    <x v="9"/>
    <x v="5"/>
    <x v="1"/>
    <s v="Public"/>
    <x v="0"/>
    <n v="2017"/>
    <x v="3"/>
    <s v="Short-term"/>
    <x v="2"/>
    <x v="225"/>
    <n v="10000000"/>
    <n v="2017"/>
    <s v="(-4.441931, 15.266293)"/>
    <s v="(-4.038333, 21.758664)"/>
    <n v="0"/>
    <x v="5"/>
  </r>
  <r>
    <n v="35475"/>
    <s v="City of Calgary"/>
    <x v="107"/>
    <x v="6"/>
    <x v="0"/>
    <s v="Public"/>
    <x v="0"/>
    <n v="2017"/>
    <x v="3"/>
    <s v="Current"/>
    <x v="2"/>
    <x v="226"/>
    <n v="1235055"/>
    <n v="2016"/>
    <s v="(51.048615, -114.070846)"/>
    <s v="(56.130366, -106.346771)"/>
    <n v="0"/>
    <x v="5"/>
  </r>
  <r>
    <n v="50568"/>
    <s v="City of Saskatoon"/>
    <x v="12"/>
    <x v="6"/>
    <x v="0"/>
    <s v="Public"/>
    <x v="0"/>
    <n v="2017"/>
    <x v="3"/>
    <s v="Short-term"/>
    <x v="2"/>
    <x v="0"/>
    <n v="265300"/>
    <n v="2016"/>
    <s v="(52.133214, -106.670046)"/>
    <s v="(56.130366, -106.346771)"/>
    <n v="0"/>
    <x v="5"/>
  </r>
  <r>
    <n v="50559"/>
    <s v="City of St Catharines, ON"/>
    <x v="168"/>
    <x v="6"/>
    <x v="0"/>
    <s v="Public"/>
    <x v="0"/>
    <n v="2017"/>
    <x v="3"/>
    <s v="Current"/>
    <x v="3"/>
    <x v="227"/>
    <n v="131400"/>
    <n v="2014"/>
    <s v="(43.1594, -79.2469)"/>
    <s v="(56.130366, -106.346771)"/>
    <n v="0"/>
    <x v="5"/>
  </r>
  <r>
    <n v="54687"/>
    <s v="Prefeitura Municipal de SÃ£o JosÃ© dos Campos"/>
    <x v="10"/>
    <x v="4"/>
    <x v="3"/>
    <s v="Public"/>
    <x v="0"/>
    <n v="2017"/>
    <x v="3"/>
    <s v="Current"/>
    <x v="1"/>
    <x v="0"/>
    <n v="629921"/>
    <n v="2010"/>
    <s v="(-23.184768, -45.878284)"/>
    <s v="(-14.235004, -51.92528)"/>
    <n v="0"/>
    <x v="5"/>
  </r>
  <r>
    <n v="59669"/>
    <s v="City of North Vancouver"/>
    <x v="14"/>
    <x v="6"/>
    <x v="0"/>
    <s v="Public"/>
    <x v="0"/>
    <n v="2017"/>
    <x v="3"/>
    <s v="Long-term"/>
    <x v="3"/>
    <x v="228"/>
    <n v="52898"/>
    <n v="2016"/>
    <s v="(49.32, -123.0724)"/>
    <s v="(56.130366, -106.346771)"/>
    <n v="0"/>
    <x v="5"/>
  </r>
  <r>
    <n v="58781"/>
    <s v="RingkÃ¸bing-Skjern Kommune"/>
    <x v="188"/>
    <x v="9"/>
    <x v="2"/>
    <s v="Public"/>
    <x v="0"/>
    <n v="2017"/>
    <x v="3"/>
    <s v="Long-term"/>
    <x v="3"/>
    <x v="229"/>
    <n v="58176"/>
    <n v="2012"/>
    <s v="(56.0447, 8.5059)"/>
    <s v="(56.26392, 9.501785)"/>
    <n v="58176"/>
    <x v="189"/>
  </r>
  <r>
    <n v="32480"/>
    <s v="City of Adelaide"/>
    <x v="69"/>
    <x v="28"/>
    <x v="4"/>
    <s v="Public"/>
    <x v="0"/>
    <n v="2017"/>
    <x v="3"/>
    <s v="Current"/>
    <x v="2"/>
    <x v="230"/>
    <n v="23615"/>
    <n v="2016"/>
    <s v="(-34.928499, 138.600746)"/>
    <s v="(-25.274398, 133.775136)"/>
    <n v="0"/>
    <x v="5"/>
  </r>
  <r>
    <n v="35995"/>
    <s v="City of BrasÃ­lia"/>
    <x v="15"/>
    <x v="4"/>
    <x v="3"/>
    <s v="Public"/>
    <x v="0"/>
    <n v="2017"/>
    <x v="3"/>
    <s v="Short-term"/>
    <x v="1"/>
    <x v="231"/>
    <n v="1409671"/>
    <n v="2015"/>
    <s v="(-15.794229, -47.882166)"/>
    <s v="(-14.235004, -51.92528)"/>
    <n v="0"/>
    <x v="5"/>
  </r>
  <r>
    <n v="42123"/>
    <s v="City of GoiÃ¢nia"/>
    <x v="189"/>
    <x v="4"/>
    <x v="3"/>
    <s v="Public"/>
    <x v="0"/>
    <n v="2017"/>
    <x v="3"/>
    <s v="Long-term"/>
    <x v="2"/>
    <x v="232"/>
    <n v="1301892"/>
    <n v="2010"/>
    <s v="(-16.6868912, -49.2647943)"/>
    <s v="(-14.235004, -51.92528)"/>
    <n v="1301892"/>
    <x v="190"/>
  </r>
  <r>
    <n v="50392"/>
    <s v="Prefeitura de VitÃ³ria"/>
    <x v="24"/>
    <x v="4"/>
    <x v="3"/>
    <s v="Public"/>
    <x v="0"/>
    <n v="2017"/>
    <x v="3"/>
    <s v="Current"/>
    <x v="2"/>
    <x v="233"/>
    <n v="359555"/>
    <n v="2016"/>
    <s v="(-20.333764, -40.377582)"/>
    <s v="(-14.235004, -51.92528)"/>
    <n v="0"/>
    <x v="5"/>
  </r>
  <r>
    <n v="50392"/>
    <s v="Prefeitura de VitÃ³ria"/>
    <x v="24"/>
    <x v="4"/>
    <x v="3"/>
    <s v="Public"/>
    <x v="0"/>
    <n v="2017"/>
    <x v="3"/>
    <s v="Current"/>
    <x v="2"/>
    <x v="234"/>
    <n v="359555"/>
    <n v="2016"/>
    <s v="(-20.333764, -40.377582)"/>
    <s v="(-14.235004, -51.92528)"/>
    <n v="0"/>
    <x v="5"/>
  </r>
  <r>
    <n v="60394"/>
    <s v="Gobierno AutÃ³nomo Municipal de Tarija"/>
    <x v="112"/>
    <x v="35"/>
    <x v="3"/>
    <s v="Public"/>
    <x v="0"/>
    <n v="2017"/>
    <x v="3"/>
    <s v="Short-term"/>
    <x v="2"/>
    <x v="235"/>
    <n v="2053757"/>
    <n v="2012"/>
    <s v="(-21.266606, -63.488416)"/>
    <s v="(-16.290154, -63.588653)"/>
    <n v="0"/>
    <x v="5"/>
  </r>
  <r>
    <n v="54386"/>
    <s v="Tainan City Government"/>
    <x v="190"/>
    <x v="31"/>
    <x v="6"/>
    <s v="Public"/>
    <x v="0"/>
    <n v="2017"/>
    <x v="3"/>
    <s v="Short-term"/>
    <x v="1"/>
    <x v="236"/>
    <n v="1886033"/>
    <n v="2016"/>
    <s v="(22.9999, 120.2269)"/>
    <s v="(23.69781, 120.960515)"/>
    <n v="1886033"/>
    <x v="191"/>
  </r>
  <r>
    <n v="60410"/>
    <s v="Municipalidad de PeÃ±alolÃ©n"/>
    <x v="191"/>
    <x v="8"/>
    <x v="3"/>
    <s v="Public"/>
    <x v="0"/>
    <n v="2017"/>
    <x v="3"/>
    <s v="Medium-term"/>
    <x v="2"/>
    <x v="237"/>
    <n v="242766"/>
    <n v="2015"/>
    <s v="(-33.454, -70.530212)"/>
    <s v="(-35.675147, -71.542969)"/>
    <n v="242766"/>
    <x v="192"/>
  </r>
  <r>
    <n v="60252"/>
    <s v="Prefeitura de Birigui"/>
    <x v="192"/>
    <x v="4"/>
    <x v="3"/>
    <s v="Public"/>
    <x v="0"/>
    <n v="2017"/>
    <x v="3"/>
    <s v="Long-term"/>
    <x v="2"/>
    <x v="238"/>
    <n v="120000"/>
    <n v="2015"/>
    <s v="(-21.291505, -50.343631)"/>
    <s v="(-14.235004, -51.92528)"/>
    <n v="120000"/>
    <x v="193"/>
  </r>
  <r>
    <n v="50388"/>
    <s v="Prefeitura de Natal"/>
    <x v="31"/>
    <x v="4"/>
    <x v="3"/>
    <s v="Public"/>
    <x v="0"/>
    <n v="2017"/>
    <x v="3"/>
    <s v="Short-term"/>
    <x v="1"/>
    <x v="239"/>
    <n v="869954"/>
    <n v="2015"/>
    <s v="(-5.779257, -35.200916)"/>
    <s v="(-14.235004, -51.92528)"/>
    <n v="0"/>
    <x v="5"/>
  </r>
  <r>
    <n v="60375"/>
    <s v="GobiernaciÃ³n del ArchipiÃ©lago de San AndrÃ©s"/>
    <x v="33"/>
    <x v="10"/>
    <x v="3"/>
    <s v="Public"/>
    <x v="0"/>
    <n v="2017"/>
    <x v="3"/>
    <s v="Medium-term"/>
    <x v="1"/>
    <x v="240"/>
    <n v="76442"/>
    <n v="2017"/>
    <s v="(12.579438, -81.697645)"/>
    <s v="(4.5709, -74.2973)"/>
    <n v="0"/>
    <x v="5"/>
  </r>
  <r>
    <n v="60284"/>
    <s v="Prefeitura de Angra dos Reis"/>
    <x v="118"/>
    <x v="4"/>
    <x v="3"/>
    <s v="Public"/>
    <x v="0"/>
    <n v="2017"/>
    <x v="3"/>
    <s v="Short-term"/>
    <x v="1"/>
    <x v="241"/>
    <n v="191504"/>
    <n v="2016"/>
    <s v="(-22.998285, -44.244207)"/>
    <s v="(-14.235004, -51.92528)"/>
    <n v="0"/>
    <x v="5"/>
  </r>
  <r>
    <n v="60264"/>
    <s v="Prefeitura de Botucatu"/>
    <x v="193"/>
    <x v="4"/>
    <x v="3"/>
    <s v="Public"/>
    <x v="0"/>
    <n v="2017"/>
    <x v="3"/>
    <s v="Medium-term"/>
    <x v="3"/>
    <x v="242"/>
    <n v="141032"/>
    <n v="2015"/>
    <s v="(-22.885184, -48.444139)"/>
    <s v="(-14.235004, -51.92528)"/>
    <n v="141032"/>
    <x v="194"/>
  </r>
  <r>
    <n v="60274"/>
    <s v="Prefeitura de Cruzeiro do Sul"/>
    <x v="119"/>
    <x v="4"/>
    <x v="3"/>
    <s v="Public"/>
    <x v="0"/>
    <n v="2017"/>
    <x v="3"/>
    <s v="Short-term"/>
    <x v="2"/>
    <x v="243"/>
    <n v="78507"/>
    <n v="2010"/>
    <s v="(-7.627998, -72.676149)"/>
    <s v="(-14.235004, -51.92528)"/>
    <n v="0"/>
    <x v="5"/>
  </r>
  <r>
    <n v="54627"/>
    <s v="Prefeitura de Joinville"/>
    <x v="48"/>
    <x v="4"/>
    <x v="3"/>
    <s v="Public"/>
    <x v="0"/>
    <n v="2017"/>
    <x v="3"/>
    <s v="Short-term"/>
    <x v="2"/>
    <x v="244"/>
    <n v="562601"/>
    <n v="2015"/>
    <s v="(-26.300964, -48.840707)"/>
    <s v="(-14.235004, -51.92528)"/>
    <n v="0"/>
    <x v="5"/>
  </r>
  <r>
    <n v="57509"/>
    <s v="Prefeitura NiterÃ³i"/>
    <x v="194"/>
    <x v="4"/>
    <x v="3"/>
    <s v="Public"/>
    <x v="0"/>
    <n v="2017"/>
    <x v="3"/>
    <s v="Medium-term"/>
    <x v="3"/>
    <x v="245"/>
    <n v="497883"/>
    <n v="2016"/>
    <s v="(-22.892857, -43.118381)"/>
    <s v="(-14.235004, -51.92528)"/>
    <n v="497883"/>
    <x v="195"/>
  </r>
  <r>
    <n v="54253"/>
    <s v="Wollongong City Council"/>
    <x v="121"/>
    <x v="28"/>
    <x v="4"/>
    <s v="Public"/>
    <x v="0"/>
    <n v="2017"/>
    <x v="3"/>
    <s v="Medium-term"/>
    <x v="2"/>
    <x v="246"/>
    <n v="208875"/>
    <n v="2016"/>
    <s v="(-34.4278, 150.8931)"/>
    <s v="(-25.274398, 133.775136)"/>
    <n v="0"/>
    <x v="5"/>
  </r>
  <r>
    <n v="69968"/>
    <s v="Alcaldia de Rionegro"/>
    <x v="195"/>
    <x v="10"/>
    <x v="3"/>
    <s v="Public"/>
    <x v="0"/>
    <n v="2017"/>
    <x v="3"/>
    <s v="Current"/>
    <x v="3"/>
    <x v="247"/>
    <n v="137078"/>
    <n v="2017"/>
    <s v="(6.153163, -75.373869)"/>
    <s v="(4.5709, -74.2973)"/>
    <n v="137078"/>
    <x v="196"/>
  </r>
  <r>
    <n v="36043"/>
    <s v="Abuja Federal Capital Territory"/>
    <x v="3"/>
    <x v="1"/>
    <x v="1"/>
    <s v="Public"/>
    <x v="0"/>
    <n v="2017"/>
    <x v="3"/>
    <s v="Short-term"/>
    <x v="2"/>
    <x v="0"/>
    <n v="2440000"/>
    <n v="2017"/>
    <s v="(9.076479, 7.398574)"/>
    <s v="(9.081999, 8.675277)"/>
    <n v="0"/>
    <x v="5"/>
  </r>
  <r>
    <n v="36223"/>
    <s v="Antananarivo"/>
    <x v="42"/>
    <x v="13"/>
    <x v="1"/>
    <s v="Public"/>
    <x v="0"/>
    <n v="2017"/>
    <x v="3"/>
    <s v="Short-term"/>
    <x v="1"/>
    <x v="248"/>
    <n v="1168898"/>
    <n v="2014"/>
    <s v="(-18.87919, 47.507905)"/>
    <s v="(-18.766947, 46.869107)"/>
    <n v="0"/>
    <x v="5"/>
  </r>
  <r>
    <n v="50680"/>
    <s v="Cascais"/>
    <x v="43"/>
    <x v="14"/>
    <x v="2"/>
    <s v="Public"/>
    <x v="0"/>
    <n v="2017"/>
    <x v="3"/>
    <s v="Medium-term"/>
    <x v="2"/>
    <x v="249"/>
    <n v="208122"/>
    <n v="2014"/>
    <s v="(38.6970565, -9.4222945)"/>
    <s v="(39.399872, -8.224454)"/>
    <n v="0"/>
    <x v="5"/>
  </r>
  <r>
    <n v="54498"/>
    <s v="Ayuntamiento de Murcia"/>
    <x v="176"/>
    <x v="34"/>
    <x v="2"/>
    <s v="Public"/>
    <x v="0"/>
    <n v="2017"/>
    <x v="2"/>
    <s v="Current"/>
    <x v="2"/>
    <x v="0"/>
    <n v="439902"/>
    <n v="2015"/>
    <s v="(37.799013, -1.00495)"/>
    <s v="(40.463667, -3.74922)"/>
    <n v="0"/>
    <x v="5"/>
  </r>
  <r>
    <n v="8242"/>
    <s v="City of Helsinki"/>
    <x v="44"/>
    <x v="3"/>
    <x v="2"/>
    <s v="Public"/>
    <x v="0"/>
    <n v="2017"/>
    <x v="3"/>
    <s v="Medium-term"/>
    <x v="3"/>
    <x v="250"/>
    <n v="636000"/>
    <n v="2016"/>
    <s v="(60.1733244, 24.9410248)"/>
    <s v="(61.92411, 25.748151)"/>
    <n v="0"/>
    <x v="5"/>
  </r>
  <r>
    <n v="43926"/>
    <s v="City of Mannheim"/>
    <x v="196"/>
    <x v="44"/>
    <x v="2"/>
    <s v="Public"/>
    <x v="0"/>
    <n v="2017"/>
    <x v="3"/>
    <s v="Current"/>
    <x v="2"/>
    <x v="0"/>
    <n v="312722"/>
    <n v="2015"/>
    <s v="(49.487459, 8.466039)"/>
    <s v="(51.165691, 10.451526)"/>
    <n v="312722"/>
    <x v="197"/>
  </r>
  <r>
    <n v="54395"/>
    <s v="Taoyuan City Government"/>
    <x v="89"/>
    <x v="31"/>
    <x v="6"/>
    <s v="Public"/>
    <x v="0"/>
    <n v="2017"/>
    <x v="3"/>
    <s v="Short-term"/>
    <x v="3"/>
    <x v="251"/>
    <n v="2153521"/>
    <n v="2017"/>
    <s v="(24.993113, 121.301028)"/>
    <s v="(23.6978, 120.9605)"/>
    <n v="0"/>
    <x v="5"/>
  </r>
  <r>
    <n v="37261"/>
    <s v="City of Pietermaritzburg"/>
    <x v="122"/>
    <x v="18"/>
    <x v="1"/>
    <s v="Public"/>
    <x v="0"/>
    <n v="2017"/>
    <x v="3"/>
    <s v="Current"/>
    <x v="1"/>
    <x v="252"/>
    <n v="618536"/>
    <n v="2011"/>
    <s v="(-29.600607, 30.379412)"/>
    <s v="(-30.559482, 22.937506)"/>
    <n v="0"/>
    <x v="5"/>
  </r>
  <r>
    <n v="58569"/>
    <s v="City of Podgorica"/>
    <x v="45"/>
    <x v="15"/>
    <x v="2"/>
    <s v="Public"/>
    <x v="0"/>
    <n v="2017"/>
    <x v="3"/>
    <s v="Short-term"/>
    <x v="2"/>
    <x v="253"/>
    <n v="185937"/>
    <n v="2011"/>
    <s v="(42.43042, 19.259364)"/>
    <s v="(42.708678, 19.37439)"/>
    <n v="0"/>
    <x v="5"/>
  </r>
  <r>
    <n v="36286"/>
    <s v="Comune di Ferrara"/>
    <x v="47"/>
    <x v="17"/>
    <x v="2"/>
    <s v="Public"/>
    <x v="0"/>
    <n v="2017"/>
    <x v="3"/>
    <s v="Current"/>
    <x v="2"/>
    <x v="254"/>
    <n v="133155"/>
    <n v="2015"/>
    <s v="(44.8357395, 11.6189949)"/>
    <s v="(41.87194, 12.56738)"/>
    <n v="0"/>
    <x v="5"/>
  </r>
  <r>
    <n v="35864"/>
    <s v="Ekurhuleni Metropolitan Municipality"/>
    <x v="51"/>
    <x v="18"/>
    <x v="1"/>
    <s v="Public"/>
    <x v="0"/>
    <n v="2017"/>
    <x v="3"/>
    <s v="Current"/>
    <x v="2"/>
    <x v="255"/>
    <n v="3379104"/>
    <n v="2016"/>
    <s v="(-26.1777, 28.3462)"/>
    <s v="(-30.559482, 22.937506)"/>
    <n v="0"/>
    <x v="5"/>
  </r>
  <r>
    <n v="35868"/>
    <s v="Free and Hanseatic City of Hamburg"/>
    <x v="197"/>
    <x v="44"/>
    <x v="2"/>
    <s v="Public"/>
    <x v="0"/>
    <n v="2017"/>
    <x v="3"/>
    <s v="Medium-term"/>
    <x v="2"/>
    <x v="256"/>
    <n v="1787408"/>
    <n v="2015"/>
    <s v="(53.5510846, 9.9936818)"/>
    <s v="(51.165691, 10.451526)"/>
    <n v="1787408"/>
    <x v="198"/>
  </r>
  <r>
    <n v="54579"/>
    <s v="Sekhukhune District Municipality"/>
    <x v="198"/>
    <x v="18"/>
    <x v="1"/>
    <s v="Public"/>
    <x v="0"/>
    <n v="2017"/>
    <x v="3"/>
    <m/>
    <x v="1"/>
    <x v="257"/>
    <n v="1076840"/>
    <n v="2011"/>
    <s v="(-24.83346, 29.974053)"/>
    <s v="(-30.559482, 22.937506)"/>
    <n v="1076840"/>
    <x v="199"/>
  </r>
  <r>
    <n v="54575"/>
    <s v="Vhembe District Municipality"/>
    <x v="170"/>
    <x v="18"/>
    <x v="1"/>
    <s v="Public"/>
    <x v="0"/>
    <n v="2017"/>
    <x v="3"/>
    <s v="Medium-term"/>
    <x v="2"/>
    <x v="258"/>
    <n v="1294722"/>
    <n v="2011"/>
    <s v="(-22.769551, 29.974053)"/>
    <s v="(-30.559482, 22.937506)"/>
    <n v="0"/>
    <x v="5"/>
  </r>
  <r>
    <n v="60140"/>
    <s v="City of Nakuru"/>
    <x v="53"/>
    <x v="19"/>
    <x v="1"/>
    <s v="Public"/>
    <x v="0"/>
    <n v="2017"/>
    <x v="3"/>
    <s v="Current"/>
    <x v="2"/>
    <x v="259"/>
    <n v="369839"/>
    <n v="2017"/>
    <s v="(-0.303099, 36.080026)"/>
    <s v="(-0.023559, 37.906193)"/>
    <n v="0"/>
    <x v="5"/>
  </r>
  <r>
    <n v="54354"/>
    <s v="City Government of Makati"/>
    <x v="55"/>
    <x v="21"/>
    <x v="4"/>
    <s v="Public"/>
    <x v="0"/>
    <n v="2017"/>
    <x v="3"/>
    <s v="Current"/>
    <x v="1"/>
    <x v="260"/>
    <n v="529039"/>
    <n v="2010"/>
    <s v="(14.554729, 121.024445)"/>
    <s v="(12.879721, 121.774017)"/>
    <n v="0"/>
    <x v="5"/>
  </r>
  <r>
    <n v="8242"/>
    <s v="City of Helsinki"/>
    <x v="44"/>
    <x v="3"/>
    <x v="2"/>
    <s v="Public"/>
    <x v="0"/>
    <n v="2017"/>
    <x v="2"/>
    <s v="Long-term"/>
    <x v="3"/>
    <x v="261"/>
    <n v="636000"/>
    <n v="2016"/>
    <s v="(60.1733244, 24.9410248)"/>
    <s v="(61.92411, 25.748151)"/>
    <n v="0"/>
    <x v="5"/>
  </r>
  <r>
    <n v="43937"/>
    <s v="Wellington City Council"/>
    <x v="56"/>
    <x v="22"/>
    <x v="4"/>
    <s v="Public"/>
    <x v="0"/>
    <n v="2017"/>
    <x v="3"/>
    <s v="Current"/>
    <x v="2"/>
    <x v="262"/>
    <n v="209102"/>
    <n v="2017"/>
    <s v="(26.661763, -80.268357)"/>
    <s v="(-40.900557, 174.885971)"/>
    <n v="0"/>
    <x v="5"/>
  </r>
  <r>
    <n v="50356"/>
    <s v="Ayuntamiento de Morelia"/>
    <x v="57"/>
    <x v="23"/>
    <x v="3"/>
    <s v="Public"/>
    <x v="0"/>
    <n v="2017"/>
    <x v="3"/>
    <s v="Medium-term"/>
    <x v="2"/>
    <x v="263"/>
    <n v="729279"/>
    <n v="2010"/>
    <s v="(32.502581, -117.069292)"/>
    <s v="(23.634501, -102.552784)"/>
    <n v="0"/>
    <x v="5"/>
  </r>
  <r>
    <n v="60898"/>
    <s v="Ayuntamiento de Naucalpan de JuÃ¡rez"/>
    <x v="61"/>
    <x v="23"/>
    <x v="3"/>
    <s v="Public"/>
    <x v="0"/>
    <n v="2017"/>
    <x v="2"/>
    <s v="Long-term"/>
    <x v="3"/>
    <x v="264"/>
    <n v="844219"/>
    <n v="2015"/>
    <s v="(19.463084, -99.245302)"/>
    <s v="(23.634501, -102.552784)"/>
    <n v="0"/>
    <x v="5"/>
  </r>
  <r>
    <n v="50381"/>
    <s v="Municipio de TorreÃ³n"/>
    <x v="59"/>
    <x v="23"/>
    <x v="3"/>
    <s v="Public"/>
    <x v="0"/>
    <n v="2017"/>
    <x v="3"/>
    <s v="Current"/>
    <x v="1"/>
    <x v="265"/>
    <n v="639629"/>
    <n v="2010"/>
    <s v="(25.542844, -103.406786)"/>
    <s v="(23.634501, -102.552784)"/>
    <n v="0"/>
    <x v="5"/>
  </r>
  <r>
    <n v="63616"/>
    <s v="Abasan Al-Kabira Municipality"/>
    <x v="60"/>
    <x v="24"/>
    <x v="5"/>
    <s v="Public"/>
    <x v="0"/>
    <n v="2017"/>
    <x v="3"/>
    <s v="Current"/>
    <x v="2"/>
    <x v="0"/>
    <n v="30000"/>
    <n v="2015"/>
    <s v="(31.323126, 34.344025)"/>
    <s v="(31.9522, 35.2332)"/>
    <n v="0"/>
    <x v="5"/>
  </r>
  <r>
    <n v="36494"/>
    <s v="Comune di Padova"/>
    <x v="125"/>
    <x v="17"/>
    <x v="2"/>
    <s v="Public"/>
    <x v="0"/>
    <n v="2017"/>
    <x v="3"/>
    <s v="Short-term"/>
    <x v="2"/>
    <x v="266"/>
    <n v="210000"/>
    <n v="2017"/>
    <s v="(45.4064, -11.8768)"/>
    <s v="(41.87194, 12.56738)"/>
    <n v="0"/>
    <x v="5"/>
  </r>
  <r>
    <n v="51079"/>
    <s v="Guatemala City"/>
    <x v="199"/>
    <x v="45"/>
    <x v="3"/>
    <s v="Public"/>
    <x v="0"/>
    <n v="2017"/>
    <x v="3"/>
    <s v="Current"/>
    <x v="2"/>
    <x v="267"/>
    <n v="994938"/>
    <n v="2017"/>
    <s v="(14.634915, -90.506882)"/>
    <s v="(15.783471, -90.230759)"/>
    <n v="994938"/>
    <x v="200"/>
  </r>
  <r>
    <n v="59985"/>
    <s v="City of Puerto Princesa"/>
    <x v="132"/>
    <x v="21"/>
    <x v="4"/>
    <s v="Public"/>
    <x v="0"/>
    <n v="2017"/>
    <x v="3"/>
    <s v="Long-term"/>
    <x v="2"/>
    <x v="0"/>
    <n v="222673"/>
    <n v="2010"/>
    <s v="(9.740696, 118.730072)"/>
    <s v="(12.879721, 121.774017)"/>
    <n v="0"/>
    <x v="5"/>
  </r>
  <r>
    <n v="43969"/>
    <s v="Ciudad de AsunciÃ³n"/>
    <x v="200"/>
    <x v="46"/>
    <x v="3"/>
    <s v="Public"/>
    <x v="0"/>
    <n v="2017"/>
    <x v="3"/>
    <s v="Long-term"/>
    <x v="3"/>
    <x v="268"/>
    <n v="515587"/>
    <n v="2012"/>
    <s v="(-25.2637, -57.5759)"/>
    <s v="(-23.4425, 58.4438)"/>
    <n v="515587"/>
    <x v="201"/>
  </r>
  <r>
    <n v="36492"/>
    <s v="Comune di Parma"/>
    <x v="65"/>
    <x v="17"/>
    <x v="2"/>
    <s v="Public"/>
    <x v="0"/>
    <n v="2017"/>
    <x v="3"/>
    <s v="Medium-term"/>
    <x v="2"/>
    <x v="0"/>
    <n v="194000"/>
    <n v="2017"/>
    <s v="(44.8015, 10.3279)"/>
    <s v="(41.87194, 12.56738)"/>
    <n v="0"/>
    <x v="5"/>
  </r>
  <r>
    <n v="63999"/>
    <s v="City of Miami Beach, FL"/>
    <x v="201"/>
    <x v="0"/>
    <x v="0"/>
    <s v="Public"/>
    <x v="0"/>
    <n v="2017"/>
    <x v="3"/>
    <s v="Medium-term"/>
    <x v="2"/>
    <x v="269"/>
    <n v="91732"/>
    <n v="2014"/>
    <s v="__x000a_(25.790654, -80.130045)"/>
    <s v="(37.09024, -95.712891)"/>
    <n v="91732"/>
    <x v="202"/>
  </r>
  <r>
    <n v="55799"/>
    <s v="City of Arlington, VA"/>
    <x v="1"/>
    <x v="0"/>
    <x v="0"/>
    <s v="Public"/>
    <x v="0"/>
    <n v="2017"/>
    <x v="3"/>
    <s v="Medium-term"/>
    <x v="3"/>
    <x v="270"/>
    <n v="220400"/>
    <n v="2016"/>
    <s v="(37.226486, -76.002594)"/>
    <s v="(37.09024, -95.712891)"/>
    <n v="0"/>
    <x v="5"/>
  </r>
  <r>
    <n v="31186"/>
    <s v="Changwon City"/>
    <x v="202"/>
    <x v="47"/>
    <x v="6"/>
    <s v="Public"/>
    <x v="1"/>
    <n v="2017"/>
    <x v="3"/>
    <s v="Current"/>
    <x v="2"/>
    <x v="271"/>
    <n v="1063907"/>
    <n v="2016"/>
    <s v="(35.154167, 126.949167)"/>
    <s v="(35.907757, 127.766922)"/>
    <n v="1063907"/>
    <x v="203"/>
  </r>
  <r>
    <n v="54114"/>
    <s v="City of Asheville"/>
    <x v="136"/>
    <x v="0"/>
    <x v="0"/>
    <s v="Public"/>
    <x v="0"/>
    <n v="2017"/>
    <x v="3"/>
    <s v="Short-term"/>
    <x v="2"/>
    <x v="272"/>
    <n v="87882"/>
    <n v="2014"/>
    <s v="(35.5951, -82.5515)"/>
    <s v="(37.09024, -95.712891)"/>
    <n v="0"/>
    <x v="5"/>
  </r>
  <r>
    <n v="54046"/>
    <s v="City of Brownsville"/>
    <x v="139"/>
    <x v="0"/>
    <x v="0"/>
    <s v="Public"/>
    <x v="0"/>
    <n v="2017"/>
    <x v="3"/>
    <s v="Short-term"/>
    <x v="2"/>
    <x v="273"/>
    <n v="183887"/>
    <n v="2015"/>
    <s v="(25.9017, -97.4975)"/>
    <s v="(37.09024, -95.712891)"/>
    <n v="0"/>
    <x v="5"/>
  </r>
  <r>
    <n v="2430"/>
    <s v="City of Burlington"/>
    <x v="76"/>
    <x v="0"/>
    <x v="0"/>
    <s v="Public"/>
    <x v="0"/>
    <n v="2017"/>
    <x v="3"/>
    <s v="Short-term"/>
    <x v="2"/>
    <x v="274"/>
    <n v="42284"/>
    <n v="2015"/>
    <s v="(44.4758825, -73.212072)"/>
    <s v="(37.09024, -95.712891)"/>
    <n v="0"/>
    <x v="5"/>
  </r>
  <r>
    <n v="36036"/>
    <s v="City of Ibadan"/>
    <x v="203"/>
    <x v="1"/>
    <x v="1"/>
    <s v="Public"/>
    <x v="0"/>
    <n v="2017"/>
    <x v="2"/>
    <s v="Long-term"/>
    <x v="2"/>
    <x v="0"/>
    <n v="5591589"/>
    <n v="2011"/>
    <s v="(7.377535, 3.94704)"/>
    <s v="(9.081999, 8.675277)"/>
    <n v="5591589"/>
    <x v="204"/>
  </r>
  <r>
    <n v="35857"/>
    <s v="City of Cincinnati"/>
    <x v="181"/>
    <x v="0"/>
    <x v="0"/>
    <s v="Public"/>
    <x v="0"/>
    <n v="2017"/>
    <x v="3"/>
    <s v="Medium-term"/>
    <x v="3"/>
    <x v="275"/>
    <n v="298550"/>
    <n v="2015"/>
    <s v="(39.1031, -84.512)"/>
    <s v="(37.09024, -95.712891)"/>
    <n v="0"/>
    <x v="5"/>
  </r>
  <r>
    <n v="43910"/>
    <s v="City of Columbus"/>
    <x v="78"/>
    <x v="0"/>
    <x v="0"/>
    <s v="Public"/>
    <x v="0"/>
    <n v="2017"/>
    <x v="3"/>
    <s v="Long-term"/>
    <x v="2"/>
    <x v="276"/>
    <n v="850106"/>
    <n v="2016"/>
    <s v="(39.9611755, -82.9987942)"/>
    <s v="(37.09024, -95.712891)"/>
    <n v="0"/>
    <x v="5"/>
  </r>
  <r>
    <n v="50551"/>
    <s v="City of Long Beach"/>
    <x v="184"/>
    <x v="0"/>
    <x v="0"/>
    <s v="Public"/>
    <x v="0"/>
    <n v="2017"/>
    <x v="3"/>
    <s v="Current"/>
    <x v="1"/>
    <x v="0"/>
    <n v="484958"/>
    <n v="2016"/>
    <s v="(33.7701, -118.1937)"/>
    <s v="(37.09024, -95.712891)"/>
    <n v="0"/>
    <x v="5"/>
  </r>
  <r>
    <n v="50551"/>
    <s v="City of Long Beach"/>
    <x v="184"/>
    <x v="0"/>
    <x v="0"/>
    <s v="Public"/>
    <x v="0"/>
    <n v="2017"/>
    <x v="3"/>
    <s v="Current"/>
    <x v="2"/>
    <x v="0"/>
    <n v="484958"/>
    <n v="2016"/>
    <s v="(33.7701, -118.1937)"/>
    <s v="(37.09024, -95.712891)"/>
    <n v="0"/>
    <x v="5"/>
  </r>
  <r>
    <n v="55419"/>
    <s v="City of Miramar"/>
    <x v="145"/>
    <x v="0"/>
    <x v="0"/>
    <s v="Public"/>
    <x v="0"/>
    <n v="2017"/>
    <x v="3"/>
    <s v="Long-term"/>
    <x v="2"/>
    <x v="277"/>
    <n v="134037"/>
    <n v="2016"/>
    <s v="(25.986076, -80.30356)"/>
    <s v="(37.09024, -95.712891)"/>
    <n v="0"/>
    <x v="5"/>
  </r>
  <r>
    <n v="31181"/>
    <s v="City of Philadelphia"/>
    <x v="16"/>
    <x v="0"/>
    <x v="0"/>
    <s v="Public"/>
    <x v="1"/>
    <n v="2017"/>
    <x v="0"/>
    <s v="Current"/>
    <x v="1"/>
    <x v="0"/>
    <n v="1555072"/>
    <n v="2015"/>
    <s v="(39.952335, -75.163789)"/>
    <s v="(37.09024, -95.712891)"/>
    <n v="0"/>
    <x v="5"/>
  </r>
  <r>
    <n v="50560"/>
    <s v="City of Oakland"/>
    <x v="82"/>
    <x v="0"/>
    <x v="0"/>
    <s v="Public"/>
    <x v="0"/>
    <n v="2017"/>
    <x v="3"/>
    <s v="Current"/>
    <x v="1"/>
    <x v="278"/>
    <n v="419000"/>
    <n v="2015"/>
    <s v="(37.8044, -122.2708)"/>
    <s v="(37.09024, -95.712891)"/>
    <n v="0"/>
    <x v="5"/>
  </r>
  <r>
    <n v="35393"/>
    <s v="City of St Louis"/>
    <x v="204"/>
    <x v="0"/>
    <x v="0"/>
    <s v="Public"/>
    <x v="0"/>
    <n v="2017"/>
    <x v="3"/>
    <s v="Short-term"/>
    <x v="2"/>
    <x v="279"/>
    <n v="319294"/>
    <n v="2010"/>
    <s v="(38.627, -90.1994)"/>
    <s v="(37.09024, -95.712891)"/>
    <n v="319294"/>
    <x v="205"/>
  </r>
  <r>
    <n v="31177"/>
    <s v="Salt Lake City"/>
    <x v="205"/>
    <x v="0"/>
    <x v="0"/>
    <s v="Public"/>
    <x v="0"/>
    <n v="2017"/>
    <x v="3"/>
    <s v="Current"/>
    <x v="2"/>
    <x v="280"/>
    <n v="192672"/>
    <n v="2015"/>
    <s v="(40.7608, -111.891)"/>
    <s v="(37.09024, -95.712891)"/>
    <n v="192672"/>
    <x v="206"/>
  </r>
  <r>
    <n v="59540"/>
    <s v="City of Elgin, IL"/>
    <x v="151"/>
    <x v="0"/>
    <x v="0"/>
    <s v="Public"/>
    <x v="0"/>
    <n v="2017"/>
    <x v="3"/>
    <s v="Short-term"/>
    <x v="3"/>
    <x v="0"/>
    <n v="110000"/>
    <n v="2010"/>
    <s v="(42.060386, -88.26297)"/>
    <s v="(37.09024, -95.712891)"/>
    <n v="0"/>
    <x v="5"/>
  </r>
  <r>
    <n v="59588"/>
    <s v="Town of Chapel Hill, NC"/>
    <x v="206"/>
    <x v="0"/>
    <x v="0"/>
    <s v="Public"/>
    <x v="0"/>
    <n v="2017"/>
    <x v="3"/>
    <s v="Current"/>
    <x v="2"/>
    <x v="281"/>
    <n v="59376"/>
    <n v="2014"/>
    <s v="(35.9132, -79.0558)"/>
    <s v="(37.09024, -95.712891)"/>
    <n v="59376"/>
    <x v="207"/>
  </r>
  <r>
    <n v="60656"/>
    <s v="City of Piedmont, CA"/>
    <x v="91"/>
    <x v="0"/>
    <x v="0"/>
    <s v="Public"/>
    <x v="0"/>
    <n v="2017"/>
    <x v="3"/>
    <s v="Medium-term"/>
    <x v="3"/>
    <x v="282"/>
    <n v="11082"/>
    <n v="2013"/>
    <s v="(37.8244, -122.2316)"/>
    <s v="(37.09024, -95.712891)"/>
    <n v="0"/>
    <x v="5"/>
  </r>
  <r>
    <n v="31186"/>
    <s v="Changwon City"/>
    <x v="202"/>
    <x v="47"/>
    <x v="6"/>
    <s v="Public"/>
    <x v="1"/>
    <n v="2017"/>
    <x v="3"/>
    <s v="Long-term"/>
    <x v="3"/>
    <x v="271"/>
    <n v="1063907"/>
    <n v="2016"/>
    <s v="(35.154167, 126.949167)"/>
    <s v="(35.907757, 127.766922)"/>
    <n v="0"/>
    <x v="5"/>
  </r>
  <r>
    <n v="43914"/>
    <s v="City of Charlotte"/>
    <x v="92"/>
    <x v="0"/>
    <x v="0"/>
    <s v="Public"/>
    <x v="0"/>
    <n v="2017"/>
    <x v="3"/>
    <s v="Long-term"/>
    <x v="2"/>
    <x v="79"/>
    <n v="809958"/>
    <n v="2014"/>
    <s v="(35.2271, -80.8431)"/>
    <s v="(37.09024, -95.712891)"/>
    <n v="0"/>
    <x v="5"/>
  </r>
  <r>
    <n v="43907"/>
    <s v="City of Indianapolis"/>
    <x v="93"/>
    <x v="0"/>
    <x v="0"/>
    <s v="Public"/>
    <x v="0"/>
    <n v="2017"/>
    <x v="3"/>
    <s v="Current"/>
    <x v="2"/>
    <x v="283"/>
    <n v="853000"/>
    <n v="2015"/>
    <s v="(39.767625, -86.178469)"/>
    <s v="(37.09024, -95.712891)"/>
    <n v="0"/>
    <x v="5"/>
  </r>
  <r>
    <n v="54119"/>
    <s v="City of Palo Alto"/>
    <x v="207"/>
    <x v="0"/>
    <x v="0"/>
    <s v="Public"/>
    <x v="0"/>
    <n v="2017"/>
    <x v="3"/>
    <s v="Current"/>
    <x v="2"/>
    <x v="284"/>
    <n v="66478"/>
    <n v="2017"/>
    <s v="(37.4419, -122.143)"/>
    <s v="(37.09024, -95.712891)"/>
    <n v="66478"/>
    <x v="208"/>
  </r>
  <r>
    <n v="54100"/>
    <s v="City of Columbia, MO"/>
    <x v="0"/>
    <x v="0"/>
    <x v="0"/>
    <s v="Public"/>
    <x v="0"/>
    <n v="2017"/>
    <x v="3"/>
    <s v="Medium-term"/>
    <x v="2"/>
    <x v="285"/>
    <n v="119098"/>
    <n v="2017"/>
    <s v="(38.951705, -92.334072)"/>
    <s v="(37.09024, -95.712891)"/>
    <n v="0"/>
    <x v="5"/>
  </r>
  <r>
    <n v="59124"/>
    <s v="City of Natchez, MS"/>
    <x v="208"/>
    <x v="0"/>
    <x v="0"/>
    <s v="Public"/>
    <x v="0"/>
    <n v="2017"/>
    <x v="3"/>
    <s v="Long-term"/>
    <x v="3"/>
    <x v="0"/>
    <n v="15500"/>
    <n v="2017"/>
    <s v="(31.560444, -91.403171)"/>
    <s v="(37.09024, -95.712891)"/>
    <n v="15500"/>
    <x v="209"/>
  </r>
  <r>
    <n v="59631"/>
    <s v="City of San Leandro, CA"/>
    <x v="100"/>
    <x v="0"/>
    <x v="0"/>
    <s v="Public"/>
    <x v="0"/>
    <n v="2017"/>
    <x v="3"/>
    <s v="Medium-term"/>
    <x v="3"/>
    <x v="286"/>
    <n v="88441"/>
    <n v="2015"/>
    <s v="(37.72493, -122.156077)"/>
    <s v="(37.09024, -95.712891)"/>
    <n v="0"/>
    <x v="5"/>
  </r>
  <r>
    <n v="31154"/>
    <s v="BogotÃ¡ Distrito Capital"/>
    <x v="160"/>
    <x v="10"/>
    <x v="3"/>
    <s v="Public"/>
    <x v="1"/>
    <n v="2017"/>
    <x v="3"/>
    <s v="Medium-term"/>
    <x v="2"/>
    <x v="287"/>
    <n v="7980001"/>
    <n v="2016"/>
    <s v="(4.711, -74.0721)"/>
    <s v="(4.570868, -74.297333)"/>
    <n v="0"/>
    <x v="5"/>
  </r>
  <r>
    <n v="31176"/>
    <s v="Prefeitura do Rio de Janeiro"/>
    <x v="105"/>
    <x v="4"/>
    <x v="3"/>
    <s v="Public"/>
    <x v="1"/>
    <n v="2017"/>
    <x v="3"/>
    <s v="Current"/>
    <x v="1"/>
    <x v="288"/>
    <n v="6498837"/>
    <n v="2016"/>
    <s v="(-22.9054389, -43.5614471)"/>
    <s v="(-14.235004, -51.92528)"/>
    <n v="0"/>
    <x v="5"/>
  </r>
  <r>
    <n v="35475"/>
    <s v="City of Calgary"/>
    <x v="107"/>
    <x v="6"/>
    <x v="0"/>
    <s v="Public"/>
    <x v="0"/>
    <n v="2017"/>
    <x v="2"/>
    <s v="Current"/>
    <x v="2"/>
    <x v="289"/>
    <n v="1235055"/>
    <n v="2016"/>
    <s v="(51.048615, -114.070846)"/>
    <s v="(56.130366, -106.346771)"/>
    <n v="0"/>
    <x v="5"/>
  </r>
  <r>
    <n v="31180"/>
    <s v="RegiÃ³n Metropolitana de Santiago"/>
    <x v="209"/>
    <x v="8"/>
    <x v="3"/>
    <s v="Public"/>
    <x v="1"/>
    <n v="2017"/>
    <x v="3"/>
    <s v="Medium-term"/>
    <x v="2"/>
    <x v="290"/>
    <n v="6527903"/>
    <n v="2012"/>
    <s v="(-33.44889, -70.669265)"/>
    <s v="(-35.675147, -71.542969)"/>
    <n v="6527903"/>
    <x v="210"/>
  </r>
  <r>
    <n v="31146"/>
    <s v="Addis Ababa City Administration"/>
    <x v="210"/>
    <x v="48"/>
    <x v="1"/>
    <s v="Public"/>
    <x v="1"/>
    <n v="2017"/>
    <x v="3"/>
    <s v="Medium-term"/>
    <x v="2"/>
    <x v="291"/>
    <n v="3800000"/>
    <n v="2013"/>
    <s v="(9.028874, 38.754366)"/>
    <s v="(9.145, 40.489673)"/>
    <n v="3800000"/>
    <x v="211"/>
  </r>
  <r>
    <n v="50782"/>
    <s v="Dhaka City"/>
    <x v="162"/>
    <x v="40"/>
    <x v="5"/>
    <s v="Public"/>
    <x v="1"/>
    <n v="2017"/>
    <x v="3"/>
    <s v="Current"/>
    <x v="2"/>
    <x v="0"/>
    <n v="14543124"/>
    <n v="2011"/>
    <s v="(23.810332, 90.412518)"/>
    <s v="(23.685, 90.3563)"/>
    <n v="0"/>
    <x v="5"/>
  </r>
  <r>
    <n v="31171"/>
    <s v="Ayuntamiento de Madrid"/>
    <x v="106"/>
    <x v="34"/>
    <x v="2"/>
    <s v="Public"/>
    <x v="1"/>
    <n v="2017"/>
    <x v="3"/>
    <s v="Medium-term"/>
    <x v="3"/>
    <x v="292"/>
    <n v="3165883"/>
    <n v="2016"/>
    <s v="(40.1076253, -3.3875673)"/>
    <s v="(40.463667, -3.74922)"/>
    <n v="0"/>
    <x v="5"/>
  </r>
  <r>
    <n v="31172"/>
    <s v="Mexico City"/>
    <x v="211"/>
    <x v="23"/>
    <x v="3"/>
    <s v="Public"/>
    <x v="1"/>
    <n v="2017"/>
    <x v="3"/>
    <s v="Current"/>
    <x v="1"/>
    <x v="293"/>
    <n v="8874724"/>
    <n v="2014"/>
    <s v="(19.4326077, -99.133208)"/>
    <s v="(23.634501, -102.552784)"/>
    <n v="8874724"/>
    <x v="212"/>
  </r>
  <r>
    <n v="35913"/>
    <s v="City of Nairobi"/>
    <x v="212"/>
    <x v="19"/>
    <x v="1"/>
    <s v="Public"/>
    <x v="1"/>
    <n v="2017"/>
    <x v="3"/>
    <s v="Current"/>
    <x v="2"/>
    <x v="294"/>
    <n v="4500000"/>
    <n v="2017"/>
    <s v="(-1.292066, 36.821946)"/>
    <s v="(-0.023559, 37.906193)"/>
    <n v="4500000"/>
    <x v="213"/>
  </r>
  <r>
    <n v="35913"/>
    <s v="City of Nairobi"/>
    <x v="212"/>
    <x v="19"/>
    <x v="1"/>
    <s v="Public"/>
    <x v="1"/>
    <n v="2017"/>
    <x v="3"/>
    <s v="Current"/>
    <x v="2"/>
    <x v="295"/>
    <n v="4500000"/>
    <n v="2017"/>
    <s v="(-1.292066, 36.821946)"/>
    <s v="(-0.023559, 37.906193)"/>
    <n v="0"/>
    <x v="5"/>
  </r>
  <r>
    <n v="31173"/>
    <s v="Comune di Milano"/>
    <x v="167"/>
    <x v="17"/>
    <x v="2"/>
    <s v="Public"/>
    <x v="1"/>
    <n v="2017"/>
    <x v="3"/>
    <s v="Current"/>
    <x v="3"/>
    <x v="0"/>
    <n v="1359905"/>
    <n v="2015"/>
    <s v="(45.802578, 9.086356)"/>
    <s v="(41.87194, 12.56738)"/>
    <n v="0"/>
    <x v="5"/>
  </r>
  <r>
    <n v="68387"/>
    <s v="Prefeitura de Miracema"/>
    <x v="8"/>
    <x v="4"/>
    <x v="3"/>
    <s v="Public"/>
    <x v="0"/>
    <n v="2017"/>
    <x v="2"/>
    <m/>
    <x v="0"/>
    <x v="0"/>
    <n v="26843"/>
    <n v="2010"/>
    <s v="(-21.40811, -42.186194)"/>
    <s v="(-14.235004, -51.92528)"/>
    <n v="0"/>
    <x v="5"/>
  </r>
  <r>
    <n v="59298"/>
    <s v="City of YaoundÃ© 6"/>
    <x v="94"/>
    <x v="32"/>
    <x v="1"/>
    <s v="Public"/>
    <x v="0"/>
    <n v="2017"/>
    <x v="2"/>
    <s v="Current"/>
    <x v="2"/>
    <x v="296"/>
    <n v="324734"/>
    <n v="2010"/>
    <s v="(3.861811, 11.519078)"/>
    <s v="(7.369722, 12.354722)"/>
    <n v="0"/>
    <x v="5"/>
  </r>
  <r>
    <n v="36002"/>
    <s v="Ville de Kinshasa"/>
    <x v="9"/>
    <x v="5"/>
    <x v="1"/>
    <s v="Public"/>
    <x v="0"/>
    <n v="2017"/>
    <x v="2"/>
    <s v="Medium-term"/>
    <x v="2"/>
    <x v="297"/>
    <n v="10000000"/>
    <n v="2017"/>
    <s v="(-4.441931, 15.266293)"/>
    <s v="(-4.038333, 21.758664)"/>
    <n v="0"/>
    <x v="5"/>
  </r>
  <r>
    <n v="54356"/>
    <s v="City of ParaÃ±aque"/>
    <x v="64"/>
    <x v="21"/>
    <x v="4"/>
    <s v="Public"/>
    <x v="0"/>
    <n v="2017"/>
    <x v="2"/>
    <s v="Short-term"/>
    <x v="2"/>
    <x v="0"/>
    <n v="665822"/>
    <n v="2015"/>
    <s v="(14.479309, 121.019823)"/>
    <s v="(12.879721, 121.774017)"/>
    <n v="0"/>
    <x v="5"/>
  </r>
  <r>
    <n v="54617"/>
    <s v="Alcaldia de Pereira"/>
    <x v="50"/>
    <x v="10"/>
    <x v="3"/>
    <s v="Public"/>
    <x v="0"/>
    <n v="2017"/>
    <x v="2"/>
    <s v="Short-term"/>
    <x v="2"/>
    <x v="298"/>
    <n v="472000"/>
    <n v="2016"/>
    <s v="(4.808717, -75.690601)"/>
    <s v="(4.570868, -74.297333)"/>
    <n v="0"/>
    <x v="5"/>
  </r>
  <r>
    <n v="35475"/>
    <s v="City of Calgary"/>
    <x v="107"/>
    <x v="6"/>
    <x v="0"/>
    <s v="Public"/>
    <x v="0"/>
    <n v="2017"/>
    <x v="2"/>
    <s v="Current"/>
    <x v="2"/>
    <x v="299"/>
    <n v="1235055"/>
    <n v="2016"/>
    <s v="(51.048615, -114.070846)"/>
    <s v="(56.130366, -106.346771)"/>
    <n v="0"/>
    <x v="5"/>
  </r>
  <r>
    <n v="35475"/>
    <s v="City of Calgary"/>
    <x v="107"/>
    <x v="6"/>
    <x v="0"/>
    <s v="Public"/>
    <x v="0"/>
    <n v="2017"/>
    <x v="2"/>
    <s v="Current"/>
    <x v="1"/>
    <x v="300"/>
    <n v="1235055"/>
    <n v="2016"/>
    <s v="(51.048615, -114.070846)"/>
    <s v="(56.130366, -106.346771)"/>
    <n v="0"/>
    <x v="5"/>
  </r>
  <r>
    <n v="35475"/>
    <s v="City of Calgary"/>
    <x v="107"/>
    <x v="6"/>
    <x v="0"/>
    <s v="Public"/>
    <x v="0"/>
    <n v="2017"/>
    <x v="2"/>
    <s v="Current"/>
    <x v="1"/>
    <x v="301"/>
    <n v="1235055"/>
    <n v="2016"/>
    <s v="(51.048615, -114.070846)"/>
    <s v="(56.130366, -106.346771)"/>
    <n v="0"/>
    <x v="5"/>
  </r>
  <r>
    <n v="54627"/>
    <s v="Prefeitura de Joinville"/>
    <x v="48"/>
    <x v="4"/>
    <x v="3"/>
    <s v="Public"/>
    <x v="0"/>
    <n v="2017"/>
    <x v="2"/>
    <s v="Short-term"/>
    <x v="3"/>
    <x v="302"/>
    <n v="562601"/>
    <n v="2015"/>
    <s v="(-26.300964, -48.840707)"/>
    <s v="(-14.235004, -51.92528)"/>
    <n v="0"/>
    <x v="5"/>
  </r>
  <r>
    <n v="35475"/>
    <s v="City of Calgary"/>
    <x v="107"/>
    <x v="6"/>
    <x v="0"/>
    <s v="Public"/>
    <x v="0"/>
    <n v="2017"/>
    <x v="2"/>
    <s v="Current"/>
    <x v="3"/>
    <x v="303"/>
    <n v="1235055"/>
    <n v="2016"/>
    <s v="(51.048615, -114.070846)"/>
    <s v="(56.130366, -106.346771)"/>
    <n v="0"/>
    <x v="5"/>
  </r>
  <r>
    <n v="50555"/>
    <s v="City of Hamilton"/>
    <x v="11"/>
    <x v="6"/>
    <x v="0"/>
    <s v="Public"/>
    <x v="0"/>
    <n v="2017"/>
    <x v="2"/>
    <s v="Current"/>
    <x v="2"/>
    <x v="304"/>
    <n v="550700"/>
    <n v="2015"/>
    <s v="(43.250021, -79.866091)"/>
    <s v="(56.130366, -106.346771)"/>
    <n v="0"/>
    <x v="5"/>
  </r>
  <r>
    <n v="54623"/>
    <s v="Prefeitura de Betim"/>
    <x v="21"/>
    <x v="4"/>
    <x v="3"/>
    <s v="Public"/>
    <x v="0"/>
    <n v="2017"/>
    <x v="2"/>
    <s v="Current"/>
    <x v="2"/>
    <x v="305"/>
    <n v="378089"/>
    <n v="2010"/>
    <s v="(-19.967308, -44.20119)"/>
    <s v="(-14.235004, -51.92528)"/>
    <n v="0"/>
    <x v="5"/>
  </r>
  <r>
    <n v="54623"/>
    <s v="Prefeitura de Betim"/>
    <x v="21"/>
    <x v="4"/>
    <x v="3"/>
    <s v="Public"/>
    <x v="0"/>
    <n v="2017"/>
    <x v="2"/>
    <s v="Current"/>
    <x v="1"/>
    <x v="306"/>
    <n v="378089"/>
    <n v="2010"/>
    <s v="(-19.967308, -44.20119)"/>
    <s v="(-14.235004, -51.92528)"/>
    <n v="0"/>
    <x v="5"/>
  </r>
  <r>
    <n v="68385"/>
    <s v="Municipio de Chorrera"/>
    <x v="41"/>
    <x v="12"/>
    <x v="3"/>
    <s v="Public"/>
    <x v="0"/>
    <n v="2017"/>
    <x v="2"/>
    <s v="Medium-term"/>
    <x v="2"/>
    <x v="307"/>
    <n v="161470"/>
    <n v="2010"/>
    <s v="(8.882894, -79.773631)"/>
    <s v="(8.538, -80.7821)"/>
    <n v="0"/>
    <x v="5"/>
  </r>
  <r>
    <n v="50555"/>
    <s v="City of Hamilton"/>
    <x v="11"/>
    <x v="6"/>
    <x v="0"/>
    <s v="Public"/>
    <x v="0"/>
    <n v="2017"/>
    <x v="2"/>
    <s v="Current"/>
    <x v="2"/>
    <x v="308"/>
    <n v="550700"/>
    <n v="2015"/>
    <s v="(43.250021, -79.866091)"/>
    <s v="(56.130366, -106.346771)"/>
    <n v="0"/>
    <x v="5"/>
  </r>
  <r>
    <n v="50568"/>
    <s v="City of Saskatoon"/>
    <x v="12"/>
    <x v="6"/>
    <x v="0"/>
    <s v="Public"/>
    <x v="0"/>
    <n v="2017"/>
    <x v="2"/>
    <s v="Short-term"/>
    <x v="1"/>
    <x v="0"/>
    <n v="265300"/>
    <n v="2016"/>
    <s v="(52.133214, -106.670046)"/>
    <s v="(56.130366, -106.346771)"/>
    <n v="0"/>
    <x v="5"/>
  </r>
  <r>
    <n v="50578"/>
    <s v="City of Windsor"/>
    <x v="13"/>
    <x v="6"/>
    <x v="0"/>
    <s v="Public"/>
    <x v="0"/>
    <n v="2017"/>
    <x v="2"/>
    <s v="Long-term"/>
    <x v="3"/>
    <x v="309"/>
    <n v="217188"/>
    <n v="2016"/>
    <s v="(42.314937, -83.036363)"/>
    <s v="(56.130366, -106.346771)"/>
    <n v="0"/>
    <x v="5"/>
  </r>
  <r>
    <n v="59669"/>
    <s v="City of North Vancouver"/>
    <x v="14"/>
    <x v="6"/>
    <x v="0"/>
    <s v="Public"/>
    <x v="0"/>
    <n v="2017"/>
    <x v="2"/>
    <s v="Medium-term"/>
    <x v="2"/>
    <x v="310"/>
    <n v="52898"/>
    <n v="2016"/>
    <s v="(49.32, -123.0724)"/>
    <s v="(56.130366, -106.346771)"/>
    <n v="0"/>
    <x v="5"/>
  </r>
  <r>
    <n v="50395"/>
    <s v="Prefeitura de SÃ£o LuÃ­s"/>
    <x v="213"/>
    <x v="4"/>
    <x v="3"/>
    <s v="Public"/>
    <x v="0"/>
    <n v="2017"/>
    <x v="2"/>
    <s v="Medium-term"/>
    <x v="2"/>
    <x v="311"/>
    <n v="1050000"/>
    <n v="2010"/>
    <s v="(-6.534403, -38.056967)"/>
    <s v="(-14.235004, -51.92528)"/>
    <n v="1050000"/>
    <x v="214"/>
  </r>
  <r>
    <n v="43928"/>
    <s v="Canberra"/>
    <x v="214"/>
    <x v="28"/>
    <x v="4"/>
    <s v="Public"/>
    <x v="0"/>
    <n v="2017"/>
    <x v="2"/>
    <s v="Long-term"/>
    <x v="2"/>
    <x v="312"/>
    <n v="400000"/>
    <n v="2016"/>
    <s v="(-35.3075, 149.1244)"/>
    <s v="(-25.274398, 133.775136)"/>
    <n v="400000"/>
    <x v="215"/>
  </r>
  <r>
    <n v="32480"/>
    <s v="City of Adelaide"/>
    <x v="69"/>
    <x v="28"/>
    <x v="4"/>
    <s v="Public"/>
    <x v="0"/>
    <n v="2017"/>
    <x v="2"/>
    <s v="Current"/>
    <x v="2"/>
    <x v="313"/>
    <n v="23615"/>
    <n v="2016"/>
    <s v="(-34.928499, 138.600746)"/>
    <s v="(-25.274398, 133.775136)"/>
    <n v="0"/>
    <x v="5"/>
  </r>
  <r>
    <n v="50357"/>
    <s v="Ciudad de Mendoza"/>
    <x v="215"/>
    <x v="49"/>
    <x v="3"/>
    <s v="Public"/>
    <x v="0"/>
    <n v="2017"/>
    <x v="2"/>
    <s v="Current"/>
    <x v="1"/>
    <x v="0"/>
    <n v="114822"/>
    <n v="2010"/>
    <s v="(-32.889459, -68.845839)"/>
    <s v="(-38.416097, -63.616672)"/>
    <n v="114822"/>
    <x v="216"/>
  </r>
  <r>
    <n v="50374"/>
    <s v="Alcaldia Distrital de Cartagena de Indias"/>
    <x v="216"/>
    <x v="10"/>
    <x v="3"/>
    <s v="Public"/>
    <x v="0"/>
    <n v="2017"/>
    <x v="2"/>
    <s v="Current"/>
    <x v="1"/>
    <x v="0"/>
    <n v="971592"/>
    <n v="2010"/>
    <s v="(10.421855, -75.550096)"/>
    <s v="(4.5709, -74.2973)"/>
    <n v="971592"/>
    <x v="217"/>
  </r>
  <r>
    <n v="35848"/>
    <s v="Municipality of Belo Horizonte"/>
    <x v="17"/>
    <x v="4"/>
    <x v="3"/>
    <s v="Public"/>
    <x v="0"/>
    <n v="2017"/>
    <x v="2"/>
    <s v="Long-term"/>
    <x v="2"/>
    <x v="314"/>
    <n v="2513451"/>
    <n v="2016"/>
    <s v="(-19.916681, -43.934493)"/>
    <s v="(-14.235004, -51.92528)"/>
    <n v="0"/>
    <x v="5"/>
  </r>
  <r>
    <n v="54687"/>
    <s v="Prefeitura Municipal de SÃ£o JosÃ© dos Campos"/>
    <x v="10"/>
    <x v="4"/>
    <x v="3"/>
    <s v="Public"/>
    <x v="0"/>
    <n v="2017"/>
    <x v="2"/>
    <s v="Current"/>
    <x v="1"/>
    <x v="0"/>
    <n v="629921"/>
    <n v="2010"/>
    <s v="(-23.184768, -45.878284)"/>
    <s v="(-14.235004, -51.92528)"/>
    <n v="0"/>
    <x v="5"/>
  </r>
  <r>
    <n v="35897"/>
    <s v="Municipality of Campinas"/>
    <x v="19"/>
    <x v="4"/>
    <x v="3"/>
    <s v="Public"/>
    <x v="0"/>
    <n v="2017"/>
    <x v="2"/>
    <s v="Current"/>
    <x v="2"/>
    <x v="315"/>
    <n v="1142620"/>
    <n v="2016"/>
    <s v="(-22.744027, -46.937174)"/>
    <s v="(-14.235004, -51.92528)"/>
    <n v="0"/>
    <x v="5"/>
  </r>
  <r>
    <n v="35872"/>
    <s v="Municipality of Recife"/>
    <x v="20"/>
    <x v="4"/>
    <x v="3"/>
    <s v="Public"/>
    <x v="0"/>
    <n v="2017"/>
    <x v="2"/>
    <s v="Long-term"/>
    <x v="1"/>
    <x v="316"/>
    <n v="1625583"/>
    <n v="2016"/>
    <s v="(-8.057838, -34.882897)"/>
    <s v="(-14.235004, -51.92528)"/>
    <n v="0"/>
    <x v="5"/>
  </r>
  <r>
    <n v="52638"/>
    <s v="Prefeitura de Aracaju"/>
    <x v="171"/>
    <x v="4"/>
    <x v="3"/>
    <s v="Public"/>
    <x v="0"/>
    <n v="2017"/>
    <x v="2"/>
    <s v="Long-term"/>
    <x v="2"/>
    <x v="317"/>
    <n v="641523"/>
    <n v="2016"/>
    <s v="(-10.947247, -37.073082)"/>
    <s v="(-14.235004, -51.92528)"/>
    <n v="0"/>
    <x v="5"/>
  </r>
  <r>
    <n v="54633"/>
    <s v="Prefeitura de Lorena"/>
    <x v="110"/>
    <x v="4"/>
    <x v="3"/>
    <s v="Public"/>
    <x v="0"/>
    <n v="2017"/>
    <x v="2"/>
    <s v="Short-term"/>
    <x v="2"/>
    <x v="318"/>
    <n v="87584"/>
    <n v="2016"/>
    <s v="(-22.733872, -45.120111)"/>
    <s v="(-14.235004, -51.92528)"/>
    <n v="0"/>
    <x v="5"/>
  </r>
  <r>
    <n v="60394"/>
    <s v="Gobierno AutÃ³nomo Municipal de Tarija"/>
    <x v="112"/>
    <x v="35"/>
    <x v="3"/>
    <s v="Public"/>
    <x v="0"/>
    <n v="2017"/>
    <x v="2"/>
    <s v="Short-term"/>
    <x v="3"/>
    <x v="319"/>
    <n v="2053757"/>
    <n v="2012"/>
    <s v="(-21.266606, -63.488416)"/>
    <s v="(-16.290154, -63.588653)"/>
    <n v="0"/>
    <x v="5"/>
  </r>
  <r>
    <n v="50391"/>
    <s v="Prefeitura de Manaus"/>
    <x v="172"/>
    <x v="4"/>
    <x v="3"/>
    <s v="Public"/>
    <x v="0"/>
    <n v="2017"/>
    <x v="2"/>
    <s v="Current"/>
    <x v="1"/>
    <x v="320"/>
    <n v="2057711"/>
    <n v="2016"/>
    <s v="(-3.119028, -60.021731)"/>
    <s v="(-14.235004, -51.92528)"/>
    <n v="0"/>
    <x v="5"/>
  </r>
  <r>
    <n v="54650"/>
    <s v="Prefeitura de Palmas"/>
    <x v="23"/>
    <x v="4"/>
    <x v="3"/>
    <s v="Public"/>
    <x v="0"/>
    <n v="2017"/>
    <x v="2"/>
    <s v="Long-term"/>
    <x v="3"/>
    <x v="321"/>
    <n v="279856"/>
    <n v="2016"/>
    <s v="(-10.249091, -48.324286)"/>
    <s v="(-14.235004, -51.92528)"/>
    <n v="0"/>
    <x v="5"/>
  </r>
  <r>
    <n v="51374"/>
    <s v="Prefeitura de Rio Branco"/>
    <x v="217"/>
    <x v="4"/>
    <x v="3"/>
    <s v="Public"/>
    <x v="0"/>
    <n v="2017"/>
    <x v="2"/>
    <m/>
    <x v="0"/>
    <x v="0"/>
    <n v="363928"/>
    <n v="2014"/>
    <s v="(-20.333764, -40.377582)"/>
    <s v="(-14.235004, -51.92528)"/>
    <n v="363928"/>
    <x v="218"/>
  </r>
  <r>
    <n v="58795"/>
    <s v="Blantyre City Council"/>
    <x v="218"/>
    <x v="50"/>
    <x v="1"/>
    <s v="Public"/>
    <x v="0"/>
    <n v="2017"/>
    <x v="2"/>
    <s v="Medium-term"/>
    <x v="2"/>
    <x v="0"/>
    <n v="920226"/>
    <n v="2016"/>
    <s v="(-15.802859, 35.037784)"/>
    <s v="(-13.254308, 34.301525)"/>
    <n v="920226"/>
    <x v="219"/>
  </r>
  <r>
    <n v="54649"/>
    <s v="Prefeitura de TatuÃ­"/>
    <x v="219"/>
    <x v="4"/>
    <x v="3"/>
    <s v="Public"/>
    <x v="0"/>
    <n v="2017"/>
    <x v="2"/>
    <s v="Short-term"/>
    <x v="1"/>
    <x v="322"/>
    <n v="112459"/>
    <n v="2014"/>
    <s v="(-23.349219, -47.846576)"/>
    <s v="(-14.235004, -51.92528)"/>
    <n v="112459"/>
    <x v="220"/>
  </r>
  <r>
    <n v="54656"/>
    <s v="Prefeitura de Vinhedo"/>
    <x v="220"/>
    <x v="4"/>
    <x v="3"/>
    <s v="Public"/>
    <x v="0"/>
    <n v="2017"/>
    <x v="2"/>
    <s v="Current"/>
    <x v="2"/>
    <x v="0"/>
    <n v="71217"/>
    <n v="2014"/>
    <s v="(-23.030673, -46.98376)"/>
    <s v="(-14.235004, -51.92528)"/>
    <n v="71217"/>
    <x v="221"/>
  </r>
  <r>
    <n v="50392"/>
    <s v="Prefeitura de VitÃ³ria"/>
    <x v="24"/>
    <x v="4"/>
    <x v="3"/>
    <s v="Public"/>
    <x v="0"/>
    <n v="2017"/>
    <x v="2"/>
    <s v="Medium-term"/>
    <x v="2"/>
    <x v="323"/>
    <n v="359555"/>
    <n v="2016"/>
    <s v="(-20.333764, -40.377582)"/>
    <s v="(-14.235004, -51.92528)"/>
    <n v="0"/>
    <x v="5"/>
  </r>
  <r>
    <n v="54663"/>
    <s v="Prefeitura do JaboatÃ£o dos Guararapes"/>
    <x v="221"/>
    <x v="4"/>
    <x v="3"/>
    <s v="Public"/>
    <x v="0"/>
    <n v="2017"/>
    <x v="2"/>
    <s v="Short-term"/>
    <x v="3"/>
    <x v="0"/>
    <n v="680943"/>
    <n v="2014"/>
    <s v="(-8.172166, -34.998683)"/>
    <s v="(-14.235004, -51.92528)"/>
    <n v="680943"/>
    <x v="222"/>
  </r>
  <r>
    <n v="58569"/>
    <s v="City of Podgorica"/>
    <x v="45"/>
    <x v="15"/>
    <x v="2"/>
    <s v="Public"/>
    <x v="0"/>
    <n v="2017"/>
    <x v="2"/>
    <s v="Medium-term"/>
    <x v="2"/>
    <x v="324"/>
    <n v="185937"/>
    <n v="2011"/>
    <s v="(42.43042, 19.259364)"/>
    <s v="(42.708678, 19.37439)"/>
    <n v="0"/>
    <x v="5"/>
  </r>
  <r>
    <n v="50794"/>
    <s v="Prefeitura Municipal de Caieiras"/>
    <x v="6"/>
    <x v="4"/>
    <x v="3"/>
    <s v="Public"/>
    <x v="0"/>
    <n v="2017"/>
    <x v="2"/>
    <s v="Short-term"/>
    <x v="1"/>
    <x v="325"/>
    <n v="95780"/>
    <n v="2015"/>
    <s v="(-23.36122, -46.740187)"/>
    <s v="(-14.235004, -51.92528)"/>
    <n v="0"/>
    <x v="5"/>
  </r>
  <r>
    <n v="50794"/>
    <s v="Prefeitura Municipal de Caieiras"/>
    <x v="6"/>
    <x v="4"/>
    <x v="3"/>
    <s v="Public"/>
    <x v="0"/>
    <n v="2017"/>
    <x v="2"/>
    <s v="Long-term"/>
    <x v="3"/>
    <x v="326"/>
    <n v="95780"/>
    <n v="2015"/>
    <s v="(-23.36122, -46.740187)"/>
    <s v="(-14.235004, -51.92528)"/>
    <n v="0"/>
    <x v="5"/>
  </r>
  <r>
    <n v="54697"/>
    <s v="Prefeitura Municipal de Cerquilho"/>
    <x v="222"/>
    <x v="4"/>
    <x v="3"/>
    <s v="Public"/>
    <x v="0"/>
    <n v="2017"/>
    <x v="2"/>
    <s v="Medium-term"/>
    <x v="2"/>
    <x v="327"/>
    <n v="39617"/>
    <n v="2010"/>
    <s v="(-23.166974, -47.746317)"/>
    <s v="(-14.235004, -51.92528)"/>
    <n v="39617"/>
    <x v="223"/>
  </r>
  <r>
    <n v="54697"/>
    <s v="Prefeitura Municipal de Cerquilho"/>
    <x v="222"/>
    <x v="4"/>
    <x v="3"/>
    <s v="Public"/>
    <x v="0"/>
    <n v="2017"/>
    <x v="2"/>
    <s v="Current"/>
    <x v="2"/>
    <x v="328"/>
    <n v="39617"/>
    <n v="2010"/>
    <s v="(-23.166974, -47.746317)"/>
    <s v="(-14.235004, -51.92528)"/>
    <n v="0"/>
    <x v="5"/>
  </r>
  <r>
    <n v="57509"/>
    <s v="Prefeitura NiterÃ³i"/>
    <x v="194"/>
    <x v="4"/>
    <x v="3"/>
    <s v="Public"/>
    <x v="0"/>
    <n v="2017"/>
    <x v="2"/>
    <s v="Current"/>
    <x v="1"/>
    <x v="329"/>
    <n v="497883"/>
    <n v="2016"/>
    <s v="(-22.892857, -43.118381)"/>
    <s v="(-14.235004, -51.92528)"/>
    <n v="0"/>
    <x v="5"/>
  </r>
  <r>
    <n v="60387"/>
    <s v="AlcaldÃ­ade Sincelejo"/>
    <x v="174"/>
    <x v="10"/>
    <x v="3"/>
    <s v="Public"/>
    <x v="0"/>
    <n v="2017"/>
    <x v="2"/>
    <s v="Medium-term"/>
    <x v="1"/>
    <x v="330"/>
    <n v="275207"/>
    <n v="2015"/>
    <s v="(9.304577, -75.390557)"/>
    <s v="(4.570868, -74.297333)"/>
    <n v="0"/>
    <x v="5"/>
  </r>
  <r>
    <n v="68378"/>
    <s v="Municipalidad de Santiago de Surco"/>
    <x v="223"/>
    <x v="51"/>
    <x v="3"/>
    <s v="Public"/>
    <x v="0"/>
    <n v="2017"/>
    <x v="2"/>
    <m/>
    <x v="0"/>
    <x v="0"/>
    <n v="506879"/>
    <n v="2016"/>
    <s v="(-12.145272, -77.005104)"/>
    <s v="(-9.19, -75.0152)"/>
    <n v="506879"/>
    <x v="224"/>
  </r>
  <r>
    <n v="60387"/>
    <s v="AlcaldÃ­ade Sincelejo"/>
    <x v="174"/>
    <x v="10"/>
    <x v="3"/>
    <s v="Public"/>
    <x v="0"/>
    <n v="2017"/>
    <x v="2"/>
    <s v="Current"/>
    <x v="1"/>
    <x v="331"/>
    <n v="275207"/>
    <n v="2015"/>
    <s v="(9.304577, -75.390557)"/>
    <s v="(4.570868, -74.297333)"/>
    <n v="0"/>
    <x v="5"/>
  </r>
  <r>
    <n v="60577"/>
    <s v="Frederikshavn Kommune"/>
    <x v="28"/>
    <x v="9"/>
    <x v="2"/>
    <s v="Public"/>
    <x v="0"/>
    <n v="2017"/>
    <x v="2"/>
    <s v="Long-term"/>
    <x v="1"/>
    <x v="332"/>
    <n v="60379"/>
    <n v="2015"/>
    <s v="(57.442711, 10.521006)"/>
    <s v="(56.26392, 9.501785)"/>
    <n v="0"/>
    <x v="5"/>
  </r>
  <r>
    <n v="60602"/>
    <s v="Town of Ajax, ON"/>
    <x v="29"/>
    <x v="6"/>
    <x v="0"/>
    <s v="Public"/>
    <x v="0"/>
    <n v="2017"/>
    <x v="2"/>
    <s v="Medium-term"/>
    <x v="2"/>
    <x v="333"/>
    <n v="109600"/>
    <n v="2011"/>
    <s v="(43.850855, -79.020373)"/>
    <s v="(56.130366, -106.346771)"/>
    <n v="0"/>
    <x v="5"/>
  </r>
  <r>
    <n v="60603"/>
    <s v="City of Prince George, BC"/>
    <x v="114"/>
    <x v="6"/>
    <x v="0"/>
    <s v="Public"/>
    <x v="0"/>
    <n v="2017"/>
    <x v="2"/>
    <s v="Medium-term"/>
    <x v="1"/>
    <x v="334"/>
    <n v="74003"/>
    <n v="2016"/>
    <s v="(53.917064, -122.749669)"/>
    <s v="(56.130366, -106.346771)"/>
    <n v="0"/>
    <x v="5"/>
  </r>
  <r>
    <n v="59167"/>
    <s v="Municipalidad de Providencia"/>
    <x v="224"/>
    <x v="8"/>
    <x v="3"/>
    <s v="Public"/>
    <x v="0"/>
    <n v="2017"/>
    <x v="2"/>
    <s v="Current"/>
    <x v="2"/>
    <x v="335"/>
    <n v="147533"/>
    <n v="2015"/>
    <s v="(-33.431297, -70.609189)"/>
    <s v="(-35.675147, -71.542969)"/>
    <n v="147533"/>
    <x v="225"/>
  </r>
  <r>
    <n v="45219"/>
    <s v="MunicÃ­pio de Aparecida"/>
    <x v="30"/>
    <x v="4"/>
    <x v="3"/>
    <s v="Public"/>
    <x v="0"/>
    <n v="2017"/>
    <x v="2"/>
    <s v="Current"/>
    <x v="3"/>
    <x v="336"/>
    <n v="36248"/>
    <n v="2016"/>
    <s v="(-20.7, -41.666667)"/>
    <s v="(-14.235004, -51.92528)"/>
    <n v="0"/>
    <x v="5"/>
  </r>
  <r>
    <n v="36045"/>
    <s v="Santiago de Guayaquil"/>
    <x v="225"/>
    <x v="52"/>
    <x v="3"/>
    <s v="Public"/>
    <x v="0"/>
    <n v="2017"/>
    <x v="2"/>
    <s v="Current"/>
    <x v="2"/>
    <x v="0"/>
    <n v="2644891"/>
    <n v="2017"/>
    <s v="(-2.170998, -79.922359)"/>
    <s v="(-1.831239, -78.183406)"/>
    <n v="2644891"/>
    <x v="226"/>
  </r>
  <r>
    <n v="62814"/>
    <s v="Municipalidad de Pica"/>
    <x v="226"/>
    <x v="8"/>
    <x v="3"/>
    <s v="Public"/>
    <x v="0"/>
    <n v="2017"/>
    <x v="2"/>
    <s v="Short-term"/>
    <x v="2"/>
    <x v="0"/>
    <n v="6620"/>
    <n v="2010"/>
    <s v="(-20.4895, -69.3305)"/>
    <s v="(-35.675147, -71.542969)"/>
    <n v="6620"/>
    <x v="227"/>
  </r>
  <r>
    <n v="62814"/>
    <s v="Municipalidad de Pica"/>
    <x v="226"/>
    <x v="8"/>
    <x v="3"/>
    <s v="Public"/>
    <x v="0"/>
    <n v="2017"/>
    <x v="2"/>
    <s v="Short-term"/>
    <x v="2"/>
    <x v="0"/>
    <n v="6620"/>
    <n v="2010"/>
    <s v="(-20.4895, -69.3305)"/>
    <s v="(-35.675147, -71.542969)"/>
    <n v="0"/>
    <x v="5"/>
  </r>
  <r>
    <n v="58569"/>
    <s v="City of Podgorica"/>
    <x v="45"/>
    <x v="15"/>
    <x v="2"/>
    <s v="Public"/>
    <x v="0"/>
    <n v="2017"/>
    <x v="2"/>
    <s v="Medium-term"/>
    <x v="3"/>
    <x v="337"/>
    <n v="185937"/>
    <n v="2011"/>
    <s v="(42.43042, 19.259364)"/>
    <s v="(42.708678, 19.37439)"/>
    <n v="0"/>
    <x v="5"/>
  </r>
  <r>
    <n v="36286"/>
    <s v="Comune di Ferrara"/>
    <x v="47"/>
    <x v="17"/>
    <x v="2"/>
    <s v="Public"/>
    <x v="0"/>
    <n v="2017"/>
    <x v="2"/>
    <s v="Short-term"/>
    <x v="2"/>
    <x v="338"/>
    <n v="133155"/>
    <n v="2015"/>
    <s v="(44.8357395, 11.6189949)"/>
    <s v="(41.87194, 12.56738)"/>
    <n v="0"/>
    <x v="5"/>
  </r>
  <r>
    <n v="50380"/>
    <s v="Municipio de Bucaramanga"/>
    <x v="35"/>
    <x v="10"/>
    <x v="3"/>
    <s v="Public"/>
    <x v="0"/>
    <n v="2017"/>
    <x v="2"/>
    <s v="Short-term"/>
    <x v="2"/>
    <x v="339"/>
    <n v="528269"/>
    <n v="2016"/>
    <s v="(7.110349, -73.122742)"/>
    <s v="(4.5709, -74.2973)"/>
    <n v="0"/>
    <x v="5"/>
  </r>
  <r>
    <n v="60284"/>
    <s v="Prefeitura de Angra dos Reis"/>
    <x v="118"/>
    <x v="4"/>
    <x v="3"/>
    <s v="Public"/>
    <x v="0"/>
    <n v="2017"/>
    <x v="2"/>
    <s v="Short-term"/>
    <x v="1"/>
    <x v="340"/>
    <n v="191504"/>
    <n v="2016"/>
    <s v="(-22.998285, -44.244207)"/>
    <s v="(-14.235004, -51.92528)"/>
    <n v="0"/>
    <x v="5"/>
  </r>
  <r>
    <n v="60271"/>
    <s v="Prefeitura de Bertioga"/>
    <x v="36"/>
    <x v="4"/>
    <x v="3"/>
    <s v="Public"/>
    <x v="0"/>
    <n v="2017"/>
    <x v="2"/>
    <s v="Medium-term"/>
    <x v="1"/>
    <x v="341"/>
    <n v="57942"/>
    <n v="2016"/>
    <s v="(-23.8081, -46.059941)"/>
    <s v="(-14.235004, -51.92528)"/>
    <n v="0"/>
    <x v="5"/>
  </r>
  <r>
    <n v="54627"/>
    <s v="Prefeitura de Joinville"/>
    <x v="48"/>
    <x v="4"/>
    <x v="3"/>
    <s v="Public"/>
    <x v="0"/>
    <n v="2017"/>
    <x v="2"/>
    <s v="Long-term"/>
    <x v="2"/>
    <x v="342"/>
    <n v="562601"/>
    <n v="2015"/>
    <s v="(-26.300964, -48.840707)"/>
    <s v="(-14.235004, -51.92528)"/>
    <n v="0"/>
    <x v="5"/>
  </r>
  <r>
    <n v="57509"/>
    <s v="Prefeitura NiterÃ³i"/>
    <x v="194"/>
    <x v="4"/>
    <x v="3"/>
    <s v="Public"/>
    <x v="0"/>
    <n v="2017"/>
    <x v="2"/>
    <s v="Current"/>
    <x v="1"/>
    <x v="343"/>
    <n v="497883"/>
    <n v="2016"/>
    <s v="(-22.892857, -43.118381)"/>
    <s v="(-14.235004, -51.92528)"/>
    <n v="0"/>
    <x v="5"/>
  </r>
  <r>
    <n v="54405"/>
    <s v="Vejle Kommune"/>
    <x v="227"/>
    <x v="9"/>
    <x v="2"/>
    <s v="Public"/>
    <x v="0"/>
    <n v="2017"/>
    <x v="2"/>
    <s v="Medium-term"/>
    <x v="3"/>
    <x v="344"/>
    <n v="107567"/>
    <n v="2016"/>
    <s v="(55.7113, 9.5364)"/>
    <s v="(56.26392, 9.501785)"/>
    <n v="107567"/>
    <x v="228"/>
  </r>
  <r>
    <n v="69973"/>
    <s v="Alcaldia de Barrancabermeja"/>
    <x v="39"/>
    <x v="10"/>
    <x v="3"/>
    <s v="Public"/>
    <x v="0"/>
    <n v="2017"/>
    <x v="2"/>
    <s v="Current"/>
    <x v="1"/>
    <x v="345"/>
    <n v="191768"/>
    <n v="2015"/>
    <s v="(7.060668, -73.872399)"/>
    <s v="(4.5709, -74.2973)"/>
    <n v="0"/>
    <x v="5"/>
  </r>
  <r>
    <n v="54402"/>
    <s v="City of Lahti"/>
    <x v="5"/>
    <x v="3"/>
    <x v="2"/>
    <s v="Public"/>
    <x v="0"/>
    <n v="2017"/>
    <x v="2"/>
    <s v="Short-term"/>
    <x v="2"/>
    <x v="346"/>
    <n v="119452"/>
    <n v="2016"/>
    <s v="(60.9833, 25.65)"/>
    <s v="(61.92411, 25.748151)"/>
    <n v="0"/>
    <x v="5"/>
  </r>
  <r>
    <n v="37261"/>
    <s v="City of Pietermaritzburg"/>
    <x v="122"/>
    <x v="18"/>
    <x v="1"/>
    <s v="Public"/>
    <x v="0"/>
    <n v="2017"/>
    <x v="2"/>
    <s v="Current"/>
    <x v="1"/>
    <x v="347"/>
    <n v="618536"/>
    <n v="2011"/>
    <s v="(-29.600607, 30.379412)"/>
    <s v="(-30.559482, 22.937506)"/>
    <n v="0"/>
    <x v="5"/>
  </r>
  <r>
    <n v="37261"/>
    <s v="City of Pietermaritzburg"/>
    <x v="122"/>
    <x v="18"/>
    <x v="1"/>
    <s v="Public"/>
    <x v="0"/>
    <n v="2017"/>
    <x v="2"/>
    <s v="Current"/>
    <x v="1"/>
    <x v="348"/>
    <n v="618536"/>
    <n v="2011"/>
    <s v="(-29.600607, 30.379412)"/>
    <s v="(-30.559482, 22.937506)"/>
    <n v="0"/>
    <x v="5"/>
  </r>
  <r>
    <n v="36484"/>
    <s v="Comune di Monza"/>
    <x v="228"/>
    <x v="17"/>
    <x v="2"/>
    <s v="Public"/>
    <x v="0"/>
    <n v="2017"/>
    <x v="2"/>
    <s v="Long-term"/>
    <x v="2"/>
    <x v="349"/>
    <n v="122955"/>
    <n v="2016"/>
    <s v="(45.831487, 9.0371)"/>
    <s v="(41.87194, 12.56738)"/>
    <n v="122955"/>
    <x v="229"/>
  </r>
  <r>
    <n v="60898"/>
    <s v="Ayuntamiento de Naucalpan de JuÃ¡rez"/>
    <x v="61"/>
    <x v="23"/>
    <x v="3"/>
    <s v="Public"/>
    <x v="0"/>
    <n v="2017"/>
    <x v="2"/>
    <s v="Medium-term"/>
    <x v="2"/>
    <x v="350"/>
    <n v="844219"/>
    <n v="2015"/>
    <s v="(19.463084, -99.245302)"/>
    <s v="(23.634501, -102.552784)"/>
    <n v="0"/>
    <x v="5"/>
  </r>
  <r>
    <n v="63999"/>
    <s v="City of Miami Beach, FL"/>
    <x v="201"/>
    <x v="0"/>
    <x v="0"/>
    <s v="Public"/>
    <x v="0"/>
    <n v="2017"/>
    <x v="2"/>
    <s v="Medium-term"/>
    <x v="2"/>
    <x v="351"/>
    <n v="91732"/>
    <n v="2014"/>
    <s v="__x000a_(25.790654, -80.130045)"/>
    <s v="(37.09024, -95.712891)"/>
    <n v="0"/>
    <x v="5"/>
  </r>
  <r>
    <n v="35864"/>
    <s v="Ekurhuleni Metropolitan Municipality"/>
    <x v="51"/>
    <x v="18"/>
    <x v="1"/>
    <s v="Public"/>
    <x v="0"/>
    <n v="2017"/>
    <x v="2"/>
    <s v="Long-term"/>
    <x v="2"/>
    <x v="352"/>
    <n v="3379104"/>
    <n v="2016"/>
    <s v="(-26.1777, 28.3462)"/>
    <s v="(-30.559482, 22.937506)"/>
    <n v="0"/>
    <x v="5"/>
  </r>
  <r>
    <n v="35864"/>
    <s v="Ekurhuleni Metropolitan Municipality"/>
    <x v="51"/>
    <x v="18"/>
    <x v="1"/>
    <s v="Public"/>
    <x v="0"/>
    <n v="2017"/>
    <x v="2"/>
    <s v="Current"/>
    <x v="2"/>
    <x v="353"/>
    <n v="3379104"/>
    <n v="2016"/>
    <s v="(-26.1777, 28.3462)"/>
    <s v="(-30.559482, 22.937506)"/>
    <n v="0"/>
    <x v="5"/>
  </r>
  <r>
    <n v="35868"/>
    <s v="Free and Hanseatic City of Hamburg"/>
    <x v="197"/>
    <x v="44"/>
    <x v="2"/>
    <s v="Public"/>
    <x v="0"/>
    <n v="2017"/>
    <x v="2"/>
    <s v="Medium-term"/>
    <x v="2"/>
    <x v="256"/>
    <n v="1787408"/>
    <n v="2015"/>
    <s v="(53.5510846, 9.9936818)"/>
    <s v="(51.165691, 10.451526)"/>
    <n v="0"/>
    <x v="5"/>
  </r>
  <r>
    <n v="54478"/>
    <s v="Gemeente Nijmegen"/>
    <x v="229"/>
    <x v="7"/>
    <x v="2"/>
    <s v="Public"/>
    <x v="0"/>
    <n v="2017"/>
    <x v="2"/>
    <s v="Current"/>
    <x v="2"/>
    <x v="354"/>
    <n v="173000"/>
    <n v="2017"/>
    <s v="(51.844884, 5.842828)"/>
    <s v="(52.132633, 5.291266)"/>
    <n v="173000"/>
    <x v="230"/>
  </r>
  <r>
    <n v="50665"/>
    <s v="MunicÃ­pio de Ovar"/>
    <x v="52"/>
    <x v="14"/>
    <x v="2"/>
    <s v="Public"/>
    <x v="0"/>
    <n v="2017"/>
    <x v="2"/>
    <s v="Short-term"/>
    <x v="2"/>
    <x v="0"/>
    <n v="55398"/>
    <n v="2011"/>
    <s v="(40.89008, -8.59723)"/>
    <s v="(39.399872, -8.224454)"/>
    <n v="0"/>
    <x v="5"/>
  </r>
  <r>
    <n v="44073"/>
    <s v="MunicipalitÃ© de Rabat"/>
    <x v="230"/>
    <x v="53"/>
    <x v="1"/>
    <s v="Public"/>
    <x v="0"/>
    <n v="2017"/>
    <x v="2"/>
    <m/>
    <x v="0"/>
    <x v="0"/>
    <n v="1655753"/>
    <n v="2017"/>
    <s v="(33.9716, -6.8498)"/>
    <s v="(31.7917, -7.0926)"/>
    <n v="1655753"/>
    <x v="231"/>
  </r>
  <r>
    <n v="50672"/>
    <s v="SantarÃ©m"/>
    <x v="231"/>
    <x v="14"/>
    <x v="2"/>
    <s v="Public"/>
    <x v="0"/>
    <n v="2017"/>
    <x v="2"/>
    <m/>
    <x v="0"/>
    <x v="0"/>
    <n v="61752"/>
    <n v="2011"/>
    <s v="(39.236669, -8.685994)"/>
    <s v="(39.399872, -8.224454)"/>
    <n v="61752"/>
    <x v="232"/>
  </r>
  <r>
    <n v="19233"/>
    <s v="Torres Vedras Municipality"/>
    <x v="124"/>
    <x v="14"/>
    <x v="2"/>
    <s v="Public"/>
    <x v="0"/>
    <n v="2017"/>
    <x v="2"/>
    <s v="Long-term"/>
    <x v="2"/>
    <x v="355"/>
    <n v="79465"/>
    <n v="2011"/>
    <s v="(38.763669, -9.30148)"/>
    <s v="(39.399872, -8.224454)"/>
    <n v="0"/>
    <x v="5"/>
  </r>
  <r>
    <n v="54559"/>
    <s v="Ugu District Municipality"/>
    <x v="232"/>
    <x v="18"/>
    <x v="1"/>
    <s v="Public"/>
    <x v="0"/>
    <n v="2017"/>
    <x v="2"/>
    <s v="Long-term"/>
    <x v="2"/>
    <x v="356"/>
    <n v="722484"/>
    <n v="2011"/>
    <s v="(-30.621797, 30.251273)"/>
    <s v="(-30.559482, 22.937506)"/>
    <n v="722484"/>
    <x v="233"/>
  </r>
  <r>
    <n v="54575"/>
    <s v="Vhembe District Municipality"/>
    <x v="170"/>
    <x v="18"/>
    <x v="1"/>
    <s v="Public"/>
    <x v="0"/>
    <n v="2017"/>
    <x v="2"/>
    <s v="Current"/>
    <x v="2"/>
    <x v="357"/>
    <n v="1294722"/>
    <n v="2011"/>
    <s v="(-22.769551, 29.974053)"/>
    <s v="(-30.559482, 22.937506)"/>
    <n v="0"/>
    <x v="5"/>
  </r>
  <r>
    <n v="60207"/>
    <s v="City of Windhoek"/>
    <x v="233"/>
    <x v="54"/>
    <x v="1"/>
    <s v="Public"/>
    <x v="0"/>
    <n v="2017"/>
    <x v="2"/>
    <s v="Current"/>
    <x v="1"/>
    <x v="358"/>
    <n v="322500"/>
    <n v="2011"/>
    <s v="(-22.5609, 17.0658)"/>
    <s v="(-22.9576, 18.4904)"/>
    <n v="322500"/>
    <x v="234"/>
  </r>
  <r>
    <n v="54354"/>
    <s v="City Government of Makati"/>
    <x v="55"/>
    <x v="21"/>
    <x v="4"/>
    <s v="Public"/>
    <x v="0"/>
    <n v="2017"/>
    <x v="2"/>
    <s v="Current"/>
    <x v="1"/>
    <x v="359"/>
    <n v="529039"/>
    <n v="2010"/>
    <s v="(14.554729, 121.024445)"/>
    <s v="(12.879721, 121.774017)"/>
    <n v="0"/>
    <x v="5"/>
  </r>
  <r>
    <n v="35903"/>
    <s v="Le Grand Casablanca"/>
    <x v="234"/>
    <x v="53"/>
    <x v="1"/>
    <s v="Public"/>
    <x v="0"/>
    <n v="2017"/>
    <x v="2"/>
    <s v="Long-term"/>
    <x v="2"/>
    <x v="360"/>
    <n v="4270750"/>
    <n v="2015"/>
    <s v="(33.520593, -7.56806)"/>
    <s v="(31.7917, -7.0926)"/>
    <n v="4270750"/>
    <x v="235"/>
  </r>
  <r>
    <n v="43937"/>
    <s v="Wellington City Council"/>
    <x v="56"/>
    <x v="22"/>
    <x v="4"/>
    <s v="Public"/>
    <x v="0"/>
    <n v="2017"/>
    <x v="2"/>
    <s v="Medium-term"/>
    <x v="1"/>
    <x v="361"/>
    <n v="209102"/>
    <n v="2017"/>
    <s v="(26.661763, -80.268357)"/>
    <s v="(-40.900557, 174.885971)"/>
    <n v="0"/>
    <x v="5"/>
  </r>
  <r>
    <n v="59996"/>
    <s v="Batangas City"/>
    <x v="235"/>
    <x v="21"/>
    <x v="4"/>
    <s v="Public"/>
    <x v="0"/>
    <n v="2017"/>
    <x v="2"/>
    <s v="Short-term"/>
    <x v="2"/>
    <x v="362"/>
    <n v="354170"/>
    <n v="2016"/>
    <s v="(13.7565, 121.0583)"/>
    <s v="(12.879721, 121.774017)"/>
    <n v="354170"/>
    <x v="236"/>
  </r>
  <r>
    <n v="50356"/>
    <s v="Ayuntamiento de Morelia"/>
    <x v="57"/>
    <x v="23"/>
    <x v="3"/>
    <s v="Public"/>
    <x v="0"/>
    <n v="2017"/>
    <x v="2"/>
    <s v="Medium-term"/>
    <x v="2"/>
    <x v="363"/>
    <n v="729279"/>
    <n v="2010"/>
    <s v="(32.502581, -117.069292)"/>
    <s v="(23.634501, -102.552784)"/>
    <n v="0"/>
    <x v="5"/>
  </r>
  <r>
    <n v="43975"/>
    <s v="Municipalidad de Magdalena del Mar"/>
    <x v="236"/>
    <x v="51"/>
    <x v="3"/>
    <s v="Public"/>
    <x v="0"/>
    <n v="2017"/>
    <x v="2"/>
    <s v="Medium-term"/>
    <x v="2"/>
    <x v="364"/>
    <n v="54656"/>
    <n v="2015"/>
    <s v="(-12.091653, -77.06705)"/>
    <s v="(-9.19, -75.0152)"/>
    <n v="54656"/>
    <x v="237"/>
  </r>
  <r>
    <n v="50381"/>
    <s v="Municipio de TorreÃ³n"/>
    <x v="59"/>
    <x v="23"/>
    <x v="3"/>
    <s v="Public"/>
    <x v="0"/>
    <n v="2017"/>
    <x v="2"/>
    <s v="Current"/>
    <x v="1"/>
    <x v="365"/>
    <n v="639629"/>
    <n v="2010"/>
    <s v="(25.542844, -103.406786)"/>
    <s v="(23.634501, -102.552784)"/>
    <n v="0"/>
    <x v="5"/>
  </r>
  <r>
    <n v="63616"/>
    <s v="Abasan Al-Kabira Municipality"/>
    <x v="60"/>
    <x v="24"/>
    <x v="5"/>
    <s v="Public"/>
    <x v="0"/>
    <n v="2017"/>
    <x v="2"/>
    <s v="Medium-term"/>
    <x v="2"/>
    <x v="0"/>
    <n v="30000"/>
    <n v="2015"/>
    <s v="(31.323126, 34.344025)"/>
    <s v="(31.9522, 35.2332)"/>
    <n v="0"/>
    <x v="5"/>
  </r>
  <r>
    <n v="60621"/>
    <s v="Lilongwe City Council"/>
    <x v="237"/>
    <x v="50"/>
    <x v="1"/>
    <s v="Public"/>
    <x v="0"/>
    <n v="2017"/>
    <x v="2"/>
    <s v="Current"/>
    <x v="2"/>
    <x v="366"/>
    <n v="1100000"/>
    <n v="2017"/>
    <s v="(-13.9626, 33.7741)"/>
    <s v="(-13.254308, 34.301525)"/>
    <n v="1100000"/>
    <x v="238"/>
  </r>
  <r>
    <n v="58528"/>
    <s v="Pristina Municipality"/>
    <x v="238"/>
    <x v="55"/>
    <x v="2"/>
    <s v="Public"/>
    <x v="0"/>
    <n v="2017"/>
    <x v="2"/>
    <s v="Medium-term"/>
    <x v="3"/>
    <x v="367"/>
    <n v="201804"/>
    <n v="2011"/>
    <s v="(42.6629, 21.1655)"/>
    <s v="(42.6026, -20.903)"/>
    <n v="201804"/>
    <x v="239"/>
  </r>
  <r>
    <n v="60142"/>
    <s v="City of Kisumu"/>
    <x v="126"/>
    <x v="19"/>
    <x v="1"/>
    <s v="Public"/>
    <x v="0"/>
    <n v="2017"/>
    <x v="2"/>
    <s v="Short-term"/>
    <x v="1"/>
    <x v="368"/>
    <n v="409928"/>
    <n v="2010"/>
    <s v="(-0.091702, 34.767957)"/>
    <s v="(-0.023559, 37.906193)"/>
    <n v="0"/>
    <x v="5"/>
  </r>
  <r>
    <n v="60142"/>
    <s v="City of Kisumu"/>
    <x v="126"/>
    <x v="19"/>
    <x v="1"/>
    <s v="Public"/>
    <x v="0"/>
    <n v="2017"/>
    <x v="2"/>
    <s v="Current"/>
    <x v="1"/>
    <x v="369"/>
    <n v="409928"/>
    <n v="2010"/>
    <s v="(-0.091702, 34.767957)"/>
    <s v="(-0.023559, 37.906193)"/>
    <n v="0"/>
    <x v="5"/>
  </r>
  <r>
    <n v="57505"/>
    <s v="AlcaldÃ­a de PanamÃ¡"/>
    <x v="127"/>
    <x v="12"/>
    <x v="3"/>
    <s v="Public"/>
    <x v="0"/>
    <n v="2017"/>
    <x v="2"/>
    <s v="Medium-term"/>
    <x v="3"/>
    <x v="370"/>
    <n v="1427862"/>
    <n v="2014"/>
    <s v="(9.118624, -79.555236)"/>
    <s v="(8.537981, -80.782127)"/>
    <n v="0"/>
    <x v="5"/>
  </r>
  <r>
    <n v="50366"/>
    <s v="Ayuntamiento de Cuernavaca"/>
    <x v="63"/>
    <x v="23"/>
    <x v="3"/>
    <s v="Public"/>
    <x v="0"/>
    <n v="2017"/>
    <x v="2"/>
    <s v="Current"/>
    <x v="1"/>
    <x v="371"/>
    <n v="366321"/>
    <n v="2010"/>
    <s v="(18.927487, -99.242026)"/>
    <s v="(23.634501, -102.552784)"/>
    <n v="0"/>
    <x v="5"/>
  </r>
  <r>
    <n v="50366"/>
    <s v="Ayuntamiento de Cuernavaca"/>
    <x v="63"/>
    <x v="23"/>
    <x v="3"/>
    <s v="Public"/>
    <x v="0"/>
    <n v="2017"/>
    <x v="2"/>
    <m/>
    <x v="1"/>
    <x v="372"/>
    <n v="366321"/>
    <n v="2010"/>
    <s v="(18.927487, -99.242026)"/>
    <s v="(23.634501, -102.552784)"/>
    <n v="0"/>
    <x v="5"/>
  </r>
  <r>
    <n v="50369"/>
    <s v="Ayuntamiento de San Luis PotosÃ­"/>
    <x v="128"/>
    <x v="23"/>
    <x v="3"/>
    <s v="Public"/>
    <x v="0"/>
    <n v="2017"/>
    <x v="2"/>
    <s v="Medium-term"/>
    <x v="2"/>
    <x v="373"/>
    <n v="824229"/>
    <n v="2015"/>
    <s v="(22.173333, -100.97005)"/>
    <s v="(23.634501, -102.552784)"/>
    <n v="0"/>
    <x v="5"/>
  </r>
  <r>
    <n v="61427"/>
    <s v="Municipality of Nacala"/>
    <x v="239"/>
    <x v="26"/>
    <x v="1"/>
    <s v="Public"/>
    <x v="0"/>
    <n v="2017"/>
    <x v="2"/>
    <s v="Long-term"/>
    <x v="2"/>
    <x v="271"/>
    <n v="250000"/>
    <n v="2015"/>
    <s v="(-14.565606, 40.685431)"/>
    <s v="(-18.665695, 35.529562)"/>
    <n v="250000"/>
    <x v="240"/>
  </r>
  <r>
    <n v="54345"/>
    <s v="City Government of Davao"/>
    <x v="130"/>
    <x v="21"/>
    <x v="4"/>
    <s v="Public"/>
    <x v="0"/>
    <n v="2017"/>
    <x v="2"/>
    <s v="Medium-term"/>
    <x v="1"/>
    <x v="0"/>
    <n v="1632991"/>
    <n v="2015"/>
    <s v="(7.074755, 125.624539)"/>
    <s v="(12.879721, 121.774017)"/>
    <n v="0"/>
    <x v="5"/>
  </r>
  <r>
    <n v="60029"/>
    <s v="City of Cagayan de Oro"/>
    <x v="240"/>
    <x v="21"/>
    <x v="4"/>
    <s v="Public"/>
    <x v="0"/>
    <n v="2017"/>
    <x v="2"/>
    <s v="Current"/>
    <x v="2"/>
    <x v="374"/>
    <n v="724859"/>
    <n v="2017"/>
    <s v="(8.454236, 124.631898)"/>
    <s v="(12.879721, 121.774017)"/>
    <n v="724859"/>
    <x v="241"/>
  </r>
  <r>
    <n v="35903"/>
    <s v="Le Grand Casablanca"/>
    <x v="234"/>
    <x v="53"/>
    <x v="1"/>
    <s v="Public"/>
    <x v="0"/>
    <n v="2017"/>
    <x v="2"/>
    <s v="Long-term"/>
    <x v="2"/>
    <x v="375"/>
    <n v="4270750"/>
    <n v="2015"/>
    <s v="(33.520593, -7.56806)"/>
    <s v="(31.7917, -7.0926)"/>
    <n v="0"/>
    <x v="5"/>
  </r>
  <r>
    <n v="60392"/>
    <s v="Municipalidad de San Isidro (Lima)"/>
    <x v="241"/>
    <x v="51"/>
    <x v="3"/>
    <s v="Public"/>
    <x v="0"/>
    <n v="2017"/>
    <x v="2"/>
    <s v="Medium-term"/>
    <x v="2"/>
    <x v="376"/>
    <n v="54206"/>
    <n v="2015"/>
    <s v="(-12.09772, -77.027336)"/>
    <s v="(-9.19, -75.0152)"/>
    <n v="54206"/>
    <x v="242"/>
  </r>
  <r>
    <n v="31111"/>
    <s v="Tokyo Metropolitan Government"/>
    <x v="242"/>
    <x v="56"/>
    <x v="6"/>
    <s v="Public"/>
    <x v="1"/>
    <n v="2017"/>
    <x v="2"/>
    <s v="Short-term"/>
    <x v="2"/>
    <x v="0"/>
    <n v="13646764"/>
    <n v="2017"/>
    <s v="(35.6896342, 139.6921007)"/>
    <s v="(36.204824, 138.252924)"/>
    <n v="13646764"/>
    <x v="243"/>
  </r>
  <r>
    <n v="55324"/>
    <s v="MunicÃ­pio de GuimarÃ£es"/>
    <x v="148"/>
    <x v="14"/>
    <x v="2"/>
    <s v="Public"/>
    <x v="0"/>
    <n v="2017"/>
    <x v="2"/>
    <s v="Long-term"/>
    <x v="1"/>
    <x v="377"/>
    <n v="154920"/>
    <n v="2015"/>
    <s v="(41.444266, -8.292241)"/>
    <s v="(39.399872, -8.224454)"/>
    <n v="0"/>
    <x v="5"/>
  </r>
  <r>
    <n v="54347"/>
    <s v="Pasig City Government"/>
    <x v="134"/>
    <x v="21"/>
    <x v="4"/>
    <s v="Public"/>
    <x v="0"/>
    <n v="2017"/>
    <x v="2"/>
    <s v="Medium-term"/>
    <x v="1"/>
    <x v="378"/>
    <n v="772695"/>
    <n v="2016"/>
    <s v="(14.58691, 121.0614)"/>
    <s v="(12.879721, 121.774017)"/>
    <n v="0"/>
    <x v="5"/>
  </r>
  <r>
    <n v="36426"/>
    <s v="Riga City"/>
    <x v="243"/>
    <x v="57"/>
    <x v="2"/>
    <s v="Public"/>
    <x v="0"/>
    <n v="2017"/>
    <x v="2"/>
    <s v="Medium-term"/>
    <x v="3"/>
    <x v="379"/>
    <n v="641423"/>
    <n v="2017"/>
    <s v="(56.9496, 24.1052)"/>
    <s v="(56.8796, 24.6032)"/>
    <n v="641423"/>
    <x v="244"/>
  </r>
  <r>
    <n v="60638"/>
    <s v="Walvis Bay Municipality"/>
    <x v="244"/>
    <x v="54"/>
    <x v="1"/>
    <s v="Public"/>
    <x v="0"/>
    <n v="2017"/>
    <x v="2"/>
    <s v="Current"/>
    <x v="1"/>
    <x v="0"/>
    <n v="100000"/>
    <n v="2016"/>
    <s v="(-22.938959, 12.524746)"/>
    <s v="(-22.9576, 18.4904)"/>
    <n v="100000"/>
    <x v="245"/>
  </r>
  <r>
    <n v="73282"/>
    <s v="Municipality of Ilha"/>
    <x v="67"/>
    <x v="26"/>
    <x v="1"/>
    <s v="Public"/>
    <x v="0"/>
    <n v="2017"/>
    <x v="2"/>
    <s v="Current"/>
    <x v="2"/>
    <x v="0"/>
    <n v="13000"/>
    <n v="2015"/>
    <s v="(32.809917, -16.910775)"/>
    <s v="(-18.6657, 35.5296)"/>
    <n v="0"/>
    <x v="5"/>
  </r>
  <r>
    <n v="73282"/>
    <s v="Municipality of Ilha"/>
    <x v="67"/>
    <x v="26"/>
    <x v="1"/>
    <s v="Public"/>
    <x v="0"/>
    <n v="2017"/>
    <x v="2"/>
    <s v="Medium-term"/>
    <x v="2"/>
    <x v="0"/>
    <n v="13000"/>
    <n v="2015"/>
    <s v="(32.809917, -16.910775)"/>
    <s v="(-18.6657, 35.5296)"/>
    <n v="0"/>
    <x v="5"/>
  </r>
  <r>
    <n v="50374"/>
    <s v="Alcaldia Distrital de Cartagena de Indias"/>
    <x v="216"/>
    <x v="10"/>
    <x v="3"/>
    <s v="Public"/>
    <x v="0"/>
    <n v="2017"/>
    <x v="5"/>
    <s v="Current"/>
    <x v="2"/>
    <x v="0"/>
    <n v="971592"/>
    <n v="2010"/>
    <s v="(10.421855, -75.550096)"/>
    <s v="(4.5709, -74.2973)"/>
    <n v="0"/>
    <x v="5"/>
  </r>
  <r>
    <n v="63999"/>
    <s v="City of Miami Beach, FL"/>
    <x v="201"/>
    <x v="0"/>
    <x v="0"/>
    <s v="Public"/>
    <x v="0"/>
    <n v="2017"/>
    <x v="2"/>
    <s v="Current"/>
    <x v="2"/>
    <x v="380"/>
    <n v="91732"/>
    <n v="2014"/>
    <s v="__x000a_(25.790654, -80.130045)"/>
    <s v="(37.09024, -95.712891)"/>
    <n v="0"/>
    <x v="5"/>
  </r>
  <r>
    <n v="62864"/>
    <s v="City of Lancaster, PA"/>
    <x v="159"/>
    <x v="0"/>
    <x v="0"/>
    <s v="Public"/>
    <x v="0"/>
    <n v="2017"/>
    <x v="2"/>
    <s v="Current"/>
    <x v="3"/>
    <x v="381"/>
    <n v="60000"/>
    <n v="2016"/>
    <s v="(40.037875, -76.305514)"/>
    <s v="(37.09024, -95.712891)"/>
    <n v="0"/>
    <x v="5"/>
  </r>
  <r>
    <n v="61790"/>
    <s v="City of Emeryville, CA"/>
    <x v="245"/>
    <x v="0"/>
    <x v="0"/>
    <s v="Public"/>
    <x v="0"/>
    <n v="2017"/>
    <x v="2"/>
    <s v="Current"/>
    <x v="2"/>
    <x v="382"/>
    <n v="10570"/>
    <n v="2014"/>
    <s v="(37.831316, -122.285247)"/>
    <s v="(37.09024, -95.712891)"/>
    <n v="10570"/>
    <x v="246"/>
  </r>
  <r>
    <n v="61876"/>
    <s v="Mazabuka Municipal Council"/>
    <x v="137"/>
    <x v="38"/>
    <x v="1"/>
    <s v="Public"/>
    <x v="0"/>
    <n v="2017"/>
    <x v="2"/>
    <s v="Current"/>
    <x v="1"/>
    <x v="383"/>
    <n v="182205"/>
    <n v="2016"/>
    <s v="(-15.861252, 27.749066)"/>
    <s v="(-13.133897, 27.849332)"/>
    <n v="0"/>
    <x v="5"/>
  </r>
  <r>
    <n v="49327"/>
    <s v="City of Providence"/>
    <x v="246"/>
    <x v="0"/>
    <x v="0"/>
    <s v="Public"/>
    <x v="0"/>
    <n v="2017"/>
    <x v="2"/>
    <s v="Medium-term"/>
    <x v="2"/>
    <x v="0"/>
    <n v="178562"/>
    <n v="2014"/>
    <s v="(41.824, -71.4128)"/>
    <s v="(37.09024, -95.712891)"/>
    <n v="178562"/>
    <x v="247"/>
  </r>
  <r>
    <n v="61876"/>
    <s v="Mazabuka Municipal Council"/>
    <x v="137"/>
    <x v="38"/>
    <x v="1"/>
    <s v="Public"/>
    <x v="0"/>
    <n v="2017"/>
    <x v="2"/>
    <s v="Current"/>
    <x v="1"/>
    <x v="384"/>
    <n v="182205"/>
    <n v="2016"/>
    <s v="(-15.861252, 27.749066)"/>
    <s v="(-13.133897, 27.849332)"/>
    <n v="0"/>
    <x v="5"/>
  </r>
  <r>
    <n v="31052"/>
    <s v="City of Cardiff"/>
    <x v="71"/>
    <x v="29"/>
    <x v="2"/>
    <s v="Public"/>
    <x v="0"/>
    <n v="2017"/>
    <x v="2"/>
    <s v="Medium-term"/>
    <x v="3"/>
    <x v="385"/>
    <n v="354300"/>
    <n v="2014"/>
    <s v="(51.481581, -3.17909)"/>
    <s v="(55.378051, -3.435973)"/>
    <n v="0"/>
    <x v="5"/>
  </r>
  <r>
    <n v="52897"/>
    <s v="City of Aspen and Pitkin County"/>
    <x v="74"/>
    <x v="0"/>
    <x v="0"/>
    <s v="Public"/>
    <x v="0"/>
    <n v="2017"/>
    <x v="2"/>
    <s v="Long-term"/>
    <x v="3"/>
    <x v="386"/>
    <n v="8427"/>
    <n v="2010"/>
    <s v="(39.195, -106.837)"/>
    <s v="(37.09024, -95.712891)"/>
    <n v="0"/>
    <x v="5"/>
  </r>
  <r>
    <n v="1093"/>
    <s v="City of Atlanta"/>
    <x v="247"/>
    <x v="0"/>
    <x v="0"/>
    <s v="Public"/>
    <x v="0"/>
    <n v="2017"/>
    <x v="2"/>
    <s v="Short-term"/>
    <x v="1"/>
    <x v="387"/>
    <n v="443775"/>
    <n v="2013"/>
    <s v="(33.7489954, -84.3879824)"/>
    <s v="(37.09024, -95.712891)"/>
    <n v="443775"/>
    <x v="248"/>
  </r>
  <r>
    <n v="49787"/>
    <s v="City of Benicia"/>
    <x v="84"/>
    <x v="0"/>
    <x v="0"/>
    <s v="Public"/>
    <x v="0"/>
    <n v="2017"/>
    <x v="2"/>
    <s v="Current"/>
    <x v="1"/>
    <x v="388"/>
    <n v="27450"/>
    <n v="2014"/>
    <s v="(38.049365, -122.1585777)"/>
    <s v="(37.09024, -95.712891)"/>
    <n v="0"/>
    <x v="5"/>
  </r>
  <r>
    <n v="49787"/>
    <s v="City of Benicia"/>
    <x v="84"/>
    <x v="0"/>
    <x v="0"/>
    <s v="Public"/>
    <x v="0"/>
    <n v="2017"/>
    <x v="2"/>
    <m/>
    <x v="0"/>
    <x v="0"/>
    <n v="27450"/>
    <n v="2014"/>
    <s v="(38.049365, -122.1585777)"/>
    <s v="(37.09024, -95.712891)"/>
    <n v="0"/>
    <x v="5"/>
  </r>
  <r>
    <n v="54104"/>
    <s v="City of Boulder"/>
    <x v="75"/>
    <x v="0"/>
    <x v="0"/>
    <s v="Public"/>
    <x v="0"/>
    <n v="2017"/>
    <x v="2"/>
    <s v="Short-term"/>
    <x v="1"/>
    <x v="389"/>
    <n v="107167"/>
    <n v="2015"/>
    <s v="(40.0274, -105.2519)"/>
    <s v="(37.09024, -95.712891)"/>
    <n v="0"/>
    <x v="5"/>
  </r>
  <r>
    <n v="54104"/>
    <s v="City of Boulder"/>
    <x v="75"/>
    <x v="0"/>
    <x v="0"/>
    <s v="Public"/>
    <x v="0"/>
    <n v="2017"/>
    <x v="2"/>
    <s v="Long-term"/>
    <x v="2"/>
    <x v="390"/>
    <n v="107167"/>
    <n v="2015"/>
    <s v="(40.0274, -105.2519)"/>
    <s v="(37.09024, -95.712891)"/>
    <n v="0"/>
    <x v="5"/>
  </r>
  <r>
    <n v="50550"/>
    <s v="City of Buffalo"/>
    <x v="180"/>
    <x v="0"/>
    <x v="0"/>
    <s v="Public"/>
    <x v="0"/>
    <n v="2017"/>
    <x v="2"/>
    <s v="Current"/>
    <x v="2"/>
    <x v="391"/>
    <n v="258071"/>
    <n v="2015"/>
    <s v="(42.8864, -78.8784)"/>
    <s v="(37.09024, -95.712891)"/>
    <n v="0"/>
    <x v="5"/>
  </r>
  <r>
    <n v="50550"/>
    <s v="City of Buffalo"/>
    <x v="180"/>
    <x v="0"/>
    <x v="0"/>
    <s v="Public"/>
    <x v="0"/>
    <n v="2017"/>
    <x v="2"/>
    <s v="Current"/>
    <x v="3"/>
    <x v="392"/>
    <n v="258071"/>
    <n v="2015"/>
    <s v="(42.8864, -78.8784)"/>
    <s v="(37.09024, -95.712891)"/>
    <n v="0"/>
    <x v="5"/>
  </r>
  <r>
    <n v="35857"/>
    <s v="City of Cincinnati"/>
    <x v="181"/>
    <x v="0"/>
    <x v="0"/>
    <s v="Public"/>
    <x v="0"/>
    <n v="2017"/>
    <x v="2"/>
    <s v="Medium-term"/>
    <x v="2"/>
    <x v="393"/>
    <n v="298550"/>
    <n v="2015"/>
    <s v="(39.1031, -84.512)"/>
    <s v="(37.09024, -95.712891)"/>
    <n v="0"/>
    <x v="5"/>
  </r>
  <r>
    <n v="31181"/>
    <s v="City of Philadelphia"/>
    <x v="16"/>
    <x v="0"/>
    <x v="0"/>
    <s v="Public"/>
    <x v="1"/>
    <n v="2017"/>
    <x v="1"/>
    <s v="Long-term"/>
    <x v="3"/>
    <x v="0"/>
    <n v="1555072"/>
    <n v="2015"/>
    <s v="(39.952335, -75.163789)"/>
    <s v="(37.09024, -95.712891)"/>
    <n v="0"/>
    <x v="5"/>
  </r>
  <r>
    <n v="35859"/>
    <s v="City of Cleveland"/>
    <x v="77"/>
    <x v="0"/>
    <x v="0"/>
    <s v="Public"/>
    <x v="0"/>
    <n v="2017"/>
    <x v="2"/>
    <s v="Current"/>
    <x v="2"/>
    <x v="394"/>
    <n v="396815"/>
    <n v="2010"/>
    <s v="(41.4993, -81.6944)"/>
    <s v="(37.09024, -95.712891)"/>
    <n v="0"/>
    <x v="5"/>
  </r>
  <r>
    <n v="32550"/>
    <s v="City of Denver"/>
    <x v="248"/>
    <x v="0"/>
    <x v="0"/>
    <s v="Public"/>
    <x v="0"/>
    <n v="2017"/>
    <x v="2"/>
    <s v="Medium-term"/>
    <x v="2"/>
    <x v="395"/>
    <n v="682545"/>
    <n v="2015"/>
    <s v="(39.737567, -104.9847179)"/>
    <s v="(37.09024, -95.712891)"/>
    <n v="682545"/>
    <x v="249"/>
  </r>
  <r>
    <n v="54108"/>
    <s v="City of Durham"/>
    <x v="142"/>
    <x v="0"/>
    <x v="0"/>
    <s v="Public"/>
    <x v="0"/>
    <n v="2017"/>
    <x v="2"/>
    <s v="Medium-term"/>
    <x v="2"/>
    <x v="146"/>
    <n v="250815"/>
    <n v="2015"/>
    <s v="(35.994, -78.8986)"/>
    <s v="(37.09024, -95.712891)"/>
    <n v="0"/>
    <x v="5"/>
  </r>
  <r>
    <n v="54078"/>
    <s v="City of Hayward"/>
    <x v="183"/>
    <x v="0"/>
    <x v="0"/>
    <s v="Public"/>
    <x v="0"/>
    <n v="2017"/>
    <x v="2"/>
    <s v="Current"/>
    <x v="1"/>
    <x v="396"/>
    <n v="158985"/>
    <n v="2016"/>
    <s v="(37.6689, -122.0808)"/>
    <s v="(37.09024, -95.712891)"/>
    <n v="0"/>
    <x v="5"/>
  </r>
  <r>
    <n v="59535"/>
    <s v="Town of Vail, CO"/>
    <x v="87"/>
    <x v="0"/>
    <x v="0"/>
    <s v="Public"/>
    <x v="0"/>
    <n v="2017"/>
    <x v="2"/>
    <s v="Long-term"/>
    <x v="2"/>
    <x v="397"/>
    <n v="5305"/>
    <n v="2010"/>
    <s v="(39.6403, -106.3742)"/>
    <s v="(37.09024, -95.712891)"/>
    <n v="0"/>
    <x v="5"/>
  </r>
  <r>
    <n v="35475"/>
    <s v="City of Calgary"/>
    <x v="107"/>
    <x v="6"/>
    <x v="0"/>
    <s v="Public"/>
    <x v="0"/>
    <n v="2017"/>
    <x v="7"/>
    <s v="Current"/>
    <x v="2"/>
    <x v="398"/>
    <n v="1235055"/>
    <n v="2016"/>
    <s v="(51.048615, -114.070846)"/>
    <s v="(56.130366, -106.346771)"/>
    <n v="0"/>
    <x v="5"/>
  </r>
  <r>
    <n v="54075"/>
    <s v="City of Lakewood"/>
    <x v="79"/>
    <x v="0"/>
    <x v="0"/>
    <s v="Public"/>
    <x v="0"/>
    <n v="2017"/>
    <x v="2"/>
    <s v="Medium-term"/>
    <x v="2"/>
    <x v="399"/>
    <n v="152589"/>
    <n v="2015"/>
    <s v="(39.7047, -105.0814)"/>
    <s v="(37.09024, -95.712891)"/>
    <n v="0"/>
    <x v="5"/>
  </r>
  <r>
    <n v="54075"/>
    <s v="City of Lakewood"/>
    <x v="79"/>
    <x v="0"/>
    <x v="0"/>
    <s v="Public"/>
    <x v="0"/>
    <n v="2017"/>
    <x v="2"/>
    <s v="Short-term"/>
    <x v="1"/>
    <x v="400"/>
    <n v="152589"/>
    <n v="2015"/>
    <s v="(39.7047, -105.0814)"/>
    <s v="(37.09024, -95.712891)"/>
    <n v="0"/>
    <x v="5"/>
  </r>
  <r>
    <n v="10495"/>
    <s v="City of Las Vegas"/>
    <x v="80"/>
    <x v="0"/>
    <x v="0"/>
    <s v="Public"/>
    <x v="0"/>
    <n v="2017"/>
    <x v="2"/>
    <s v="Current"/>
    <x v="2"/>
    <x v="401"/>
    <n v="640174"/>
    <n v="2016"/>
    <s v="(36.1699412, -115.1398296)"/>
    <s v="(37.09024, -95.712891)"/>
    <n v="0"/>
    <x v="5"/>
  </r>
  <r>
    <n v="10495"/>
    <s v="City of Las Vegas"/>
    <x v="80"/>
    <x v="0"/>
    <x v="0"/>
    <s v="Public"/>
    <x v="0"/>
    <n v="2017"/>
    <x v="2"/>
    <s v="Medium-term"/>
    <x v="3"/>
    <x v="402"/>
    <n v="640174"/>
    <n v="2016"/>
    <s v="(36.1699412, -115.1398296)"/>
    <s v="(37.09024, -95.712891)"/>
    <n v="0"/>
    <x v="5"/>
  </r>
  <r>
    <n v="36410"/>
    <s v="City of Memphis"/>
    <x v="249"/>
    <x v="0"/>
    <x v="0"/>
    <s v="Public"/>
    <x v="0"/>
    <n v="2017"/>
    <x v="2"/>
    <s v="Long-term"/>
    <x v="2"/>
    <x v="403"/>
    <n v="655700"/>
    <n v="2015"/>
    <s v="(35.149534, -90.04898)"/>
    <s v="(37.09024, -95.712891)"/>
    <n v="655700"/>
    <x v="250"/>
  </r>
  <r>
    <n v="36410"/>
    <s v="City of Memphis"/>
    <x v="249"/>
    <x v="0"/>
    <x v="0"/>
    <s v="Public"/>
    <x v="0"/>
    <n v="2017"/>
    <x v="2"/>
    <s v="Long-term"/>
    <x v="2"/>
    <x v="404"/>
    <n v="655700"/>
    <n v="2015"/>
    <s v="(35.149534, -90.04898)"/>
    <s v="(37.09024, -95.712891)"/>
    <n v="0"/>
    <x v="5"/>
  </r>
  <r>
    <n v="35870"/>
    <s v="City of Miami"/>
    <x v="2"/>
    <x v="0"/>
    <x v="0"/>
    <s v="Public"/>
    <x v="0"/>
    <n v="2017"/>
    <x v="2"/>
    <s v="Short-term"/>
    <x v="1"/>
    <x v="405"/>
    <n v="413892"/>
    <n v="2014"/>
    <s v="(25.7617, -80.1918)"/>
    <s v="(37.09024, -95.712891)"/>
    <n v="0"/>
    <x v="5"/>
  </r>
  <r>
    <n v="50560"/>
    <s v="City of Oakland"/>
    <x v="82"/>
    <x v="0"/>
    <x v="0"/>
    <s v="Public"/>
    <x v="0"/>
    <n v="2017"/>
    <x v="2"/>
    <s v="Current"/>
    <x v="1"/>
    <x v="406"/>
    <n v="419000"/>
    <n v="2015"/>
    <s v="(37.8044, -122.2708)"/>
    <s v="(37.09024, -95.712891)"/>
    <n v="0"/>
    <x v="5"/>
  </r>
  <r>
    <n v="50560"/>
    <s v="City of Oakland"/>
    <x v="82"/>
    <x v="0"/>
    <x v="0"/>
    <s v="Public"/>
    <x v="0"/>
    <n v="2017"/>
    <x v="2"/>
    <s v="Long-term"/>
    <x v="1"/>
    <x v="407"/>
    <n v="419000"/>
    <n v="2015"/>
    <s v="(37.8044, -122.2708)"/>
    <s v="(37.09024, -95.712891)"/>
    <n v="0"/>
    <x v="5"/>
  </r>
  <r>
    <n v="55801"/>
    <s v="City of West Palm Beach"/>
    <x v="103"/>
    <x v="0"/>
    <x v="0"/>
    <s v="Public"/>
    <x v="0"/>
    <n v="2017"/>
    <x v="2"/>
    <s v="Short-term"/>
    <x v="1"/>
    <x v="408"/>
    <n v="106779"/>
    <n v="2016"/>
    <s v="(26.715342, -80.053375)"/>
    <s v="(37.09024, -95.712891)"/>
    <n v="0"/>
    <x v="5"/>
  </r>
  <r>
    <n v="14344"/>
    <s v="City of Park City, UT"/>
    <x v="146"/>
    <x v="0"/>
    <x v="0"/>
    <s v="Public"/>
    <x v="0"/>
    <n v="2017"/>
    <x v="2"/>
    <s v="Medium-term"/>
    <x v="2"/>
    <x v="409"/>
    <n v="7873"/>
    <n v="2012"/>
    <s v="(40.6461, -111.498)"/>
    <s v="(37.09024, -95.712891)"/>
    <n v="0"/>
    <x v="5"/>
  </r>
  <r>
    <n v="35874"/>
    <s v="City of Phoenix"/>
    <x v="83"/>
    <x v="0"/>
    <x v="0"/>
    <s v="Public"/>
    <x v="0"/>
    <n v="2017"/>
    <x v="2"/>
    <s v="Long-term"/>
    <x v="2"/>
    <x v="70"/>
    <n v="1537058"/>
    <n v="2015"/>
    <s v="(33.4484, -112.074)"/>
    <s v="(37.09024, -95.712891)"/>
    <n v="0"/>
    <x v="5"/>
  </r>
  <r>
    <n v="58511"/>
    <s v="City of Richmond, CA"/>
    <x v="85"/>
    <x v="0"/>
    <x v="0"/>
    <s v="Public"/>
    <x v="0"/>
    <n v="2017"/>
    <x v="2"/>
    <s v="Current"/>
    <x v="1"/>
    <x v="410"/>
    <n v="107571"/>
    <n v="2013"/>
    <s v="(37.9358, -122.3477)"/>
    <s v="(37.09024, -95.712891)"/>
    <n v="0"/>
    <x v="5"/>
  </r>
  <r>
    <n v="59633"/>
    <s v="City of Santa Cruz, CA"/>
    <x v="101"/>
    <x v="0"/>
    <x v="0"/>
    <s v="Public"/>
    <x v="0"/>
    <n v="2017"/>
    <x v="2"/>
    <s v="Long-term"/>
    <x v="1"/>
    <x v="411"/>
    <n v="64220"/>
    <n v="2015"/>
    <s v="(36.974117, -122.030796)"/>
    <s v="(37.09024, -95.712891)"/>
    <n v="0"/>
    <x v="5"/>
  </r>
  <r>
    <n v="35905"/>
    <s v="Corporation of Chennai"/>
    <x v="250"/>
    <x v="43"/>
    <x v="5"/>
    <s v="Public"/>
    <x v="1"/>
    <n v="2017"/>
    <x v="6"/>
    <s v="Short-term"/>
    <x v="2"/>
    <x v="412"/>
    <n v="7600000"/>
    <n v="2016"/>
    <s v="(13.099202, 80.242513)"/>
    <s v="(20.5937, 78.9629)"/>
    <n v="7600000"/>
    <x v="251"/>
  </r>
  <r>
    <n v="58511"/>
    <s v="City of Richmond, CA"/>
    <x v="85"/>
    <x v="0"/>
    <x v="0"/>
    <s v="Public"/>
    <x v="0"/>
    <n v="2017"/>
    <x v="2"/>
    <s v="Current"/>
    <x v="1"/>
    <x v="413"/>
    <n v="107571"/>
    <n v="2013"/>
    <s v="(37.9358, -122.3477)"/>
    <s v="(37.09024, -95.712891)"/>
    <n v="0"/>
    <x v="5"/>
  </r>
  <r>
    <n v="58511"/>
    <s v="City of Richmond, CA"/>
    <x v="85"/>
    <x v="0"/>
    <x v="0"/>
    <s v="Public"/>
    <x v="0"/>
    <n v="2017"/>
    <x v="2"/>
    <s v="Medium-term"/>
    <x v="2"/>
    <x v="414"/>
    <n v="107571"/>
    <n v="2013"/>
    <s v="(37.9358, -122.3477)"/>
    <s v="(37.09024, -95.712891)"/>
    <n v="0"/>
    <x v="5"/>
  </r>
  <r>
    <n v="58511"/>
    <s v="City of Richmond, CA"/>
    <x v="85"/>
    <x v="0"/>
    <x v="0"/>
    <s v="Public"/>
    <x v="0"/>
    <n v="2017"/>
    <x v="2"/>
    <s v="Short-term"/>
    <x v="1"/>
    <x v="415"/>
    <n v="107571"/>
    <n v="2013"/>
    <s v="(37.9358, -122.3477)"/>
    <s v="(37.09024, -95.712891)"/>
    <n v="0"/>
    <x v="5"/>
  </r>
  <r>
    <n v="43905"/>
    <s v="City of San Antonio"/>
    <x v="251"/>
    <x v="0"/>
    <x v="0"/>
    <s v="Public"/>
    <x v="0"/>
    <n v="2017"/>
    <x v="2"/>
    <s v="Medium-term"/>
    <x v="2"/>
    <x v="416"/>
    <n v="1469845"/>
    <n v="2015"/>
    <s v="(29.4241, -98.4936)"/>
    <s v="(37.09024, -95.712891)"/>
    <n v="1469845"/>
    <x v="252"/>
  </r>
  <r>
    <n v="43914"/>
    <s v="City of Charlotte"/>
    <x v="92"/>
    <x v="0"/>
    <x v="0"/>
    <s v="Public"/>
    <x v="0"/>
    <n v="2017"/>
    <x v="2"/>
    <s v="Long-term"/>
    <x v="2"/>
    <x v="79"/>
    <n v="809958"/>
    <n v="2014"/>
    <s v="(35.2271, -80.8431)"/>
    <s v="(37.09024, -95.712891)"/>
    <n v="0"/>
    <x v="5"/>
  </r>
  <r>
    <n v="35883"/>
    <s v="City of San JosÃ©"/>
    <x v="252"/>
    <x v="0"/>
    <x v="0"/>
    <s v="Public"/>
    <x v="0"/>
    <n v="2017"/>
    <x v="2"/>
    <s v="Long-term"/>
    <x v="2"/>
    <x v="417"/>
    <n v="1042094"/>
    <n v="2016"/>
    <s v="(37.3382, -121.8863)"/>
    <s v="(37.09024, -95.712891)"/>
    <n v="1042094"/>
    <x v="253"/>
  </r>
  <r>
    <n v="54119"/>
    <s v="City of Palo Alto"/>
    <x v="207"/>
    <x v="0"/>
    <x v="0"/>
    <s v="Public"/>
    <x v="0"/>
    <n v="2017"/>
    <x v="2"/>
    <s v="Current"/>
    <x v="0"/>
    <x v="418"/>
    <n v="66478"/>
    <n v="2017"/>
    <s v="(37.4419, -122.143)"/>
    <s v="(37.09024, -95.712891)"/>
    <n v="0"/>
    <x v="5"/>
  </r>
  <r>
    <n v="35863"/>
    <s v="City of Durban"/>
    <x v="253"/>
    <x v="18"/>
    <x v="1"/>
    <s v="Public"/>
    <x v="1"/>
    <n v="2017"/>
    <x v="3"/>
    <s v="Medium-term"/>
    <x v="1"/>
    <x v="419"/>
    <n v="3700000"/>
    <n v="2016"/>
    <s v="(-29.8586804, 31.0218404)"/>
    <s v="(-30.559482, 22.937506)"/>
    <n v="3700000"/>
    <x v="254"/>
  </r>
  <r>
    <n v="54085"/>
    <s v="City of Savannah"/>
    <x v="185"/>
    <x v="0"/>
    <x v="0"/>
    <s v="Public"/>
    <x v="0"/>
    <n v="2017"/>
    <x v="2"/>
    <s v="Short-term"/>
    <x v="2"/>
    <x v="420"/>
    <n v="145674"/>
    <n v="2015"/>
    <s v="(32.0835, -81.0998)"/>
    <s v="(37.09024, -95.712891)"/>
    <n v="0"/>
    <x v="5"/>
  </r>
  <r>
    <n v="35393"/>
    <s v="City of St Louis"/>
    <x v="204"/>
    <x v="0"/>
    <x v="0"/>
    <s v="Public"/>
    <x v="0"/>
    <n v="2017"/>
    <x v="2"/>
    <s v="Medium-term"/>
    <x v="2"/>
    <x v="421"/>
    <n v="319294"/>
    <n v="2010"/>
    <s v="(38.627, -90.1994)"/>
    <s v="(37.09024, -95.712891)"/>
    <n v="0"/>
    <x v="5"/>
  </r>
  <r>
    <n v="52894"/>
    <s v="City of Winston-Salem"/>
    <x v="254"/>
    <x v="0"/>
    <x v="0"/>
    <s v="Public"/>
    <x v="0"/>
    <n v="2017"/>
    <x v="2"/>
    <s v="Long-term"/>
    <x v="3"/>
    <x v="422"/>
    <n v="236642"/>
    <n v="2015"/>
    <s v="(36.0999, -80.2442)"/>
    <s v="(37.09024, -95.712891)"/>
    <n v="236642"/>
    <x v="255"/>
  </r>
  <r>
    <n v="31177"/>
    <s v="Salt Lake City"/>
    <x v="205"/>
    <x v="0"/>
    <x v="0"/>
    <s v="Public"/>
    <x v="0"/>
    <n v="2017"/>
    <x v="2"/>
    <s v="Short-term"/>
    <x v="1"/>
    <x v="423"/>
    <n v="192672"/>
    <n v="2015"/>
    <s v="(40.7608, -111.891)"/>
    <s v="(37.09024, -95.712891)"/>
    <n v="0"/>
    <x v="5"/>
  </r>
  <r>
    <n v="31177"/>
    <s v="Salt Lake City"/>
    <x v="205"/>
    <x v="0"/>
    <x v="0"/>
    <s v="Public"/>
    <x v="0"/>
    <n v="2017"/>
    <x v="2"/>
    <s v="Current"/>
    <x v="2"/>
    <x v="424"/>
    <n v="192672"/>
    <n v="2015"/>
    <s v="(40.7608, -111.891)"/>
    <s v="(37.09024, -95.712891)"/>
    <n v="0"/>
    <x v="5"/>
  </r>
  <r>
    <n v="31177"/>
    <s v="Salt Lake City"/>
    <x v="205"/>
    <x v="0"/>
    <x v="0"/>
    <s v="Public"/>
    <x v="0"/>
    <n v="2017"/>
    <x v="2"/>
    <s v="Short-term"/>
    <x v="2"/>
    <x v="280"/>
    <n v="192672"/>
    <n v="2015"/>
    <s v="(40.7608, -111.891)"/>
    <s v="(37.09024, -95.712891)"/>
    <n v="0"/>
    <x v="5"/>
  </r>
  <r>
    <n v="59540"/>
    <s v="City of Elgin, IL"/>
    <x v="151"/>
    <x v="0"/>
    <x v="0"/>
    <s v="Public"/>
    <x v="0"/>
    <n v="2017"/>
    <x v="2"/>
    <s v="Short-term"/>
    <x v="3"/>
    <x v="425"/>
    <n v="110000"/>
    <n v="2010"/>
    <s v="(42.060386, -88.26297)"/>
    <s v="(37.09024, -95.712891)"/>
    <n v="0"/>
    <x v="5"/>
  </r>
  <r>
    <n v="56276"/>
    <s v="New Taipei City Government"/>
    <x v="255"/>
    <x v="31"/>
    <x v="6"/>
    <s v="Public"/>
    <x v="0"/>
    <n v="2017"/>
    <x v="2"/>
    <s v="Current"/>
    <x v="3"/>
    <x v="426"/>
    <n v="3970644"/>
    <n v="2016"/>
    <s v="(25.0111, 121.4458)"/>
    <s v="(23.69781, 120.960515)"/>
    <n v="3970644"/>
    <x v="256"/>
  </r>
  <r>
    <n v="54395"/>
    <s v="Taoyuan City Government"/>
    <x v="89"/>
    <x v="31"/>
    <x v="6"/>
    <s v="Public"/>
    <x v="0"/>
    <n v="2017"/>
    <x v="2"/>
    <s v="Current"/>
    <x v="2"/>
    <x v="427"/>
    <n v="2153521"/>
    <n v="2017"/>
    <s v="(24.993113, 121.301028)"/>
    <s v="(23.6978, 120.9605)"/>
    <n v="0"/>
    <x v="5"/>
  </r>
  <r>
    <n v="60656"/>
    <s v="City of Piedmont, CA"/>
    <x v="91"/>
    <x v="0"/>
    <x v="0"/>
    <s v="Public"/>
    <x v="0"/>
    <n v="2017"/>
    <x v="2"/>
    <s v="Current"/>
    <x v="2"/>
    <x v="428"/>
    <n v="11082"/>
    <n v="2013"/>
    <s v="(37.8244, -122.2316)"/>
    <s v="(37.09024, -95.712891)"/>
    <n v="0"/>
    <x v="5"/>
  </r>
  <r>
    <n v="49359"/>
    <s v="City of Harare"/>
    <x v="154"/>
    <x v="39"/>
    <x v="1"/>
    <s v="Public"/>
    <x v="0"/>
    <n v="2017"/>
    <x v="2"/>
    <s v="Current"/>
    <x v="2"/>
    <x v="429"/>
    <n v="2424420"/>
    <n v="2017"/>
    <s v="(-17.828432, 30.932822)"/>
    <s v="(-19.015438, 29.154857)"/>
    <n v="0"/>
    <x v="5"/>
  </r>
  <r>
    <n v="43907"/>
    <s v="City of Indianapolis"/>
    <x v="93"/>
    <x v="0"/>
    <x v="0"/>
    <s v="Public"/>
    <x v="0"/>
    <n v="2017"/>
    <x v="2"/>
    <s v="Short-term"/>
    <x v="2"/>
    <x v="430"/>
    <n v="853000"/>
    <n v="2015"/>
    <s v="(39.767625, -86.178469)"/>
    <s v="(37.09024, -95.712891)"/>
    <n v="0"/>
    <x v="5"/>
  </r>
  <r>
    <n v="59540"/>
    <s v="City of Elgin, IL"/>
    <x v="151"/>
    <x v="0"/>
    <x v="0"/>
    <s v="Public"/>
    <x v="0"/>
    <n v="2017"/>
    <x v="7"/>
    <s v="Short-term"/>
    <x v="3"/>
    <x v="0"/>
    <n v="110000"/>
    <n v="2010"/>
    <s v="(42.060386, -88.26297)"/>
    <s v="(37.09024, -95.712891)"/>
    <n v="0"/>
    <x v="5"/>
  </r>
  <r>
    <n v="35877"/>
    <s v="City of Pittsburgh"/>
    <x v="155"/>
    <x v="0"/>
    <x v="0"/>
    <s v="Public"/>
    <x v="0"/>
    <n v="2017"/>
    <x v="2"/>
    <s v="Medium-term"/>
    <x v="2"/>
    <x v="431"/>
    <n v="305704"/>
    <n v="2016"/>
    <s v="(40.4406248, -79.9958864)"/>
    <s v="(37.09024, -95.712891)"/>
    <n v="0"/>
    <x v="5"/>
  </r>
  <r>
    <n v="35877"/>
    <s v="City of Pittsburgh"/>
    <x v="155"/>
    <x v="0"/>
    <x v="0"/>
    <s v="Public"/>
    <x v="0"/>
    <n v="2017"/>
    <x v="2"/>
    <s v="Current"/>
    <x v="2"/>
    <x v="432"/>
    <n v="305704"/>
    <n v="2016"/>
    <s v="(40.4406248, -79.9958864)"/>
    <s v="(37.09024, -95.712891)"/>
    <n v="0"/>
    <x v="5"/>
  </r>
  <r>
    <n v="35274"/>
    <s v="City of Portland, ME"/>
    <x v="156"/>
    <x v="0"/>
    <x v="0"/>
    <s v="Public"/>
    <x v="0"/>
    <n v="2017"/>
    <x v="2"/>
    <s v="Medium-term"/>
    <x v="2"/>
    <x v="433"/>
    <n v="66666"/>
    <n v="2014"/>
    <s v="(43.6615, -70.2553)"/>
    <s v="(37.09024, -95.712891)"/>
    <n v="0"/>
    <x v="5"/>
  </r>
  <r>
    <n v="54389"/>
    <s v="Taichung City Government"/>
    <x v="256"/>
    <x v="31"/>
    <x v="6"/>
    <s v="Public"/>
    <x v="0"/>
    <n v="2017"/>
    <x v="2"/>
    <s v="Current"/>
    <x v="3"/>
    <x v="434"/>
    <n v="2750000"/>
    <n v="2016"/>
    <s v="(24.161859, 120.646967)"/>
    <s v="(23.6978, 120.9605)"/>
    <n v="2750000"/>
    <x v="257"/>
  </r>
  <r>
    <n v="53921"/>
    <s v="City of Tempe, AZ"/>
    <x v="102"/>
    <x v="0"/>
    <x v="0"/>
    <s v="Public"/>
    <x v="0"/>
    <n v="2017"/>
    <x v="2"/>
    <s v="Current"/>
    <x v="1"/>
    <x v="435"/>
    <n v="175826"/>
    <n v="2015"/>
    <s v="(33.42551, -111.940005)"/>
    <s v="(37.09024, -95.712891)"/>
    <n v="0"/>
    <x v="5"/>
  </r>
  <r>
    <n v="31154"/>
    <s v="BogotÃ¡ Distrito Capital"/>
    <x v="160"/>
    <x v="10"/>
    <x v="3"/>
    <s v="Public"/>
    <x v="1"/>
    <n v="2017"/>
    <x v="2"/>
    <s v="Medium-term"/>
    <x v="2"/>
    <x v="436"/>
    <n v="7980001"/>
    <n v="2016"/>
    <s v="(4.711, -74.0721)"/>
    <s v="(4.570868, -74.297333)"/>
    <n v="0"/>
    <x v="5"/>
  </r>
  <r>
    <n v="31154"/>
    <s v="BogotÃ¡ Distrito Capital"/>
    <x v="160"/>
    <x v="10"/>
    <x v="3"/>
    <s v="Public"/>
    <x v="1"/>
    <n v="2017"/>
    <x v="2"/>
    <s v="Medium-term"/>
    <x v="2"/>
    <x v="437"/>
    <n v="7980001"/>
    <n v="2016"/>
    <s v="(4.711, -74.0721)"/>
    <s v="(4.570868, -74.297333)"/>
    <n v="0"/>
    <x v="5"/>
  </r>
  <r>
    <n v="54128"/>
    <s v="City of Reno"/>
    <x v="95"/>
    <x v="0"/>
    <x v="0"/>
    <s v="Public"/>
    <x v="0"/>
    <n v="2017"/>
    <x v="2"/>
    <s v="Long-term"/>
    <x v="2"/>
    <x v="438"/>
    <n v="236995"/>
    <n v="2014"/>
    <s v="(39.5296, -119.8138)"/>
    <s v="(37.09024, -95.712891)"/>
    <n v="0"/>
    <x v="5"/>
  </r>
  <r>
    <n v="58310"/>
    <s v="City of Roanoke"/>
    <x v="96"/>
    <x v="0"/>
    <x v="0"/>
    <s v="Public"/>
    <x v="0"/>
    <n v="2017"/>
    <x v="2"/>
    <s v="Long-term"/>
    <x v="2"/>
    <x v="439"/>
    <n v="98465"/>
    <n v="2013"/>
    <s v="(37.271, -79.9414)"/>
    <s v="(37.09024, -95.712891)"/>
    <n v="0"/>
    <x v="5"/>
  </r>
  <r>
    <n v="58310"/>
    <s v="City of Roanoke"/>
    <x v="96"/>
    <x v="0"/>
    <x v="0"/>
    <s v="Public"/>
    <x v="0"/>
    <n v="2017"/>
    <x v="2"/>
    <s v="Current"/>
    <x v="1"/>
    <x v="440"/>
    <n v="98465"/>
    <n v="2013"/>
    <s v="(37.271, -79.9414)"/>
    <s v="(37.09024, -95.712891)"/>
    <n v="0"/>
    <x v="5"/>
  </r>
  <r>
    <n v="58310"/>
    <s v="City of Roanoke"/>
    <x v="96"/>
    <x v="0"/>
    <x v="0"/>
    <s v="Public"/>
    <x v="0"/>
    <n v="2017"/>
    <x v="2"/>
    <s v="Medium-term"/>
    <x v="2"/>
    <x v="441"/>
    <n v="98465"/>
    <n v="2013"/>
    <s v="(37.271, -79.9414)"/>
    <s v="(37.09024, -95.712891)"/>
    <n v="0"/>
    <x v="5"/>
  </r>
  <r>
    <n v="49335"/>
    <s v="Metropolitan Government of Nashville and Davidson County"/>
    <x v="97"/>
    <x v="0"/>
    <x v="0"/>
    <s v="Public"/>
    <x v="0"/>
    <n v="2017"/>
    <x v="2"/>
    <s v="Current"/>
    <x v="3"/>
    <x v="442"/>
    <n v="678889"/>
    <n v="2015"/>
    <s v="(36.1627, -86.7816)"/>
    <s v="(37.09024, -95.712891)"/>
    <n v="0"/>
    <x v="5"/>
  </r>
  <r>
    <n v="63607"/>
    <s v="AlcaldÃ­a de CÃ³rdoba"/>
    <x v="98"/>
    <x v="33"/>
    <x v="3"/>
    <s v="Public"/>
    <x v="0"/>
    <n v="2017"/>
    <x v="2"/>
    <s v="Current"/>
    <x v="2"/>
    <x v="443"/>
    <n v="35374"/>
    <n v="2011"/>
    <s v="(7.5447, -72.2837)"/>
    <s v="(6.42375, -66.58973)"/>
    <n v="0"/>
    <x v="5"/>
  </r>
  <r>
    <n v="31186"/>
    <s v="Changwon City"/>
    <x v="202"/>
    <x v="47"/>
    <x v="6"/>
    <s v="Public"/>
    <x v="1"/>
    <n v="2017"/>
    <x v="2"/>
    <s v="Short-term"/>
    <x v="3"/>
    <x v="271"/>
    <n v="1063907"/>
    <n v="2016"/>
    <s v="(35.154167, 126.949167)"/>
    <s v="(35.907757, 127.766922)"/>
    <n v="0"/>
    <x v="5"/>
  </r>
  <r>
    <n v="31111"/>
    <s v="Tokyo Metropolitan Government"/>
    <x v="242"/>
    <x v="56"/>
    <x v="6"/>
    <s v="Public"/>
    <x v="1"/>
    <n v="2017"/>
    <x v="4"/>
    <s v="Short-term"/>
    <x v="2"/>
    <x v="0"/>
    <n v="13646764"/>
    <n v="2017"/>
    <s v="(35.6896342, 139.6921007)"/>
    <s v="(36.204824, 138.252924)"/>
    <n v="0"/>
    <x v="5"/>
  </r>
  <r>
    <n v="54100"/>
    <s v="City of Columbia, MO"/>
    <x v="0"/>
    <x v="0"/>
    <x v="0"/>
    <s v="Public"/>
    <x v="0"/>
    <n v="2017"/>
    <x v="2"/>
    <s v="Medium-term"/>
    <x v="2"/>
    <x v="444"/>
    <n v="119098"/>
    <n v="2017"/>
    <s v="(38.951705, -92.334072)"/>
    <s v="(37.09024, -95.712891)"/>
    <n v="0"/>
    <x v="5"/>
  </r>
  <r>
    <n v="59537"/>
    <s v="City of Denton, TX"/>
    <x v="257"/>
    <x v="0"/>
    <x v="0"/>
    <s v="Public"/>
    <x v="0"/>
    <n v="2017"/>
    <x v="2"/>
    <s v="Medium-term"/>
    <x v="2"/>
    <x v="445"/>
    <n v="131044"/>
    <n v="2015"/>
    <s v="(33.214841, -97.133068)"/>
    <s v="(37.09024, -95.712891)"/>
    <n v="131044"/>
    <x v="258"/>
  </r>
  <r>
    <n v="31166"/>
    <s v="Jakarta City Government"/>
    <x v="258"/>
    <x v="20"/>
    <x v="4"/>
    <s v="Public"/>
    <x v="1"/>
    <n v="2017"/>
    <x v="4"/>
    <s v="Current"/>
    <x v="1"/>
    <x v="446"/>
    <n v="10155902"/>
    <n v="2017"/>
    <s v="(-6.1751, 106.865)"/>
    <s v="(-0.7893, -113.9213)"/>
    <n v="10155902"/>
    <x v="259"/>
  </r>
  <r>
    <n v="35913"/>
    <s v="City of Nairobi"/>
    <x v="212"/>
    <x v="19"/>
    <x v="1"/>
    <s v="Public"/>
    <x v="1"/>
    <n v="2017"/>
    <x v="2"/>
    <s v="Current"/>
    <x v="1"/>
    <x v="447"/>
    <n v="4500000"/>
    <n v="2017"/>
    <s v="(-1.292066, 36.821946)"/>
    <s v="(-0.023559, 37.906193)"/>
    <n v="0"/>
    <x v="5"/>
  </r>
  <r>
    <n v="53959"/>
    <s v="City of Fayetteville, AR"/>
    <x v="259"/>
    <x v="0"/>
    <x v="0"/>
    <s v="Public"/>
    <x v="0"/>
    <n v="2017"/>
    <x v="2"/>
    <s v="Short-term"/>
    <x v="2"/>
    <x v="448"/>
    <n v="82830"/>
    <n v="2016"/>
    <s v="(36.082156, -94.171854)"/>
    <s v="(37.09024, -95.712891)"/>
    <n v="82830"/>
    <x v="260"/>
  </r>
  <r>
    <n v="59631"/>
    <s v="City of San Leandro, CA"/>
    <x v="100"/>
    <x v="0"/>
    <x v="0"/>
    <s v="Public"/>
    <x v="0"/>
    <n v="2017"/>
    <x v="2"/>
    <s v="Medium-term"/>
    <x v="3"/>
    <x v="449"/>
    <n v="88441"/>
    <n v="2015"/>
    <s v="(37.72493, -122.156077)"/>
    <s v="(37.09024, -95.712891)"/>
    <n v="0"/>
    <x v="5"/>
  </r>
  <r>
    <n v="42178"/>
    <s v="Distrito Metropolitano de Quito"/>
    <x v="260"/>
    <x v="52"/>
    <x v="3"/>
    <s v="Public"/>
    <x v="1"/>
    <n v="2017"/>
    <x v="2"/>
    <s v="Medium-term"/>
    <x v="3"/>
    <x v="450"/>
    <n v="2239191"/>
    <n v="2010"/>
    <s v="(-0.2333, -78.5167)"/>
    <s v="(-1.831239, -78.183406)"/>
    <n v="2239191"/>
    <x v="261"/>
  </r>
  <r>
    <n v="31180"/>
    <s v="RegiÃ³n Metropolitana de Santiago"/>
    <x v="209"/>
    <x v="8"/>
    <x v="3"/>
    <s v="Public"/>
    <x v="1"/>
    <n v="2017"/>
    <x v="2"/>
    <s v="Current"/>
    <x v="2"/>
    <x v="451"/>
    <n v="6527903"/>
    <n v="2012"/>
    <s v="(-33.44889, -70.669265)"/>
    <s v="(-35.675147, -71.542969)"/>
    <n v="0"/>
    <x v="5"/>
  </r>
  <r>
    <n v="31180"/>
    <s v="RegiÃ³n Metropolitana de Santiago"/>
    <x v="209"/>
    <x v="8"/>
    <x v="3"/>
    <s v="Public"/>
    <x v="1"/>
    <n v="2017"/>
    <x v="2"/>
    <s v="Current"/>
    <x v="2"/>
    <x v="452"/>
    <n v="6527903"/>
    <n v="2012"/>
    <s v="(-33.44889, -70.669265)"/>
    <s v="(-35.675147, -71.542969)"/>
    <n v="0"/>
    <x v="5"/>
  </r>
  <r>
    <n v="31180"/>
    <s v="RegiÃ³n Metropolitana de Santiago"/>
    <x v="209"/>
    <x v="8"/>
    <x v="3"/>
    <s v="Public"/>
    <x v="1"/>
    <n v="2017"/>
    <x v="2"/>
    <s v="Short-term"/>
    <x v="2"/>
    <x v="453"/>
    <n v="6527903"/>
    <n v="2012"/>
    <s v="(-33.44889, -70.669265)"/>
    <s v="(-35.675147, -71.542969)"/>
    <n v="0"/>
    <x v="5"/>
  </r>
  <r>
    <n v="31146"/>
    <s v="Addis Ababa City Administration"/>
    <x v="210"/>
    <x v="48"/>
    <x v="1"/>
    <s v="Public"/>
    <x v="1"/>
    <n v="2017"/>
    <x v="2"/>
    <s v="Medium-term"/>
    <x v="1"/>
    <x v="454"/>
    <n v="3800000"/>
    <n v="2013"/>
    <s v="(9.028874, 38.754366)"/>
    <s v="(9.145, 40.489673)"/>
    <n v="0"/>
    <x v="5"/>
  </r>
  <r>
    <n v="31146"/>
    <s v="Addis Ababa City Administration"/>
    <x v="210"/>
    <x v="48"/>
    <x v="1"/>
    <s v="Public"/>
    <x v="1"/>
    <n v="2017"/>
    <x v="2"/>
    <s v="Long-term"/>
    <x v="1"/>
    <x v="455"/>
    <n v="3800000"/>
    <n v="2013"/>
    <s v="(9.028874, 38.754366)"/>
    <s v="(9.145, 40.489673)"/>
    <n v="0"/>
    <x v="5"/>
  </r>
  <r>
    <n v="50782"/>
    <s v="Dhaka City"/>
    <x v="162"/>
    <x v="40"/>
    <x v="5"/>
    <s v="Public"/>
    <x v="1"/>
    <n v="2017"/>
    <x v="2"/>
    <s v="Current"/>
    <x v="2"/>
    <x v="456"/>
    <n v="14543124"/>
    <n v="2011"/>
    <s v="(23.810332, 90.412518)"/>
    <s v="(23.685, 90.3563)"/>
    <n v="0"/>
    <x v="5"/>
  </r>
  <r>
    <n v="54298"/>
    <s v="Dalian Municipal People's Government"/>
    <x v="261"/>
    <x v="58"/>
    <x v="6"/>
    <s v="Public"/>
    <x v="1"/>
    <n v="2017"/>
    <x v="2"/>
    <s v="Long-term"/>
    <x v="2"/>
    <x v="457"/>
    <n v="6080000"/>
    <n v="2008"/>
    <s v="(38.914, 121.6147)"/>
    <s v="(35.86166, 104.195397)"/>
    <n v="6080000"/>
    <x v="262"/>
  </r>
  <r>
    <n v="36039"/>
    <s v="Accra Metropolitan Assembly"/>
    <x v="4"/>
    <x v="2"/>
    <x v="1"/>
    <s v="Public"/>
    <x v="1"/>
    <n v="2017"/>
    <x v="2"/>
    <m/>
    <x v="0"/>
    <x v="0"/>
    <n v="2291352"/>
    <n v="2013"/>
    <s v="(5.565437, -0.168191)"/>
    <s v="(7.946527, -1.023194)"/>
    <n v="0"/>
    <x v="5"/>
  </r>
  <r>
    <n v="54364"/>
    <s v="City of Kuala Lumpur"/>
    <x v="165"/>
    <x v="42"/>
    <x v="4"/>
    <s v="Public"/>
    <x v="1"/>
    <n v="2017"/>
    <x v="2"/>
    <s v="Short-term"/>
    <x v="3"/>
    <x v="458"/>
    <n v="1890000"/>
    <n v="2015"/>
    <s v="(3.139003, 101.686855)"/>
    <s v="(4.210484, 101.975766)"/>
    <n v="0"/>
    <x v="5"/>
  </r>
  <r>
    <n v="31172"/>
    <s v="Mexico City"/>
    <x v="211"/>
    <x v="23"/>
    <x v="3"/>
    <s v="Public"/>
    <x v="1"/>
    <n v="2017"/>
    <x v="2"/>
    <s v="Current"/>
    <x v="1"/>
    <x v="459"/>
    <n v="8874724"/>
    <n v="2014"/>
    <s v="(19.4326077, -99.133208)"/>
    <s v="(23.634501, -102.552784)"/>
    <n v="0"/>
    <x v="5"/>
  </r>
  <r>
    <n v="35913"/>
    <s v="City of Nairobi"/>
    <x v="212"/>
    <x v="19"/>
    <x v="1"/>
    <s v="Public"/>
    <x v="1"/>
    <n v="2017"/>
    <x v="2"/>
    <s v="Current"/>
    <x v="2"/>
    <x v="460"/>
    <n v="4500000"/>
    <n v="2017"/>
    <s v="(-1.292066, 36.821946)"/>
    <s v="(-0.023559, 37.906193)"/>
    <n v="0"/>
    <x v="5"/>
  </r>
  <r>
    <n v="31173"/>
    <s v="Comune di Milano"/>
    <x v="167"/>
    <x v="17"/>
    <x v="2"/>
    <s v="Public"/>
    <x v="1"/>
    <n v="2017"/>
    <x v="2"/>
    <s v="Current"/>
    <x v="1"/>
    <x v="0"/>
    <n v="1359905"/>
    <n v="2015"/>
    <s v="(45.802578, 9.086356)"/>
    <s v="(41.87194, 12.56738)"/>
    <n v="0"/>
    <x v="5"/>
  </r>
  <r>
    <n v="71557"/>
    <s v="Quelimane Municipal Council"/>
    <x v="262"/>
    <x v="26"/>
    <x v="1"/>
    <s v="Public"/>
    <x v="0"/>
    <n v="2017"/>
    <x v="6"/>
    <s v="Current"/>
    <x v="1"/>
    <x v="461"/>
    <n v="250000"/>
    <n v="2017"/>
    <s v="(-17.850264, 36.921858)"/>
    <s v="(-18.6657, 35.5296)"/>
    <n v="0"/>
    <x v="263"/>
  </r>
  <r>
    <n v="71557"/>
    <s v="Quelimane Municipal Council"/>
    <x v="262"/>
    <x v="26"/>
    <x v="1"/>
    <s v="Public"/>
    <x v="0"/>
    <n v="2017"/>
    <x v="6"/>
    <s v="Current"/>
    <x v="1"/>
    <x v="462"/>
    <n v="250000"/>
    <n v="2017"/>
    <s v="(-17.850264, 36.921858)"/>
    <s v="(-18.6657, 35.5296)"/>
    <n v="0"/>
    <x v="5"/>
  </r>
  <r>
    <n v="31171"/>
    <s v="Ayuntamiento de Madrid"/>
    <x v="106"/>
    <x v="34"/>
    <x v="2"/>
    <s v="Public"/>
    <x v="1"/>
    <n v="2017"/>
    <x v="7"/>
    <s v="Medium-term"/>
    <x v="3"/>
    <x v="0"/>
    <n v="3165883"/>
    <n v="2016"/>
    <s v="(40.1076253, -3.3875673)"/>
    <s v="(40.463667, -3.74922)"/>
    <n v="0"/>
    <x v="5"/>
  </r>
  <r>
    <n v="71557"/>
    <s v="Quelimane Municipal Council"/>
    <x v="262"/>
    <x v="26"/>
    <x v="1"/>
    <s v="Public"/>
    <x v="0"/>
    <n v="2017"/>
    <x v="6"/>
    <s v="Current"/>
    <x v="1"/>
    <x v="463"/>
    <n v="250000"/>
    <n v="2017"/>
    <s v="(-17.850264, 36.921858)"/>
    <s v="(-18.6657, 35.5296)"/>
    <n v="0"/>
    <x v="5"/>
  </r>
  <r>
    <n v="31173"/>
    <s v="Comune di Milano"/>
    <x v="167"/>
    <x v="17"/>
    <x v="2"/>
    <s v="Public"/>
    <x v="1"/>
    <n v="2017"/>
    <x v="6"/>
    <s v="Current"/>
    <x v="1"/>
    <x v="464"/>
    <n v="1359905"/>
    <n v="2015"/>
    <s v="(45.802578, 9.086356)"/>
    <s v="(41.87194, 12.56738)"/>
    <n v="0"/>
    <x v="5"/>
  </r>
  <r>
    <n v="32480"/>
    <s v="City of Adelaide"/>
    <x v="69"/>
    <x v="28"/>
    <x v="4"/>
    <s v="Public"/>
    <x v="0"/>
    <n v="2017"/>
    <x v="7"/>
    <s v="Medium-term"/>
    <x v="2"/>
    <x v="465"/>
    <n v="23615"/>
    <n v="2016"/>
    <s v="(-34.928499, 138.600746)"/>
    <s v="(-25.274398, 133.775136)"/>
    <n v="0"/>
    <x v="5"/>
  </r>
  <r>
    <n v="54623"/>
    <s v="Prefeitura de Betim"/>
    <x v="21"/>
    <x v="4"/>
    <x v="3"/>
    <s v="Public"/>
    <x v="0"/>
    <n v="2017"/>
    <x v="7"/>
    <s v="Short-term"/>
    <x v="1"/>
    <x v="466"/>
    <n v="378089"/>
    <n v="2010"/>
    <s v="(-19.967308, -44.20119)"/>
    <s v="(-14.235004, -51.92528)"/>
    <n v="0"/>
    <x v="5"/>
  </r>
  <r>
    <n v="54692"/>
    <s v="Prefeitura Municipal de SertÃ£ozinho"/>
    <x v="25"/>
    <x v="4"/>
    <x v="3"/>
    <s v="Public"/>
    <x v="0"/>
    <n v="2017"/>
    <x v="7"/>
    <s v="Long-term"/>
    <x v="2"/>
    <x v="467"/>
    <n v="121412"/>
    <n v="2016"/>
    <s v="(-21.145069, -47.994746)"/>
    <s v="(-14.235004, -51.92528)"/>
    <n v="0"/>
    <x v="5"/>
  </r>
  <r>
    <n v="57509"/>
    <s v="Prefeitura NiterÃ³i"/>
    <x v="194"/>
    <x v="4"/>
    <x v="3"/>
    <s v="Public"/>
    <x v="0"/>
    <n v="2017"/>
    <x v="7"/>
    <s v="Short-term"/>
    <x v="2"/>
    <x v="468"/>
    <n v="497883"/>
    <n v="2016"/>
    <s v="(-22.892857, -43.118381)"/>
    <s v="(-14.235004, -51.92528)"/>
    <n v="0"/>
    <x v="5"/>
  </r>
  <r>
    <n v="60898"/>
    <s v="Ayuntamiento de Naucalpan de JuÃ¡rez"/>
    <x v="61"/>
    <x v="23"/>
    <x v="3"/>
    <s v="Public"/>
    <x v="0"/>
    <n v="2017"/>
    <x v="7"/>
    <s v="Medium-term"/>
    <x v="3"/>
    <x v="469"/>
    <n v="844219"/>
    <n v="2015"/>
    <s v="(19.463084, -99.245302)"/>
    <s v="(23.634501, -102.552784)"/>
    <n v="0"/>
    <x v="5"/>
  </r>
  <r>
    <n v="36044"/>
    <s v="Seferihisar municipality"/>
    <x v="263"/>
    <x v="37"/>
    <x v="2"/>
    <s v="Public"/>
    <x v="0"/>
    <n v="2017"/>
    <x v="7"/>
    <s v="Medium-term"/>
    <x v="3"/>
    <x v="470"/>
    <n v="36000"/>
    <n v="2016"/>
    <s v="(38.19515, 26.834402)"/>
    <s v="(38.963745, 35.243322)"/>
    <n v="36000"/>
    <x v="264"/>
  </r>
  <r>
    <n v="54114"/>
    <s v="City of Asheville"/>
    <x v="136"/>
    <x v="0"/>
    <x v="0"/>
    <s v="Public"/>
    <x v="0"/>
    <n v="2017"/>
    <x v="7"/>
    <s v="Short-term"/>
    <x v="1"/>
    <x v="471"/>
    <n v="87882"/>
    <n v="2014"/>
    <s v="(35.5951, -82.5515)"/>
    <s v="(37.09024, -95.712891)"/>
    <n v="0"/>
    <x v="5"/>
  </r>
  <r>
    <n v="35857"/>
    <s v="City of Cincinnati"/>
    <x v="181"/>
    <x v="0"/>
    <x v="0"/>
    <s v="Public"/>
    <x v="0"/>
    <n v="2017"/>
    <x v="7"/>
    <s v="Medium-term"/>
    <x v="2"/>
    <x v="472"/>
    <n v="298550"/>
    <n v="2015"/>
    <s v="(39.1031, -84.512)"/>
    <s v="(37.09024, -95.712891)"/>
    <n v="0"/>
    <x v="5"/>
  </r>
  <r>
    <n v="54113"/>
    <s v="City of Flagstaff"/>
    <x v="182"/>
    <x v="0"/>
    <x v="0"/>
    <s v="Public"/>
    <x v="0"/>
    <n v="2017"/>
    <x v="7"/>
    <s v="Long-term"/>
    <x v="3"/>
    <x v="473"/>
    <n v="68667"/>
    <n v="2013"/>
    <s v="(35.1992, -111.6311)"/>
    <s v="(37.09024, -95.712891)"/>
    <n v="0"/>
    <x v="5"/>
  </r>
  <r>
    <n v="31173"/>
    <s v="Comune di Milano"/>
    <x v="167"/>
    <x v="17"/>
    <x v="2"/>
    <s v="Public"/>
    <x v="1"/>
    <n v="2017"/>
    <x v="6"/>
    <s v="Medium-term"/>
    <x v="2"/>
    <x v="0"/>
    <n v="1359905"/>
    <n v="2015"/>
    <s v="(45.802578, 9.086356)"/>
    <s v="(41.87194, 12.56738)"/>
    <n v="0"/>
    <x v="5"/>
  </r>
  <r>
    <n v="31446"/>
    <s v="Taipei City Government"/>
    <x v="153"/>
    <x v="31"/>
    <x v="6"/>
    <s v="Public"/>
    <x v="0"/>
    <n v="2017"/>
    <x v="7"/>
    <s v="Current"/>
    <x v="2"/>
    <x v="474"/>
    <n v="2695704"/>
    <n v="2016"/>
    <s v="(25.037525, 121.563782)"/>
    <s v="(23.69781, 120.960515)"/>
    <n v="0"/>
    <x v="5"/>
  </r>
  <r>
    <n v="63607"/>
    <s v="AlcaldÃ­a de CÃ³rdoba"/>
    <x v="98"/>
    <x v="33"/>
    <x v="3"/>
    <s v="Public"/>
    <x v="0"/>
    <n v="2017"/>
    <x v="7"/>
    <s v="Current"/>
    <x v="2"/>
    <x v="475"/>
    <n v="35374"/>
    <n v="2011"/>
    <s v="(7.5447, -72.2837)"/>
    <s v="(6.42375, -66.58973)"/>
    <n v="0"/>
    <x v="5"/>
  </r>
  <r>
    <n v="31154"/>
    <s v="BogotÃ¡ Distrito Capital"/>
    <x v="160"/>
    <x v="10"/>
    <x v="3"/>
    <s v="Public"/>
    <x v="1"/>
    <n v="2017"/>
    <x v="7"/>
    <s v="Medium-term"/>
    <x v="2"/>
    <x v="476"/>
    <n v="7980001"/>
    <n v="2016"/>
    <s v="(4.711, -74.0721)"/>
    <s v="(4.570868, -74.297333)"/>
    <n v="0"/>
    <x v="5"/>
  </r>
  <r>
    <n v="31176"/>
    <s v="Prefeitura do Rio de Janeiro"/>
    <x v="105"/>
    <x v="4"/>
    <x v="3"/>
    <s v="Public"/>
    <x v="1"/>
    <n v="2017"/>
    <x v="7"/>
    <s v="Current"/>
    <x v="2"/>
    <x v="477"/>
    <n v="6498837"/>
    <n v="2016"/>
    <s v="(-22.9054389, -43.5614471)"/>
    <s v="(-14.235004, -51.92528)"/>
    <n v="0"/>
    <x v="5"/>
  </r>
  <r>
    <n v="31158"/>
    <s v="Hanoi City"/>
    <x v="264"/>
    <x v="59"/>
    <x v="4"/>
    <s v="Public"/>
    <x v="1"/>
    <n v="2017"/>
    <x v="6"/>
    <s v="Short-term"/>
    <x v="3"/>
    <x v="0"/>
    <n v="7558965"/>
    <n v="2015"/>
    <s v="(21.0258, 105.814607)"/>
    <s v="(14.058324, 108.277199)"/>
    <n v="7558965"/>
    <x v="265"/>
  </r>
  <r>
    <n v="60254"/>
    <s v="Prefeitura de Bonito"/>
    <x v="265"/>
    <x v="4"/>
    <x v="3"/>
    <s v="Public"/>
    <x v="0"/>
    <n v="2017"/>
    <x v="5"/>
    <m/>
    <x v="1"/>
    <x v="0"/>
    <n v="38069"/>
    <n v="2016"/>
    <s v="(-21.125448, -56.489385)"/>
    <s v="(-14.235004, -51.92528)"/>
    <n v="38069"/>
    <x v="266"/>
  </r>
  <r>
    <n v="60258"/>
    <s v="Prefeitura de Brusque"/>
    <x v="37"/>
    <x v="4"/>
    <x v="3"/>
    <s v="Public"/>
    <x v="0"/>
    <n v="2017"/>
    <x v="5"/>
    <s v="Short-term"/>
    <x v="2"/>
    <x v="478"/>
    <n v="125810"/>
    <n v="2016"/>
    <s v="(-27.093638, -48.920654)"/>
    <s v="(-14.235004, -51.92528)"/>
    <n v="0"/>
    <x v="5"/>
  </r>
  <r>
    <n v="54405"/>
    <s v="Vejle Kommune"/>
    <x v="227"/>
    <x v="9"/>
    <x v="2"/>
    <s v="Public"/>
    <x v="0"/>
    <n v="2017"/>
    <x v="5"/>
    <s v="Long-term"/>
    <x v="3"/>
    <x v="479"/>
    <n v="107567"/>
    <n v="2016"/>
    <s v="(55.7113, 9.5364)"/>
    <s v="(56.26392, 9.501785)"/>
    <n v="0"/>
    <x v="5"/>
  </r>
  <r>
    <n v="69825"/>
    <s v="Municipalidad de Viedma"/>
    <x v="266"/>
    <x v="49"/>
    <x v="3"/>
    <s v="Public"/>
    <x v="0"/>
    <n v="2017"/>
    <x v="5"/>
    <m/>
    <x v="1"/>
    <x v="480"/>
    <n v="52789"/>
    <n v="2010"/>
    <s v="(-40.810253, -62.995996)"/>
    <s v="(-38.416097, -63.616672)"/>
    <n v="52789"/>
    <x v="267"/>
  </r>
  <r>
    <n v="54461"/>
    <s v="Gemeente Groningen"/>
    <x v="18"/>
    <x v="7"/>
    <x v="2"/>
    <s v="Public"/>
    <x v="0"/>
    <n v="2017"/>
    <x v="5"/>
    <s v="Medium-term"/>
    <x v="2"/>
    <x v="481"/>
    <n v="200500"/>
    <n v="2016"/>
    <s v="(53.232386, 6.551335)"/>
    <s v="(52.132633, 5.291266)"/>
    <n v="0"/>
    <x v="5"/>
  </r>
  <r>
    <n v="60140"/>
    <s v="City of Nakuru"/>
    <x v="53"/>
    <x v="19"/>
    <x v="1"/>
    <s v="Public"/>
    <x v="0"/>
    <n v="2017"/>
    <x v="5"/>
    <s v="Current"/>
    <x v="2"/>
    <x v="0"/>
    <n v="369839"/>
    <n v="2017"/>
    <s v="(-0.303099, 36.080026)"/>
    <s v="(-0.023559, 37.906193)"/>
    <n v="0"/>
    <x v="5"/>
  </r>
  <r>
    <n v="54119"/>
    <s v="City of Palo Alto"/>
    <x v="207"/>
    <x v="0"/>
    <x v="0"/>
    <s v="Public"/>
    <x v="0"/>
    <n v="2017"/>
    <x v="5"/>
    <s v="Medium-term"/>
    <x v="2"/>
    <x v="482"/>
    <n v="66478"/>
    <n v="2017"/>
    <s v="(37.4419, -122.143)"/>
    <s v="(37.09024, -95.712891)"/>
    <n v="0"/>
    <x v="5"/>
  </r>
  <r>
    <n v="54119"/>
    <s v="City of Palo Alto"/>
    <x v="207"/>
    <x v="0"/>
    <x v="0"/>
    <s v="Public"/>
    <x v="0"/>
    <n v="2017"/>
    <x v="5"/>
    <s v="Medium-term"/>
    <x v="3"/>
    <x v="483"/>
    <n v="66478"/>
    <n v="2017"/>
    <s v="(37.4419, -122.143)"/>
    <s v="(37.09024, -95.712891)"/>
    <n v="0"/>
    <x v="5"/>
  </r>
  <r>
    <n v="49335"/>
    <s v="Metropolitan Government of Nashville and Davidson County"/>
    <x v="97"/>
    <x v="0"/>
    <x v="0"/>
    <s v="Public"/>
    <x v="0"/>
    <n v="2017"/>
    <x v="5"/>
    <s v="Current"/>
    <x v="2"/>
    <x v="484"/>
    <n v="678889"/>
    <n v="2015"/>
    <s v="(36.1627, -86.7816)"/>
    <s v="(37.09024, -95.712891)"/>
    <n v="0"/>
    <x v="5"/>
  </r>
  <r>
    <n v="31173"/>
    <s v="Comune di Milano"/>
    <x v="167"/>
    <x v="17"/>
    <x v="2"/>
    <s v="Public"/>
    <x v="1"/>
    <n v="2017"/>
    <x v="5"/>
    <s v="Current"/>
    <x v="2"/>
    <x v="0"/>
    <n v="1359905"/>
    <n v="2015"/>
    <s v="(45.802578, 9.086356)"/>
    <s v="(41.87194, 12.56738)"/>
    <n v="0"/>
    <x v="5"/>
  </r>
  <r>
    <n v="73250"/>
    <s v="MocÃ­mboa da Praia"/>
    <x v="267"/>
    <x v="26"/>
    <x v="1"/>
    <s v="Public"/>
    <x v="0"/>
    <n v="2017"/>
    <x v="6"/>
    <m/>
    <x v="1"/>
    <x v="0"/>
    <n v="92022"/>
    <n v="2017"/>
    <s v="(-11.353599, 40.35224)"/>
    <s v="(-18.6657, 35.5296)"/>
    <n v="92022"/>
    <x v="268"/>
  </r>
  <r>
    <n v="73252"/>
    <s v="Pemba Municipality"/>
    <x v="268"/>
    <x v="26"/>
    <x v="1"/>
    <s v="Public"/>
    <x v="0"/>
    <n v="2017"/>
    <x v="6"/>
    <s v="Current"/>
    <x v="1"/>
    <x v="0"/>
    <n v="204500"/>
    <n v="2017"/>
    <s v="(-12.973203, 40.517801)"/>
    <s v="(-18.6657, 35.5296)"/>
    <n v="204500"/>
    <x v="269"/>
  </r>
  <r>
    <n v="73240"/>
    <s v="Tuzla Municipality"/>
    <x v="269"/>
    <x v="37"/>
    <x v="2"/>
    <s v="Public"/>
    <x v="0"/>
    <n v="2017"/>
    <x v="2"/>
    <s v="Long-term"/>
    <x v="2"/>
    <x v="485"/>
    <n v="235000"/>
    <n v="2015"/>
    <s v="(44.537461, 18.673469)"/>
    <s v="(38.963745, 35.243322)"/>
    <n v="235000"/>
    <x v="270"/>
  </r>
  <r>
    <n v="31173"/>
    <s v="Comune di Milano"/>
    <x v="167"/>
    <x v="17"/>
    <x v="2"/>
    <s v="Public"/>
    <x v="1"/>
    <n v="2017"/>
    <x v="6"/>
    <s v="Current"/>
    <x v="3"/>
    <x v="0"/>
    <n v="1359905"/>
    <n v="2015"/>
    <s v="(45.802578, 9.086356)"/>
    <s v="(41.87194, 12.56738)"/>
    <n v="0"/>
    <x v="5"/>
  </r>
  <r>
    <n v="31166"/>
    <s v="Jakarta City Government"/>
    <x v="258"/>
    <x v="20"/>
    <x v="4"/>
    <s v="Public"/>
    <x v="1"/>
    <n v="2017"/>
    <x v="6"/>
    <s v="Current"/>
    <x v="2"/>
    <x v="486"/>
    <n v="10155902"/>
    <n v="2017"/>
    <s v="(-6.1751, 106.865)"/>
    <s v="(-0.7893, -113.9213)"/>
    <n v="0"/>
    <x v="5"/>
  </r>
  <r>
    <n v="31166"/>
    <s v="Jakarta City Government"/>
    <x v="258"/>
    <x v="20"/>
    <x v="4"/>
    <s v="Public"/>
    <x v="1"/>
    <n v="2017"/>
    <x v="0"/>
    <s v="Current"/>
    <x v="1"/>
    <x v="487"/>
    <n v="10155902"/>
    <n v="2017"/>
    <s v="(-6.1751, 106.865)"/>
    <s v="(-0.7893, -113.9213)"/>
    <n v="0"/>
    <x v="5"/>
  </r>
  <r>
    <n v="36254"/>
    <s v="Comune di Venezia"/>
    <x v="270"/>
    <x v="17"/>
    <x v="2"/>
    <s v="Public"/>
    <x v="1"/>
    <n v="2017"/>
    <x v="4"/>
    <s v="Current"/>
    <x v="2"/>
    <x v="488"/>
    <n v="261905"/>
    <n v="2016"/>
    <s v="(45.4332515, 12.3210704)"/>
    <s v="(41.87194, 12.56738)"/>
    <n v="261905"/>
    <x v="271"/>
  </r>
  <r>
    <n v="36254"/>
    <s v="Comune di Venezia"/>
    <x v="270"/>
    <x v="17"/>
    <x v="2"/>
    <s v="Public"/>
    <x v="1"/>
    <n v="2017"/>
    <x v="6"/>
    <s v="Medium-term"/>
    <x v="2"/>
    <x v="489"/>
    <n v="261905"/>
    <n v="2016"/>
    <s v="(45.4332515, 12.3210704)"/>
    <s v="(41.87194, 12.56738)"/>
    <n v="0"/>
    <x v="5"/>
  </r>
  <r>
    <n v="10894"/>
    <s v="City of Los Angeles"/>
    <x v="271"/>
    <x v="0"/>
    <x v="0"/>
    <s v="Public"/>
    <x v="1"/>
    <n v="2017"/>
    <x v="3"/>
    <s v="Current"/>
    <x v="2"/>
    <x v="490"/>
    <n v="4030904"/>
    <n v="2016"/>
    <s v="(34.0522342, -118.2436849)"/>
    <s v="(37.09024, -95.712891)"/>
    <n v="4030904"/>
    <x v="272"/>
  </r>
  <r>
    <n v="31170"/>
    <s v="Metropolitan Municipality of Lima"/>
    <x v="272"/>
    <x v="51"/>
    <x v="3"/>
    <s v="Public"/>
    <x v="1"/>
    <n v="2017"/>
    <x v="6"/>
    <s v="Medium-term"/>
    <x v="1"/>
    <x v="491"/>
    <n v="8755262"/>
    <n v="2014"/>
    <s v="(-12.046374, -77.042793)"/>
    <s v="(-9.189967, -75.015152)"/>
    <n v="8755262"/>
    <x v="273"/>
  </r>
  <r>
    <n v="36254"/>
    <s v="Comune di Venezia"/>
    <x v="270"/>
    <x v="17"/>
    <x v="2"/>
    <s v="Public"/>
    <x v="1"/>
    <n v="2017"/>
    <x v="2"/>
    <s v="Short-term"/>
    <x v="2"/>
    <x v="492"/>
    <n v="261905"/>
    <n v="2016"/>
    <s v="(45.4332515, 12.3210704)"/>
    <s v="(41.87194, 12.56738)"/>
    <n v="0"/>
    <x v="5"/>
  </r>
  <r>
    <n v="49360"/>
    <s v="Pretoria - Tshwane"/>
    <x v="273"/>
    <x v="18"/>
    <x v="1"/>
    <s v="Public"/>
    <x v="1"/>
    <n v="2017"/>
    <x v="2"/>
    <s v="Short-term"/>
    <x v="1"/>
    <x v="493"/>
    <n v="3300000"/>
    <n v="2017"/>
    <s v="(-25.746111, 28.188056)"/>
    <s v="(-30.559482, 22.937506)"/>
    <n v="3300000"/>
    <x v="274"/>
  </r>
  <r>
    <n v="49360"/>
    <s v="Pretoria - Tshwane"/>
    <x v="273"/>
    <x v="18"/>
    <x v="1"/>
    <s v="Public"/>
    <x v="1"/>
    <n v="2017"/>
    <x v="3"/>
    <s v="Current"/>
    <x v="1"/>
    <x v="494"/>
    <n v="3300000"/>
    <n v="2017"/>
    <s v="(-25.746111, 28.188056)"/>
    <s v="(-30.559482, 22.937506)"/>
    <n v="0"/>
    <x v="5"/>
  </r>
  <r>
    <n v="31169"/>
    <s v="Government of Hong Kong Special Administrative Region"/>
    <x v="274"/>
    <x v="60"/>
    <x v="6"/>
    <s v="Public"/>
    <x v="1"/>
    <n v="2017"/>
    <x v="6"/>
    <s v="Long-term"/>
    <x v="2"/>
    <x v="495"/>
    <n v="7336600"/>
    <n v="2016"/>
    <s v="(22.2880809, 114.1398015)"/>
    <s v="(22.396428, 114.109497)"/>
    <n v="7336600"/>
    <x v="275"/>
  </r>
  <r>
    <n v="31169"/>
    <s v="Government of Hong Kong Special Administrative Region"/>
    <x v="274"/>
    <x v="60"/>
    <x v="6"/>
    <s v="Public"/>
    <x v="1"/>
    <n v="2017"/>
    <x v="3"/>
    <s v="Medium-term"/>
    <x v="3"/>
    <x v="496"/>
    <n v="7336600"/>
    <n v="2016"/>
    <s v="(22.2880809, 114.1398015)"/>
    <s v="(22.396428, 114.109497)"/>
    <n v="0"/>
    <x v="5"/>
  </r>
  <r>
    <n v="31166"/>
    <s v="Jakarta City Government"/>
    <x v="258"/>
    <x v="20"/>
    <x v="4"/>
    <s v="Public"/>
    <x v="1"/>
    <n v="2017"/>
    <x v="2"/>
    <s v="Current"/>
    <x v="2"/>
    <x v="497"/>
    <n v="10155902"/>
    <n v="2017"/>
    <s v="(-6.1751, 106.865)"/>
    <s v="(-0.7893, -113.9213)"/>
    <n v="0"/>
    <x v="5"/>
  </r>
  <r>
    <n v="31113"/>
    <s v="City of Yokohama"/>
    <x v="275"/>
    <x v="56"/>
    <x v="6"/>
    <s v="Public"/>
    <x v="1"/>
    <n v="2017"/>
    <x v="2"/>
    <s v="Long-term"/>
    <x v="2"/>
    <x v="0"/>
    <n v="3731096"/>
    <n v="2017"/>
    <s v="(35.4437078, 139.6380256)"/>
    <s v="(36.204824, 138.252924)"/>
    <n v="3731096"/>
    <x v="276"/>
  </r>
  <r>
    <n v="31166"/>
    <s v="Jakarta City Government"/>
    <x v="258"/>
    <x v="20"/>
    <x v="4"/>
    <s v="Public"/>
    <x v="1"/>
    <n v="2017"/>
    <x v="6"/>
    <s v="Long-term"/>
    <x v="3"/>
    <x v="498"/>
    <n v="10155902"/>
    <n v="2017"/>
    <s v="(-6.1751, 106.865)"/>
    <s v="(-0.7893, -113.9213)"/>
    <n v="0"/>
    <x v="5"/>
  </r>
  <r>
    <n v="54348"/>
    <s v="The Local Government of Quezon City"/>
    <x v="104"/>
    <x v="21"/>
    <x v="4"/>
    <s v="Public"/>
    <x v="1"/>
    <n v="2017"/>
    <x v="6"/>
    <s v="Current"/>
    <x v="2"/>
    <x v="0"/>
    <n v="3005413"/>
    <n v="2017"/>
    <s v="(15.6835, 120.86176)"/>
    <s v="(12.879721, 121.774017)"/>
    <n v="0"/>
    <x v="5"/>
  </r>
  <r>
    <n v="35905"/>
    <s v="Corporation of Chennai"/>
    <x v="250"/>
    <x v="43"/>
    <x v="5"/>
    <s v="Public"/>
    <x v="1"/>
    <n v="2017"/>
    <x v="6"/>
    <s v="Short-term"/>
    <x v="2"/>
    <x v="499"/>
    <n v="7600000"/>
    <n v="2016"/>
    <s v="(13.099202, 80.242513)"/>
    <s v="(20.5937, 78.9629)"/>
    <n v="0"/>
    <x v="5"/>
  </r>
  <r>
    <n v="35905"/>
    <s v="Corporation of Chennai"/>
    <x v="250"/>
    <x v="43"/>
    <x v="5"/>
    <s v="Public"/>
    <x v="1"/>
    <n v="2017"/>
    <x v="3"/>
    <s v="Short-term"/>
    <x v="2"/>
    <x v="500"/>
    <n v="7600000"/>
    <n v="2016"/>
    <s v="(13.099202, 80.242513)"/>
    <s v="(20.5937, 78.9629)"/>
    <n v="0"/>
    <x v="5"/>
  </r>
  <r>
    <n v="3422"/>
    <s v="Greater London Authority"/>
    <x v="276"/>
    <x v="29"/>
    <x v="2"/>
    <s v="Public"/>
    <x v="1"/>
    <n v="2017"/>
    <x v="8"/>
    <s v="Current"/>
    <x v="2"/>
    <x v="501"/>
    <n v="8600000"/>
    <n v="2015"/>
    <s v="(51.504858, -0.078689)"/>
    <s v="(55.378051, -3.435973)"/>
    <n v="8600000"/>
    <x v="277"/>
  </r>
  <r>
    <n v="3422"/>
    <s v="Greater London Authority"/>
    <x v="276"/>
    <x v="29"/>
    <x v="2"/>
    <s v="Public"/>
    <x v="1"/>
    <n v="2017"/>
    <x v="3"/>
    <s v="Current"/>
    <x v="2"/>
    <x v="502"/>
    <n v="8600000"/>
    <n v="2015"/>
    <s v="(51.504858, -0.078689)"/>
    <s v="(55.378051, -3.435973)"/>
    <n v="0"/>
    <x v="5"/>
  </r>
  <r>
    <n v="3422"/>
    <s v="Greater London Authority"/>
    <x v="276"/>
    <x v="29"/>
    <x v="2"/>
    <s v="Public"/>
    <x v="1"/>
    <n v="2017"/>
    <x v="0"/>
    <s v="Current"/>
    <x v="2"/>
    <x v="503"/>
    <n v="8600000"/>
    <n v="2015"/>
    <s v="(51.504858, -0.078689)"/>
    <s v="(55.378051, -3.435973)"/>
    <n v="0"/>
    <x v="5"/>
  </r>
  <r>
    <n v="31163"/>
    <s v="Istanbul Metropolitan Municipality"/>
    <x v="277"/>
    <x v="37"/>
    <x v="2"/>
    <s v="Public"/>
    <x v="1"/>
    <n v="2017"/>
    <x v="2"/>
    <s v="Medium-term"/>
    <x v="2"/>
    <x v="504"/>
    <n v="14804116"/>
    <n v="2016"/>
    <s v="(41.0082, 28.9784)"/>
    <s v="(38.963745, 35.243322)"/>
    <n v="14804116"/>
    <x v="278"/>
  </r>
  <r>
    <n v="31163"/>
    <s v="Istanbul Metropolitan Municipality"/>
    <x v="277"/>
    <x v="37"/>
    <x v="2"/>
    <s v="Public"/>
    <x v="1"/>
    <n v="2017"/>
    <x v="0"/>
    <s v="Medium-term"/>
    <x v="3"/>
    <x v="505"/>
    <n v="14804116"/>
    <n v="2016"/>
    <s v="(41.0082, 28.9784)"/>
    <s v="(38.963745, 35.243322)"/>
    <n v="0"/>
    <x v="5"/>
  </r>
  <r>
    <n v="31163"/>
    <s v="Istanbul Metropolitan Municipality"/>
    <x v="277"/>
    <x v="37"/>
    <x v="2"/>
    <s v="Public"/>
    <x v="1"/>
    <n v="2017"/>
    <x v="1"/>
    <s v="Long-term"/>
    <x v="3"/>
    <x v="506"/>
    <n v="14804116"/>
    <n v="2016"/>
    <s v="(41.0082, 28.9784)"/>
    <s v="(38.963745, 35.243322)"/>
    <n v="0"/>
    <x v="5"/>
  </r>
  <r>
    <n v="13067"/>
    <s v="City of New Orleans"/>
    <x v="278"/>
    <x v="0"/>
    <x v="0"/>
    <s v="Public"/>
    <x v="1"/>
    <n v="2017"/>
    <x v="6"/>
    <s v="Short-term"/>
    <x v="2"/>
    <x v="507"/>
    <n v="391495"/>
    <n v="2017"/>
    <s v="(29.9511, -90.0715)"/>
    <s v="(37.09024, -95.712891)"/>
    <n v="391495"/>
    <x v="279"/>
  </r>
  <r>
    <n v="13067"/>
    <s v="City of New Orleans"/>
    <x v="278"/>
    <x v="0"/>
    <x v="0"/>
    <s v="Public"/>
    <x v="1"/>
    <n v="2017"/>
    <x v="3"/>
    <s v="Long-term"/>
    <x v="2"/>
    <x v="508"/>
    <n v="391495"/>
    <n v="2017"/>
    <s v="(29.9511, -90.0715)"/>
    <s v="(37.09024, -95.712891)"/>
    <n v="0"/>
    <x v="5"/>
  </r>
  <r>
    <n v="31159"/>
    <s v="AlcaldÃ­a Metropolitana de Caracas"/>
    <x v="279"/>
    <x v="33"/>
    <x v="3"/>
    <s v="Public"/>
    <x v="1"/>
    <n v="2017"/>
    <x v="2"/>
    <s v="Long-term"/>
    <x v="2"/>
    <x v="509"/>
    <n v="3518590"/>
    <n v="2015"/>
    <s v="(10.4696404, -66.8037185)"/>
    <s v="(6.42375, -66.58973)"/>
    <n v="3518590"/>
    <x v="280"/>
  </r>
  <r>
    <n v="31159"/>
    <s v="AlcaldÃ­a Metropolitana de Caracas"/>
    <x v="279"/>
    <x v="33"/>
    <x v="3"/>
    <s v="Public"/>
    <x v="1"/>
    <n v="2017"/>
    <x v="3"/>
    <s v="Current"/>
    <x v="3"/>
    <x v="510"/>
    <n v="3518590"/>
    <n v="2015"/>
    <s v="(10.4696404, -66.8037185)"/>
    <s v="(6.42375, -66.58973)"/>
    <n v="0"/>
    <x v="5"/>
  </r>
  <r>
    <n v="35893"/>
    <s v="City of Dar es Salaam"/>
    <x v="280"/>
    <x v="61"/>
    <x v="1"/>
    <s v="Public"/>
    <x v="1"/>
    <n v="2017"/>
    <x v="6"/>
    <s v="Current"/>
    <x v="3"/>
    <x v="511"/>
    <n v="4364541"/>
    <n v="2012"/>
    <s v="(-6.792354, 39.208328)"/>
    <s v="(-6.369028, 34.888822)"/>
    <n v="4364541"/>
    <x v="281"/>
  </r>
  <r>
    <n v="35893"/>
    <s v="City of Dar es Salaam"/>
    <x v="280"/>
    <x v="61"/>
    <x v="1"/>
    <s v="Public"/>
    <x v="1"/>
    <n v="2017"/>
    <x v="6"/>
    <s v="Current"/>
    <x v="2"/>
    <x v="512"/>
    <n v="4364541"/>
    <n v="2012"/>
    <s v="(-6.792354, 39.208328)"/>
    <s v="(-6.369028, 34.888822)"/>
    <n v="0"/>
    <x v="5"/>
  </r>
  <r>
    <n v="31158"/>
    <s v="Hanoi City"/>
    <x v="264"/>
    <x v="59"/>
    <x v="4"/>
    <s v="Public"/>
    <x v="1"/>
    <n v="2017"/>
    <x v="6"/>
    <s v="Current"/>
    <x v="3"/>
    <x v="0"/>
    <n v="7558965"/>
    <n v="2015"/>
    <s v="(21.0258, 105.814607)"/>
    <s v="(14.058324, 108.277199)"/>
    <n v="0"/>
    <x v="5"/>
  </r>
  <r>
    <n v="31158"/>
    <s v="Hanoi City"/>
    <x v="264"/>
    <x v="59"/>
    <x v="4"/>
    <s v="Public"/>
    <x v="1"/>
    <n v="2017"/>
    <x v="3"/>
    <s v="Current"/>
    <x v="2"/>
    <x v="513"/>
    <n v="7558965"/>
    <n v="2015"/>
    <s v="(21.0258, 105.814607)"/>
    <s v="(14.058324, 108.277199)"/>
    <n v="0"/>
    <x v="5"/>
  </r>
  <r>
    <n v="1499"/>
    <s v="Ajuntament de Barcelona"/>
    <x v="281"/>
    <x v="34"/>
    <x v="2"/>
    <s v="Public"/>
    <x v="1"/>
    <n v="2017"/>
    <x v="2"/>
    <s v="Current"/>
    <x v="1"/>
    <x v="514"/>
    <n v="1608746"/>
    <n v="2016"/>
    <s v="(41.382271, 2.177506)"/>
    <s v="(40.463667, -3.74922)"/>
    <n v="1608746"/>
    <x v="282"/>
  </r>
  <r>
    <n v="1499"/>
    <s v="Ajuntament de Barcelona"/>
    <x v="281"/>
    <x v="34"/>
    <x v="2"/>
    <s v="Public"/>
    <x v="1"/>
    <n v="2017"/>
    <x v="4"/>
    <s v="Medium-term"/>
    <x v="3"/>
    <x v="515"/>
    <n v="1608746"/>
    <n v="2016"/>
    <s v="(41.382271, 2.177506)"/>
    <s v="(40.463667, -3.74922)"/>
    <n v="0"/>
    <x v="5"/>
  </r>
  <r>
    <n v="1499"/>
    <s v="Ajuntament de Barcelona"/>
    <x v="281"/>
    <x v="34"/>
    <x v="2"/>
    <s v="Public"/>
    <x v="1"/>
    <n v="2017"/>
    <x v="0"/>
    <s v="Current"/>
    <x v="3"/>
    <x v="516"/>
    <n v="1608746"/>
    <n v="2016"/>
    <s v="(41.382271, 2.177506)"/>
    <s v="(40.463667, -3.74922)"/>
    <n v="0"/>
    <x v="5"/>
  </r>
  <r>
    <n v="31149"/>
    <s v="City of Athens"/>
    <x v="282"/>
    <x v="62"/>
    <x v="2"/>
    <s v="Public"/>
    <x v="1"/>
    <n v="2017"/>
    <x v="2"/>
    <s v="Medium-term"/>
    <x v="2"/>
    <x v="517"/>
    <n v="664046"/>
    <n v="2011"/>
    <s v="(37.98381, 23.727539)"/>
    <s v="(39.074208, 21.824312)"/>
    <n v="664046"/>
    <x v="283"/>
  </r>
  <r>
    <n v="31149"/>
    <s v="City of Athens"/>
    <x v="282"/>
    <x v="62"/>
    <x v="2"/>
    <s v="Public"/>
    <x v="1"/>
    <n v="2017"/>
    <x v="0"/>
    <s v="Medium-term"/>
    <x v="2"/>
    <x v="518"/>
    <n v="664046"/>
    <n v="2011"/>
    <s v="(37.98381, 23.727539)"/>
    <s v="(39.074208, 21.824312)"/>
    <n v="0"/>
    <x v="5"/>
  </r>
  <r>
    <n v="35858"/>
    <s v="City of Cape Town"/>
    <x v="283"/>
    <x v="18"/>
    <x v="1"/>
    <s v="Public"/>
    <x v="1"/>
    <n v="2017"/>
    <x v="2"/>
    <s v="Current"/>
    <x v="1"/>
    <x v="519"/>
    <n v="4012441"/>
    <n v="2016"/>
    <s v="(-33.9253, 18.4239)"/>
    <s v="(-30.559482, 22.937506)"/>
    <n v="4012441"/>
    <x v="284"/>
  </r>
  <r>
    <n v="35858"/>
    <s v="City of Cape Town"/>
    <x v="283"/>
    <x v="18"/>
    <x v="1"/>
    <s v="Public"/>
    <x v="1"/>
    <n v="2017"/>
    <x v="2"/>
    <s v="Current"/>
    <x v="1"/>
    <x v="520"/>
    <n v="4012441"/>
    <n v="2016"/>
    <s v="(-33.9253, 18.4239)"/>
    <s v="(-30.559482, 22.937506)"/>
    <n v="0"/>
    <x v="5"/>
  </r>
  <r>
    <n v="35858"/>
    <s v="City of Cape Town"/>
    <x v="283"/>
    <x v="18"/>
    <x v="1"/>
    <s v="Public"/>
    <x v="1"/>
    <n v="2017"/>
    <x v="2"/>
    <s v="Current"/>
    <x v="1"/>
    <x v="521"/>
    <n v="4012441"/>
    <n v="2016"/>
    <s v="(-33.9253, 18.4239)"/>
    <s v="(-30.559482, 22.937506)"/>
    <n v="0"/>
    <x v="5"/>
  </r>
  <r>
    <n v="35863"/>
    <s v="City of Durban"/>
    <x v="253"/>
    <x v="18"/>
    <x v="1"/>
    <s v="Public"/>
    <x v="1"/>
    <n v="2017"/>
    <x v="3"/>
    <s v="Long-term"/>
    <x v="2"/>
    <x v="522"/>
    <n v="3700000"/>
    <n v="2016"/>
    <s v="(-29.8586804, 31.0218404)"/>
    <s v="(-30.559482, 22.937506)"/>
    <n v="0"/>
    <x v="5"/>
  </r>
  <r>
    <n v="35863"/>
    <s v="City of Durban"/>
    <x v="253"/>
    <x v="18"/>
    <x v="1"/>
    <s v="Public"/>
    <x v="1"/>
    <n v="2017"/>
    <x v="3"/>
    <m/>
    <x v="2"/>
    <x v="523"/>
    <n v="3700000"/>
    <n v="2016"/>
    <s v="(-29.8586804, 31.0218404)"/>
    <s v="(-30.559482, 22.937506)"/>
    <n v="0"/>
    <x v="5"/>
  </r>
  <r>
    <n v="31167"/>
    <s v="City of Lagos"/>
    <x v="284"/>
    <x v="1"/>
    <x v="1"/>
    <s v="Public"/>
    <x v="1"/>
    <n v="2017"/>
    <x v="0"/>
    <s v="Current"/>
    <x v="2"/>
    <x v="524"/>
    <n v="21000000"/>
    <n v="2017"/>
    <s v="(6.524379, 3.379206)"/>
    <s v="(9.081999, 8.675277)"/>
    <n v="21000000"/>
    <x v="285"/>
  </r>
  <r>
    <n v="31167"/>
    <s v="City of Lagos"/>
    <x v="284"/>
    <x v="1"/>
    <x v="1"/>
    <s v="Public"/>
    <x v="1"/>
    <n v="2017"/>
    <x v="3"/>
    <s v="Current"/>
    <x v="2"/>
    <x v="525"/>
    <n v="21000000"/>
    <n v="2017"/>
    <s v="(6.524379, 3.379206)"/>
    <s v="(9.081999, 8.675277)"/>
    <n v="0"/>
    <x v="5"/>
  </r>
  <r>
    <n v="31167"/>
    <s v="City of Lagos"/>
    <x v="284"/>
    <x v="1"/>
    <x v="1"/>
    <s v="Public"/>
    <x v="1"/>
    <n v="2017"/>
    <x v="4"/>
    <s v="Current"/>
    <x v="2"/>
    <x v="526"/>
    <n v="21000000"/>
    <n v="2017"/>
    <s v="(6.524379, 3.379206)"/>
    <s v="(9.081999, 8.675277)"/>
    <n v="0"/>
    <x v="5"/>
  </r>
  <r>
    <n v="31167"/>
    <s v="City of Lagos"/>
    <x v="284"/>
    <x v="1"/>
    <x v="1"/>
    <s v="Public"/>
    <x v="1"/>
    <n v="2017"/>
    <x v="5"/>
    <s v="Current"/>
    <x v="1"/>
    <x v="527"/>
    <n v="21000000"/>
    <n v="2017"/>
    <s v="(6.524379, 3.379206)"/>
    <s v="(9.081999, 8.675277)"/>
    <n v="0"/>
    <x v="5"/>
  </r>
  <r>
    <n v="31167"/>
    <s v="City of Lagos"/>
    <x v="284"/>
    <x v="1"/>
    <x v="1"/>
    <s v="Public"/>
    <x v="1"/>
    <n v="2017"/>
    <x v="5"/>
    <s v="Medium-term"/>
    <x v="1"/>
    <x v="528"/>
    <n v="21000000"/>
    <n v="2017"/>
    <s v="(6.524379, 3.379206)"/>
    <s v="(9.081999, 8.675277)"/>
    <n v="0"/>
    <x v="5"/>
  </r>
  <r>
    <n v="14088"/>
    <s v="City of Oslo"/>
    <x v="285"/>
    <x v="25"/>
    <x v="2"/>
    <s v="Public"/>
    <x v="1"/>
    <n v="2017"/>
    <x v="2"/>
    <s v="Long-term"/>
    <x v="1"/>
    <x v="529"/>
    <n v="658390"/>
    <n v="2016"/>
    <s v="(59.9138688, 10.7522454)"/>
    <s v="(60.472024, 8.468946)"/>
    <n v="658390"/>
    <x v="286"/>
  </r>
  <r>
    <n v="14088"/>
    <s v="City of Oslo"/>
    <x v="285"/>
    <x v="25"/>
    <x v="2"/>
    <s v="Public"/>
    <x v="1"/>
    <n v="2017"/>
    <x v="4"/>
    <s v="Long-term"/>
    <x v="2"/>
    <x v="530"/>
    <n v="658390"/>
    <n v="2016"/>
    <s v="(59.9138688, 10.7522454)"/>
    <s v="(60.472024, 8.468946)"/>
    <n v="0"/>
    <x v="5"/>
  </r>
  <r>
    <n v="31175"/>
    <s v="City of Paris"/>
    <x v="286"/>
    <x v="63"/>
    <x v="2"/>
    <s v="Public"/>
    <x v="1"/>
    <n v="2017"/>
    <x v="2"/>
    <s v="Long-term"/>
    <x v="2"/>
    <x v="531"/>
    <n v="2265886"/>
    <n v="2015"/>
    <s v="(48.856614, 2.3522219)"/>
    <s v="(46.227638, 2.213749)"/>
    <n v="2265886"/>
    <x v="287"/>
  </r>
  <r>
    <n v="31175"/>
    <s v="City of Paris"/>
    <x v="286"/>
    <x v="63"/>
    <x v="2"/>
    <s v="Public"/>
    <x v="1"/>
    <n v="2017"/>
    <x v="4"/>
    <s v="Short-term"/>
    <x v="2"/>
    <x v="532"/>
    <n v="2265886"/>
    <n v="2015"/>
    <s v="(48.856614, 2.3522219)"/>
    <s v="(46.227638, 2.213749)"/>
    <n v="0"/>
    <x v="5"/>
  </r>
  <r>
    <n v="31175"/>
    <s v="City of Paris"/>
    <x v="286"/>
    <x v="63"/>
    <x v="2"/>
    <s v="Public"/>
    <x v="1"/>
    <n v="2017"/>
    <x v="0"/>
    <s v="Current"/>
    <x v="2"/>
    <x v="533"/>
    <n v="2265886"/>
    <n v="2015"/>
    <s v="(48.856614, 2.3522219)"/>
    <s v="(46.227638, 2.213749)"/>
    <n v="0"/>
    <x v="5"/>
  </r>
  <r>
    <n v="3429"/>
    <s v="City of Stockholm"/>
    <x v="287"/>
    <x v="64"/>
    <x v="2"/>
    <s v="Public"/>
    <x v="1"/>
    <n v="2017"/>
    <x v="4"/>
    <s v="Medium-term"/>
    <x v="3"/>
    <x v="534"/>
    <n v="923516"/>
    <n v="2015"/>
    <s v="(59.3293235, 18.0685808)"/>
    <s v="(60.128161, 18.643501)"/>
    <n v="923516"/>
    <x v="288"/>
  </r>
  <r>
    <n v="31185"/>
    <s v="City of Warsaw"/>
    <x v="288"/>
    <x v="65"/>
    <x v="2"/>
    <s v="Public"/>
    <x v="1"/>
    <n v="2017"/>
    <x v="0"/>
    <s v="Short-term"/>
    <x v="2"/>
    <x v="0"/>
    <n v="1629037"/>
    <n v="2016"/>
    <s v="(52.2296756, 21.0122287)"/>
    <s v="(51.919438, 19.145136)"/>
    <n v="1629037"/>
    <x v="289"/>
  </r>
  <r>
    <n v="31185"/>
    <s v="City of Warsaw"/>
    <x v="288"/>
    <x v="65"/>
    <x v="2"/>
    <s v="Public"/>
    <x v="1"/>
    <n v="2017"/>
    <x v="2"/>
    <s v="Short-term"/>
    <x v="2"/>
    <x v="0"/>
    <n v="1629037"/>
    <n v="2016"/>
    <s v="(52.2296756, 21.0122287)"/>
    <s v="(51.919438, 19.145136)"/>
    <n v="0"/>
    <x v="5"/>
  </r>
  <r>
    <n v="54337"/>
    <s v="Greater Amman Municipality"/>
    <x v="289"/>
    <x v="66"/>
    <x v="5"/>
    <s v="Public"/>
    <x v="1"/>
    <n v="2017"/>
    <x v="2"/>
    <s v="Short-term"/>
    <x v="1"/>
    <x v="535"/>
    <n v="3705490"/>
    <n v="2016"/>
    <s v="(31.945367, 35.928372)"/>
    <s v="(30.585164, 36.238414)"/>
    <n v="3705490"/>
    <x v="290"/>
  </r>
  <r>
    <n v="1184"/>
    <s v="City of Austin"/>
    <x v="290"/>
    <x v="0"/>
    <x v="0"/>
    <s v="Public"/>
    <x v="1"/>
    <n v="2017"/>
    <x v="1"/>
    <s v="Short-term"/>
    <x v="2"/>
    <x v="536"/>
    <n v="912791"/>
    <n v="2016"/>
    <s v="(30.2672, -97.7431)"/>
    <s v="(37.09024, -95.712891)"/>
    <n v="912791"/>
    <x v="291"/>
  </r>
  <r>
    <n v="1184"/>
    <s v="City of Austin"/>
    <x v="290"/>
    <x v="0"/>
    <x v="0"/>
    <s v="Public"/>
    <x v="1"/>
    <n v="2017"/>
    <x v="2"/>
    <s v="Current"/>
    <x v="1"/>
    <x v="537"/>
    <n v="912791"/>
    <n v="2016"/>
    <s v="(30.2672, -97.7431)"/>
    <s v="(37.09024, -95.712891)"/>
    <n v="0"/>
    <x v="5"/>
  </r>
  <r>
    <n v="1184"/>
    <s v="City of Austin"/>
    <x v="290"/>
    <x v="0"/>
    <x v="0"/>
    <s v="Public"/>
    <x v="1"/>
    <n v="2017"/>
    <x v="0"/>
    <s v="Current"/>
    <x v="2"/>
    <x v="538"/>
    <n v="912791"/>
    <n v="2016"/>
    <s v="(30.2672, -97.7431)"/>
    <s v="(37.09024, -95.712891)"/>
    <n v="0"/>
    <x v="5"/>
  </r>
  <r>
    <n v="31181"/>
    <s v="City of Philadelphia"/>
    <x v="16"/>
    <x v="0"/>
    <x v="0"/>
    <s v="Public"/>
    <x v="1"/>
    <n v="2017"/>
    <x v="2"/>
    <s v="Long-term"/>
    <x v="3"/>
    <x v="0"/>
    <n v="1555072"/>
    <n v="2015"/>
    <s v="(39.952335, -75.163789)"/>
    <s v="(37.09024, -95.712891)"/>
    <n v="0"/>
    <x v="5"/>
  </r>
  <r>
    <n v="14874"/>
    <s v="City of Portland, OR"/>
    <x v="291"/>
    <x v="0"/>
    <x v="0"/>
    <s v="Public"/>
    <x v="1"/>
    <n v="2017"/>
    <x v="3"/>
    <s v="Medium-term"/>
    <x v="3"/>
    <x v="539"/>
    <n v="619360"/>
    <n v="2014"/>
    <s v="(45.52, -122.6819)"/>
    <s v="(37.09024, -95.712891)"/>
    <n v="619360"/>
    <x v="292"/>
  </r>
  <r>
    <n v="14874"/>
    <s v="City of Portland, OR"/>
    <x v="291"/>
    <x v="0"/>
    <x v="0"/>
    <s v="Public"/>
    <x v="1"/>
    <n v="2017"/>
    <x v="0"/>
    <s v="Medium-term"/>
    <x v="3"/>
    <x v="540"/>
    <n v="619360"/>
    <n v="2014"/>
    <s v="(45.52, -122.6819)"/>
    <s v="(37.09024, -95.712891)"/>
    <n v="0"/>
    <x v="5"/>
  </r>
  <r>
    <n v="31114"/>
    <s v="City of Sydney"/>
    <x v="292"/>
    <x v="28"/>
    <x v="4"/>
    <s v="Public"/>
    <x v="1"/>
    <n v="2017"/>
    <x v="2"/>
    <s v="Current"/>
    <x v="3"/>
    <x v="541"/>
    <n v="210931"/>
    <n v="2016"/>
    <s v="(-33.8674869, 151.2069902)"/>
    <s v="(-25.274398, 133.775136)"/>
    <n v="210931"/>
    <x v="293"/>
  </r>
  <r>
    <n v="31113"/>
    <s v="City of Yokohama"/>
    <x v="275"/>
    <x v="56"/>
    <x v="6"/>
    <s v="Public"/>
    <x v="1"/>
    <n v="2017"/>
    <x v="4"/>
    <s v="Long-term"/>
    <x v="2"/>
    <x v="0"/>
    <n v="3731096"/>
    <n v="2017"/>
    <s v="(35.4437078, 139.6380256)"/>
    <s v="(36.204824, 138.252924)"/>
    <n v="0"/>
    <x v="5"/>
  </r>
  <r>
    <n v="31113"/>
    <s v="City of Yokohama"/>
    <x v="275"/>
    <x v="56"/>
    <x v="6"/>
    <s v="Public"/>
    <x v="1"/>
    <n v="2017"/>
    <x v="0"/>
    <s v="Long-term"/>
    <x v="2"/>
    <x v="0"/>
    <n v="3731096"/>
    <n v="2017"/>
    <s v="(35.4437078, 139.6380256)"/>
    <s v="(36.204824, 138.252924)"/>
    <n v="0"/>
    <x v="5"/>
  </r>
  <r>
    <n v="14874"/>
    <s v="City of Portland, OR"/>
    <x v="291"/>
    <x v="0"/>
    <x v="0"/>
    <s v="Public"/>
    <x v="1"/>
    <n v="2017"/>
    <x v="1"/>
    <s v="Long-term"/>
    <x v="3"/>
    <x v="542"/>
    <n v="619360"/>
    <n v="2014"/>
    <s v="(45.52, -122.6819)"/>
    <s v="(37.09024, -95.712891)"/>
    <n v="0"/>
    <x v="5"/>
  </r>
  <r>
    <n v="14874"/>
    <s v="City of Portland, OR"/>
    <x v="291"/>
    <x v="0"/>
    <x v="0"/>
    <s v="Public"/>
    <x v="1"/>
    <n v="2017"/>
    <x v="7"/>
    <s v="Long-term"/>
    <x v="3"/>
    <x v="543"/>
    <n v="619360"/>
    <n v="2014"/>
    <s v="(45.52, -122.6819)"/>
    <s v="(37.09024, -95.712891)"/>
    <n v="0"/>
    <x v="5"/>
  </r>
  <r>
    <n v="20113"/>
    <s v="City of Vancouver"/>
    <x v="293"/>
    <x v="6"/>
    <x v="0"/>
    <s v="Public"/>
    <x v="1"/>
    <n v="2017"/>
    <x v="0"/>
    <s v="Medium-term"/>
    <x v="1"/>
    <x v="544"/>
    <n v="631486"/>
    <n v="2016"/>
    <s v="(49.261226, -123.1139268)"/>
    <s v="(56.130366, -106.346771)"/>
    <n v="631486"/>
    <x v="294"/>
  </r>
  <r>
    <n v="20113"/>
    <s v="City of Vancouver"/>
    <x v="293"/>
    <x v="6"/>
    <x v="0"/>
    <s v="Public"/>
    <x v="1"/>
    <n v="2017"/>
    <x v="2"/>
    <s v="Medium-term"/>
    <x v="2"/>
    <x v="545"/>
    <n v="631486"/>
    <n v="2016"/>
    <s v="(49.261226, -123.1139268)"/>
    <s v="(56.130366, -106.346771)"/>
    <n v="0"/>
    <x v="5"/>
  </r>
  <r>
    <n v="31090"/>
    <s v="District of Columbia"/>
    <x v="294"/>
    <x v="0"/>
    <x v="0"/>
    <s v="Public"/>
    <x v="1"/>
    <n v="2017"/>
    <x v="3"/>
    <s v="Long-term"/>
    <x v="2"/>
    <x v="546"/>
    <n v="681170"/>
    <n v="2016"/>
    <s v="(38.9071923, -77.0368707)"/>
    <s v="(37.09024, -95.712891)"/>
    <n v="681170"/>
    <x v="295"/>
  </r>
  <r>
    <n v="31090"/>
    <s v="District of Columbia"/>
    <x v="294"/>
    <x v="0"/>
    <x v="0"/>
    <s v="Public"/>
    <x v="1"/>
    <n v="2017"/>
    <x v="3"/>
    <s v="Current"/>
    <x v="2"/>
    <x v="547"/>
    <n v="681170"/>
    <n v="2016"/>
    <s v="(38.9071923, -77.0368707)"/>
    <s v="(37.09024, -95.712891)"/>
    <n v="0"/>
    <x v="5"/>
  </r>
  <r>
    <n v="31090"/>
    <s v="District of Columbia"/>
    <x v="294"/>
    <x v="0"/>
    <x v="0"/>
    <s v="Public"/>
    <x v="1"/>
    <n v="2017"/>
    <x v="2"/>
    <s v="Medium-term"/>
    <x v="2"/>
    <x v="548"/>
    <n v="681170"/>
    <n v="2016"/>
    <s v="(38.9071923, -77.0368707)"/>
    <s v="(37.09024, -95.712891)"/>
    <n v="0"/>
    <x v="5"/>
  </r>
  <r>
    <n v="31090"/>
    <s v="District of Columbia"/>
    <x v="294"/>
    <x v="0"/>
    <x v="0"/>
    <s v="Public"/>
    <x v="1"/>
    <n v="2017"/>
    <x v="4"/>
    <s v="Medium-term"/>
    <x v="3"/>
    <x v="549"/>
    <n v="681170"/>
    <n v="2016"/>
    <s v="(38.9071923, -77.0368707)"/>
    <s v="(37.09024, -95.712891)"/>
    <n v="0"/>
    <x v="5"/>
  </r>
  <r>
    <n v="31090"/>
    <s v="District of Columbia"/>
    <x v="294"/>
    <x v="0"/>
    <x v="0"/>
    <s v="Public"/>
    <x v="1"/>
    <n v="2017"/>
    <x v="5"/>
    <s v="Long-term"/>
    <x v="2"/>
    <x v="550"/>
    <n v="681170"/>
    <n v="2016"/>
    <s v="(38.9071923, -77.0368707)"/>
    <s v="(37.09024, -95.712891)"/>
    <n v="0"/>
    <x v="5"/>
  </r>
  <r>
    <n v="31174"/>
    <s v="Moscow Government"/>
    <x v="295"/>
    <x v="67"/>
    <x v="2"/>
    <s v="Public"/>
    <x v="1"/>
    <n v="2017"/>
    <x v="3"/>
    <m/>
    <x v="3"/>
    <x v="551"/>
    <n v="12330126"/>
    <n v="2016"/>
    <s v="(55.755826, 37.6173)"/>
    <s v="(61.52401, 105.318756)"/>
    <n v="12330126"/>
    <x v="296"/>
  </r>
  <r>
    <n v="31150"/>
    <s v="Bangkok Metropolitan Administration"/>
    <x v="296"/>
    <x v="68"/>
    <x v="4"/>
    <s v="Public"/>
    <x v="1"/>
    <n v="2017"/>
    <x v="2"/>
    <s v="Current"/>
    <x v="2"/>
    <x v="552"/>
    <n v="5696409"/>
    <n v="2015"/>
    <s v="(13.787506, 100.710632)"/>
    <s v="(15.870032, 100.992541)"/>
    <n v="5696409"/>
    <x v="297"/>
  </r>
  <r>
    <n v="69835"/>
    <s v="Municipalidad de Yala"/>
    <x v="297"/>
    <x v="49"/>
    <x v="3"/>
    <s v="Public"/>
    <x v="0"/>
    <n v="2017"/>
    <x v="2"/>
    <s v="Short-term"/>
    <x v="2"/>
    <x v="553"/>
    <n v="4811"/>
    <n v="2011"/>
    <s v="43 130026_x000a_(41.112632, -112.051773)"/>
    <s v="(-38.416097, -63.616672)"/>
    <n v="4811"/>
    <x v="298"/>
  </r>
  <r>
    <n v="31114"/>
    <s v="City of Sydney"/>
    <x v="292"/>
    <x v="28"/>
    <x v="4"/>
    <s v="Public"/>
    <x v="1"/>
    <n v="2017"/>
    <x v="3"/>
    <s v="Current"/>
    <x v="2"/>
    <x v="554"/>
    <n v="210931"/>
    <n v="2016"/>
    <s v="(-33.8674869, 151.2069902)"/>
    <s v="(-25.274398, 133.775136)"/>
    <n v="0"/>
    <x v="5"/>
  </r>
  <r>
    <n v="31114"/>
    <s v="City of Sydney"/>
    <x v="292"/>
    <x v="28"/>
    <x v="4"/>
    <s v="Public"/>
    <x v="1"/>
    <n v="2017"/>
    <x v="0"/>
    <s v="Current"/>
    <x v="2"/>
    <x v="555"/>
    <n v="210931"/>
    <n v="2016"/>
    <s v="(-33.8674869, 151.2069902)"/>
    <s v="(-25.274398, 133.775136)"/>
    <n v="0"/>
    <x v="5"/>
  </r>
  <r>
    <n v="31111"/>
    <s v="Tokyo Metropolitan Government"/>
    <x v="242"/>
    <x v="56"/>
    <x v="6"/>
    <s v="Public"/>
    <x v="1"/>
    <n v="2017"/>
    <x v="3"/>
    <s v="Short-term"/>
    <x v="2"/>
    <x v="0"/>
    <n v="13646764"/>
    <n v="2017"/>
    <s v="(35.6896342, 139.6921007)"/>
    <s v="(36.204824, 138.252924)"/>
    <n v="0"/>
    <x v="5"/>
  </r>
  <r>
    <n v="31111"/>
    <s v="Tokyo Metropolitan Government"/>
    <x v="242"/>
    <x v="56"/>
    <x v="6"/>
    <s v="Public"/>
    <x v="1"/>
    <n v="2017"/>
    <x v="0"/>
    <s v="Short-term"/>
    <x v="2"/>
    <x v="0"/>
    <n v="13646764"/>
    <n v="2017"/>
    <s v="(35.6896342, 139.6921007)"/>
    <s v="(36.204824, 138.252924)"/>
    <n v="0"/>
    <x v="5"/>
  </r>
  <r>
    <n v="43932"/>
    <s v="Auckland Council"/>
    <x v="298"/>
    <x v="22"/>
    <x v="4"/>
    <s v="Public"/>
    <x v="1"/>
    <n v="2017"/>
    <x v="2"/>
    <s v="Medium-term"/>
    <x v="2"/>
    <x v="556"/>
    <n v="1614400"/>
    <n v="2016"/>
    <s v="(-36.815328, 174.741788)"/>
    <s v="(-40.900557, 174.885971)"/>
    <n v="1614400"/>
    <x v="299"/>
  </r>
  <r>
    <n v="43932"/>
    <s v="Auckland Council"/>
    <x v="298"/>
    <x v="22"/>
    <x v="4"/>
    <s v="Public"/>
    <x v="1"/>
    <n v="2017"/>
    <x v="0"/>
    <s v="Current"/>
    <x v="2"/>
    <x v="557"/>
    <n v="1614400"/>
    <n v="2016"/>
    <s v="(-36.815328, 174.741788)"/>
    <s v="(-40.900557, 174.885971)"/>
    <n v="0"/>
    <x v="5"/>
  </r>
  <r>
    <n v="43932"/>
    <s v="Auckland Council"/>
    <x v="298"/>
    <x v="22"/>
    <x v="4"/>
    <s v="Public"/>
    <x v="1"/>
    <n v="2017"/>
    <x v="3"/>
    <s v="Medium-term"/>
    <x v="2"/>
    <x v="558"/>
    <n v="1614400"/>
    <n v="2016"/>
    <s v="(-36.815328, 174.741788)"/>
    <s v="(-40.900557, 174.885971)"/>
    <n v="0"/>
    <x v="5"/>
  </r>
  <r>
    <n v="31187"/>
    <s v="Seoul Metropolitan Government"/>
    <x v="299"/>
    <x v="47"/>
    <x v="6"/>
    <s v="Public"/>
    <x v="1"/>
    <n v="2017"/>
    <x v="2"/>
    <s v="Long-term"/>
    <x v="2"/>
    <x v="559"/>
    <n v="10204000"/>
    <n v="2016"/>
    <s v="(37.566535, 126.9779692)"/>
    <s v="(35.907757, 127.766922)"/>
    <n v="10204000"/>
    <x v="300"/>
  </r>
  <r>
    <n v="35873"/>
    <s v="Municipality of MedellÃ­n"/>
    <x v="300"/>
    <x v="10"/>
    <x v="3"/>
    <s v="Public"/>
    <x v="1"/>
    <n v="2017"/>
    <x v="2"/>
    <s v="Short-term"/>
    <x v="2"/>
    <x v="560"/>
    <n v="2508452"/>
    <n v="2017"/>
    <s v="(6.22729, -75.573519)"/>
    <s v="(4.570868, -74.297333)"/>
    <n v="2508452"/>
    <x v="301"/>
  </r>
  <r>
    <n v="31174"/>
    <s v="Moscow Government"/>
    <x v="295"/>
    <x v="67"/>
    <x v="2"/>
    <s v="Public"/>
    <x v="1"/>
    <n v="2017"/>
    <x v="3"/>
    <m/>
    <x v="3"/>
    <x v="561"/>
    <n v="12330126"/>
    <n v="2016"/>
    <s v="(55.755826, 37.6173)"/>
    <s v="(61.52401, 105.318756)"/>
    <n v="0"/>
    <x v="5"/>
  </r>
  <r>
    <n v="31174"/>
    <s v="Moscow Government"/>
    <x v="295"/>
    <x v="67"/>
    <x v="2"/>
    <s v="Public"/>
    <x v="1"/>
    <n v="2017"/>
    <x v="4"/>
    <m/>
    <x v="3"/>
    <x v="562"/>
    <n v="12330126"/>
    <n v="2016"/>
    <s v="(55.755826, 37.6173)"/>
    <s v="(61.52401, 105.318756)"/>
    <n v="0"/>
    <x v="5"/>
  </r>
  <r>
    <n v="10894"/>
    <s v="City of Los Angeles"/>
    <x v="271"/>
    <x v="0"/>
    <x v="0"/>
    <s v="Public"/>
    <x v="1"/>
    <n v="2017"/>
    <x v="2"/>
    <s v="Current"/>
    <x v="1"/>
    <x v="563"/>
    <n v="4030904"/>
    <n v="2016"/>
    <s v="(34.0522342, -118.2436849)"/>
    <s v="(37.09024, -95.712891)"/>
    <n v="0"/>
    <x v="5"/>
  </r>
  <r>
    <n v="31182"/>
    <s v="City of San Francisco"/>
    <x v="301"/>
    <x v="0"/>
    <x v="0"/>
    <s v="Public"/>
    <x v="1"/>
    <n v="2017"/>
    <x v="2"/>
    <s v="Short-term"/>
    <x v="2"/>
    <x v="564"/>
    <n v="864816"/>
    <n v="2016"/>
    <s v="(37.7749295, -122.4194155)"/>
    <s v="(37.09024, -95.712891)"/>
    <n v="864816"/>
    <x v="302"/>
  </r>
  <r>
    <n v="16581"/>
    <s v="City of Seattle"/>
    <x v="302"/>
    <x v="0"/>
    <x v="0"/>
    <s v="Public"/>
    <x v="1"/>
    <n v="2017"/>
    <x v="2"/>
    <s v="Long-term"/>
    <x v="2"/>
    <x v="565"/>
    <n v="662400"/>
    <n v="2015"/>
    <s v="(47.6062, -122.3321)"/>
    <s v="(37.09024, -95.712891)"/>
    <n v="662400"/>
    <x v="303"/>
  </r>
  <r>
    <n v="31109"/>
    <s v="City of Melbourne"/>
    <x v="303"/>
    <x v="28"/>
    <x v="4"/>
    <s v="Public"/>
    <x v="1"/>
    <n v="2017"/>
    <x v="0"/>
    <s v="Medium-term"/>
    <x v="2"/>
    <x v="566"/>
    <n v="136336"/>
    <n v="2015"/>
    <s v="(-37.814107, 144.96328)"/>
    <s v="(-25.274398, 133.775136)"/>
    <n v="136336"/>
    <x v="304"/>
  </r>
  <r>
    <n v="31109"/>
    <s v="City of Melbourne"/>
    <x v="303"/>
    <x v="28"/>
    <x v="4"/>
    <s v="Public"/>
    <x v="1"/>
    <n v="2017"/>
    <x v="3"/>
    <s v="Short-term"/>
    <x v="2"/>
    <x v="567"/>
    <n v="136336"/>
    <n v="2015"/>
    <s v="(-37.814107, 144.96328)"/>
    <s v="(-25.274398, 133.775136)"/>
    <n v="0"/>
    <x v="5"/>
  </r>
  <r>
    <n v="31109"/>
    <s v="City of Melbourne"/>
    <x v="303"/>
    <x v="28"/>
    <x v="4"/>
    <s v="Public"/>
    <x v="1"/>
    <n v="2017"/>
    <x v="2"/>
    <s v="Long-term"/>
    <x v="2"/>
    <x v="568"/>
    <n v="136336"/>
    <n v="2015"/>
    <s v="(-37.814107, 144.96328)"/>
    <s v="(-25.274398, 133.775136)"/>
    <n v="0"/>
    <x v="5"/>
  </r>
  <r>
    <n v="31109"/>
    <s v="City of Melbourne"/>
    <x v="303"/>
    <x v="28"/>
    <x v="4"/>
    <s v="Public"/>
    <x v="1"/>
    <n v="2017"/>
    <x v="1"/>
    <m/>
    <x v="2"/>
    <x v="569"/>
    <n v="136336"/>
    <n v="2015"/>
    <s v="(-37.814107, 144.96328)"/>
    <s v="(-25.274398, 133.775136)"/>
    <n v="0"/>
    <x v="5"/>
  </r>
  <r>
    <n v="31109"/>
    <s v="City of Melbourne"/>
    <x v="303"/>
    <x v="28"/>
    <x v="4"/>
    <s v="Public"/>
    <x v="1"/>
    <n v="2017"/>
    <x v="7"/>
    <m/>
    <x v="0"/>
    <x v="570"/>
    <n v="136336"/>
    <n v="2015"/>
    <s v="(-37.814107, 144.96328)"/>
    <s v="(-25.274398, 133.775136)"/>
    <n v="0"/>
    <x v="5"/>
  </r>
  <r>
    <n v="51075"/>
    <s v="City of Shenzhen"/>
    <x v="304"/>
    <x v="58"/>
    <x v="6"/>
    <s v="Public"/>
    <x v="1"/>
    <n v="2017"/>
    <x v="0"/>
    <s v="Long-term"/>
    <x v="2"/>
    <x v="0"/>
    <n v="13000000"/>
    <n v="2016"/>
    <s v="(22.917478, 113.813461)"/>
    <s v="(35.86166, 104.195397)"/>
    <n v="13000000"/>
    <x v="305"/>
  </r>
  <r>
    <n v="31164"/>
    <s v="Ho Chi Minh City"/>
    <x v="305"/>
    <x v="59"/>
    <x v="4"/>
    <s v="Public"/>
    <x v="1"/>
    <n v="2017"/>
    <x v="2"/>
    <s v="Short-term"/>
    <x v="2"/>
    <x v="571"/>
    <n v="8244400"/>
    <n v="2015"/>
    <s v="(10.762622, 106.660172)"/>
    <s v="(14.058324, 108.277199)"/>
    <n v="8244400"/>
    <x v="306"/>
  </r>
  <r>
    <n v="31164"/>
    <s v="Ho Chi Minh City"/>
    <x v="305"/>
    <x v="59"/>
    <x v="4"/>
    <s v="Public"/>
    <x v="1"/>
    <n v="2017"/>
    <x v="3"/>
    <s v="Current"/>
    <x v="2"/>
    <x v="572"/>
    <n v="8244400"/>
    <n v="2015"/>
    <s v="(10.762622, 106.660172)"/>
    <s v="(14.058324, 108.277199)"/>
    <n v="0"/>
    <x v="5"/>
  </r>
  <r>
    <n v="31164"/>
    <s v="Ho Chi Minh City"/>
    <x v="305"/>
    <x v="59"/>
    <x v="4"/>
    <s v="Public"/>
    <x v="1"/>
    <n v="2017"/>
    <x v="1"/>
    <s v="Short-term"/>
    <x v="3"/>
    <x v="573"/>
    <n v="8244400"/>
    <n v="2015"/>
    <s v="(10.762622, 106.660172)"/>
    <s v="(14.058324, 108.277199)"/>
    <n v="0"/>
    <x v="5"/>
  </r>
  <r>
    <n v="31164"/>
    <s v="Ho Chi Minh City"/>
    <x v="305"/>
    <x v="59"/>
    <x v="4"/>
    <s v="Public"/>
    <x v="1"/>
    <n v="2017"/>
    <x v="4"/>
    <s v="Current"/>
    <x v="1"/>
    <x v="574"/>
    <n v="8244400"/>
    <n v="2015"/>
    <s v="(10.762622, 106.660172)"/>
    <s v="(14.058324, 108.277199)"/>
    <n v="0"/>
    <x v="5"/>
  </r>
  <r>
    <n v="31187"/>
    <s v="Seoul Metropolitan Government"/>
    <x v="299"/>
    <x v="47"/>
    <x v="6"/>
    <s v="Public"/>
    <x v="1"/>
    <n v="2017"/>
    <x v="2"/>
    <s v="Long-term"/>
    <x v="2"/>
    <x v="575"/>
    <n v="10204000"/>
    <n v="2016"/>
    <s v="(37.566535, 126.9779692)"/>
    <s v="(35.907757, 127.766922)"/>
    <n v="0"/>
    <x v="5"/>
  </r>
  <r>
    <n v="31187"/>
    <s v="Seoul Metropolitan Government"/>
    <x v="299"/>
    <x v="47"/>
    <x v="6"/>
    <s v="Public"/>
    <x v="1"/>
    <n v="2017"/>
    <x v="2"/>
    <s v="Long-term"/>
    <x v="2"/>
    <x v="576"/>
    <n v="10204000"/>
    <n v="2016"/>
    <s v="(37.566535, 126.9779692)"/>
    <s v="(35.907757, 127.766922)"/>
    <n v="0"/>
    <x v="5"/>
  </r>
  <r>
    <n v="3429"/>
    <s v="City of Stockholm"/>
    <x v="287"/>
    <x v="64"/>
    <x v="2"/>
    <s v="Public"/>
    <x v="1"/>
    <n v="2017"/>
    <x v="6"/>
    <s v="Long-term"/>
    <x v="2"/>
    <x v="577"/>
    <n v="923516"/>
    <n v="2015"/>
    <s v="(59.3293235, 18.0685808)"/>
    <s v="(60.128161, 18.643501)"/>
    <n v="0"/>
    <x v="5"/>
  </r>
  <r>
    <n v="50371"/>
    <s v="Municipalidad de  CÃ³rdoba"/>
    <x v="306"/>
    <x v="49"/>
    <x v="3"/>
    <s v="Public"/>
    <x v="0"/>
    <n v="2017"/>
    <x v="4"/>
    <s v="Short-term"/>
    <x v="2"/>
    <x v="578"/>
    <n v="1560900"/>
    <n v="2015"/>
    <s v="(-31.4201, -64.1888)"/>
    <s v="(-38.416097, -63.616672)"/>
    <n v="1560900"/>
    <x v="307"/>
  </r>
  <r>
    <n v="50371"/>
    <s v="Municipalidad de  CÃ³rdoba"/>
    <x v="306"/>
    <x v="49"/>
    <x v="3"/>
    <s v="Public"/>
    <x v="0"/>
    <n v="2017"/>
    <x v="0"/>
    <s v="Medium-term"/>
    <x v="3"/>
    <x v="579"/>
    <n v="1560900"/>
    <n v="2015"/>
    <s v="(-31.4201, -64.1888)"/>
    <s v="(-38.416097, -63.616672)"/>
    <n v="0"/>
    <x v="5"/>
  </r>
  <r>
    <n v="50371"/>
    <s v="Municipalidad de  CÃ³rdoba"/>
    <x v="306"/>
    <x v="49"/>
    <x v="3"/>
    <s v="Public"/>
    <x v="0"/>
    <n v="2017"/>
    <x v="5"/>
    <s v="Medium-term"/>
    <x v="2"/>
    <x v="580"/>
    <n v="1560900"/>
    <n v="2015"/>
    <s v="(-31.4201, -64.1888)"/>
    <s v="(-38.416097, -63.616672)"/>
    <n v="0"/>
    <x v="5"/>
  </r>
  <r>
    <n v="50371"/>
    <s v="Municipalidad de  CÃ³rdoba"/>
    <x v="306"/>
    <x v="49"/>
    <x v="3"/>
    <s v="Public"/>
    <x v="0"/>
    <n v="2017"/>
    <x v="4"/>
    <s v="Short-term"/>
    <x v="2"/>
    <x v="581"/>
    <n v="1560900"/>
    <n v="2015"/>
    <s v="(-31.4201, -64.1888)"/>
    <s v="(-38.416097, -63.616672)"/>
    <n v="0"/>
    <x v="5"/>
  </r>
  <r>
    <n v="60419"/>
    <s v="Municipalidad de Rio Grande"/>
    <x v="307"/>
    <x v="49"/>
    <x v="3"/>
    <s v="Public"/>
    <x v="0"/>
    <n v="2017"/>
    <x v="5"/>
    <s v="Current"/>
    <x v="2"/>
    <x v="582"/>
    <n v="79765"/>
    <n v="2015"/>
    <s v="(-53.786, -67.7002)"/>
    <s v="(-38.416097, -63.616672)"/>
    <n v="79765"/>
    <x v="3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4CEB89-C4EA-4C91-9E0B-1D2B070D6571}"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D1:G10" firstHeaderRow="1" firstDataRow="2" firstDataCol="1"/>
  <pivotFields count="18">
    <pivotField showAll="0"/>
    <pivotField showAll="0"/>
    <pivotField showAll="0"/>
    <pivotField showAll="0"/>
    <pivotField axis="axisRow" showAll="0">
      <items count="8">
        <item x="1"/>
        <item x="6"/>
        <item x="2"/>
        <item x="3"/>
        <item x="0"/>
        <item x="5"/>
        <item x="4"/>
        <item t="default"/>
      </items>
    </pivotField>
    <pivotField showAll="0"/>
    <pivotField axis="axisCol" showAll="0">
      <items count="3">
        <item x="1"/>
        <item n="Not C40" x="0"/>
        <item t="default"/>
      </items>
    </pivotField>
    <pivotField showAll="0"/>
    <pivotField showAll="0"/>
    <pivotField showAll="0"/>
    <pivotField showAll="0"/>
    <pivotField showAll="0"/>
    <pivotField showAll="0"/>
    <pivotField showAll="0"/>
    <pivotField showAll="0"/>
    <pivotField showAll="0"/>
    <pivotField multipleItemSelectionAllowed="1" showAll="0"/>
    <pivotField dataField="1" multipleItemSelectionAllowed="1" showAll="0">
      <items count="310">
        <item h="1" x="5"/>
        <item x="61"/>
        <item x="74"/>
        <item x="3"/>
        <item x="4"/>
        <item x="211"/>
        <item x="70"/>
        <item x="30"/>
        <item x="290"/>
        <item x="119"/>
        <item x="43"/>
        <item x="31"/>
        <item x="172"/>
        <item x="34"/>
        <item x="1"/>
        <item x="137"/>
        <item x="75"/>
        <item x="201"/>
        <item x="283"/>
        <item x="248"/>
        <item x="299"/>
        <item x="291"/>
        <item x="63"/>
        <item x="297"/>
        <item x="282"/>
        <item x="40"/>
        <item x="236"/>
        <item x="41"/>
        <item x="18"/>
        <item x="85"/>
        <item x="37"/>
        <item x="22"/>
        <item x="193"/>
        <item x="219"/>
        <item x="55"/>
        <item x="161"/>
        <item x="71"/>
        <item x="266"/>
        <item x="194"/>
        <item x="76"/>
        <item x="16"/>
        <item x="151"/>
        <item x="140"/>
        <item x="38"/>
        <item x="36"/>
        <item x="181"/>
        <item x="77"/>
        <item x="109"/>
        <item x="307"/>
        <item x="99"/>
        <item x="241"/>
        <item x="7"/>
        <item x="134"/>
        <item x="132"/>
        <item x="108"/>
        <item x="141"/>
        <item x="20"/>
        <item x="215"/>
        <item x="284"/>
        <item x="280"/>
        <item x="72"/>
        <item x="217"/>
        <item x="235"/>
        <item x="44"/>
        <item x="223"/>
        <item x="203"/>
        <item x="207"/>
        <item x="93"/>
        <item x="251"/>
        <item x="130"/>
        <item x="42"/>
        <item x="182"/>
        <item x="78"/>
        <item x="27"/>
        <item x="0"/>
        <item x="79"/>
        <item x="120"/>
        <item x="64"/>
        <item x="23"/>
        <item x="91"/>
        <item x="262"/>
        <item x="142"/>
        <item x="281"/>
        <item x="131"/>
        <item x="258"/>
        <item x="249"/>
        <item x="163"/>
        <item x="47"/>
        <item x="35"/>
        <item x="110"/>
        <item x="254"/>
        <item x="143"/>
        <item x="52"/>
        <item x="152"/>
        <item x="246"/>
        <item x="260"/>
        <item x="176"/>
        <item x="48"/>
        <item x="183"/>
        <item x="100"/>
        <item x="50"/>
        <item x="8"/>
        <item x="29"/>
        <item x="190"/>
        <item x="19"/>
        <item x="114"/>
        <item x="200"/>
        <item x="149"/>
        <item x="198"/>
        <item x="12"/>
        <item x="265"/>
        <item x="155"/>
        <item x="184"/>
        <item x="45"/>
        <item x="179"/>
        <item x="306"/>
        <item x="275"/>
        <item x="159"/>
        <item x="144"/>
        <item x="204"/>
        <item x="68"/>
        <item x="116"/>
        <item x="94"/>
        <item x="178"/>
        <item x="278"/>
        <item x="222"/>
        <item x="259"/>
        <item x="69"/>
        <item x="164"/>
        <item x="49"/>
        <item x="136"/>
        <item x="153"/>
        <item x="165"/>
        <item x="127"/>
        <item x="167"/>
        <item x="166"/>
        <item x="285"/>
        <item x="139"/>
        <item x="6"/>
        <item x="80"/>
        <item x="145"/>
        <item x="160"/>
        <item x="81"/>
        <item x="238"/>
        <item x="273"/>
        <item x="187"/>
        <item x="277"/>
        <item x="185"/>
        <item x="111"/>
        <item x="272"/>
        <item x="59"/>
        <item x="39"/>
        <item x="107"/>
        <item x="237"/>
        <item x="174"/>
        <item x="56"/>
        <item x="173"/>
        <item x="67"/>
        <item x="197"/>
        <item x="138"/>
        <item x="301"/>
        <item x="304"/>
        <item x="250"/>
        <item x="216"/>
        <item x="212"/>
        <item x="2"/>
        <item x="202"/>
        <item x="168"/>
        <item x="82"/>
        <item x="9"/>
        <item x="146"/>
        <item x="268"/>
        <item x="229"/>
        <item x="58"/>
        <item x="296"/>
        <item x="177"/>
        <item x="240"/>
        <item x="213"/>
        <item x="54"/>
        <item x="98"/>
        <item x="32"/>
        <item x="209"/>
        <item x="62"/>
        <item x="124"/>
        <item x="279"/>
        <item x="256"/>
        <item x="230"/>
        <item x="195"/>
        <item x="15"/>
        <item x="73"/>
        <item x="83"/>
        <item x="180"/>
        <item x="286"/>
        <item x="53"/>
        <item x="118"/>
        <item x="126"/>
        <item x="24"/>
        <item x="208"/>
        <item x="128"/>
        <item x="65"/>
        <item x="287"/>
        <item x="147"/>
        <item x="66"/>
        <item x="135"/>
        <item x="192"/>
        <item x="269"/>
        <item x="51"/>
        <item x="121"/>
        <item x="17"/>
        <item x="84"/>
        <item x="227"/>
        <item x="92"/>
        <item x="123"/>
        <item x="89"/>
        <item x="156"/>
        <item x="46"/>
        <item x="157"/>
        <item x="292"/>
        <item x="274"/>
        <item x="115"/>
        <item x="239"/>
        <item x="247"/>
        <item x="225"/>
        <item x="133"/>
        <item x="263"/>
        <item x="105"/>
        <item x="261"/>
        <item x="231"/>
        <item x="33"/>
        <item x="21"/>
        <item x="96"/>
        <item x="86"/>
        <item x="148"/>
        <item x="244"/>
        <item x="189"/>
        <item x="218"/>
        <item x="106"/>
        <item x="308"/>
        <item x="196"/>
        <item x="97"/>
        <item x="28"/>
        <item x="170"/>
        <item x="11"/>
        <item x="214"/>
        <item x="188"/>
        <item x="87"/>
        <item x="206"/>
        <item x="162"/>
        <item x="252"/>
        <item x="302"/>
        <item x="242"/>
        <item x="253"/>
        <item x="101"/>
        <item x="129"/>
        <item x="102"/>
        <item x="150"/>
        <item x="232"/>
        <item x="210"/>
        <item x="117"/>
        <item x="226"/>
        <item x="224"/>
        <item x="13"/>
        <item x="186"/>
        <item x="303"/>
        <item x="264"/>
        <item x="199"/>
        <item x="300"/>
        <item x="26"/>
        <item x="305"/>
        <item x="175"/>
        <item x="112"/>
        <item x="169"/>
        <item x="205"/>
        <item x="288"/>
        <item x="293"/>
        <item x="257"/>
        <item x="191"/>
        <item x="154"/>
        <item x="90"/>
        <item x="113"/>
        <item x="220"/>
        <item x="103"/>
        <item x="243"/>
        <item x="60"/>
        <item x="125"/>
        <item x="270"/>
        <item x="233"/>
        <item x="88"/>
        <item x="294"/>
        <item x="228"/>
        <item x="271"/>
        <item x="171"/>
        <item x="267"/>
        <item x="10"/>
        <item x="221"/>
        <item x="25"/>
        <item x="245"/>
        <item x="289"/>
        <item x="295"/>
        <item x="57"/>
        <item x="158"/>
        <item x="104"/>
        <item x="234"/>
        <item x="14"/>
        <item x="255"/>
        <item x="122"/>
        <item x="298"/>
        <item x="95"/>
        <item x="276"/>
        <item t="default"/>
      </items>
    </pivotField>
  </pivotFields>
  <rowFields count="1">
    <field x="4"/>
  </rowFields>
  <rowItems count="8">
    <i>
      <x/>
    </i>
    <i>
      <x v="1"/>
    </i>
    <i>
      <x v="2"/>
    </i>
    <i>
      <x v="3"/>
    </i>
    <i>
      <x v="4"/>
    </i>
    <i>
      <x v="5"/>
    </i>
    <i>
      <x v="6"/>
    </i>
    <i t="grand">
      <x/>
    </i>
  </rowItems>
  <colFields count="1">
    <field x="6"/>
  </colFields>
  <colItems count="3">
    <i>
      <x/>
    </i>
    <i>
      <x v="1"/>
    </i>
    <i t="grand">
      <x/>
    </i>
  </colItems>
  <dataFields count="1">
    <dataField name="Count of Cities" fld="17" subtotal="count" baseField="0" baseItem="0"/>
  </dataFields>
  <formats count="1">
    <format dxfId="5">
      <pivotArea outline="0" collapsedLevelsAreSubtotals="1" fieldPosition="0"/>
    </format>
  </formats>
  <chartFormats count="4">
    <chartFormat chart="10" format="17" series="1">
      <pivotArea type="data" outline="0" fieldPosition="0">
        <references count="2">
          <reference field="4294967294" count="1" selected="0">
            <x v="0"/>
          </reference>
          <reference field="6" count="1" selected="0">
            <x v="0"/>
          </reference>
        </references>
      </pivotArea>
    </chartFormat>
    <chartFormat chart="10" format="18" series="1">
      <pivotArea type="data" outline="0" fieldPosition="0">
        <references count="2">
          <reference field="4294967294" count="1" selected="0">
            <x v="0"/>
          </reference>
          <reference field="6" count="1" selected="0">
            <x v="1"/>
          </reference>
        </references>
      </pivotArea>
    </chartFormat>
    <chartFormat chart="15" format="23" series="1">
      <pivotArea type="data" outline="0" fieldPosition="0">
        <references count="2">
          <reference field="4294967294" count="1" selected="0">
            <x v="0"/>
          </reference>
          <reference field="6" count="1" selected="0">
            <x v="0"/>
          </reference>
        </references>
      </pivotArea>
    </chartFormat>
    <chartFormat chart="15" format="24"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F426CD-0DBA-40E3-BF64-1BEA26293B2A}"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43" firstHeaderRow="1" firstDataRow="1" firstDataCol="1"/>
  <pivotFields count="18">
    <pivotField showAll="0"/>
    <pivotField showAll="0"/>
    <pivotField showAll="0"/>
    <pivotField axis="axisRow" showAll="0" sortType="descending">
      <items count="70">
        <item x="49"/>
        <item x="28"/>
        <item x="40"/>
        <item x="35"/>
        <item x="4"/>
        <item x="32"/>
        <item x="6"/>
        <item x="8"/>
        <item x="58"/>
        <item x="10"/>
        <item x="5"/>
        <item x="9"/>
        <item x="52"/>
        <item x="36"/>
        <item x="48"/>
        <item x="3"/>
        <item x="63"/>
        <item x="44"/>
        <item x="2"/>
        <item x="62"/>
        <item x="45"/>
        <item x="60"/>
        <item x="43"/>
        <item x="20"/>
        <item x="11"/>
        <item x="17"/>
        <item x="56"/>
        <item x="66"/>
        <item x="19"/>
        <item x="55"/>
        <item x="57"/>
        <item x="13"/>
        <item x="50"/>
        <item x="42"/>
        <item x="23"/>
        <item x="15"/>
        <item x="53"/>
        <item x="26"/>
        <item x="54"/>
        <item x="7"/>
        <item x="22"/>
        <item x="1"/>
        <item x="25"/>
        <item x="41"/>
        <item x="12"/>
        <item x="46"/>
        <item x="51"/>
        <item x="21"/>
        <item x="65"/>
        <item x="14"/>
        <item x="67"/>
        <item x="16"/>
        <item x="18"/>
        <item x="47"/>
        <item x="34"/>
        <item x="24"/>
        <item x="64"/>
        <item x="30"/>
        <item x="31"/>
        <item x="68"/>
        <item x="37"/>
        <item x="27"/>
        <item x="29"/>
        <item x="61"/>
        <item x="0"/>
        <item x="33"/>
        <item x="59"/>
        <item x="38"/>
        <item x="39"/>
        <item t="default"/>
      </items>
      <autoSortScope>
        <pivotArea dataOnly="0" outline="0" fieldPosition="0">
          <references count="1">
            <reference field="4294967294" count="1" selected="0">
              <x v="0"/>
            </reference>
          </references>
        </pivotArea>
      </autoSortScope>
    </pivotField>
    <pivotField axis="axisRow" showAll="0">
      <items count="8">
        <item x="1"/>
        <item x="6"/>
        <item x="2"/>
        <item x="3"/>
        <item x="0"/>
        <item x="5"/>
        <item x="4"/>
        <item t="default"/>
      </items>
    </pivotField>
    <pivotField showAll="0"/>
    <pivotField showAll="0"/>
    <pivotField showAll="0"/>
    <pivotField showAll="0">
      <items count="10">
        <item x="4"/>
        <item x="0"/>
        <item x="1"/>
        <item x="3"/>
        <item x="2"/>
        <item x="6"/>
        <item x="8"/>
        <item x="7"/>
        <item x="5"/>
        <item t="default"/>
      </items>
    </pivotField>
    <pivotField showAll="0"/>
    <pivotField showAll="0">
      <items count="5">
        <item x="1"/>
        <item h="1" x="3"/>
        <item h="1" x="2"/>
        <item h="1" x="0"/>
        <item t="default"/>
      </items>
    </pivotField>
    <pivotField showAll="0">
      <items count="584">
        <item x="521"/>
        <item x="520"/>
        <item x="47"/>
        <item x="260"/>
        <item x="359"/>
        <item x="462"/>
        <item x="461"/>
        <item x="463"/>
        <item x="308"/>
        <item x="180"/>
        <item x="32"/>
        <item x="142"/>
        <item x="177"/>
        <item x="541"/>
        <item x="331"/>
        <item x="194"/>
        <item x="515"/>
        <item x="80"/>
        <item x="16"/>
        <item x="129"/>
        <item x="72"/>
        <item x="54"/>
        <item x="474"/>
        <item x="517"/>
        <item x="426"/>
        <item x="158"/>
        <item x="445"/>
        <item x="86"/>
        <item x="182"/>
        <item x="275"/>
        <item x="303"/>
        <item x="523"/>
        <item x="510"/>
        <item x="572"/>
        <item x="379"/>
        <item x="250"/>
        <item x="558"/>
        <item x="439"/>
        <item x="518"/>
        <item x="571"/>
        <item x="535"/>
        <item x="555"/>
        <item x="505"/>
        <item x="277"/>
        <item x="320"/>
        <item x="481"/>
        <item x="93"/>
        <item x="435"/>
        <item x="494"/>
        <item x="425"/>
        <item x="557"/>
        <item x="282"/>
        <item x="478"/>
        <item x="509"/>
        <item x="67"/>
        <item x="297"/>
        <item x="3"/>
        <item x="329"/>
        <item x="311"/>
        <item x="546"/>
        <item x="265"/>
        <item x="373"/>
        <item x="140"/>
        <item x="126"/>
        <item x="556"/>
        <item x="195"/>
        <item x="318"/>
        <item x="268"/>
        <item x="419"/>
        <item x="582"/>
        <item x="132"/>
        <item x="24"/>
        <item x="453"/>
        <item x="325"/>
        <item x="428"/>
        <item x="166"/>
        <item x="99"/>
        <item x="167"/>
        <item x="411"/>
        <item x="90"/>
        <item x="538"/>
        <item x="122"/>
        <item x="400"/>
        <item x="148"/>
        <item x="501"/>
        <item x="393"/>
        <item x="420"/>
        <item x="91"/>
        <item x="564"/>
        <item x="226"/>
        <item x="44"/>
        <item x="199"/>
        <item x="51"/>
        <item x="397"/>
        <item x="115"/>
        <item x="340"/>
        <item x="33"/>
        <item x="113"/>
        <item x="328"/>
        <item x="83"/>
        <item x="103"/>
        <item x="235"/>
        <item x="240"/>
        <item x="378"/>
        <item x="123"/>
        <item x="188"/>
        <item x="456"/>
        <item x="215"/>
        <item x="416"/>
        <item x="348"/>
        <item x="294"/>
        <item x="524"/>
        <item x="1"/>
        <item x="247"/>
        <item x="19"/>
        <item x="490"/>
        <item x="511"/>
        <item x="218"/>
        <item x="350"/>
        <item x="237"/>
        <item x="469"/>
        <item x="34"/>
        <item x="412"/>
        <item x="31"/>
        <item x="14"/>
        <item x="317"/>
        <item x="238"/>
        <item x="242"/>
        <item x="322"/>
        <item x="368"/>
        <item x="38"/>
        <item x="266"/>
        <item x="205"/>
        <item x="198"/>
        <item x="443"/>
        <item x="332"/>
        <item x="187"/>
        <item x="207"/>
        <item x="382"/>
        <item x="28"/>
        <item x="430"/>
        <item x="185"/>
        <item x="349"/>
        <item x="253"/>
        <item x="405"/>
        <item x="252"/>
        <item x="365"/>
        <item x="574"/>
        <item x="76"/>
        <item x="415"/>
        <item x="347"/>
        <item x="169"/>
        <item x="345"/>
        <item x="319"/>
        <item x="26"/>
        <item x="376"/>
        <item x="191"/>
        <item x="243"/>
        <item x="210"/>
        <item x="43"/>
        <item x="196"/>
        <item x="491"/>
        <item x="473"/>
        <item x="186"/>
        <item x="212"/>
        <item x="105"/>
        <item x="475"/>
        <item x="450"/>
        <item x="298"/>
        <item x="62"/>
        <item x="230"/>
        <item x="272"/>
        <item x="206"/>
        <item x="251"/>
        <item x="261"/>
        <item x="63"/>
        <item x="52"/>
        <item x="327"/>
        <item x="117"/>
        <item x="35"/>
        <item x="20"/>
        <item x="232"/>
        <item x="213"/>
        <item x="389"/>
        <item x="95"/>
        <item x="566"/>
        <item x="71"/>
        <item x="279"/>
        <item x="380"/>
        <item x="97"/>
        <item x="264"/>
        <item x="300"/>
        <item x="578"/>
        <item x="418"/>
        <item x="107"/>
        <item x="239"/>
        <item x="502"/>
        <item x="355"/>
        <item x="323"/>
        <item x="202"/>
        <item x="381"/>
        <item x="536"/>
        <item x="563"/>
        <item x="168"/>
        <item x="88"/>
        <item x="135"/>
        <item x="229"/>
        <item x="383"/>
        <item x="100"/>
        <item x="112"/>
        <item x="431"/>
        <item x="217"/>
        <item x="131"/>
        <item x="64"/>
        <item x="231"/>
        <item x="516"/>
        <item x="193"/>
        <item x="197"/>
        <item x="211"/>
        <item x="111"/>
        <item x="138"/>
        <item x="579"/>
        <item x="130"/>
        <item x="156"/>
        <item x="377"/>
        <item x="333"/>
        <item x="65"/>
        <item x="233"/>
        <item x="477"/>
        <item x="98"/>
        <item x="407"/>
        <item x="487"/>
        <item x="276"/>
        <item x="96"/>
        <item x="144"/>
        <item x="422"/>
        <item x="362"/>
        <item x="534"/>
        <item x="530"/>
        <item x="385"/>
        <item x="457"/>
        <item x="176"/>
        <item x="442"/>
        <item x="139"/>
        <item x="208"/>
        <item x="60"/>
        <item x="386"/>
        <item x="427"/>
        <item x="580"/>
        <item x="109"/>
        <item x="353"/>
        <item x="228"/>
        <item x="241"/>
        <item x="82"/>
        <item x="576"/>
        <item x="513"/>
        <item x="159"/>
        <item x="223"/>
        <item x="179"/>
        <item x="106"/>
        <item x="263"/>
        <item x="49"/>
        <item x="307"/>
        <item x="27"/>
        <item x="392"/>
        <item x="8"/>
        <item x="225"/>
        <item x="401"/>
        <item x="341"/>
        <item x="58"/>
        <item x="409"/>
        <item x="296"/>
        <item x="224"/>
        <item x="512"/>
        <item x="357"/>
        <item x="81"/>
        <item x="36"/>
        <item x="248"/>
        <item x="408"/>
        <item x="375"/>
        <item x="267"/>
        <item x="127"/>
        <item x="366"/>
        <item x="74"/>
        <item x="162"/>
        <item x="503"/>
        <item x="170"/>
        <item x="495"/>
        <item x="560"/>
        <item x="363"/>
        <item x="336"/>
        <item x="364"/>
        <item x="301"/>
        <item x="289"/>
        <item x="145"/>
        <item x="404"/>
        <item x="403"/>
        <item x="528"/>
        <item x="119"/>
        <item x="203"/>
        <item x="313"/>
        <item x="11"/>
        <item x="10"/>
        <item x="184"/>
        <item x="280"/>
        <item x="424"/>
        <item x="346"/>
        <item x="216"/>
        <item x="190"/>
        <item x="66"/>
        <item x="114"/>
        <item x="305"/>
        <item x="321"/>
        <item x="498"/>
        <item x="360"/>
        <item x="354"/>
        <item x="372"/>
        <item x="414"/>
        <item x="137"/>
        <item x="441"/>
        <item x="15"/>
        <item x="245"/>
        <item x="220"/>
        <item x="467"/>
        <item x="18"/>
        <item x="102"/>
        <item x="343"/>
        <item x="306"/>
        <item x="437"/>
        <item x="172"/>
        <item x="429"/>
        <item x="155"/>
        <item x="141"/>
        <item x="316"/>
        <item x="567"/>
        <item x="531"/>
        <item x="468"/>
        <item x="529"/>
        <item x="537"/>
        <item x="281"/>
        <item x="46"/>
        <item x="189"/>
        <item x="384"/>
        <item x="89"/>
        <item x="286"/>
        <item x="25"/>
        <item x="192"/>
        <item x="326"/>
        <item x="70"/>
        <item x="486"/>
        <item x="472"/>
        <item x="163"/>
        <item x="432"/>
        <item x="257"/>
        <item x="446"/>
        <item x="255"/>
        <item x="258"/>
        <item x="55"/>
        <item x="504"/>
        <item x="259"/>
        <item x="45"/>
        <item x="9"/>
        <item x="2"/>
        <item x="553"/>
        <item x="371"/>
        <item x="540"/>
        <item x="153"/>
        <item x="309"/>
        <item x="438"/>
        <item x="482"/>
        <item x="22"/>
        <item x="506"/>
        <item x="214"/>
        <item x="219"/>
        <item x="204"/>
        <item x="391"/>
        <item x="302"/>
        <item x="342"/>
        <item x="581"/>
        <item x="244"/>
        <item x="42"/>
        <item x="161"/>
        <item x="545"/>
        <item x="246"/>
        <item x="525"/>
        <item x="290"/>
        <item x="398"/>
        <item x="526"/>
        <item x="299"/>
        <item x="110"/>
        <item x="288"/>
        <item x="466"/>
        <item x="496"/>
        <item x="562"/>
        <item x="561"/>
        <item x="551"/>
        <item x="533"/>
        <item x="7"/>
        <item x="304"/>
        <item x="222"/>
        <item x="151"/>
        <item x="351"/>
        <item x="254"/>
        <item x="157"/>
        <item x="497"/>
        <item x="23"/>
        <item x="53"/>
        <item x="209"/>
        <item x="284"/>
        <item x="552"/>
        <item x="292"/>
        <item x="149"/>
        <item x="499"/>
        <item x="434"/>
        <item x="133"/>
        <item x="480"/>
        <item x="77"/>
        <item x="330"/>
        <item x="30"/>
        <item x="423"/>
        <item x="459"/>
        <item x="324"/>
        <item x="543"/>
        <item x="565"/>
        <item x="396"/>
        <item x="577"/>
        <item x="483"/>
        <item x="369"/>
        <item x="116"/>
        <item x="394"/>
        <item x="270"/>
        <item x="41"/>
        <item x="356"/>
        <item x="464"/>
        <item x="489"/>
        <item x="549"/>
        <item x="548"/>
        <item x="440"/>
        <item x="273"/>
        <item x="175"/>
        <item x="452"/>
        <item x="256"/>
        <item x="387"/>
        <item x="507"/>
        <item x="508"/>
        <item x="519"/>
        <item x="200"/>
        <item x="554"/>
        <item x="493"/>
        <item x="358"/>
        <item x="283"/>
        <item x="269"/>
        <item x="421"/>
        <item x="147"/>
        <item x="143"/>
        <item x="410"/>
        <item x="152"/>
        <item x="310"/>
        <item x="433"/>
        <item x="278"/>
        <item x="164"/>
        <item x="69"/>
        <item x="181"/>
        <item x="4"/>
        <item x="314"/>
        <item x="447"/>
        <item x="444"/>
        <item x="492"/>
        <item x="374"/>
        <item x="547"/>
        <item x="514"/>
        <item x="50"/>
        <item x="108"/>
        <item x="56"/>
        <item x="94"/>
        <item x="13"/>
        <item x="413"/>
        <item x="575"/>
        <item x="370"/>
        <item x="12"/>
        <item x="337"/>
        <item x="470"/>
        <item x="559"/>
        <item x="465"/>
        <item x="29"/>
        <item x="315"/>
        <item x="488"/>
        <item x="174"/>
        <item x="128"/>
        <item x="87"/>
        <item x="125"/>
        <item x="183"/>
        <item x="573"/>
        <item x="84"/>
        <item x="448"/>
        <item x="160"/>
        <item x="367"/>
        <item x="101"/>
        <item x="500"/>
        <item x="417"/>
        <item x="17"/>
        <item x="339"/>
        <item x="476"/>
        <item x="287"/>
        <item x="173"/>
        <item x="73"/>
        <item x="406"/>
        <item x="388"/>
        <item x="227"/>
        <item x="451"/>
        <item x="5"/>
        <item x="312"/>
        <item x="75"/>
        <item x="61"/>
        <item x="165"/>
        <item x="479"/>
        <item x="344"/>
        <item x="532"/>
        <item x="37"/>
        <item x="436"/>
        <item x="249"/>
        <item x="285"/>
        <item x="471"/>
        <item x="542"/>
        <item x="395"/>
        <item x="485"/>
        <item x="79"/>
        <item x="136"/>
        <item x="59"/>
        <item x="201"/>
        <item x="221"/>
        <item x="544"/>
        <item x="455"/>
        <item x="40"/>
        <item x="484"/>
        <item x="522"/>
        <item x="57"/>
        <item x="399"/>
        <item x="6"/>
        <item x="527"/>
        <item x="539"/>
        <item x="338"/>
        <item x="68"/>
        <item x="449"/>
        <item x="570"/>
        <item x="120"/>
        <item x="569"/>
        <item x="274"/>
        <item x="291"/>
        <item x="390"/>
        <item x="150"/>
        <item x="178"/>
        <item x="171"/>
        <item x="352"/>
        <item x="454"/>
        <item x="458"/>
        <item x="39"/>
        <item x="134"/>
        <item x="124"/>
        <item x="121"/>
        <item x="335"/>
        <item x="236"/>
        <item x="146"/>
        <item x="92"/>
        <item x="334"/>
        <item x="361"/>
        <item x="48"/>
        <item x="262"/>
        <item x="21"/>
        <item x="568"/>
        <item x="154"/>
        <item x="78"/>
        <item x="550"/>
        <item x="85"/>
        <item x="234"/>
        <item x="402"/>
        <item x="293"/>
        <item x="118"/>
        <item x="460"/>
        <item x="104"/>
        <item x="295"/>
        <item x="271"/>
        <item x="0"/>
        <item t="default"/>
      </items>
    </pivotField>
    <pivotField showAll="0"/>
    <pivotField showAll="0"/>
    <pivotField showAll="0"/>
    <pivotField showAll="0"/>
    <pivotField dataField="1" multipleItemSelectionAllowed="1" showAll="0"/>
    <pivotField showAll="0"/>
  </pivotFields>
  <rowFields count="2">
    <field x="4"/>
    <field x="3"/>
  </rowFields>
  <rowItems count="42">
    <i>
      <x/>
    </i>
    <i r="1">
      <x v="52"/>
    </i>
    <i r="1">
      <x v="31"/>
    </i>
    <i r="1">
      <x v="38"/>
    </i>
    <i r="1">
      <x v="37"/>
    </i>
    <i r="1">
      <x v="67"/>
    </i>
    <i r="1">
      <x v="14"/>
    </i>
    <i r="1">
      <x v="61"/>
    </i>
    <i r="1">
      <x v="28"/>
    </i>
    <i r="1">
      <x v="10"/>
    </i>
    <i r="1">
      <x v="41"/>
    </i>
    <i>
      <x v="1"/>
    </i>
    <i r="1">
      <x v="58"/>
    </i>
    <i>
      <x v="2"/>
    </i>
    <i r="1">
      <x v="54"/>
    </i>
    <i r="1">
      <x v="42"/>
    </i>
    <i r="1">
      <x v="49"/>
    </i>
    <i r="1">
      <x v="11"/>
    </i>
    <i r="1">
      <x v="25"/>
    </i>
    <i>
      <x v="3"/>
    </i>
    <i r="1">
      <x v="4"/>
    </i>
    <i r="1">
      <x v="34"/>
    </i>
    <i r="1">
      <x v="46"/>
    </i>
    <i r="1">
      <x v="3"/>
    </i>
    <i r="1">
      <x v="9"/>
    </i>
    <i r="1">
      <x v="7"/>
    </i>
    <i r="1">
      <x/>
    </i>
    <i r="1">
      <x v="65"/>
    </i>
    <i>
      <x v="4"/>
    </i>
    <i r="1">
      <x v="6"/>
    </i>
    <i r="1">
      <x v="64"/>
    </i>
    <i>
      <x v="5"/>
    </i>
    <i r="1">
      <x v="43"/>
    </i>
    <i r="1">
      <x v="27"/>
    </i>
    <i r="1">
      <x v="55"/>
    </i>
    <i>
      <x v="6"/>
    </i>
    <i r="1">
      <x v="23"/>
    </i>
    <i r="1">
      <x v="47"/>
    </i>
    <i r="1">
      <x v="40"/>
    </i>
    <i r="1">
      <x v="1"/>
    </i>
    <i r="1">
      <x v="66"/>
    </i>
    <i t="grand">
      <x/>
    </i>
  </rowItems>
  <colItems count="1">
    <i/>
  </colItems>
  <dataFields count="1">
    <dataField name="Sum of Original Population" fld="16" baseField="0" baseItem="0"/>
  </dataFields>
  <formats count="2">
    <format dxfId="7">
      <pivotArea collapsedLevelsAreSubtotals="1" fieldPosition="0">
        <references count="1">
          <reference field="3" count="1">
            <x v="41"/>
          </reference>
        </references>
      </pivotArea>
    </format>
    <format dxfId="6">
      <pivotArea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3" count="6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2FF520-9909-4663-B241-1E87129B068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J12" firstHeaderRow="1" firstDataRow="2" firstDataCol="1" rowPageCount="1" colPageCount="1"/>
  <pivotFields count="18">
    <pivotField showAll="0"/>
    <pivotField showAll="0"/>
    <pivotField dataField="1" showAll="0">
      <items count="309">
        <item x="60"/>
        <item x="73"/>
        <item x="3"/>
        <item x="4"/>
        <item x="210"/>
        <item x="69"/>
        <item x="29"/>
        <item x="289"/>
        <item x="118"/>
        <item x="42"/>
        <item x="30"/>
        <item x="171"/>
        <item x="33"/>
        <item x="1"/>
        <item x="136"/>
        <item x="74"/>
        <item x="200"/>
        <item x="282"/>
        <item x="247"/>
        <item x="298"/>
        <item x="290"/>
        <item x="62"/>
        <item x="296"/>
        <item x="281"/>
        <item x="39"/>
        <item x="235"/>
        <item x="40"/>
        <item x="17"/>
        <item x="84"/>
        <item x="36"/>
        <item x="21"/>
        <item x="192"/>
        <item x="218"/>
        <item x="54"/>
        <item x="160"/>
        <item x="70"/>
        <item x="265"/>
        <item x="193"/>
        <item x="75"/>
        <item x="15"/>
        <item x="150"/>
        <item x="139"/>
        <item x="37"/>
        <item x="35"/>
        <item x="180"/>
        <item x="76"/>
        <item x="108"/>
        <item x="306"/>
        <item x="98"/>
        <item x="240"/>
        <item x="6"/>
        <item x="133"/>
        <item x="131"/>
        <item x="107"/>
        <item x="140"/>
        <item x="19"/>
        <item x="214"/>
        <item x="283"/>
        <item x="279"/>
        <item x="71"/>
        <item x="216"/>
        <item x="234"/>
        <item x="43"/>
        <item x="222"/>
        <item x="202"/>
        <item x="206"/>
        <item x="92"/>
        <item x="250"/>
        <item x="129"/>
        <item x="41"/>
        <item x="181"/>
        <item x="77"/>
        <item x="26"/>
        <item x="0"/>
        <item x="78"/>
        <item x="119"/>
        <item x="63"/>
        <item x="22"/>
        <item x="90"/>
        <item x="261"/>
        <item x="141"/>
        <item x="280"/>
        <item x="130"/>
        <item x="257"/>
        <item x="248"/>
        <item x="162"/>
        <item x="46"/>
        <item x="34"/>
        <item x="109"/>
        <item x="253"/>
        <item x="142"/>
        <item x="51"/>
        <item x="151"/>
        <item x="245"/>
        <item x="259"/>
        <item x="175"/>
        <item x="47"/>
        <item x="182"/>
        <item x="99"/>
        <item x="49"/>
        <item x="7"/>
        <item x="28"/>
        <item x="189"/>
        <item x="18"/>
        <item x="113"/>
        <item x="199"/>
        <item x="148"/>
        <item x="197"/>
        <item x="11"/>
        <item x="264"/>
        <item x="154"/>
        <item x="183"/>
        <item x="44"/>
        <item x="178"/>
        <item x="305"/>
        <item x="274"/>
        <item x="158"/>
        <item x="143"/>
        <item x="203"/>
        <item x="67"/>
        <item x="115"/>
        <item x="93"/>
        <item x="177"/>
        <item x="277"/>
        <item x="221"/>
        <item x="258"/>
        <item x="68"/>
        <item x="163"/>
        <item x="48"/>
        <item x="135"/>
        <item x="152"/>
        <item x="164"/>
        <item x="126"/>
        <item x="166"/>
        <item x="165"/>
        <item x="284"/>
        <item x="138"/>
        <item x="5"/>
        <item x="79"/>
        <item x="144"/>
        <item x="159"/>
        <item x="80"/>
        <item x="237"/>
        <item x="272"/>
        <item x="186"/>
        <item x="276"/>
        <item x="184"/>
        <item x="110"/>
        <item x="271"/>
        <item x="58"/>
        <item x="38"/>
        <item x="106"/>
        <item x="236"/>
        <item x="173"/>
        <item x="55"/>
        <item x="172"/>
        <item x="66"/>
        <item x="196"/>
        <item x="137"/>
        <item x="300"/>
        <item x="303"/>
        <item x="249"/>
        <item x="215"/>
        <item x="211"/>
        <item x="2"/>
        <item x="201"/>
        <item x="167"/>
        <item x="81"/>
        <item x="8"/>
        <item x="145"/>
        <item x="267"/>
        <item x="228"/>
        <item x="57"/>
        <item x="295"/>
        <item x="176"/>
        <item x="239"/>
        <item x="212"/>
        <item x="53"/>
        <item x="97"/>
        <item x="31"/>
        <item x="208"/>
        <item x="61"/>
        <item x="123"/>
        <item x="278"/>
        <item x="255"/>
        <item x="229"/>
        <item x="194"/>
        <item x="14"/>
        <item x="72"/>
        <item x="82"/>
        <item x="179"/>
        <item x="285"/>
        <item x="52"/>
        <item x="117"/>
        <item x="125"/>
        <item x="23"/>
        <item x="207"/>
        <item x="127"/>
        <item x="64"/>
        <item x="286"/>
        <item x="146"/>
        <item x="65"/>
        <item x="134"/>
        <item x="191"/>
        <item x="268"/>
        <item x="50"/>
        <item x="120"/>
        <item x="16"/>
        <item x="83"/>
        <item x="226"/>
        <item x="91"/>
        <item x="122"/>
        <item x="88"/>
        <item x="155"/>
        <item x="45"/>
        <item x="156"/>
        <item x="291"/>
        <item x="273"/>
        <item x="114"/>
        <item x="238"/>
        <item x="246"/>
        <item x="224"/>
        <item x="132"/>
        <item x="262"/>
        <item x="104"/>
        <item x="260"/>
        <item x="230"/>
        <item x="32"/>
        <item x="20"/>
        <item x="95"/>
        <item x="85"/>
        <item x="147"/>
        <item x="243"/>
        <item x="188"/>
        <item x="217"/>
        <item x="105"/>
        <item x="307"/>
        <item x="195"/>
        <item x="96"/>
        <item x="27"/>
        <item x="169"/>
        <item x="10"/>
        <item x="213"/>
        <item x="187"/>
        <item x="86"/>
        <item x="205"/>
        <item x="161"/>
        <item x="251"/>
        <item x="301"/>
        <item x="241"/>
        <item x="252"/>
        <item x="100"/>
        <item x="128"/>
        <item x="101"/>
        <item x="149"/>
        <item x="231"/>
        <item x="209"/>
        <item x="116"/>
        <item x="225"/>
        <item x="223"/>
        <item x="12"/>
        <item x="185"/>
        <item x="302"/>
        <item x="263"/>
        <item x="198"/>
        <item x="299"/>
        <item x="25"/>
        <item x="304"/>
        <item x="174"/>
        <item x="111"/>
        <item x="168"/>
        <item x="204"/>
        <item x="287"/>
        <item x="292"/>
        <item x="256"/>
        <item x="190"/>
        <item x="153"/>
        <item x="89"/>
        <item x="112"/>
        <item x="219"/>
        <item x="102"/>
        <item x="242"/>
        <item x="59"/>
        <item x="124"/>
        <item x="269"/>
        <item x="232"/>
        <item x="87"/>
        <item x="293"/>
        <item x="227"/>
        <item x="270"/>
        <item x="170"/>
        <item x="266"/>
        <item x="9"/>
        <item x="220"/>
        <item x="24"/>
        <item x="244"/>
        <item x="288"/>
        <item x="294"/>
        <item x="56"/>
        <item x="157"/>
        <item x="103"/>
        <item x="233"/>
        <item x="13"/>
        <item x="254"/>
        <item x="121"/>
        <item x="297"/>
        <item x="94"/>
        <item x="275"/>
        <item t="default"/>
      </items>
    </pivotField>
    <pivotField showAll="0">
      <items count="70">
        <item x="49"/>
        <item x="28"/>
        <item x="40"/>
        <item x="35"/>
        <item x="4"/>
        <item x="32"/>
        <item x="6"/>
        <item x="8"/>
        <item x="58"/>
        <item x="10"/>
        <item x="5"/>
        <item x="9"/>
        <item x="52"/>
        <item x="36"/>
        <item x="48"/>
        <item x="3"/>
        <item x="63"/>
        <item x="44"/>
        <item x="2"/>
        <item x="62"/>
        <item x="45"/>
        <item x="60"/>
        <item x="43"/>
        <item x="20"/>
        <item x="11"/>
        <item x="17"/>
        <item x="56"/>
        <item x="66"/>
        <item x="19"/>
        <item x="55"/>
        <item x="57"/>
        <item x="13"/>
        <item x="50"/>
        <item x="42"/>
        <item x="23"/>
        <item x="15"/>
        <item x="53"/>
        <item x="26"/>
        <item x="54"/>
        <item x="7"/>
        <item x="22"/>
        <item x="1"/>
        <item x="25"/>
        <item x="41"/>
        <item x="12"/>
        <item x="46"/>
        <item x="51"/>
        <item x="21"/>
        <item x="65"/>
        <item x="14"/>
        <item x="67"/>
        <item x="16"/>
        <item x="18"/>
        <item x="47"/>
        <item x="34"/>
        <item x="24"/>
        <item x="64"/>
        <item x="30"/>
        <item x="31"/>
        <item x="68"/>
        <item x="37"/>
        <item x="27"/>
        <item x="29"/>
        <item x="61"/>
        <item x="0"/>
        <item x="33"/>
        <item x="59"/>
        <item x="38"/>
        <item x="39"/>
        <item t="default"/>
      </items>
    </pivotField>
    <pivotField axis="axisRow" showAll="0">
      <items count="8">
        <item x="1"/>
        <item x="6"/>
        <item x="2"/>
        <item x="3"/>
        <item x="0"/>
        <item x="5"/>
        <item x="4"/>
        <item t="default"/>
      </items>
    </pivotField>
    <pivotField showAll="0"/>
    <pivotField showAll="0">
      <items count="3">
        <item x="1"/>
        <item x="0"/>
        <item t="default"/>
      </items>
    </pivotField>
    <pivotField showAll="0"/>
    <pivotField axis="axisCol" showAll="0">
      <items count="10">
        <item x="4"/>
        <item x="0"/>
        <item x="1"/>
        <item x="3"/>
        <item x="2"/>
        <item x="6"/>
        <item x="8"/>
        <item x="7"/>
        <item x="5"/>
        <item t="default"/>
      </items>
    </pivotField>
    <pivotField showAll="0"/>
    <pivotField axis="axisPage" showAll="0">
      <items count="5">
        <item x="1"/>
        <item x="3"/>
        <item x="2"/>
        <item x="0"/>
        <item t="default"/>
      </items>
    </pivotField>
    <pivotField showAll="0"/>
    <pivotField showAll="0"/>
    <pivotField showAll="0"/>
    <pivotField showAll="0"/>
    <pivotField showAll="0"/>
    <pivotField showAll="0"/>
    <pivotField multipleItemSelectionAllowed="1" showAll="0">
      <items count="310">
        <item x="5"/>
        <item x="61"/>
        <item x="74"/>
        <item x="3"/>
        <item x="4"/>
        <item x="211"/>
        <item x="70"/>
        <item x="30"/>
        <item x="290"/>
        <item x="119"/>
        <item x="43"/>
        <item x="31"/>
        <item x="172"/>
        <item x="34"/>
        <item x="1"/>
        <item x="137"/>
        <item x="75"/>
        <item x="201"/>
        <item x="283"/>
        <item x="248"/>
        <item x="299"/>
        <item x="291"/>
        <item x="63"/>
        <item x="297"/>
        <item x="282"/>
        <item x="40"/>
        <item x="236"/>
        <item x="41"/>
        <item x="18"/>
        <item x="85"/>
        <item x="37"/>
        <item x="22"/>
        <item x="193"/>
        <item x="219"/>
        <item x="55"/>
        <item x="161"/>
        <item x="71"/>
        <item x="266"/>
        <item x="194"/>
        <item x="76"/>
        <item x="16"/>
        <item x="151"/>
        <item x="140"/>
        <item x="38"/>
        <item x="36"/>
        <item x="181"/>
        <item x="77"/>
        <item x="109"/>
        <item x="307"/>
        <item x="99"/>
        <item x="241"/>
        <item x="7"/>
        <item x="134"/>
        <item x="132"/>
        <item x="108"/>
        <item x="141"/>
        <item x="20"/>
        <item x="215"/>
        <item x="284"/>
        <item x="280"/>
        <item x="72"/>
        <item x="217"/>
        <item x="235"/>
        <item x="44"/>
        <item x="223"/>
        <item x="203"/>
        <item x="207"/>
        <item x="93"/>
        <item x="251"/>
        <item x="130"/>
        <item x="42"/>
        <item x="182"/>
        <item x="78"/>
        <item x="27"/>
        <item x="0"/>
        <item x="79"/>
        <item x="120"/>
        <item x="64"/>
        <item x="23"/>
        <item x="91"/>
        <item x="262"/>
        <item x="142"/>
        <item x="281"/>
        <item x="131"/>
        <item x="258"/>
        <item x="249"/>
        <item x="163"/>
        <item x="47"/>
        <item x="35"/>
        <item x="110"/>
        <item x="254"/>
        <item x="143"/>
        <item x="52"/>
        <item x="152"/>
        <item x="246"/>
        <item x="260"/>
        <item x="176"/>
        <item x="48"/>
        <item x="183"/>
        <item x="100"/>
        <item x="50"/>
        <item x="8"/>
        <item x="29"/>
        <item x="190"/>
        <item x="19"/>
        <item x="114"/>
        <item x="200"/>
        <item x="149"/>
        <item x="198"/>
        <item x="12"/>
        <item x="265"/>
        <item x="155"/>
        <item x="184"/>
        <item x="45"/>
        <item x="179"/>
        <item x="306"/>
        <item x="275"/>
        <item x="159"/>
        <item x="144"/>
        <item x="204"/>
        <item x="68"/>
        <item x="116"/>
        <item x="94"/>
        <item x="178"/>
        <item x="278"/>
        <item x="222"/>
        <item x="259"/>
        <item x="69"/>
        <item x="164"/>
        <item x="49"/>
        <item x="136"/>
        <item x="153"/>
        <item x="165"/>
        <item x="127"/>
        <item x="167"/>
        <item x="166"/>
        <item x="285"/>
        <item x="139"/>
        <item x="6"/>
        <item x="80"/>
        <item x="145"/>
        <item x="160"/>
        <item x="81"/>
        <item x="238"/>
        <item x="273"/>
        <item x="187"/>
        <item x="277"/>
        <item x="185"/>
        <item x="111"/>
        <item x="272"/>
        <item x="59"/>
        <item x="39"/>
        <item x="107"/>
        <item x="237"/>
        <item x="174"/>
        <item x="56"/>
        <item x="173"/>
        <item x="67"/>
        <item x="197"/>
        <item x="138"/>
        <item x="301"/>
        <item x="304"/>
        <item x="250"/>
        <item x="216"/>
        <item x="212"/>
        <item x="2"/>
        <item x="202"/>
        <item x="168"/>
        <item x="82"/>
        <item x="9"/>
        <item x="146"/>
        <item x="268"/>
        <item x="229"/>
        <item x="58"/>
        <item x="296"/>
        <item x="177"/>
        <item x="240"/>
        <item x="213"/>
        <item x="54"/>
        <item x="98"/>
        <item x="32"/>
        <item x="209"/>
        <item x="62"/>
        <item x="124"/>
        <item x="279"/>
        <item x="256"/>
        <item x="230"/>
        <item x="195"/>
        <item x="15"/>
        <item x="73"/>
        <item x="83"/>
        <item x="180"/>
        <item x="286"/>
        <item x="53"/>
        <item x="118"/>
        <item x="126"/>
        <item x="24"/>
        <item x="208"/>
        <item x="128"/>
        <item x="65"/>
        <item x="287"/>
        <item x="147"/>
        <item x="66"/>
        <item x="135"/>
        <item x="192"/>
        <item x="269"/>
        <item x="51"/>
        <item x="121"/>
        <item x="17"/>
        <item x="84"/>
        <item x="227"/>
        <item x="92"/>
        <item x="123"/>
        <item x="89"/>
        <item x="156"/>
        <item x="46"/>
        <item x="157"/>
        <item x="292"/>
        <item x="274"/>
        <item x="115"/>
        <item x="239"/>
        <item x="247"/>
        <item x="225"/>
        <item x="133"/>
        <item x="263"/>
        <item x="105"/>
        <item x="261"/>
        <item x="231"/>
        <item x="33"/>
        <item x="21"/>
        <item x="96"/>
        <item x="86"/>
        <item x="148"/>
        <item x="244"/>
        <item x="189"/>
        <item x="218"/>
        <item x="106"/>
        <item x="308"/>
        <item x="196"/>
        <item x="97"/>
        <item x="28"/>
        <item x="170"/>
        <item x="11"/>
        <item x="214"/>
        <item x="188"/>
        <item x="87"/>
        <item x="206"/>
        <item x="162"/>
        <item x="252"/>
        <item x="302"/>
        <item x="242"/>
        <item x="253"/>
        <item x="101"/>
        <item x="129"/>
        <item x="102"/>
        <item x="150"/>
        <item x="232"/>
        <item x="210"/>
        <item x="117"/>
        <item x="226"/>
        <item x="224"/>
        <item x="13"/>
        <item x="186"/>
        <item x="303"/>
        <item x="264"/>
        <item x="199"/>
        <item x="300"/>
        <item x="26"/>
        <item x="305"/>
        <item x="175"/>
        <item x="112"/>
        <item x="169"/>
        <item x="205"/>
        <item x="288"/>
        <item x="293"/>
        <item x="257"/>
        <item x="191"/>
        <item x="154"/>
        <item x="90"/>
        <item x="113"/>
        <item x="220"/>
        <item x="103"/>
        <item x="243"/>
        <item x="60"/>
        <item x="125"/>
        <item x="270"/>
        <item x="233"/>
        <item x="88"/>
        <item x="294"/>
        <item x="228"/>
        <item x="271"/>
        <item x="171"/>
        <item x="267"/>
        <item x="10"/>
        <item x="221"/>
        <item x="25"/>
        <item x="245"/>
        <item x="289"/>
        <item x="295"/>
        <item x="57"/>
        <item x="158"/>
        <item x="104"/>
        <item x="234"/>
        <item x="14"/>
        <item x="255"/>
        <item x="122"/>
        <item x="298"/>
        <item x="95"/>
        <item x="276"/>
        <item t="default"/>
      </items>
    </pivotField>
  </pivotFields>
  <rowFields count="1">
    <field x="4"/>
  </rowFields>
  <rowItems count="8">
    <i>
      <x/>
    </i>
    <i>
      <x v="1"/>
    </i>
    <i>
      <x v="2"/>
    </i>
    <i>
      <x v="3"/>
    </i>
    <i>
      <x v="4"/>
    </i>
    <i>
      <x v="5"/>
    </i>
    <i>
      <x v="6"/>
    </i>
    <i t="grand">
      <x/>
    </i>
  </rowItems>
  <colFields count="1">
    <field x="8"/>
  </colFields>
  <colItems count="9">
    <i>
      <x/>
    </i>
    <i>
      <x v="1"/>
    </i>
    <i>
      <x v="2"/>
    </i>
    <i>
      <x v="3"/>
    </i>
    <i>
      <x v="4"/>
    </i>
    <i>
      <x v="5"/>
    </i>
    <i>
      <x v="7"/>
    </i>
    <i>
      <x v="8"/>
    </i>
    <i t="grand">
      <x/>
    </i>
  </colItems>
  <pageFields count="1">
    <pageField fld="10" item="0" hier="-1"/>
  </pageFields>
  <dataFields count="1">
    <dataField name="Count of City" fld="2" subtotal="count" baseField="0" baseItem="0" numFmtId="10">
      <extLst>
        <ext xmlns:x14="http://schemas.microsoft.com/office/spreadsheetml/2009/9/main" uri="{E15A36E0-9728-4e99-A89B-3F7291B0FE68}">
          <x14:dataField pivotShowAs="percentOfParentCol"/>
        </ext>
      </extLst>
    </dataField>
  </dataFields>
  <formats count="2">
    <format dxfId="4">
      <pivotArea outline="0" collapsedLevelsAreSubtotals="1" fieldPosition="0"/>
    </format>
    <format dxfId="3">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E552DA-6D61-4B6A-8027-919E86ACAC9C}"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5">
  <location ref="A5:B13" firstHeaderRow="1" firstDataRow="1" firstDataCol="1" rowPageCount="1" colPageCount="1"/>
  <pivotFields count="18">
    <pivotField showAll="0"/>
    <pivotField showAll="0"/>
    <pivotField dataField="1" showAll="0">
      <items count="309">
        <item x="60"/>
        <item x="73"/>
        <item x="3"/>
        <item x="4"/>
        <item x="210"/>
        <item x="69"/>
        <item x="29"/>
        <item x="289"/>
        <item x="118"/>
        <item x="42"/>
        <item x="30"/>
        <item x="171"/>
        <item x="33"/>
        <item x="1"/>
        <item x="136"/>
        <item x="74"/>
        <item x="200"/>
        <item x="282"/>
        <item x="247"/>
        <item x="298"/>
        <item x="290"/>
        <item x="62"/>
        <item x="296"/>
        <item x="281"/>
        <item x="39"/>
        <item x="235"/>
        <item x="40"/>
        <item x="17"/>
        <item x="84"/>
        <item x="36"/>
        <item x="21"/>
        <item x="192"/>
        <item x="218"/>
        <item x="54"/>
        <item x="160"/>
        <item x="70"/>
        <item x="265"/>
        <item x="193"/>
        <item x="75"/>
        <item x="15"/>
        <item x="150"/>
        <item x="139"/>
        <item x="37"/>
        <item x="35"/>
        <item x="180"/>
        <item x="76"/>
        <item x="108"/>
        <item x="306"/>
        <item x="98"/>
        <item x="240"/>
        <item x="6"/>
        <item x="133"/>
        <item x="131"/>
        <item x="107"/>
        <item x="140"/>
        <item x="19"/>
        <item x="214"/>
        <item x="283"/>
        <item x="279"/>
        <item x="71"/>
        <item x="216"/>
        <item x="234"/>
        <item x="43"/>
        <item x="222"/>
        <item x="202"/>
        <item x="206"/>
        <item x="92"/>
        <item x="250"/>
        <item x="129"/>
        <item x="41"/>
        <item x="181"/>
        <item x="77"/>
        <item x="26"/>
        <item x="0"/>
        <item x="78"/>
        <item x="119"/>
        <item x="63"/>
        <item x="22"/>
        <item x="90"/>
        <item x="261"/>
        <item x="141"/>
        <item x="280"/>
        <item x="130"/>
        <item x="257"/>
        <item x="248"/>
        <item x="162"/>
        <item x="46"/>
        <item x="34"/>
        <item x="109"/>
        <item x="253"/>
        <item x="142"/>
        <item x="51"/>
        <item x="151"/>
        <item x="245"/>
        <item x="259"/>
        <item x="175"/>
        <item x="47"/>
        <item x="182"/>
        <item x="99"/>
        <item x="49"/>
        <item x="7"/>
        <item x="28"/>
        <item x="189"/>
        <item x="18"/>
        <item x="113"/>
        <item x="199"/>
        <item x="148"/>
        <item x="197"/>
        <item x="11"/>
        <item x="264"/>
        <item x="154"/>
        <item x="183"/>
        <item x="44"/>
        <item x="178"/>
        <item x="305"/>
        <item x="274"/>
        <item x="158"/>
        <item x="143"/>
        <item x="203"/>
        <item x="67"/>
        <item x="115"/>
        <item x="93"/>
        <item x="177"/>
        <item x="277"/>
        <item x="221"/>
        <item x="258"/>
        <item x="68"/>
        <item x="163"/>
        <item x="48"/>
        <item x="135"/>
        <item x="152"/>
        <item x="164"/>
        <item x="126"/>
        <item x="166"/>
        <item x="165"/>
        <item x="284"/>
        <item x="138"/>
        <item x="5"/>
        <item x="79"/>
        <item x="144"/>
        <item x="159"/>
        <item x="80"/>
        <item x="237"/>
        <item x="272"/>
        <item x="186"/>
        <item x="276"/>
        <item x="184"/>
        <item x="110"/>
        <item x="271"/>
        <item x="58"/>
        <item x="38"/>
        <item x="106"/>
        <item x="236"/>
        <item x="173"/>
        <item x="55"/>
        <item x="172"/>
        <item x="66"/>
        <item x="196"/>
        <item x="137"/>
        <item x="300"/>
        <item x="303"/>
        <item x="249"/>
        <item x="215"/>
        <item x="211"/>
        <item x="2"/>
        <item x="201"/>
        <item x="167"/>
        <item x="81"/>
        <item x="8"/>
        <item x="145"/>
        <item x="267"/>
        <item x="228"/>
        <item x="57"/>
        <item x="295"/>
        <item x="176"/>
        <item x="239"/>
        <item x="212"/>
        <item x="53"/>
        <item x="97"/>
        <item x="31"/>
        <item x="208"/>
        <item x="61"/>
        <item x="123"/>
        <item x="278"/>
        <item x="255"/>
        <item x="229"/>
        <item x="194"/>
        <item x="14"/>
        <item x="72"/>
        <item x="82"/>
        <item x="179"/>
        <item x="285"/>
        <item x="52"/>
        <item x="117"/>
        <item x="125"/>
        <item x="23"/>
        <item x="207"/>
        <item x="127"/>
        <item x="64"/>
        <item x="286"/>
        <item x="146"/>
        <item x="65"/>
        <item x="134"/>
        <item x="191"/>
        <item x="268"/>
        <item x="50"/>
        <item x="120"/>
        <item x="16"/>
        <item x="83"/>
        <item x="226"/>
        <item x="91"/>
        <item x="122"/>
        <item x="88"/>
        <item x="155"/>
        <item x="45"/>
        <item x="156"/>
        <item x="291"/>
        <item x="273"/>
        <item x="114"/>
        <item x="238"/>
        <item x="246"/>
        <item x="224"/>
        <item x="132"/>
        <item x="262"/>
        <item x="104"/>
        <item x="260"/>
        <item x="230"/>
        <item x="32"/>
        <item x="20"/>
        <item x="95"/>
        <item x="85"/>
        <item x="147"/>
        <item x="243"/>
        <item x="188"/>
        <item x="217"/>
        <item x="105"/>
        <item x="307"/>
        <item x="195"/>
        <item x="96"/>
        <item x="27"/>
        <item x="169"/>
        <item x="10"/>
        <item x="213"/>
        <item x="187"/>
        <item x="86"/>
        <item x="205"/>
        <item x="161"/>
        <item x="251"/>
        <item x="301"/>
        <item x="241"/>
        <item x="252"/>
        <item x="100"/>
        <item x="128"/>
        <item x="101"/>
        <item x="149"/>
        <item x="231"/>
        <item x="209"/>
        <item x="116"/>
        <item x="225"/>
        <item x="223"/>
        <item x="12"/>
        <item x="185"/>
        <item x="302"/>
        <item x="263"/>
        <item x="198"/>
        <item x="299"/>
        <item x="25"/>
        <item x="304"/>
        <item x="174"/>
        <item x="111"/>
        <item x="168"/>
        <item x="204"/>
        <item x="287"/>
        <item x="292"/>
        <item x="256"/>
        <item x="190"/>
        <item x="153"/>
        <item x="89"/>
        <item x="112"/>
        <item x="219"/>
        <item x="102"/>
        <item x="242"/>
        <item x="59"/>
        <item x="124"/>
        <item x="269"/>
        <item x="232"/>
        <item x="87"/>
        <item x="293"/>
        <item x="227"/>
        <item x="270"/>
        <item x="170"/>
        <item x="266"/>
        <item x="9"/>
        <item x="220"/>
        <item x="24"/>
        <item x="244"/>
        <item x="288"/>
        <item x="294"/>
        <item x="56"/>
        <item x="157"/>
        <item x="103"/>
        <item x="233"/>
        <item x="13"/>
        <item x="254"/>
        <item x="121"/>
        <item x="297"/>
        <item x="94"/>
        <item x="275"/>
        <item t="default"/>
      </items>
    </pivotField>
    <pivotField showAll="0">
      <items count="70">
        <item x="49"/>
        <item x="28"/>
        <item x="40"/>
        <item x="35"/>
        <item x="4"/>
        <item x="32"/>
        <item x="6"/>
        <item x="8"/>
        <item x="58"/>
        <item x="10"/>
        <item x="5"/>
        <item x="9"/>
        <item x="52"/>
        <item x="36"/>
        <item x="48"/>
        <item x="3"/>
        <item x="63"/>
        <item x="44"/>
        <item x="2"/>
        <item x="62"/>
        <item x="45"/>
        <item x="60"/>
        <item x="43"/>
        <item x="20"/>
        <item x="11"/>
        <item x="17"/>
        <item x="56"/>
        <item x="66"/>
        <item x="19"/>
        <item x="55"/>
        <item x="57"/>
        <item x="13"/>
        <item x="50"/>
        <item x="42"/>
        <item x="23"/>
        <item x="15"/>
        <item x="53"/>
        <item x="26"/>
        <item x="54"/>
        <item x="7"/>
        <item x="22"/>
        <item x="1"/>
        <item x="25"/>
        <item x="41"/>
        <item x="12"/>
        <item x="46"/>
        <item x="51"/>
        <item x="21"/>
        <item x="65"/>
        <item x="14"/>
        <item x="67"/>
        <item x="16"/>
        <item x="18"/>
        <item x="47"/>
        <item x="34"/>
        <item x="24"/>
        <item x="64"/>
        <item x="30"/>
        <item x="31"/>
        <item x="68"/>
        <item x="37"/>
        <item x="27"/>
        <item x="29"/>
        <item x="61"/>
        <item x="0"/>
        <item x="33"/>
        <item x="59"/>
        <item x="38"/>
        <item x="39"/>
        <item t="default"/>
      </items>
    </pivotField>
    <pivotField showAll="0"/>
    <pivotField showAll="0"/>
    <pivotField showAll="0"/>
    <pivotField showAll="0"/>
    <pivotField axis="axisRow" showAll="0">
      <items count="10">
        <item x="4"/>
        <item x="0"/>
        <item x="1"/>
        <item x="3"/>
        <item x="2"/>
        <item x="6"/>
        <item x="8"/>
        <item x="7"/>
        <item x="5"/>
        <item t="default"/>
      </items>
    </pivotField>
    <pivotField showAll="0"/>
    <pivotField axis="axisPage" multipleItemSelectionAllowed="1" showAll="0">
      <items count="5">
        <item x="1"/>
        <item h="1" x="3"/>
        <item h="1" x="2"/>
        <item h="1" x="0"/>
        <item t="default"/>
      </items>
    </pivotField>
    <pivotField showAll="0"/>
    <pivotField showAll="0"/>
    <pivotField showAll="0"/>
    <pivotField showAll="0"/>
    <pivotField showAll="0"/>
    <pivotField showAll="0"/>
    <pivotField showAll="0"/>
  </pivotFields>
  <rowFields count="1">
    <field x="8"/>
  </rowFields>
  <rowItems count="8">
    <i>
      <x/>
    </i>
    <i>
      <x v="1"/>
    </i>
    <i>
      <x v="2"/>
    </i>
    <i>
      <x v="3"/>
    </i>
    <i>
      <x v="4"/>
    </i>
    <i>
      <x v="5"/>
    </i>
    <i>
      <x v="7"/>
    </i>
    <i>
      <x v="8"/>
    </i>
  </rowItems>
  <colItems count="1">
    <i/>
  </colItems>
  <pageFields count="1">
    <pageField fld="10" hier="-1"/>
  </pageFields>
  <dataFields count="1">
    <dataField name="Count of City" fld="2" subtotal="count" baseField="0" baseItem="0"/>
  </dataFields>
  <formats count="3">
    <format dxfId="2">
      <pivotArea outline="0" collapsedLevelsAreSubtotals="1" fieldPosition="0"/>
    </format>
    <format dxfId="1">
      <pivotArea field="8" type="button" dataOnly="0" labelOnly="1" outline="0" axis="axisRow" fieldPosition="0"/>
    </format>
    <format dxfId="0">
      <pivotArea dataOnly="0" labelOnly="1" fieldPosition="0">
        <references count="1">
          <reference field="8" count="8">
            <x v="0"/>
            <x v="1"/>
            <x v="2"/>
            <x v="3"/>
            <x v="4"/>
            <x v="5"/>
            <x v="7"/>
            <x v="8"/>
          </reference>
        </references>
      </pivotArea>
    </format>
  </formats>
  <chartFormats count="9">
    <chartFormat chart="44" format="9" series="1">
      <pivotArea type="data" outline="0" fieldPosition="0">
        <references count="1">
          <reference field="4294967294" count="1" selected="0">
            <x v="0"/>
          </reference>
        </references>
      </pivotArea>
    </chartFormat>
    <chartFormat chart="44" format="10">
      <pivotArea type="data" outline="0" fieldPosition="0">
        <references count="2">
          <reference field="4294967294" count="1" selected="0">
            <x v="0"/>
          </reference>
          <reference field="8" count="1" selected="0">
            <x v="0"/>
          </reference>
        </references>
      </pivotArea>
    </chartFormat>
    <chartFormat chart="44" format="11">
      <pivotArea type="data" outline="0" fieldPosition="0">
        <references count="2">
          <reference field="4294967294" count="1" selected="0">
            <x v="0"/>
          </reference>
          <reference field="8" count="1" selected="0">
            <x v="1"/>
          </reference>
        </references>
      </pivotArea>
    </chartFormat>
    <chartFormat chart="44" format="12">
      <pivotArea type="data" outline="0" fieldPosition="0">
        <references count="2">
          <reference field="4294967294" count="1" selected="0">
            <x v="0"/>
          </reference>
          <reference field="8" count="1" selected="0">
            <x v="2"/>
          </reference>
        </references>
      </pivotArea>
    </chartFormat>
    <chartFormat chart="44" format="13">
      <pivotArea type="data" outline="0" fieldPosition="0">
        <references count="2">
          <reference field="4294967294" count="1" selected="0">
            <x v="0"/>
          </reference>
          <reference field="8" count="1" selected="0">
            <x v="3"/>
          </reference>
        </references>
      </pivotArea>
    </chartFormat>
    <chartFormat chart="44" format="14">
      <pivotArea type="data" outline="0" fieldPosition="0">
        <references count="2">
          <reference field="4294967294" count="1" selected="0">
            <x v="0"/>
          </reference>
          <reference field="8" count="1" selected="0">
            <x v="4"/>
          </reference>
        </references>
      </pivotArea>
    </chartFormat>
    <chartFormat chart="44" format="15">
      <pivotArea type="data" outline="0" fieldPosition="0">
        <references count="2">
          <reference field="4294967294" count="1" selected="0">
            <x v="0"/>
          </reference>
          <reference field="8" count="1" selected="0">
            <x v="5"/>
          </reference>
        </references>
      </pivotArea>
    </chartFormat>
    <chartFormat chart="44" format="16">
      <pivotArea type="data" outline="0" fieldPosition="0">
        <references count="2">
          <reference field="4294967294" count="1" selected="0">
            <x v="0"/>
          </reference>
          <reference field="8" count="1" selected="0">
            <x v="7"/>
          </reference>
        </references>
      </pivotArea>
    </chartFormat>
    <chartFormat chart="44" format="17">
      <pivotArea type="data" outline="0" fieldPosition="0">
        <references count="2">
          <reference field="4294967294" count="1" selected="0">
            <x v="0"/>
          </reference>
          <reference field="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63D3E8B-284F-4975-9E31-7CF9E1B55C3D}" sourceName="City">
  <pivotTables>
    <pivotTable tabId="7" name="PivotTable5"/>
  </pivotTables>
  <data>
    <tabular pivotCacheId="253707857">
      <items count="308">
        <i x="60" s="1"/>
        <i x="73" s="1"/>
        <i x="3" s="1"/>
        <i x="4" s="1"/>
        <i x="210" s="1"/>
        <i x="69" s="1"/>
        <i x="29" s="1"/>
        <i x="289" s="1"/>
        <i x="118" s="1"/>
        <i x="42" s="1"/>
        <i x="30" s="1"/>
        <i x="171" s="1"/>
        <i x="33" s="1"/>
        <i x="1" s="1"/>
        <i x="136" s="1"/>
        <i x="74" s="1"/>
        <i x="200" s="1"/>
        <i x="282" s="1"/>
        <i x="247" s="1"/>
        <i x="298" s="1"/>
        <i x="290" s="1"/>
        <i x="62" s="1"/>
        <i x="296" s="1"/>
        <i x="281" s="1"/>
        <i x="39" s="1"/>
        <i x="235" s="1"/>
        <i x="40" s="1"/>
        <i x="17" s="1"/>
        <i x="84" s="1"/>
        <i x="36" s="1"/>
        <i x="21" s="1"/>
        <i x="192" s="1"/>
        <i x="218" s="1"/>
        <i x="54" s="1"/>
        <i x="160" s="1"/>
        <i x="70" s="1"/>
        <i x="265" s="1"/>
        <i x="193" s="1"/>
        <i x="75" s="1"/>
        <i x="15" s="1"/>
        <i x="150" s="1"/>
        <i x="139" s="1"/>
        <i x="37" s="1"/>
        <i x="35" s="1"/>
        <i x="180" s="1"/>
        <i x="76" s="1"/>
        <i x="108" s="1"/>
        <i x="306" s="1"/>
        <i x="98" s="1"/>
        <i x="240" s="1"/>
        <i x="6" s="1"/>
        <i x="133" s="1"/>
        <i x="131" s="1"/>
        <i x="107" s="1"/>
        <i x="140" s="1"/>
        <i x="19" s="1"/>
        <i x="214" s="1"/>
        <i x="283" s="1"/>
        <i x="279" s="1"/>
        <i x="71" s="1"/>
        <i x="216" s="1"/>
        <i x="234" s="1"/>
        <i x="43" s="1"/>
        <i x="222" s="1"/>
        <i x="202" s="1"/>
        <i x="206" s="1"/>
        <i x="92" s="1"/>
        <i x="250" s="1"/>
        <i x="129" s="1"/>
        <i x="41" s="1"/>
        <i x="181" s="1"/>
        <i x="77" s="1"/>
        <i x="26" s="1"/>
        <i x="0" s="1"/>
        <i x="78" s="1"/>
        <i x="119" s="1"/>
        <i x="63" s="1"/>
        <i x="22" s="1"/>
        <i x="90" s="1"/>
        <i x="261" s="1"/>
        <i x="141" s="1"/>
        <i x="280" s="1"/>
        <i x="130" s="1"/>
        <i x="257" s="1"/>
        <i x="248" s="1"/>
        <i x="162" s="1"/>
        <i x="46" s="1"/>
        <i x="34" s="1"/>
        <i x="109" s="1"/>
        <i x="253" s="1"/>
        <i x="142" s="1"/>
        <i x="51" s="1"/>
        <i x="151" s="1"/>
        <i x="245" s="1"/>
        <i x="259" s="1"/>
        <i x="175" s="1"/>
        <i x="47" s="1"/>
        <i x="182" s="1"/>
        <i x="99" s="1"/>
        <i x="49" s="1"/>
        <i x="7" s="1"/>
        <i x="28" s="1"/>
        <i x="189" s="1"/>
        <i x="18" s="1"/>
        <i x="113" s="1"/>
        <i x="199" s="1"/>
        <i x="148" s="1"/>
        <i x="197" s="1"/>
        <i x="11" s="1"/>
        <i x="264" s="1"/>
        <i x="154" s="1"/>
        <i x="183" s="1"/>
        <i x="44" s="1"/>
        <i x="178" s="1"/>
        <i x="305" s="1"/>
        <i x="274" s="1"/>
        <i x="158" s="1"/>
        <i x="143" s="1"/>
        <i x="203" s="1"/>
        <i x="67" s="1"/>
        <i x="115" s="1"/>
        <i x="93" s="1"/>
        <i x="177" s="1"/>
        <i x="277" s="1"/>
        <i x="221" s="1"/>
        <i x="258" s="1"/>
        <i x="68" s="1"/>
        <i x="163" s="1"/>
        <i x="48" s="1"/>
        <i x="135" s="1"/>
        <i x="152" s="1"/>
        <i x="164" s="1"/>
        <i x="126" s="1"/>
        <i x="166" s="1"/>
        <i x="165" s="1"/>
        <i x="284" s="1"/>
        <i x="138" s="1"/>
        <i x="5" s="1"/>
        <i x="79" s="1"/>
        <i x="144" s="1"/>
        <i x="159" s="1"/>
        <i x="80" s="1"/>
        <i x="237" s="1"/>
        <i x="272" s="1"/>
        <i x="186" s="1"/>
        <i x="276" s="1"/>
        <i x="184" s="1"/>
        <i x="110" s="1"/>
        <i x="271" s="1"/>
        <i x="58" s="1"/>
        <i x="38" s="1"/>
        <i x="106" s="1"/>
        <i x="236" s="1"/>
        <i x="173" s="1"/>
        <i x="55" s="1"/>
        <i x="172" s="1"/>
        <i x="66" s="1"/>
        <i x="196" s="1"/>
        <i x="137" s="1"/>
        <i x="300" s="1"/>
        <i x="303" s="1"/>
        <i x="249" s="1"/>
        <i x="215" s="1"/>
        <i x="211" s="1"/>
        <i x="2" s="1"/>
        <i x="201" s="1"/>
        <i x="167" s="1"/>
        <i x="81" s="1"/>
        <i x="8" s="1"/>
        <i x="145" s="1"/>
        <i x="267" s="1"/>
        <i x="228" s="1"/>
        <i x="57" s="1"/>
        <i x="295" s="1"/>
        <i x="176" s="1"/>
        <i x="239" s="1"/>
        <i x="212" s="1"/>
        <i x="53" s="1"/>
        <i x="97" s="1"/>
        <i x="31" s="1"/>
        <i x="208" s="1"/>
        <i x="61" s="1"/>
        <i x="123" s="1"/>
        <i x="278" s="1"/>
        <i x="255" s="1"/>
        <i x="229" s="1"/>
        <i x="194" s="1"/>
        <i x="14" s="1"/>
        <i x="72" s="1"/>
        <i x="82" s="1"/>
        <i x="179" s="1"/>
        <i x="285" s="1"/>
        <i x="52" s="1"/>
        <i x="117" s="1"/>
        <i x="125" s="1"/>
        <i x="23" s="1"/>
        <i x="207" s="1"/>
        <i x="127" s="1"/>
        <i x="64" s="1"/>
        <i x="286" s="1"/>
        <i x="146" s="1"/>
        <i x="65" s="1"/>
        <i x="134" s="1"/>
        <i x="191" s="1"/>
        <i x="268" s="1"/>
        <i x="50" s="1"/>
        <i x="120" s="1"/>
        <i x="16" s="1"/>
        <i x="83" s="1"/>
        <i x="226" s="1"/>
        <i x="91" s="1"/>
        <i x="122" s="1"/>
        <i x="88" s="1"/>
        <i x="155" s="1"/>
        <i x="45" s="1"/>
        <i x="156" s="1"/>
        <i x="291" s="1"/>
        <i x="273" s="1"/>
        <i x="114" s="1"/>
        <i x="238" s="1"/>
        <i x="246" s="1"/>
        <i x="224" s="1"/>
        <i x="132" s="1"/>
        <i x="262" s="1"/>
        <i x="104" s="1"/>
        <i x="260" s="1"/>
        <i x="230" s="1"/>
        <i x="32" s="1"/>
        <i x="20" s="1"/>
        <i x="95" s="1"/>
        <i x="85" s="1"/>
        <i x="147" s="1"/>
        <i x="243" s="1"/>
        <i x="188" s="1"/>
        <i x="217" s="1"/>
        <i x="105" s="1"/>
        <i x="307" s="1"/>
        <i x="195" s="1"/>
        <i x="96" s="1"/>
        <i x="27" s="1"/>
        <i x="169" s="1"/>
        <i x="10" s="1"/>
        <i x="213" s="1"/>
        <i x="187" s="1"/>
        <i x="86" s="1"/>
        <i x="205" s="1"/>
        <i x="161" s="1"/>
        <i x="251" s="1"/>
        <i x="301" s="1"/>
        <i x="241" s="1"/>
        <i x="252" s="1"/>
        <i x="100" s="1"/>
        <i x="128" s="1"/>
        <i x="101" s="1"/>
        <i x="149" s="1"/>
        <i x="231" s="1"/>
        <i x="209" s="1"/>
        <i x="116" s="1"/>
        <i x="225" s="1"/>
        <i x="223" s="1"/>
        <i x="12" s="1"/>
        <i x="185" s="1"/>
        <i x="302" s="1"/>
        <i x="263" s="1"/>
        <i x="198" s="1"/>
        <i x="299" s="1"/>
        <i x="25" s="1"/>
        <i x="304" s="1"/>
        <i x="174" s="1"/>
        <i x="111" s="1"/>
        <i x="168" s="1"/>
        <i x="204" s="1"/>
        <i x="287" s="1"/>
        <i x="292" s="1"/>
        <i x="256" s="1"/>
        <i x="190" s="1"/>
        <i x="153" s="1"/>
        <i x="89" s="1"/>
        <i x="112" s="1"/>
        <i x="219" s="1"/>
        <i x="102" s="1"/>
        <i x="242" s="1"/>
        <i x="59" s="1"/>
        <i x="124" s="1"/>
        <i x="269" s="1"/>
        <i x="232" s="1"/>
        <i x="87" s="1"/>
        <i x="293" s="1"/>
        <i x="227" s="1"/>
        <i x="270" s="1"/>
        <i x="170" s="1"/>
        <i x="266" s="1"/>
        <i x="9" s="1"/>
        <i x="220" s="1"/>
        <i x="24" s="1"/>
        <i x="244" s="1"/>
        <i x="288" s="1"/>
        <i x="294" s="1"/>
        <i x="56" s="1"/>
        <i x="157" s="1"/>
        <i x="103" s="1"/>
        <i x="233" s="1"/>
        <i x="13" s="1"/>
        <i x="254" s="1"/>
        <i x="121" s="1"/>
        <i x="297" s="1"/>
        <i x="94" s="1"/>
        <i x="27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B32EC036-82F5-4EFC-9348-C878473091B3}" sourceName="Country">
  <pivotTables>
    <pivotTable tabId="7" name="PivotTable5"/>
  </pivotTables>
  <data>
    <tabular pivotCacheId="253707857">
      <items count="69">
        <i x="49" s="1"/>
        <i x="28" s="1"/>
        <i x="40" s="1"/>
        <i x="35" s="1"/>
        <i x="4" s="1"/>
        <i x="32" s="1"/>
        <i x="6" s="1"/>
        <i x="8" s="1"/>
        <i x="58" s="1"/>
        <i x="10" s="1"/>
        <i x="5" s="1"/>
        <i x="9" s="1"/>
        <i x="52" s="1"/>
        <i x="36" s="1"/>
        <i x="48" s="1"/>
        <i x="3" s="1"/>
        <i x="63" s="1"/>
        <i x="44" s="1"/>
        <i x="2" s="1"/>
        <i x="62" s="1"/>
        <i x="45" s="1"/>
        <i x="60" s="1"/>
        <i x="43" s="1"/>
        <i x="20" s="1"/>
        <i x="11" s="1"/>
        <i x="17" s="1"/>
        <i x="56" s="1"/>
        <i x="66" s="1"/>
        <i x="19" s="1"/>
        <i x="55" s="1"/>
        <i x="57" s="1"/>
        <i x="13" s="1"/>
        <i x="50" s="1"/>
        <i x="42" s="1"/>
        <i x="23" s="1"/>
        <i x="15" s="1"/>
        <i x="53" s="1"/>
        <i x="26" s="1"/>
        <i x="54" s="1"/>
        <i x="7" s="1"/>
        <i x="22" s="1"/>
        <i x="1" s="1"/>
        <i x="25" s="1"/>
        <i x="41" s="1"/>
        <i x="12" s="1"/>
        <i x="46" s="1"/>
        <i x="51" s="1"/>
        <i x="21" s="1"/>
        <i x="65" s="1"/>
        <i x="14" s="1"/>
        <i x="67" s="1"/>
        <i x="16" s="1"/>
        <i x="18" s="1"/>
        <i x="47" s="1"/>
        <i x="34" s="1"/>
        <i x="24" s="1"/>
        <i x="64" s="1"/>
        <i x="30" s="1"/>
        <i x="31" s="1"/>
        <i x="68" s="1"/>
        <i x="37" s="1"/>
        <i x="27" s="1"/>
        <i x="29" s="1"/>
        <i x="61" s="1"/>
        <i x="0" s="1"/>
        <i x="33" s="1"/>
        <i x="59" s="1"/>
        <i x="38" s="1"/>
        <i x="3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gnitude" xr10:uid="{58504425-EF91-413D-8D5B-9CD96D6BAAC0}" sourceName="Magnitude">
  <pivotTables>
    <pivotTable tabId="5" name="PivotTable3"/>
  </pivotTables>
  <data>
    <tabular pivotCacheId="253707857">
      <items count="4">
        <i x="1" s="1"/>
        <i x="3"/>
        <i x="2"/>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s_to_cities_water_supply" xr10:uid="{132E4A52-9679-488A-BFDD-9A55A1408955}" sourceName="Risks to cities water supply">
  <pivotTables>
    <pivotTable tabId="5" name="PivotTable3"/>
  </pivotTables>
  <data>
    <tabular pivotCacheId="253707857">
      <items count="9">
        <i x="4" s="1"/>
        <i x="0" s="1"/>
        <i x="1" s="1"/>
        <i x="3" s="1"/>
        <i x="2" s="1"/>
        <i x="6" s="1"/>
        <i x="7" s="1"/>
        <i x="5" s="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gnitude" xr10:uid="{FC79077B-B006-4B7C-9EC9-0AF9599B228C}" cache="Slicer_Magnitude" caption="Magnitude" rowHeight="241300"/>
  <slicer name="Risks to cities water supply" xr10:uid="{81EF45ED-7967-4F75-872E-DE096626CA17}" cache="Slicer_Risks_to_cities_water_supply" caption="Risks to cities water suppl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909407FD-7606-4DD5-B7AC-0D784A3AE7AE}" cache="Slicer_City" caption="City" startItem="33" columnCount="3" rowHeight="241300"/>
  <slicer name="Country 1" xr10:uid="{A415DE77-5FBA-4757-AA13-F3D28E92D0AF}" cache="Slicer_Country1" caption="Country"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94B12E-BF18-4A15-8A97-AFDCE818B937}" name="Table1" displayName="Table1" ref="A1:R701" totalsRowShown="0">
  <autoFilter ref="A1:R701" xr:uid="{BC07563E-05F4-48F9-B62C-1EE9C16D03CA}"/>
  <tableColumns count="18">
    <tableColumn id="1" xr3:uid="{F2437F3F-34BB-457F-86EF-FE0BAD6BBF26}" name="Account No"/>
    <tableColumn id="2" xr3:uid="{200C4F54-20AB-4099-B506-1A6214E7E375}" name="Organisation"/>
    <tableColumn id="3" xr3:uid="{39AF78EC-9431-41EE-A420-44C1695F4A96}" name="City"/>
    <tableColumn id="4" xr3:uid="{A2B6A22D-24F9-4FD0-85F4-38880B28C07D}" name="Country"/>
    <tableColumn id="5" xr3:uid="{CD063286-C07B-4A9C-BDFA-0E2EDA89AEBC}" name="Region"/>
    <tableColumn id="6" xr3:uid="{1912ECC8-CCE0-4D6A-B5F0-5359D64D7B58}" name="Access"/>
    <tableColumn id="7" xr3:uid="{D2A1B500-F452-4F5D-9D7B-CA7A03C701C4}" name="C40"/>
    <tableColumn id="8" xr3:uid="{2CC72840-8B4D-4EF8-88EA-EDA3D2D2E12C}" name="Reporting year"/>
    <tableColumn id="9" xr3:uid="{EE0A7796-FCD3-4E8E-B53D-42FB3FE08FDA}" name="Risks to cities water supply"/>
    <tableColumn id="10" xr3:uid="{BA64624A-1D75-450D-B6A4-06DEDBC9F12F}" name="Timescale"/>
    <tableColumn id="11" xr3:uid="{14956C54-D72E-46DB-9831-4798A9BDB7E4}" name="Magnitude"/>
    <tableColumn id="12" xr3:uid="{649917F5-F374-4B12-95C9-066657C24116}" name="Risk description" dataDxfId="10"/>
    <tableColumn id="13" xr3:uid="{2FF4396C-CDFA-40E8-8144-2FF85FF45397}" name="Current population"/>
    <tableColumn id="14" xr3:uid="{4B52CA23-84EF-4516-81D0-A85341DEB76D}" name="Population year"/>
    <tableColumn id="15" xr3:uid="{66C66CC9-AC8B-4132-BF20-3EA1DF1818F3}" name="City location"/>
    <tableColumn id="16" xr3:uid="{15FD4578-4774-46D2-AD08-0B445E575763}" name="Country location"/>
    <tableColumn id="17" xr3:uid="{3A570DBB-B2A1-4F16-8616-A4C1E288AD3D}" name="Original Population" dataDxfId="9">
      <calculatedColumnFormula>IF((COUNTIF($M$2:M2,M2)=1),M2,0)</calculatedColumnFormula>
    </tableColumn>
    <tableColumn id="18" xr3:uid="{DE3F8C79-3A7D-43DB-9D6C-14D73DA24161}" name="New City" dataDxfId="8">
      <calculatedColumnFormula>IF((COUNTIF($C$2:C2,C2)=1),C2,0)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01"/>
  <sheetViews>
    <sheetView topLeftCell="L1" workbookViewId="0">
      <selection activeCell="Q19" sqref="Q19"/>
    </sheetView>
  </sheetViews>
  <sheetFormatPr defaultRowHeight="14.5" x14ac:dyDescent="0.35"/>
  <cols>
    <col min="1" max="1" width="12.36328125" customWidth="1"/>
    <col min="2" max="2" width="13.453125" customWidth="1"/>
    <col min="3" max="3" width="22.7265625" customWidth="1"/>
    <col min="4" max="4" width="9.453125" customWidth="1"/>
    <col min="5" max="5" width="14.81640625" customWidth="1"/>
    <col min="8" max="8" width="15" customWidth="1"/>
    <col min="9" max="9" width="27.81640625" customWidth="1"/>
    <col min="10" max="10" width="13.6328125" customWidth="1"/>
    <col min="11" max="11" width="11.81640625" customWidth="1"/>
    <col min="12" max="12" width="15.81640625" customWidth="1"/>
    <col min="13" max="13" width="18.7265625" customWidth="1"/>
    <col min="14" max="14" width="15.90625" customWidth="1"/>
    <col min="15" max="15" width="29.1796875" customWidth="1"/>
    <col min="16" max="16" width="20.54296875" customWidth="1"/>
    <col min="17" max="17" width="24.7265625" customWidth="1"/>
    <col min="18" max="18" width="8.7265625" customWidth="1"/>
  </cols>
  <sheetData>
    <row r="1" spans="1:18" x14ac:dyDescent="0.35">
      <c r="A1" t="s">
        <v>0</v>
      </c>
      <c r="B1" t="s">
        <v>1</v>
      </c>
      <c r="C1" t="s">
        <v>2</v>
      </c>
      <c r="D1" t="s">
        <v>3</v>
      </c>
      <c r="E1" t="s">
        <v>4</v>
      </c>
      <c r="F1" t="s">
        <v>5</v>
      </c>
      <c r="G1" t="s">
        <v>6</v>
      </c>
      <c r="H1" t="s">
        <v>7</v>
      </c>
      <c r="I1" t="s">
        <v>1673</v>
      </c>
      <c r="J1" t="s">
        <v>1674</v>
      </c>
      <c r="K1" t="s">
        <v>8</v>
      </c>
      <c r="L1" t="s">
        <v>9</v>
      </c>
      <c r="M1" t="s">
        <v>10</v>
      </c>
      <c r="N1" t="s">
        <v>11</v>
      </c>
      <c r="O1" t="s">
        <v>12</v>
      </c>
      <c r="P1" t="s">
        <v>13</v>
      </c>
      <c r="Q1" t="s">
        <v>1677</v>
      </c>
      <c r="R1" t="s">
        <v>1682</v>
      </c>
    </row>
    <row r="2" spans="1:18" x14ac:dyDescent="0.35">
      <c r="A2">
        <v>54100</v>
      </c>
      <c r="B2" t="s">
        <v>14</v>
      </c>
      <c r="C2" t="s">
        <v>15</v>
      </c>
      <c r="D2" t="s">
        <v>16</v>
      </c>
      <c r="E2" t="s">
        <v>17</v>
      </c>
      <c r="F2" t="s">
        <v>18</v>
      </c>
      <c r="H2">
        <v>2017</v>
      </c>
      <c r="I2" t="s">
        <v>19</v>
      </c>
      <c r="L2" s="5"/>
      <c r="M2">
        <v>119098</v>
      </c>
      <c r="N2">
        <v>2017</v>
      </c>
      <c r="O2" t="s">
        <v>20</v>
      </c>
      <c r="P2" t="s">
        <v>21</v>
      </c>
      <c r="Q2">
        <f>IF((COUNTIF($M$2:M2,M2)=1),M2,0)</f>
        <v>119098</v>
      </c>
      <c r="R2" t="str">
        <f>IF((COUNTIF($C$2:C2,C2)=1),C2,0)</f>
        <v>Columbia, MO</v>
      </c>
    </row>
    <row r="3" spans="1:18" x14ac:dyDescent="0.35">
      <c r="A3">
        <v>55799</v>
      </c>
      <c r="B3" t="s">
        <v>22</v>
      </c>
      <c r="C3" t="s">
        <v>23</v>
      </c>
      <c r="D3" t="s">
        <v>16</v>
      </c>
      <c r="E3" t="s">
        <v>17</v>
      </c>
      <c r="F3" t="s">
        <v>18</v>
      </c>
      <c r="H3">
        <v>2017</v>
      </c>
      <c r="I3" t="s">
        <v>24</v>
      </c>
      <c r="L3" s="5"/>
      <c r="M3">
        <v>220400</v>
      </c>
      <c r="N3">
        <v>2016</v>
      </c>
      <c r="O3" t="s">
        <v>25</v>
      </c>
      <c r="P3" t="s">
        <v>21</v>
      </c>
      <c r="Q3">
        <f>IF((COUNTIF($M$2:M3,M3)=1),M3,0)</f>
        <v>220400</v>
      </c>
      <c r="R3" t="str">
        <f>IF((COUNTIF($C$2:C3,C3)=1),C3,0)</f>
        <v>Arlington, VA</v>
      </c>
    </row>
    <row r="4" spans="1:18" x14ac:dyDescent="0.35">
      <c r="A4">
        <v>35870</v>
      </c>
      <c r="B4" t="s">
        <v>26</v>
      </c>
      <c r="C4" t="s">
        <v>27</v>
      </c>
      <c r="D4" t="s">
        <v>16</v>
      </c>
      <c r="E4" t="s">
        <v>17</v>
      </c>
      <c r="F4" t="s">
        <v>18</v>
      </c>
      <c r="H4">
        <v>2017</v>
      </c>
      <c r="I4" t="s">
        <v>28</v>
      </c>
      <c r="J4" t="s">
        <v>29</v>
      </c>
      <c r="K4" t="s">
        <v>30</v>
      </c>
      <c r="L4" s="5"/>
      <c r="M4">
        <v>413892</v>
      </c>
      <c r="N4">
        <v>2014</v>
      </c>
      <c r="O4" t="s">
        <v>31</v>
      </c>
      <c r="P4" t="s">
        <v>21</v>
      </c>
      <c r="Q4">
        <f>IF((COUNTIF($M$2:M4,M4)=1),M4,0)</f>
        <v>413892</v>
      </c>
      <c r="R4" t="str">
        <f>IF((COUNTIF($C$2:C4,C4)=1),C4,0)</f>
        <v>Miami</v>
      </c>
    </row>
    <row r="5" spans="1:18" x14ac:dyDescent="0.35">
      <c r="A5">
        <v>36043</v>
      </c>
      <c r="B5" t="s">
        <v>32</v>
      </c>
      <c r="C5" t="s">
        <v>33</v>
      </c>
      <c r="D5" t="s">
        <v>34</v>
      </c>
      <c r="E5" t="s">
        <v>35</v>
      </c>
      <c r="F5" t="s">
        <v>18</v>
      </c>
      <c r="H5">
        <v>2017</v>
      </c>
      <c r="I5" t="s">
        <v>24</v>
      </c>
      <c r="J5" t="s">
        <v>36</v>
      </c>
      <c r="K5" t="s">
        <v>37</v>
      </c>
      <c r="L5" s="5"/>
      <c r="M5">
        <v>2440000</v>
      </c>
      <c r="N5">
        <v>2017</v>
      </c>
      <c r="O5" t="s">
        <v>38</v>
      </c>
      <c r="P5" t="s">
        <v>39</v>
      </c>
      <c r="Q5">
        <f>IF((COUNTIF($M$2:M5,M5)=1),M5,0)</f>
        <v>2440000</v>
      </c>
      <c r="R5" t="str">
        <f>IF((COUNTIF($C$2:C5,C5)=1),C5,0)</f>
        <v>Abuja</v>
      </c>
    </row>
    <row r="6" spans="1:18" x14ac:dyDescent="0.35">
      <c r="A6">
        <v>36039</v>
      </c>
      <c r="B6" t="s">
        <v>40</v>
      </c>
      <c r="C6" t="s">
        <v>41</v>
      </c>
      <c r="D6" t="s">
        <v>42</v>
      </c>
      <c r="E6" t="s">
        <v>35</v>
      </c>
      <c r="F6" t="s">
        <v>18</v>
      </c>
      <c r="G6" t="s">
        <v>6</v>
      </c>
      <c r="H6">
        <v>2017</v>
      </c>
      <c r="I6" t="s">
        <v>19</v>
      </c>
      <c r="L6" s="5"/>
      <c r="M6">
        <v>2291352</v>
      </c>
      <c r="N6">
        <v>2013</v>
      </c>
      <c r="O6" t="s">
        <v>43</v>
      </c>
      <c r="P6" t="s">
        <v>44</v>
      </c>
      <c r="Q6">
        <f>IF((COUNTIF($M$2:M6,M6)=1),M6,0)</f>
        <v>2291352</v>
      </c>
      <c r="R6" t="str">
        <f>IF((COUNTIF($C$2:C6,C6)=1),C6,0)</f>
        <v>Accra</v>
      </c>
    </row>
    <row r="7" spans="1:18" x14ac:dyDescent="0.35">
      <c r="A7">
        <v>36039</v>
      </c>
      <c r="B7" t="s">
        <v>40</v>
      </c>
      <c r="C7" t="s">
        <v>41</v>
      </c>
      <c r="D7" t="s">
        <v>42</v>
      </c>
      <c r="E7" t="s">
        <v>35</v>
      </c>
      <c r="F7" t="s">
        <v>18</v>
      </c>
      <c r="G7" t="s">
        <v>6</v>
      </c>
      <c r="H7">
        <v>2017</v>
      </c>
      <c r="I7" t="s">
        <v>45</v>
      </c>
      <c r="L7" s="5"/>
      <c r="M7">
        <v>2291352</v>
      </c>
      <c r="N7">
        <v>2013</v>
      </c>
      <c r="O7" t="s">
        <v>43</v>
      </c>
      <c r="P7" t="s">
        <v>44</v>
      </c>
      <c r="Q7">
        <f>IF((COUNTIF($M$2:M7,M7)=1),M7,0)</f>
        <v>0</v>
      </c>
      <c r="R7">
        <f>IF((COUNTIF($C$2:C7,C7)=1),C7,0)</f>
        <v>0</v>
      </c>
    </row>
    <row r="8" spans="1:18" x14ac:dyDescent="0.35">
      <c r="A8">
        <v>54402</v>
      </c>
      <c r="B8" t="s">
        <v>46</v>
      </c>
      <c r="C8" t="s">
        <v>47</v>
      </c>
      <c r="D8" t="s">
        <v>48</v>
      </c>
      <c r="E8" t="s">
        <v>49</v>
      </c>
      <c r="F8" t="s">
        <v>18</v>
      </c>
      <c r="H8">
        <v>2017</v>
      </c>
      <c r="I8" t="s">
        <v>50</v>
      </c>
      <c r="J8" t="s">
        <v>36</v>
      </c>
      <c r="K8" t="s">
        <v>37</v>
      </c>
      <c r="L8" s="5" t="s">
        <v>51</v>
      </c>
      <c r="M8">
        <v>119452</v>
      </c>
      <c r="N8">
        <v>2016</v>
      </c>
      <c r="O8" t="s">
        <v>52</v>
      </c>
      <c r="P8" t="s">
        <v>53</v>
      </c>
      <c r="Q8">
        <f>IF((COUNTIF($M$2:M8,M8)=1),M8,0)</f>
        <v>119452</v>
      </c>
      <c r="R8" t="str">
        <f>IF((COUNTIF($C$2:C8,C8)=1),C8,0)</f>
        <v>Lahti</v>
      </c>
    </row>
    <row r="9" spans="1:18" x14ac:dyDescent="0.35">
      <c r="A9">
        <v>50794</v>
      </c>
      <c r="B9" t="s">
        <v>54</v>
      </c>
      <c r="C9" t="s">
        <v>55</v>
      </c>
      <c r="D9" t="s">
        <v>56</v>
      </c>
      <c r="E9" t="s">
        <v>57</v>
      </c>
      <c r="F9" t="s">
        <v>18</v>
      </c>
      <c r="H9">
        <v>2017</v>
      </c>
      <c r="I9" t="s">
        <v>50</v>
      </c>
      <c r="J9" t="s">
        <v>58</v>
      </c>
      <c r="K9" t="s">
        <v>37</v>
      </c>
      <c r="L9" s="5" t="s">
        <v>59</v>
      </c>
      <c r="M9">
        <v>95780</v>
      </c>
      <c r="N9">
        <v>2015</v>
      </c>
      <c r="O9" t="s">
        <v>60</v>
      </c>
      <c r="P9" t="s">
        <v>61</v>
      </c>
      <c r="Q9">
        <f>IF((COUNTIF($M$2:M9,M9)=1),M9,0)</f>
        <v>95780</v>
      </c>
      <c r="R9" t="str">
        <f>IF((COUNTIF($C$2:C9,C9)=1),C9,0)</f>
        <v>Caieiras</v>
      </c>
    </row>
    <row r="10" spans="1:18" x14ac:dyDescent="0.35">
      <c r="A10">
        <v>54683</v>
      </c>
      <c r="B10" t="s">
        <v>62</v>
      </c>
      <c r="C10" t="s">
        <v>63</v>
      </c>
      <c r="D10" t="s">
        <v>56</v>
      </c>
      <c r="E10" t="s">
        <v>57</v>
      </c>
      <c r="F10" t="s">
        <v>18</v>
      </c>
      <c r="H10">
        <v>2017</v>
      </c>
      <c r="I10" t="s">
        <v>50</v>
      </c>
      <c r="J10" t="s">
        <v>36</v>
      </c>
      <c r="K10" t="s">
        <v>37</v>
      </c>
      <c r="L10" s="5" t="s">
        <v>64</v>
      </c>
      <c r="M10">
        <v>131000</v>
      </c>
      <c r="N10">
        <v>2010</v>
      </c>
      <c r="O10" t="s">
        <v>65</v>
      </c>
      <c r="P10" t="s">
        <v>61</v>
      </c>
      <c r="Q10">
        <f>IF((COUNTIF($M$2:M10,M10)=1),M10,0)</f>
        <v>131000</v>
      </c>
      <c r="R10" t="str">
        <f>IF((COUNTIF($C$2:C10,C10)=1),C10,0)</f>
        <v>Franco da Rocha</v>
      </c>
    </row>
    <row r="11" spans="1:18" x14ac:dyDescent="0.35">
      <c r="A11">
        <v>68387</v>
      </c>
      <c r="B11" t="s">
        <v>66</v>
      </c>
      <c r="C11" t="s">
        <v>67</v>
      </c>
      <c r="D11" t="s">
        <v>56</v>
      </c>
      <c r="E11" t="s">
        <v>57</v>
      </c>
      <c r="F11" t="s">
        <v>18</v>
      </c>
      <c r="H11">
        <v>2017</v>
      </c>
      <c r="I11" t="s">
        <v>50</v>
      </c>
      <c r="L11" s="5"/>
      <c r="M11">
        <v>26843</v>
      </c>
      <c r="N11">
        <v>2010</v>
      </c>
      <c r="O11" t="s">
        <v>68</v>
      </c>
      <c r="P11" t="s">
        <v>61</v>
      </c>
      <c r="Q11">
        <f>IF((COUNTIF($M$2:M11,M11)=1),M11,0)</f>
        <v>26843</v>
      </c>
      <c r="R11" t="str">
        <f>IF((COUNTIF($C$2:C11,C11)=1),C11,0)</f>
        <v>Miracema</v>
      </c>
    </row>
    <row r="12" spans="1:18" x14ac:dyDescent="0.35">
      <c r="A12">
        <v>36002</v>
      </c>
      <c r="B12" t="s">
        <v>69</v>
      </c>
      <c r="C12" t="s">
        <v>69</v>
      </c>
      <c r="D12" t="s">
        <v>70</v>
      </c>
      <c r="E12" t="s">
        <v>35</v>
      </c>
      <c r="F12" t="s">
        <v>18</v>
      </c>
      <c r="H12">
        <v>2017</v>
      </c>
      <c r="I12" t="s">
        <v>50</v>
      </c>
      <c r="J12" t="s">
        <v>58</v>
      </c>
      <c r="K12" t="s">
        <v>37</v>
      </c>
      <c r="L12" s="5" t="s">
        <v>71</v>
      </c>
      <c r="M12">
        <v>10000000</v>
      </c>
      <c r="N12">
        <v>2017</v>
      </c>
      <c r="O12" t="s">
        <v>72</v>
      </c>
      <c r="P12" t="s">
        <v>73</v>
      </c>
      <c r="Q12">
        <f>IF((COUNTIF($M$2:M12,M12)=1),M12,0)</f>
        <v>10000000</v>
      </c>
      <c r="R12" t="str">
        <f>IF((COUNTIF($C$2:C12,C12)=1),C12,0)</f>
        <v>Ville de Kinshasa</v>
      </c>
    </row>
    <row r="13" spans="1:18" x14ac:dyDescent="0.35">
      <c r="A13">
        <v>54687</v>
      </c>
      <c r="B13" t="s">
        <v>74</v>
      </c>
      <c r="C13" t="s">
        <v>75</v>
      </c>
      <c r="D13" t="s">
        <v>56</v>
      </c>
      <c r="E13" t="s">
        <v>57</v>
      </c>
      <c r="F13" t="s">
        <v>18</v>
      </c>
      <c r="H13">
        <v>2017</v>
      </c>
      <c r="I13" t="s">
        <v>50</v>
      </c>
      <c r="J13" t="s">
        <v>29</v>
      </c>
      <c r="K13" t="s">
        <v>30</v>
      </c>
      <c r="L13" s="5"/>
      <c r="M13">
        <v>629921</v>
      </c>
      <c r="N13">
        <v>2010</v>
      </c>
      <c r="O13" t="s">
        <v>76</v>
      </c>
      <c r="P13" t="s">
        <v>61</v>
      </c>
      <c r="Q13">
        <f>IF((COUNTIF($M$2:M13,M13)=1),M13,0)</f>
        <v>629921</v>
      </c>
      <c r="R13" t="str">
        <f>IF((COUNTIF($C$2:C13,C13)=1),C13,0)</f>
        <v>SÃ£o JosÃ© dos Campos</v>
      </c>
    </row>
    <row r="14" spans="1:18" x14ac:dyDescent="0.35">
      <c r="A14">
        <v>50555</v>
      </c>
      <c r="B14" t="s">
        <v>77</v>
      </c>
      <c r="C14" t="s">
        <v>78</v>
      </c>
      <c r="D14" t="s">
        <v>79</v>
      </c>
      <c r="E14" t="s">
        <v>17</v>
      </c>
      <c r="F14" t="s">
        <v>18</v>
      </c>
      <c r="H14">
        <v>2017</v>
      </c>
      <c r="I14" t="s">
        <v>50</v>
      </c>
      <c r="J14" t="s">
        <v>36</v>
      </c>
      <c r="K14" t="s">
        <v>37</v>
      </c>
      <c r="L14" s="5" t="s">
        <v>80</v>
      </c>
      <c r="M14">
        <v>550700</v>
      </c>
      <c r="N14">
        <v>2015</v>
      </c>
      <c r="O14" t="s">
        <v>81</v>
      </c>
      <c r="P14" t="s">
        <v>82</v>
      </c>
      <c r="Q14">
        <f>IF((COUNTIF($M$2:M14,M14)=1),M14,0)</f>
        <v>550700</v>
      </c>
      <c r="R14" t="str">
        <f>IF((COUNTIF($C$2:C14,C14)=1),C14,0)</f>
        <v>Hamilton</v>
      </c>
    </row>
    <row r="15" spans="1:18" x14ac:dyDescent="0.35">
      <c r="A15">
        <v>50568</v>
      </c>
      <c r="B15" t="s">
        <v>83</v>
      </c>
      <c r="C15" t="s">
        <v>84</v>
      </c>
      <c r="D15" t="s">
        <v>79</v>
      </c>
      <c r="E15" t="s">
        <v>17</v>
      </c>
      <c r="F15" t="s">
        <v>18</v>
      </c>
      <c r="H15">
        <v>2017</v>
      </c>
      <c r="I15" t="s">
        <v>50</v>
      </c>
      <c r="J15" t="s">
        <v>36</v>
      </c>
      <c r="K15" t="s">
        <v>37</v>
      </c>
      <c r="L15" s="5"/>
      <c r="M15">
        <v>265300</v>
      </c>
      <c r="N15">
        <v>2016</v>
      </c>
      <c r="O15" t="s">
        <v>85</v>
      </c>
      <c r="P15" t="s">
        <v>82</v>
      </c>
      <c r="Q15">
        <f>IF((COUNTIF($M$2:M15,M15)=1),M15,0)</f>
        <v>265300</v>
      </c>
      <c r="R15" t="str">
        <f>IF((COUNTIF($C$2:C15,C15)=1),C15,0)</f>
        <v>Saskatoon</v>
      </c>
    </row>
    <row r="16" spans="1:18" x14ac:dyDescent="0.35">
      <c r="A16">
        <v>50578</v>
      </c>
      <c r="B16" t="s">
        <v>86</v>
      </c>
      <c r="C16" t="s">
        <v>87</v>
      </c>
      <c r="D16" t="s">
        <v>79</v>
      </c>
      <c r="E16" t="s">
        <v>17</v>
      </c>
      <c r="F16" t="s">
        <v>18</v>
      </c>
      <c r="H16">
        <v>2017</v>
      </c>
      <c r="I16" t="s">
        <v>50</v>
      </c>
      <c r="J16" t="s">
        <v>88</v>
      </c>
      <c r="K16" t="s">
        <v>37</v>
      </c>
      <c r="L16" s="5" t="s">
        <v>89</v>
      </c>
      <c r="M16">
        <v>217188</v>
      </c>
      <c r="N16">
        <v>2016</v>
      </c>
      <c r="O16" t="s">
        <v>90</v>
      </c>
      <c r="P16" t="s">
        <v>82</v>
      </c>
      <c r="Q16">
        <f>IF((COUNTIF($M$2:M16,M16)=1),M16,0)</f>
        <v>217188</v>
      </c>
      <c r="R16" t="str">
        <f>IF((COUNTIF($C$2:C16,C16)=1),C16,0)</f>
        <v>Windsor</v>
      </c>
    </row>
    <row r="17" spans="1:18" x14ac:dyDescent="0.35">
      <c r="A17">
        <v>59669</v>
      </c>
      <c r="B17" t="s">
        <v>91</v>
      </c>
      <c r="C17" t="s">
        <v>92</v>
      </c>
      <c r="D17" t="s">
        <v>79</v>
      </c>
      <c r="E17" t="s">
        <v>17</v>
      </c>
      <c r="F17" t="s">
        <v>18</v>
      </c>
      <c r="H17">
        <v>2017</v>
      </c>
      <c r="I17" t="s">
        <v>50</v>
      </c>
      <c r="J17" t="s">
        <v>88</v>
      </c>
      <c r="K17" t="s">
        <v>37</v>
      </c>
      <c r="L17" s="5" t="s">
        <v>93</v>
      </c>
      <c r="M17">
        <v>52898</v>
      </c>
      <c r="N17">
        <v>2016</v>
      </c>
      <c r="O17" t="s">
        <v>94</v>
      </c>
      <c r="P17" t="s">
        <v>82</v>
      </c>
      <c r="Q17">
        <f>IF((COUNTIF($M$2:M17,M17)=1),M17,0)</f>
        <v>52898</v>
      </c>
      <c r="R17" t="str">
        <f>IF((COUNTIF($C$2:C17,C17)=1),C17,0)</f>
        <v>North Vancouver</v>
      </c>
    </row>
    <row r="18" spans="1:18" x14ac:dyDescent="0.35">
      <c r="A18">
        <v>35995</v>
      </c>
      <c r="B18" t="s">
        <v>95</v>
      </c>
      <c r="C18" t="s">
        <v>96</v>
      </c>
      <c r="D18" t="s">
        <v>56</v>
      </c>
      <c r="E18" t="s">
        <v>57</v>
      </c>
      <c r="F18" t="s">
        <v>18</v>
      </c>
      <c r="H18">
        <v>2017</v>
      </c>
      <c r="I18" t="s">
        <v>50</v>
      </c>
      <c r="J18" t="s">
        <v>29</v>
      </c>
      <c r="K18" t="s">
        <v>30</v>
      </c>
      <c r="L18" s="5" t="s">
        <v>97</v>
      </c>
      <c r="M18">
        <v>1409671</v>
      </c>
      <c r="N18">
        <v>2015</v>
      </c>
      <c r="O18" t="s">
        <v>98</v>
      </c>
      <c r="P18" t="s">
        <v>61</v>
      </c>
      <c r="Q18">
        <f>IF((COUNTIF($M$2:M18,M18)=1),M18,0)</f>
        <v>1409671</v>
      </c>
      <c r="R18" t="str">
        <f>IF((COUNTIF($C$2:C18,C18)=1),C18,0)</f>
        <v>BrasÃ­lia</v>
      </c>
    </row>
    <row r="19" spans="1:18" x14ac:dyDescent="0.35">
      <c r="A19">
        <v>35995</v>
      </c>
      <c r="B19" t="s">
        <v>95</v>
      </c>
      <c r="C19" t="s">
        <v>96</v>
      </c>
      <c r="D19" t="s">
        <v>56</v>
      </c>
      <c r="E19" t="s">
        <v>57</v>
      </c>
      <c r="F19" t="s">
        <v>18</v>
      </c>
      <c r="H19">
        <v>2017</v>
      </c>
      <c r="I19" t="s">
        <v>50</v>
      </c>
      <c r="J19" t="s">
        <v>36</v>
      </c>
      <c r="K19" t="s">
        <v>30</v>
      </c>
      <c r="L19" s="5" t="s">
        <v>99</v>
      </c>
      <c r="M19">
        <v>1409671</v>
      </c>
      <c r="N19">
        <v>2015</v>
      </c>
      <c r="O19" t="s">
        <v>98</v>
      </c>
      <c r="P19" t="s">
        <v>61</v>
      </c>
      <c r="Q19">
        <f>IF((COUNTIF($M$2:M19,M19)=1),M19,0)</f>
        <v>0</v>
      </c>
      <c r="R19">
        <f>IF((COUNTIF($C$2:C19,C19)=1),C19,0)</f>
        <v>0</v>
      </c>
    </row>
    <row r="20" spans="1:18" x14ac:dyDescent="0.35">
      <c r="A20">
        <v>31181</v>
      </c>
      <c r="B20" t="s">
        <v>100</v>
      </c>
      <c r="C20" t="s">
        <v>101</v>
      </c>
      <c r="D20" t="s">
        <v>16</v>
      </c>
      <c r="E20" t="s">
        <v>17</v>
      </c>
      <c r="F20" t="s">
        <v>18</v>
      </c>
      <c r="G20" t="s">
        <v>6</v>
      </c>
      <c r="H20">
        <v>2017</v>
      </c>
      <c r="I20" t="s">
        <v>50</v>
      </c>
      <c r="J20" t="s">
        <v>88</v>
      </c>
      <c r="K20" t="s">
        <v>102</v>
      </c>
      <c r="L20" s="5"/>
      <c r="M20">
        <v>1555072</v>
      </c>
      <c r="N20">
        <v>2015</v>
      </c>
      <c r="O20" t="s">
        <v>103</v>
      </c>
      <c r="P20" t="s">
        <v>21</v>
      </c>
      <c r="Q20">
        <f>IF((COUNTIF($M$2:M20,M20)=1),M20,0)</f>
        <v>1555072</v>
      </c>
      <c r="R20" t="str">
        <f>IF((COUNTIF($C$2:C20,C20)=1),C20,0)</f>
        <v>Philadelphia</v>
      </c>
    </row>
    <row r="21" spans="1:18" x14ac:dyDescent="0.35">
      <c r="A21">
        <v>35848</v>
      </c>
      <c r="B21" t="s">
        <v>104</v>
      </c>
      <c r="C21" t="s">
        <v>105</v>
      </c>
      <c r="D21" t="s">
        <v>56</v>
      </c>
      <c r="E21" t="s">
        <v>57</v>
      </c>
      <c r="F21" t="s">
        <v>18</v>
      </c>
      <c r="H21">
        <v>2017</v>
      </c>
      <c r="I21" t="s">
        <v>50</v>
      </c>
      <c r="J21" t="s">
        <v>36</v>
      </c>
      <c r="K21" t="s">
        <v>37</v>
      </c>
      <c r="L21" s="5" t="s">
        <v>106</v>
      </c>
      <c r="M21">
        <v>2513451</v>
      </c>
      <c r="N21">
        <v>2016</v>
      </c>
      <c r="O21" t="s">
        <v>107</v>
      </c>
      <c r="P21" t="s">
        <v>61</v>
      </c>
      <c r="Q21">
        <f>IF((COUNTIF($M$2:M21,M21)=1),M21,0)</f>
        <v>2513451</v>
      </c>
      <c r="R21" t="str">
        <f>IF((COUNTIF($C$2:C21,C21)=1),C21,0)</f>
        <v>Belo Horizonte</v>
      </c>
    </row>
    <row r="22" spans="1:18" x14ac:dyDescent="0.35">
      <c r="A22">
        <v>54461</v>
      </c>
      <c r="B22" t="s">
        <v>108</v>
      </c>
      <c r="C22" t="s">
        <v>109</v>
      </c>
      <c r="D22" t="s">
        <v>110</v>
      </c>
      <c r="E22" t="s">
        <v>49</v>
      </c>
      <c r="F22" t="s">
        <v>18</v>
      </c>
      <c r="H22">
        <v>2017</v>
      </c>
      <c r="I22" t="s">
        <v>50</v>
      </c>
      <c r="J22" t="s">
        <v>58</v>
      </c>
      <c r="K22" t="s">
        <v>37</v>
      </c>
      <c r="L22" s="5" t="s">
        <v>111</v>
      </c>
      <c r="M22">
        <v>200500</v>
      </c>
      <c r="N22">
        <v>2016</v>
      </c>
      <c r="O22" t="s">
        <v>112</v>
      </c>
      <c r="P22" t="s">
        <v>113</v>
      </c>
      <c r="Q22">
        <f>IF((COUNTIF($M$2:M22,M22)=1),M22,0)</f>
        <v>200500</v>
      </c>
      <c r="R22" t="str">
        <f>IF((COUNTIF($C$2:C22,C22)=1),C22,0)</f>
        <v>Groningen</v>
      </c>
    </row>
    <row r="23" spans="1:18" x14ac:dyDescent="0.35">
      <c r="A23">
        <v>35897</v>
      </c>
      <c r="B23" t="s">
        <v>114</v>
      </c>
      <c r="C23" t="s">
        <v>115</v>
      </c>
      <c r="D23" t="s">
        <v>56</v>
      </c>
      <c r="E23" t="s">
        <v>57</v>
      </c>
      <c r="F23" t="s">
        <v>18</v>
      </c>
      <c r="H23">
        <v>2017</v>
      </c>
      <c r="I23" t="s">
        <v>50</v>
      </c>
      <c r="J23" t="s">
        <v>29</v>
      </c>
      <c r="K23" t="s">
        <v>102</v>
      </c>
      <c r="L23" s="5" t="s">
        <v>116</v>
      </c>
      <c r="M23">
        <v>1142620</v>
      </c>
      <c r="N23">
        <v>2016</v>
      </c>
      <c r="O23" t="s">
        <v>117</v>
      </c>
      <c r="P23" t="s">
        <v>61</v>
      </c>
      <c r="Q23">
        <f>IF((COUNTIF($M$2:M23,M23)=1),M23,0)</f>
        <v>1142620</v>
      </c>
      <c r="R23" t="str">
        <f>IF((COUNTIF($C$2:C23,C23)=1),C23,0)</f>
        <v>Campinas</v>
      </c>
    </row>
    <row r="24" spans="1:18" x14ac:dyDescent="0.35">
      <c r="A24">
        <v>35872</v>
      </c>
      <c r="B24" t="s">
        <v>118</v>
      </c>
      <c r="C24" t="s">
        <v>119</v>
      </c>
      <c r="D24" t="s">
        <v>56</v>
      </c>
      <c r="E24" t="s">
        <v>57</v>
      </c>
      <c r="F24" t="s">
        <v>18</v>
      </c>
      <c r="H24">
        <v>2017</v>
      </c>
      <c r="I24" t="s">
        <v>50</v>
      </c>
      <c r="J24" t="s">
        <v>58</v>
      </c>
      <c r="K24" t="s">
        <v>30</v>
      </c>
      <c r="L24" s="5" t="s">
        <v>120</v>
      </c>
      <c r="M24">
        <v>1625583</v>
      </c>
      <c r="N24">
        <v>2016</v>
      </c>
      <c r="O24" t="s">
        <v>121</v>
      </c>
      <c r="P24" t="s">
        <v>61</v>
      </c>
      <c r="Q24">
        <f>IF((COUNTIF($M$2:M24,M24)=1),M24,0)</f>
        <v>1625583</v>
      </c>
      <c r="R24" t="str">
        <f>IF((COUNTIF($C$2:C24,C24)=1),C24,0)</f>
        <v>Recife</v>
      </c>
    </row>
    <row r="25" spans="1:18" x14ac:dyDescent="0.35">
      <c r="A25">
        <v>54623</v>
      </c>
      <c r="B25" t="s">
        <v>122</v>
      </c>
      <c r="C25" t="s">
        <v>123</v>
      </c>
      <c r="D25" t="s">
        <v>56</v>
      </c>
      <c r="E25" t="s">
        <v>57</v>
      </c>
      <c r="F25" t="s">
        <v>18</v>
      </c>
      <c r="H25">
        <v>2017</v>
      </c>
      <c r="I25" t="s">
        <v>50</v>
      </c>
      <c r="J25" t="s">
        <v>29</v>
      </c>
      <c r="K25" t="s">
        <v>37</v>
      </c>
      <c r="L25" s="5" t="s">
        <v>124</v>
      </c>
      <c r="M25">
        <v>378089</v>
      </c>
      <c r="N25">
        <v>2010</v>
      </c>
      <c r="O25" t="s">
        <v>125</v>
      </c>
      <c r="P25" t="s">
        <v>61</v>
      </c>
      <c r="Q25">
        <f>IF((COUNTIF($M$2:M25,M25)=1),M25,0)</f>
        <v>378089</v>
      </c>
      <c r="R25" t="str">
        <f>IF((COUNTIF($C$2:C25,C25)=1),C25,0)</f>
        <v>Betim</v>
      </c>
    </row>
    <row r="26" spans="1:18" x14ac:dyDescent="0.35">
      <c r="A26">
        <v>50386</v>
      </c>
      <c r="B26" t="s">
        <v>126</v>
      </c>
      <c r="C26" t="s">
        <v>127</v>
      </c>
      <c r="D26" t="s">
        <v>56</v>
      </c>
      <c r="E26" t="s">
        <v>57</v>
      </c>
      <c r="F26" t="s">
        <v>18</v>
      </c>
      <c r="H26">
        <v>2017</v>
      </c>
      <c r="I26" t="s">
        <v>50</v>
      </c>
      <c r="J26" t="s">
        <v>58</v>
      </c>
      <c r="K26" t="s">
        <v>102</v>
      </c>
      <c r="L26" s="5" t="s">
        <v>128</v>
      </c>
      <c r="M26">
        <v>580489</v>
      </c>
      <c r="N26">
        <v>2015</v>
      </c>
      <c r="O26" t="s">
        <v>129</v>
      </c>
      <c r="P26" t="s">
        <v>61</v>
      </c>
      <c r="Q26">
        <f>IF((COUNTIF($M$2:M26,M26)=1),M26,0)</f>
        <v>580489</v>
      </c>
      <c r="R26" t="str">
        <f>IF((COUNTIF($C$2:C26,C26)=1),C26,0)</f>
        <v>CuiabÃ¡</v>
      </c>
    </row>
    <row r="27" spans="1:18" x14ac:dyDescent="0.35">
      <c r="A27">
        <v>54650</v>
      </c>
      <c r="B27" t="s">
        <v>130</v>
      </c>
      <c r="C27" t="s">
        <v>131</v>
      </c>
      <c r="D27" t="s">
        <v>56</v>
      </c>
      <c r="E27" t="s">
        <v>57</v>
      </c>
      <c r="F27" t="s">
        <v>18</v>
      </c>
      <c r="H27">
        <v>2017</v>
      </c>
      <c r="I27" t="s">
        <v>50</v>
      </c>
      <c r="J27" t="s">
        <v>88</v>
      </c>
      <c r="K27" t="s">
        <v>102</v>
      </c>
      <c r="L27" s="5" t="s">
        <v>132</v>
      </c>
      <c r="M27">
        <v>279856</v>
      </c>
      <c r="N27">
        <v>2016</v>
      </c>
      <c r="O27" t="s">
        <v>133</v>
      </c>
      <c r="P27" t="s">
        <v>61</v>
      </c>
      <c r="Q27">
        <f>IF((COUNTIF($M$2:M27,M27)=1),M27,0)</f>
        <v>279856</v>
      </c>
      <c r="R27" t="str">
        <f>IF((COUNTIF($C$2:C27,C27)=1),C27,0)</f>
        <v>Palmas</v>
      </c>
    </row>
    <row r="28" spans="1:18" x14ac:dyDescent="0.35">
      <c r="A28">
        <v>50392</v>
      </c>
      <c r="B28" t="s">
        <v>134</v>
      </c>
      <c r="C28" t="s">
        <v>135</v>
      </c>
      <c r="D28" t="s">
        <v>56</v>
      </c>
      <c r="E28" t="s">
        <v>57</v>
      </c>
      <c r="F28" t="s">
        <v>18</v>
      </c>
      <c r="H28">
        <v>2017</v>
      </c>
      <c r="I28" t="s">
        <v>50</v>
      </c>
      <c r="J28" t="s">
        <v>58</v>
      </c>
      <c r="K28" t="s">
        <v>30</v>
      </c>
      <c r="L28" s="5" t="s">
        <v>136</v>
      </c>
      <c r="M28">
        <v>359555</v>
      </c>
      <c r="N28">
        <v>2016</v>
      </c>
      <c r="O28" t="s">
        <v>137</v>
      </c>
      <c r="P28" t="s">
        <v>61</v>
      </c>
      <c r="Q28">
        <f>IF((COUNTIF($M$2:M28,M28)=1),M28,0)</f>
        <v>359555</v>
      </c>
      <c r="R28" t="str">
        <f>IF((COUNTIF($C$2:C28,C28)=1),C28,0)</f>
        <v>VitÃ³ria</v>
      </c>
    </row>
    <row r="29" spans="1:18" x14ac:dyDescent="0.35">
      <c r="A29">
        <v>54692</v>
      </c>
      <c r="B29" t="s">
        <v>138</v>
      </c>
      <c r="C29" t="s">
        <v>139</v>
      </c>
      <c r="D29" t="s">
        <v>56</v>
      </c>
      <c r="E29" t="s">
        <v>57</v>
      </c>
      <c r="F29" t="s">
        <v>18</v>
      </c>
      <c r="H29">
        <v>2017</v>
      </c>
      <c r="I29" t="s">
        <v>50</v>
      </c>
      <c r="J29" t="s">
        <v>88</v>
      </c>
      <c r="K29" t="s">
        <v>37</v>
      </c>
      <c r="L29" s="5" t="s">
        <v>140</v>
      </c>
      <c r="M29">
        <v>121412</v>
      </c>
      <c r="N29">
        <v>2016</v>
      </c>
      <c r="O29" t="s">
        <v>141</v>
      </c>
      <c r="P29" t="s">
        <v>61</v>
      </c>
      <c r="Q29">
        <f>IF((COUNTIF($M$2:M29,M29)=1),M29,0)</f>
        <v>121412</v>
      </c>
      <c r="R29" t="str">
        <f>IF((COUNTIF($C$2:C29,C29)=1),C29,0)</f>
        <v>SertÃ£ozinho</v>
      </c>
    </row>
    <row r="30" spans="1:18" x14ac:dyDescent="0.35">
      <c r="A30">
        <v>60407</v>
      </c>
      <c r="B30" t="s">
        <v>142</v>
      </c>
      <c r="C30" t="s">
        <v>143</v>
      </c>
      <c r="D30" t="s">
        <v>144</v>
      </c>
      <c r="E30" t="s">
        <v>57</v>
      </c>
      <c r="F30" t="s">
        <v>18</v>
      </c>
      <c r="H30">
        <v>2017</v>
      </c>
      <c r="I30" t="s">
        <v>50</v>
      </c>
      <c r="J30" t="s">
        <v>29</v>
      </c>
      <c r="K30" t="s">
        <v>30</v>
      </c>
      <c r="L30" s="5" t="s">
        <v>145</v>
      </c>
      <c r="M30">
        <v>116410</v>
      </c>
      <c r="N30">
        <v>2012</v>
      </c>
      <c r="O30" t="s">
        <v>146</v>
      </c>
      <c r="P30" t="s">
        <v>147</v>
      </c>
      <c r="Q30">
        <f>IF((COUNTIF($M$2:M30,M30)=1),M30,0)</f>
        <v>116410</v>
      </c>
      <c r="R30" t="str">
        <f>IF((COUNTIF($C$2:C30,C30)=1),C30,0)</f>
        <v>Colina</v>
      </c>
    </row>
    <row r="31" spans="1:18" x14ac:dyDescent="0.35">
      <c r="A31">
        <v>60347</v>
      </c>
      <c r="B31" t="s">
        <v>148</v>
      </c>
      <c r="C31" t="s">
        <v>149</v>
      </c>
      <c r="D31" t="s">
        <v>56</v>
      </c>
      <c r="E31" t="s">
        <v>57</v>
      </c>
      <c r="F31" t="s">
        <v>18</v>
      </c>
      <c r="H31">
        <v>2017</v>
      </c>
      <c r="I31" t="s">
        <v>50</v>
      </c>
      <c r="J31" t="s">
        <v>36</v>
      </c>
      <c r="K31" t="s">
        <v>30</v>
      </c>
      <c r="L31" s="5" t="s">
        <v>150</v>
      </c>
      <c r="M31">
        <v>11000</v>
      </c>
      <c r="N31">
        <v>2016</v>
      </c>
      <c r="O31" t="s">
        <v>151</v>
      </c>
      <c r="P31" t="s">
        <v>61</v>
      </c>
      <c r="Q31">
        <f>IF((COUNTIF($M$2:M31,M31)=1),M31,0)</f>
        <v>11000</v>
      </c>
      <c r="R31" t="str">
        <f>IF((COUNTIF($C$2:C31,C31)=1),C31,0)</f>
        <v>SÃ£o Bento do SapucaÃ­</v>
      </c>
    </row>
    <row r="32" spans="1:18" x14ac:dyDescent="0.35">
      <c r="A32">
        <v>60577</v>
      </c>
      <c r="B32" t="s">
        <v>152</v>
      </c>
      <c r="C32" t="s">
        <v>153</v>
      </c>
      <c r="D32" t="s">
        <v>154</v>
      </c>
      <c r="E32" t="s">
        <v>49</v>
      </c>
      <c r="F32" t="s">
        <v>18</v>
      </c>
      <c r="H32">
        <v>2017</v>
      </c>
      <c r="I32" t="s">
        <v>50</v>
      </c>
      <c r="J32" t="s">
        <v>88</v>
      </c>
      <c r="K32" t="s">
        <v>30</v>
      </c>
      <c r="L32" s="5" t="s">
        <v>155</v>
      </c>
      <c r="M32">
        <v>60379</v>
      </c>
      <c r="N32">
        <v>2015</v>
      </c>
      <c r="O32" t="s">
        <v>156</v>
      </c>
      <c r="P32" t="s">
        <v>157</v>
      </c>
      <c r="Q32">
        <f>IF((COUNTIF($M$2:M32,M32)=1),M32,0)</f>
        <v>60379</v>
      </c>
      <c r="R32" t="str">
        <f>IF((COUNTIF($C$2:C32,C32)=1),C32,0)</f>
        <v>Frederikshavn</v>
      </c>
    </row>
    <row r="33" spans="1:18" x14ac:dyDescent="0.35">
      <c r="A33">
        <v>60602</v>
      </c>
      <c r="B33" t="s">
        <v>158</v>
      </c>
      <c r="C33" t="s">
        <v>159</v>
      </c>
      <c r="D33" t="s">
        <v>79</v>
      </c>
      <c r="E33" t="s">
        <v>17</v>
      </c>
      <c r="F33" t="s">
        <v>18</v>
      </c>
      <c r="H33">
        <v>2017</v>
      </c>
      <c r="I33" t="s">
        <v>50</v>
      </c>
      <c r="J33" t="s">
        <v>58</v>
      </c>
      <c r="K33" t="s">
        <v>37</v>
      </c>
      <c r="L33" s="5" t="s">
        <v>160</v>
      </c>
      <c r="M33">
        <v>109600</v>
      </c>
      <c r="N33">
        <v>2011</v>
      </c>
      <c r="O33" t="s">
        <v>161</v>
      </c>
      <c r="P33" t="s">
        <v>82</v>
      </c>
      <c r="Q33">
        <f>IF((COUNTIF($M$2:M33,M33)=1),M33,0)</f>
        <v>109600</v>
      </c>
      <c r="R33" t="str">
        <f>IF((COUNTIF($C$2:C33,C33)=1),C33,0)</f>
        <v>Ajax, ON</v>
      </c>
    </row>
    <row r="34" spans="1:18" x14ac:dyDescent="0.35">
      <c r="A34">
        <v>45219</v>
      </c>
      <c r="B34" t="s">
        <v>162</v>
      </c>
      <c r="C34" t="s">
        <v>163</v>
      </c>
      <c r="D34" t="s">
        <v>56</v>
      </c>
      <c r="E34" t="s">
        <v>57</v>
      </c>
      <c r="F34" t="s">
        <v>18</v>
      </c>
      <c r="H34">
        <v>2017</v>
      </c>
      <c r="I34" t="s">
        <v>50</v>
      </c>
      <c r="J34" t="s">
        <v>58</v>
      </c>
      <c r="K34" t="s">
        <v>37</v>
      </c>
      <c r="L34" s="5" t="s">
        <v>164</v>
      </c>
      <c r="M34">
        <v>36248</v>
      </c>
      <c r="N34">
        <v>2016</v>
      </c>
      <c r="O34" t="s">
        <v>165</v>
      </c>
      <c r="P34" t="s">
        <v>61</v>
      </c>
      <c r="Q34">
        <f>IF((COUNTIF($M$2:M34,M34)=1),M34,0)</f>
        <v>36248</v>
      </c>
      <c r="R34" t="str">
        <f>IF((COUNTIF($C$2:C34,C34)=1),C34,0)</f>
        <v>Aparecida</v>
      </c>
    </row>
    <row r="35" spans="1:18" x14ac:dyDescent="0.35">
      <c r="A35">
        <v>45219</v>
      </c>
      <c r="B35" t="s">
        <v>162</v>
      </c>
      <c r="C35" t="s">
        <v>163</v>
      </c>
      <c r="D35" t="s">
        <v>56</v>
      </c>
      <c r="E35" t="s">
        <v>57</v>
      </c>
      <c r="F35" t="s">
        <v>18</v>
      </c>
      <c r="H35">
        <v>2017</v>
      </c>
      <c r="I35" t="s">
        <v>50</v>
      </c>
      <c r="J35" t="s">
        <v>29</v>
      </c>
      <c r="K35" t="s">
        <v>37</v>
      </c>
      <c r="L35" s="5" t="s">
        <v>166</v>
      </c>
      <c r="M35">
        <v>36248</v>
      </c>
      <c r="N35">
        <v>2016</v>
      </c>
      <c r="O35" t="s">
        <v>165</v>
      </c>
      <c r="P35" t="s">
        <v>61</v>
      </c>
      <c r="Q35">
        <f>IF((COUNTIF($M$2:M35,M35)=1),M35,0)</f>
        <v>0</v>
      </c>
      <c r="R35">
        <f>IF((COUNTIF($C$2:C35,C35)=1),C35,0)</f>
        <v>0</v>
      </c>
    </row>
    <row r="36" spans="1:18" x14ac:dyDescent="0.35">
      <c r="A36">
        <v>50388</v>
      </c>
      <c r="B36" t="s">
        <v>167</v>
      </c>
      <c r="C36" t="s">
        <v>168</v>
      </c>
      <c r="D36" t="s">
        <v>56</v>
      </c>
      <c r="E36" t="s">
        <v>57</v>
      </c>
      <c r="F36" t="s">
        <v>18</v>
      </c>
      <c r="H36">
        <v>2017</v>
      </c>
      <c r="I36" t="s">
        <v>50</v>
      </c>
      <c r="J36" t="s">
        <v>36</v>
      </c>
      <c r="K36" t="s">
        <v>30</v>
      </c>
      <c r="L36" s="5" t="s">
        <v>169</v>
      </c>
      <c r="M36">
        <v>869954</v>
      </c>
      <c r="N36">
        <v>2015</v>
      </c>
      <c r="O36" t="s">
        <v>170</v>
      </c>
      <c r="P36" t="s">
        <v>61</v>
      </c>
      <c r="Q36">
        <f>IF((COUNTIF($M$2:M36,M36)=1),M36,0)</f>
        <v>869954</v>
      </c>
      <c r="R36" t="str">
        <f>IF((COUNTIF($C$2:C36,C36)=1),C36,0)</f>
        <v>Natal</v>
      </c>
    </row>
    <row r="37" spans="1:18" x14ac:dyDescent="0.35">
      <c r="A37">
        <v>60373</v>
      </c>
      <c r="B37" t="s">
        <v>171</v>
      </c>
      <c r="C37" t="s">
        <v>172</v>
      </c>
      <c r="D37" t="s">
        <v>173</v>
      </c>
      <c r="E37" t="s">
        <v>57</v>
      </c>
      <c r="F37" t="s">
        <v>18</v>
      </c>
      <c r="H37">
        <v>2017</v>
      </c>
      <c r="I37" t="s">
        <v>50</v>
      </c>
      <c r="J37" t="s">
        <v>36</v>
      </c>
      <c r="K37" t="s">
        <v>30</v>
      </c>
      <c r="L37" s="5" t="s">
        <v>174</v>
      </c>
      <c r="M37">
        <v>277868</v>
      </c>
      <c r="N37">
        <v>2017</v>
      </c>
      <c r="O37" t="s">
        <v>175</v>
      </c>
      <c r="P37" t="s">
        <v>176</v>
      </c>
      <c r="Q37">
        <f>IF((COUNTIF($M$2:M37,M37)=1),M37,0)</f>
        <v>277868</v>
      </c>
      <c r="R37" t="str">
        <f>IF((COUNTIF($C$2:C37,C37)=1),C37,0)</f>
        <v>RÃ­ohacha</v>
      </c>
    </row>
    <row r="38" spans="1:18" x14ac:dyDescent="0.35">
      <c r="A38">
        <v>60375</v>
      </c>
      <c r="B38" t="s">
        <v>177</v>
      </c>
      <c r="C38" t="s">
        <v>178</v>
      </c>
      <c r="D38" t="s">
        <v>173</v>
      </c>
      <c r="E38" t="s">
        <v>57</v>
      </c>
      <c r="F38" t="s">
        <v>18</v>
      </c>
      <c r="H38">
        <v>2017</v>
      </c>
      <c r="I38" t="s">
        <v>50</v>
      </c>
      <c r="J38" t="s">
        <v>58</v>
      </c>
      <c r="K38" t="s">
        <v>30</v>
      </c>
      <c r="L38" s="5" t="s">
        <v>179</v>
      </c>
      <c r="M38">
        <v>76442</v>
      </c>
      <c r="N38">
        <v>2017</v>
      </c>
      <c r="O38" t="s">
        <v>180</v>
      </c>
      <c r="P38" t="s">
        <v>176</v>
      </c>
      <c r="Q38">
        <f>IF((COUNTIF($M$2:M38,M38)=1),M38,0)</f>
        <v>76442</v>
      </c>
      <c r="R38" t="str">
        <f>IF((COUNTIF($C$2:C38,C38)=1),C38,0)</f>
        <v>ArchipiÃ©lago de San AndrÃ©s</v>
      </c>
    </row>
    <row r="39" spans="1:18" x14ac:dyDescent="0.35">
      <c r="A39">
        <v>31313</v>
      </c>
      <c r="B39" t="s">
        <v>181</v>
      </c>
      <c r="C39" t="s">
        <v>182</v>
      </c>
      <c r="D39" t="s">
        <v>183</v>
      </c>
      <c r="E39" t="s">
        <v>49</v>
      </c>
      <c r="F39" t="s">
        <v>18</v>
      </c>
      <c r="H39">
        <v>2017</v>
      </c>
      <c r="I39" t="s">
        <v>50</v>
      </c>
      <c r="J39" t="s">
        <v>36</v>
      </c>
      <c r="K39" t="s">
        <v>37</v>
      </c>
      <c r="L39" s="5" t="s">
        <v>184</v>
      </c>
      <c r="M39">
        <v>527612</v>
      </c>
      <c r="N39">
        <v>2011</v>
      </c>
      <c r="O39" t="s">
        <v>185</v>
      </c>
      <c r="P39" t="s">
        <v>186</v>
      </c>
      <c r="Q39">
        <f>IF((COUNTIF($M$2:M39,M39)=1),M39,0)</f>
        <v>527612</v>
      </c>
      <c r="R39" t="str">
        <f>IF((COUNTIF($C$2:C39,C39)=1),C39,0)</f>
        <v>Dublin</v>
      </c>
    </row>
    <row r="40" spans="1:18" x14ac:dyDescent="0.35">
      <c r="A40">
        <v>50380</v>
      </c>
      <c r="B40" t="s">
        <v>187</v>
      </c>
      <c r="C40" t="s">
        <v>188</v>
      </c>
      <c r="D40" t="s">
        <v>173</v>
      </c>
      <c r="E40" t="s">
        <v>57</v>
      </c>
      <c r="F40" t="s">
        <v>18</v>
      </c>
      <c r="H40">
        <v>2017</v>
      </c>
      <c r="I40" t="s">
        <v>50</v>
      </c>
      <c r="J40" t="s">
        <v>36</v>
      </c>
      <c r="K40" t="s">
        <v>37</v>
      </c>
      <c r="L40" s="5" t="s">
        <v>189</v>
      </c>
      <c r="M40">
        <v>528269</v>
      </c>
      <c r="N40">
        <v>2016</v>
      </c>
      <c r="O40" t="s">
        <v>190</v>
      </c>
      <c r="P40" t="s">
        <v>176</v>
      </c>
      <c r="Q40">
        <f>IF((COUNTIF($M$2:M40,M40)=1),M40,0)</f>
        <v>528269</v>
      </c>
      <c r="R40" t="str">
        <f>IF((COUNTIF($C$2:C40,C40)=1),C40,0)</f>
        <v>Bucaramanga</v>
      </c>
    </row>
    <row r="41" spans="1:18" x14ac:dyDescent="0.35">
      <c r="A41">
        <v>60271</v>
      </c>
      <c r="B41" t="s">
        <v>191</v>
      </c>
      <c r="C41" t="s">
        <v>192</v>
      </c>
      <c r="D41" t="s">
        <v>56</v>
      </c>
      <c r="E41" t="s">
        <v>57</v>
      </c>
      <c r="F41" t="s">
        <v>18</v>
      </c>
      <c r="H41">
        <v>2017</v>
      </c>
      <c r="I41" t="s">
        <v>50</v>
      </c>
      <c r="J41" t="s">
        <v>58</v>
      </c>
      <c r="K41" t="s">
        <v>37</v>
      </c>
      <c r="L41" s="5" t="s">
        <v>193</v>
      </c>
      <c r="M41">
        <v>57942</v>
      </c>
      <c r="N41">
        <v>2016</v>
      </c>
      <c r="O41" t="s">
        <v>194</v>
      </c>
      <c r="P41" t="s">
        <v>61</v>
      </c>
      <c r="Q41">
        <f>IF((COUNTIF($M$2:M41,M41)=1),M41,0)</f>
        <v>57942</v>
      </c>
      <c r="R41" t="str">
        <f>IF((COUNTIF($C$2:C41,C41)=1),C41,0)</f>
        <v>Bertioga</v>
      </c>
    </row>
    <row r="42" spans="1:18" x14ac:dyDescent="0.35">
      <c r="A42">
        <v>60271</v>
      </c>
      <c r="B42" t="s">
        <v>191</v>
      </c>
      <c r="C42" t="s">
        <v>192</v>
      </c>
      <c r="D42" t="s">
        <v>56</v>
      </c>
      <c r="E42" t="s">
        <v>57</v>
      </c>
      <c r="F42" t="s">
        <v>18</v>
      </c>
      <c r="H42">
        <v>2017</v>
      </c>
      <c r="I42" t="s">
        <v>50</v>
      </c>
      <c r="J42" t="s">
        <v>88</v>
      </c>
      <c r="K42" t="s">
        <v>37</v>
      </c>
      <c r="L42" s="5" t="s">
        <v>195</v>
      </c>
      <c r="M42">
        <v>57942</v>
      </c>
      <c r="N42">
        <v>2016</v>
      </c>
      <c r="O42" t="s">
        <v>194</v>
      </c>
      <c r="P42" t="s">
        <v>61</v>
      </c>
      <c r="Q42">
        <f>IF((COUNTIF($M$2:M42,M42)=1),M42,0)</f>
        <v>0</v>
      </c>
      <c r="R42">
        <f>IF((COUNTIF($C$2:C42,C42)=1),C42,0)</f>
        <v>0</v>
      </c>
    </row>
    <row r="43" spans="1:18" x14ac:dyDescent="0.35">
      <c r="A43">
        <v>60258</v>
      </c>
      <c r="B43" t="s">
        <v>196</v>
      </c>
      <c r="C43" t="s">
        <v>197</v>
      </c>
      <c r="D43" t="s">
        <v>56</v>
      </c>
      <c r="E43" t="s">
        <v>57</v>
      </c>
      <c r="F43" t="s">
        <v>18</v>
      </c>
      <c r="H43">
        <v>2017</v>
      </c>
      <c r="I43" t="s">
        <v>50</v>
      </c>
      <c r="J43" t="s">
        <v>58</v>
      </c>
      <c r="K43" t="s">
        <v>102</v>
      </c>
      <c r="L43" s="5" t="s">
        <v>198</v>
      </c>
      <c r="M43">
        <v>125810</v>
      </c>
      <c r="N43">
        <v>2016</v>
      </c>
      <c r="O43" t="s">
        <v>199</v>
      </c>
      <c r="P43" t="s">
        <v>61</v>
      </c>
      <c r="Q43">
        <f>IF((COUNTIF($M$2:M43,M43)=1),M43,0)</f>
        <v>125810</v>
      </c>
      <c r="R43" t="str">
        <f>IF((COUNTIF($C$2:C43,C43)=1),C43,0)</f>
        <v>Brusque</v>
      </c>
    </row>
    <row r="44" spans="1:18" x14ac:dyDescent="0.35">
      <c r="A44">
        <v>50389</v>
      </c>
      <c r="B44" t="s">
        <v>200</v>
      </c>
      <c r="C44" t="s">
        <v>201</v>
      </c>
      <c r="D44" t="s">
        <v>56</v>
      </c>
      <c r="E44" t="s">
        <v>57</v>
      </c>
      <c r="F44" t="s">
        <v>18</v>
      </c>
      <c r="H44">
        <v>2017</v>
      </c>
      <c r="I44" t="s">
        <v>50</v>
      </c>
      <c r="J44" t="s">
        <v>29</v>
      </c>
      <c r="K44" t="s">
        <v>37</v>
      </c>
      <c r="L44" s="5" t="s">
        <v>202</v>
      </c>
      <c r="M44">
        <v>1021709</v>
      </c>
      <c r="N44">
        <v>2017</v>
      </c>
      <c r="O44" t="s">
        <v>203</v>
      </c>
      <c r="P44" t="s">
        <v>61</v>
      </c>
      <c r="Q44">
        <f>IF((COUNTIF($M$2:M44,M44)=1),M44,0)</f>
        <v>1021709</v>
      </c>
      <c r="R44" t="str">
        <f>IF((COUNTIF($C$2:C44,C44)=1),C44,0)</f>
        <v>MaceiÃ³</v>
      </c>
    </row>
    <row r="45" spans="1:18" x14ac:dyDescent="0.35">
      <c r="A45">
        <v>54687</v>
      </c>
      <c r="B45" t="s">
        <v>74</v>
      </c>
      <c r="C45" t="s">
        <v>75</v>
      </c>
      <c r="D45" t="s">
        <v>56</v>
      </c>
      <c r="E45" t="s">
        <v>57</v>
      </c>
      <c r="F45" t="s">
        <v>18</v>
      </c>
      <c r="H45">
        <v>2017</v>
      </c>
      <c r="I45" t="s">
        <v>50</v>
      </c>
      <c r="J45" t="s">
        <v>29</v>
      </c>
      <c r="K45" t="s">
        <v>30</v>
      </c>
      <c r="L45" s="5"/>
      <c r="M45">
        <v>629921</v>
      </c>
      <c r="N45">
        <v>2010</v>
      </c>
      <c r="O45" t="s">
        <v>76</v>
      </c>
      <c r="P45" t="s">
        <v>61</v>
      </c>
      <c r="Q45">
        <f>IF((COUNTIF($M$2:M45,M45)=1),M45,0)</f>
        <v>0</v>
      </c>
      <c r="R45">
        <f>IF((COUNTIF($C$2:C45,C45)=1),C45,0)</f>
        <v>0</v>
      </c>
    </row>
    <row r="46" spans="1:18" x14ac:dyDescent="0.35">
      <c r="A46">
        <v>54687</v>
      </c>
      <c r="B46" t="s">
        <v>74</v>
      </c>
      <c r="C46" t="s">
        <v>75</v>
      </c>
      <c r="D46" t="s">
        <v>56</v>
      </c>
      <c r="E46" t="s">
        <v>57</v>
      </c>
      <c r="F46" t="s">
        <v>18</v>
      </c>
      <c r="H46">
        <v>2017</v>
      </c>
      <c r="I46" t="s">
        <v>50</v>
      </c>
      <c r="J46" t="s">
        <v>29</v>
      </c>
      <c r="K46" t="s">
        <v>37</v>
      </c>
      <c r="L46" s="5"/>
      <c r="M46">
        <v>629921</v>
      </c>
      <c r="N46">
        <v>2010</v>
      </c>
      <c r="O46" t="s">
        <v>76</v>
      </c>
      <c r="P46" t="s">
        <v>61</v>
      </c>
      <c r="Q46">
        <f>IF((COUNTIF($M$2:M46,M46)=1),M46,0)</f>
        <v>0</v>
      </c>
      <c r="R46">
        <f>IF((COUNTIF($C$2:C46,C46)=1),C46,0)</f>
        <v>0</v>
      </c>
    </row>
    <row r="47" spans="1:18" x14ac:dyDescent="0.35">
      <c r="A47">
        <v>69973</v>
      </c>
      <c r="B47" t="s">
        <v>204</v>
      </c>
      <c r="C47" t="s">
        <v>205</v>
      </c>
      <c r="D47" t="s">
        <v>173</v>
      </c>
      <c r="E47" t="s">
        <v>57</v>
      </c>
      <c r="F47" t="s">
        <v>18</v>
      </c>
      <c r="H47">
        <v>2017</v>
      </c>
      <c r="I47" t="s">
        <v>50</v>
      </c>
      <c r="J47" t="s">
        <v>29</v>
      </c>
      <c r="K47" t="s">
        <v>102</v>
      </c>
      <c r="L47" s="5" t="s">
        <v>206</v>
      </c>
      <c r="M47">
        <v>191768</v>
      </c>
      <c r="N47">
        <v>2015</v>
      </c>
      <c r="O47" t="s">
        <v>207</v>
      </c>
      <c r="P47" t="s">
        <v>176</v>
      </c>
      <c r="Q47">
        <f>IF((COUNTIF($M$2:M47,M47)=1),M47,0)</f>
        <v>191768</v>
      </c>
      <c r="R47" t="str">
        <f>IF((COUNTIF($C$2:C47,C47)=1),C47,0)</f>
        <v>Barrancabermeja</v>
      </c>
    </row>
    <row r="48" spans="1:18" x14ac:dyDescent="0.35">
      <c r="A48">
        <v>73247</v>
      </c>
      <c r="B48" t="s">
        <v>208</v>
      </c>
      <c r="C48" t="s">
        <v>209</v>
      </c>
      <c r="D48" t="s">
        <v>56</v>
      </c>
      <c r="E48" t="s">
        <v>57</v>
      </c>
      <c r="F48" t="s">
        <v>18</v>
      </c>
      <c r="H48">
        <v>2017</v>
      </c>
      <c r="I48" t="s">
        <v>50</v>
      </c>
      <c r="J48" t="s">
        <v>58</v>
      </c>
      <c r="K48" t="s">
        <v>37</v>
      </c>
      <c r="L48" s="5"/>
      <c r="M48">
        <v>98716</v>
      </c>
      <c r="N48">
        <v>2016</v>
      </c>
      <c r="O48" t="s">
        <v>210</v>
      </c>
      <c r="P48" t="s">
        <v>61</v>
      </c>
      <c r="Q48">
        <f>IF((COUNTIF($M$2:M48,M48)=1),M48,0)</f>
        <v>98716</v>
      </c>
      <c r="R48" t="str">
        <f>IF((COUNTIF($C$2:C48,C48)=1),C48,0)</f>
        <v>Bayeux</v>
      </c>
    </row>
    <row r="49" spans="1:18" x14ac:dyDescent="0.35">
      <c r="A49">
        <v>68385</v>
      </c>
      <c r="B49" t="s">
        <v>211</v>
      </c>
      <c r="C49" t="s">
        <v>212</v>
      </c>
      <c r="D49" t="s">
        <v>213</v>
      </c>
      <c r="E49" t="s">
        <v>57</v>
      </c>
      <c r="F49" t="s">
        <v>18</v>
      </c>
      <c r="H49">
        <v>2017</v>
      </c>
      <c r="I49" t="s">
        <v>50</v>
      </c>
      <c r="J49" t="s">
        <v>36</v>
      </c>
      <c r="K49" t="s">
        <v>37</v>
      </c>
      <c r="L49" s="5" t="s">
        <v>214</v>
      </c>
      <c r="M49">
        <v>161470</v>
      </c>
      <c r="N49">
        <v>2010</v>
      </c>
      <c r="O49" t="s">
        <v>215</v>
      </c>
      <c r="P49" t="s">
        <v>216</v>
      </c>
      <c r="Q49">
        <f>IF((COUNTIF($M$2:M49,M49)=1),M49,0)</f>
        <v>161470</v>
      </c>
      <c r="R49" t="str">
        <f>IF((COUNTIF($C$2:C49,C49)=1),C49,0)</f>
        <v>Chorrera</v>
      </c>
    </row>
    <row r="50" spans="1:18" x14ac:dyDescent="0.35">
      <c r="A50">
        <v>36223</v>
      </c>
      <c r="B50" t="s">
        <v>217</v>
      </c>
      <c r="C50" t="s">
        <v>217</v>
      </c>
      <c r="D50" t="s">
        <v>218</v>
      </c>
      <c r="E50" t="s">
        <v>35</v>
      </c>
      <c r="F50" t="s">
        <v>18</v>
      </c>
      <c r="H50">
        <v>2017</v>
      </c>
      <c r="I50" t="s">
        <v>50</v>
      </c>
      <c r="J50" t="s">
        <v>36</v>
      </c>
      <c r="K50" t="s">
        <v>30</v>
      </c>
      <c r="L50" s="5" t="s">
        <v>219</v>
      </c>
      <c r="M50">
        <v>1168898</v>
      </c>
      <c r="N50">
        <v>2014</v>
      </c>
      <c r="O50" t="s">
        <v>220</v>
      </c>
      <c r="P50" t="s">
        <v>221</v>
      </c>
      <c r="Q50">
        <f>IF((COUNTIF($M$2:M50,M50)=1),M50,0)</f>
        <v>1168898</v>
      </c>
      <c r="R50" t="str">
        <f>IF((COUNTIF($C$2:C50,C50)=1),C50,0)</f>
        <v>Antananarivo</v>
      </c>
    </row>
    <row r="51" spans="1:18" x14ac:dyDescent="0.35">
      <c r="A51">
        <v>50680</v>
      </c>
      <c r="B51" t="s">
        <v>222</v>
      </c>
      <c r="C51" t="s">
        <v>222</v>
      </c>
      <c r="D51" t="s">
        <v>223</v>
      </c>
      <c r="E51" t="s">
        <v>49</v>
      </c>
      <c r="F51" t="s">
        <v>18</v>
      </c>
      <c r="H51">
        <v>2017</v>
      </c>
      <c r="I51" t="s">
        <v>50</v>
      </c>
      <c r="J51" t="s">
        <v>88</v>
      </c>
      <c r="K51" t="s">
        <v>37</v>
      </c>
      <c r="L51" s="5" t="s">
        <v>224</v>
      </c>
      <c r="M51">
        <v>208122</v>
      </c>
      <c r="N51">
        <v>2014</v>
      </c>
      <c r="O51" t="s">
        <v>225</v>
      </c>
      <c r="P51" t="s">
        <v>226</v>
      </c>
      <c r="Q51">
        <f>IF((COUNTIF($M$2:M51,M51)=1),M51,0)</f>
        <v>208122</v>
      </c>
      <c r="R51" t="str">
        <f>IF((COUNTIF($C$2:C51,C51)=1),C51,0)</f>
        <v>Cascais</v>
      </c>
    </row>
    <row r="52" spans="1:18" x14ac:dyDescent="0.35">
      <c r="A52">
        <v>8242</v>
      </c>
      <c r="B52" t="s">
        <v>227</v>
      </c>
      <c r="C52" t="s">
        <v>228</v>
      </c>
      <c r="D52" t="s">
        <v>48</v>
      </c>
      <c r="E52" t="s">
        <v>49</v>
      </c>
      <c r="F52" t="s">
        <v>18</v>
      </c>
      <c r="H52">
        <v>2017</v>
      </c>
      <c r="I52" t="s">
        <v>50</v>
      </c>
      <c r="J52" t="s">
        <v>88</v>
      </c>
      <c r="K52" t="s">
        <v>102</v>
      </c>
      <c r="L52" s="5" t="s">
        <v>229</v>
      </c>
      <c r="M52">
        <v>636000</v>
      </c>
      <c r="N52">
        <v>2016</v>
      </c>
      <c r="O52" t="s">
        <v>230</v>
      </c>
      <c r="P52" t="s">
        <v>53</v>
      </c>
      <c r="Q52">
        <f>IF((COUNTIF($M$2:M52,M52)=1),M52,0)</f>
        <v>636000</v>
      </c>
      <c r="R52" t="str">
        <f>IF((COUNTIF($C$2:C52,C52)=1),C52,0)</f>
        <v>Helsinki</v>
      </c>
    </row>
    <row r="53" spans="1:18" x14ac:dyDescent="0.35">
      <c r="A53">
        <v>58569</v>
      </c>
      <c r="B53" t="s">
        <v>231</v>
      </c>
      <c r="C53" t="s">
        <v>232</v>
      </c>
      <c r="D53" t="s">
        <v>233</v>
      </c>
      <c r="E53" t="s">
        <v>49</v>
      </c>
      <c r="F53" t="s">
        <v>18</v>
      </c>
      <c r="H53">
        <v>2017</v>
      </c>
      <c r="I53" t="s">
        <v>50</v>
      </c>
      <c r="J53" t="s">
        <v>36</v>
      </c>
      <c r="K53" t="s">
        <v>37</v>
      </c>
      <c r="L53" s="5" t="s">
        <v>234</v>
      </c>
      <c r="M53">
        <v>185937</v>
      </c>
      <c r="N53">
        <v>2011</v>
      </c>
      <c r="O53" t="s">
        <v>235</v>
      </c>
      <c r="P53" t="s">
        <v>236</v>
      </c>
      <c r="Q53">
        <f>IF((COUNTIF($M$2:M53,M53)=1),M53,0)</f>
        <v>185937</v>
      </c>
      <c r="R53" t="str">
        <f>IF((COUNTIF($C$2:C53,C53)=1),C53,0)</f>
        <v>Podgorica</v>
      </c>
    </row>
    <row r="54" spans="1:18" x14ac:dyDescent="0.35">
      <c r="A54">
        <v>59168</v>
      </c>
      <c r="B54" t="s">
        <v>237</v>
      </c>
      <c r="C54" t="s">
        <v>238</v>
      </c>
      <c r="D54" t="s">
        <v>239</v>
      </c>
      <c r="E54" t="s">
        <v>35</v>
      </c>
      <c r="F54" t="s">
        <v>18</v>
      </c>
      <c r="H54">
        <v>2017</v>
      </c>
      <c r="I54" t="s">
        <v>50</v>
      </c>
      <c r="J54" t="s">
        <v>36</v>
      </c>
      <c r="K54" t="s">
        <v>37</v>
      </c>
      <c r="L54" s="5" t="s">
        <v>240</v>
      </c>
      <c r="M54">
        <v>0</v>
      </c>
      <c r="N54">
        <v>0</v>
      </c>
      <c r="O54" t="s">
        <v>241</v>
      </c>
      <c r="P54" t="s">
        <v>242</v>
      </c>
      <c r="Q54">
        <f>IF((COUNTIF($M$2:M54,M54)=1),M54,0)</f>
        <v>0</v>
      </c>
      <c r="R54" t="str">
        <f>IF((COUNTIF($C$2:C54,C54)=1),C54,0)</f>
        <v>Dioudoubou</v>
      </c>
    </row>
    <row r="55" spans="1:18" x14ac:dyDescent="0.35">
      <c r="A55">
        <v>36286</v>
      </c>
      <c r="B55" t="s">
        <v>243</v>
      </c>
      <c r="C55" t="s">
        <v>244</v>
      </c>
      <c r="D55" t="s">
        <v>245</v>
      </c>
      <c r="E55" t="s">
        <v>49</v>
      </c>
      <c r="F55" t="s">
        <v>18</v>
      </c>
      <c r="H55">
        <v>2017</v>
      </c>
      <c r="I55" t="s">
        <v>50</v>
      </c>
      <c r="J55" t="s">
        <v>36</v>
      </c>
      <c r="K55" t="s">
        <v>102</v>
      </c>
      <c r="L55" s="5" t="s">
        <v>246</v>
      </c>
      <c r="M55">
        <v>133155</v>
      </c>
      <c r="N55">
        <v>2015</v>
      </c>
      <c r="O55" t="s">
        <v>247</v>
      </c>
      <c r="P55" t="s">
        <v>248</v>
      </c>
      <c r="Q55">
        <f>IF((COUNTIF($M$2:M55,M55)=1),M55,0)</f>
        <v>133155</v>
      </c>
      <c r="R55" t="str">
        <f>IF((COUNTIF($C$2:C55,C55)=1),C55,0)</f>
        <v>Ferrara</v>
      </c>
    </row>
    <row r="56" spans="1:18" x14ac:dyDescent="0.35">
      <c r="A56">
        <v>54627</v>
      </c>
      <c r="B56" t="s">
        <v>249</v>
      </c>
      <c r="C56" t="s">
        <v>250</v>
      </c>
      <c r="D56" t="s">
        <v>56</v>
      </c>
      <c r="E56" t="s">
        <v>57</v>
      </c>
      <c r="F56" t="s">
        <v>18</v>
      </c>
      <c r="H56">
        <v>2017</v>
      </c>
      <c r="I56" t="s">
        <v>19</v>
      </c>
      <c r="J56" t="s">
        <v>88</v>
      </c>
      <c r="K56" t="s">
        <v>30</v>
      </c>
      <c r="L56" s="5" t="s">
        <v>251</v>
      </c>
      <c r="M56">
        <v>562601</v>
      </c>
      <c r="N56">
        <v>2015</v>
      </c>
      <c r="O56" t="s">
        <v>252</v>
      </c>
      <c r="P56" t="s">
        <v>61</v>
      </c>
      <c r="Q56">
        <f>IF((COUNTIF($M$2:M56,M56)=1),M56,0)</f>
        <v>562601</v>
      </c>
      <c r="R56" t="str">
        <f>IF((COUNTIF($C$2:C56,C56)=1),C56,0)</f>
        <v>Joinville</v>
      </c>
    </row>
    <row r="57" spans="1:18" x14ac:dyDescent="0.35">
      <c r="A57">
        <v>50549</v>
      </c>
      <c r="B57" t="s">
        <v>253</v>
      </c>
      <c r="C57" t="s">
        <v>254</v>
      </c>
      <c r="D57" t="s">
        <v>16</v>
      </c>
      <c r="E57" t="s">
        <v>17</v>
      </c>
      <c r="F57" t="s">
        <v>18</v>
      </c>
      <c r="H57">
        <v>2017</v>
      </c>
      <c r="I57" t="s">
        <v>45</v>
      </c>
      <c r="J57" t="s">
        <v>58</v>
      </c>
      <c r="K57" t="s">
        <v>102</v>
      </c>
      <c r="L57" s="5"/>
      <c r="M57">
        <v>833000</v>
      </c>
      <c r="N57">
        <v>2015</v>
      </c>
      <c r="O57" t="s">
        <v>255</v>
      </c>
      <c r="P57" t="s">
        <v>21</v>
      </c>
      <c r="Q57">
        <f>IF((COUNTIF($M$2:M57,M57)=1),M57,0)</f>
        <v>833000</v>
      </c>
      <c r="R57" t="str">
        <f>IF((COUNTIF($C$2:C57,C57)=1),C57,0)</f>
        <v>Fort Worth</v>
      </c>
    </row>
    <row r="58" spans="1:18" x14ac:dyDescent="0.35">
      <c r="A58">
        <v>54617</v>
      </c>
      <c r="B58" t="s">
        <v>256</v>
      </c>
      <c r="C58" t="s">
        <v>257</v>
      </c>
      <c r="D58" t="s">
        <v>173</v>
      </c>
      <c r="E58" t="s">
        <v>57</v>
      </c>
      <c r="F58" t="s">
        <v>18</v>
      </c>
      <c r="H58">
        <v>2017</v>
      </c>
      <c r="I58" t="s">
        <v>19</v>
      </c>
      <c r="J58" t="s">
        <v>58</v>
      </c>
      <c r="K58" t="s">
        <v>37</v>
      </c>
      <c r="L58" s="5" t="s">
        <v>258</v>
      </c>
      <c r="M58">
        <v>472000</v>
      </c>
      <c r="N58">
        <v>2016</v>
      </c>
      <c r="O58" t="s">
        <v>259</v>
      </c>
      <c r="P58" t="s">
        <v>260</v>
      </c>
      <c r="Q58">
        <f>IF((COUNTIF($M$2:M58,M58)=1),M58,0)</f>
        <v>472000</v>
      </c>
      <c r="R58" t="str">
        <f>IF((COUNTIF($C$2:C58,C58)=1),C58,0)</f>
        <v>Pereira</v>
      </c>
    </row>
    <row r="59" spans="1:18" x14ac:dyDescent="0.35">
      <c r="A59">
        <v>35864</v>
      </c>
      <c r="B59" t="s">
        <v>261</v>
      </c>
      <c r="C59" t="s">
        <v>262</v>
      </c>
      <c r="D59" t="s">
        <v>263</v>
      </c>
      <c r="E59" t="s">
        <v>35</v>
      </c>
      <c r="F59" t="s">
        <v>18</v>
      </c>
      <c r="H59">
        <v>2017</v>
      </c>
      <c r="I59" t="s">
        <v>50</v>
      </c>
      <c r="J59" t="s">
        <v>36</v>
      </c>
      <c r="K59" t="s">
        <v>30</v>
      </c>
      <c r="L59" s="5" t="s">
        <v>264</v>
      </c>
      <c r="M59">
        <v>3379104</v>
      </c>
      <c r="N59">
        <v>2016</v>
      </c>
      <c r="O59" t="s">
        <v>265</v>
      </c>
      <c r="P59" t="s">
        <v>266</v>
      </c>
      <c r="Q59">
        <f>IF((COUNTIF($M$2:M59,M59)=1),M59,0)</f>
        <v>3379104</v>
      </c>
      <c r="R59" t="str">
        <f>IF((COUNTIF($C$2:C59,C59)=1),C59,0)</f>
        <v xml:space="preserve">Ekurhuleni </v>
      </c>
    </row>
    <row r="60" spans="1:18" x14ac:dyDescent="0.35">
      <c r="A60">
        <v>50665</v>
      </c>
      <c r="B60" t="s">
        <v>267</v>
      </c>
      <c r="C60" t="s">
        <v>268</v>
      </c>
      <c r="D60" t="s">
        <v>223</v>
      </c>
      <c r="E60" t="s">
        <v>49</v>
      </c>
      <c r="F60" t="s">
        <v>18</v>
      </c>
      <c r="H60">
        <v>2017</v>
      </c>
      <c r="I60" t="s">
        <v>50</v>
      </c>
      <c r="J60" t="s">
        <v>58</v>
      </c>
      <c r="K60" t="s">
        <v>30</v>
      </c>
      <c r="L60" s="5"/>
      <c r="M60">
        <v>55398</v>
      </c>
      <c r="N60">
        <v>2011</v>
      </c>
      <c r="O60" t="s">
        <v>269</v>
      </c>
      <c r="P60" t="s">
        <v>226</v>
      </c>
      <c r="Q60">
        <f>IF((COUNTIF($M$2:M60,M60)=1),M60,0)</f>
        <v>55398</v>
      </c>
      <c r="R60" t="str">
        <f>IF((COUNTIF($C$2:C60,C60)=1),C60,0)</f>
        <v>Ovar</v>
      </c>
    </row>
    <row r="61" spans="1:18" x14ac:dyDescent="0.35">
      <c r="A61">
        <v>60140</v>
      </c>
      <c r="B61" t="s">
        <v>270</v>
      </c>
      <c r="C61" t="s">
        <v>271</v>
      </c>
      <c r="D61" t="s">
        <v>272</v>
      </c>
      <c r="E61" t="s">
        <v>35</v>
      </c>
      <c r="F61" t="s">
        <v>18</v>
      </c>
      <c r="H61">
        <v>2017</v>
      </c>
      <c r="I61" t="s">
        <v>50</v>
      </c>
      <c r="J61" t="s">
        <v>29</v>
      </c>
      <c r="K61" t="s">
        <v>37</v>
      </c>
      <c r="L61" s="5" t="s">
        <v>273</v>
      </c>
      <c r="M61">
        <v>369839</v>
      </c>
      <c r="N61">
        <v>2017</v>
      </c>
      <c r="O61" t="s">
        <v>274</v>
      </c>
      <c r="P61" t="s">
        <v>275</v>
      </c>
      <c r="Q61">
        <f>IF((COUNTIF($M$2:M61,M61)=1),M61,0)</f>
        <v>369839</v>
      </c>
      <c r="R61" t="str">
        <f>IF((COUNTIF($C$2:C61,C61)=1),C61,0)</f>
        <v>Nakuru</v>
      </c>
    </row>
    <row r="62" spans="1:18" x14ac:dyDescent="0.35">
      <c r="A62">
        <v>54329</v>
      </c>
      <c r="B62" t="s">
        <v>276</v>
      </c>
      <c r="C62" t="s">
        <v>277</v>
      </c>
      <c r="D62" t="s">
        <v>278</v>
      </c>
      <c r="E62" t="s">
        <v>279</v>
      </c>
      <c r="F62" t="s">
        <v>18</v>
      </c>
      <c r="H62">
        <v>2017</v>
      </c>
      <c r="I62" t="s">
        <v>50</v>
      </c>
      <c r="J62" t="s">
        <v>88</v>
      </c>
      <c r="K62" t="s">
        <v>37</v>
      </c>
      <c r="L62" s="5" t="s">
        <v>280</v>
      </c>
      <c r="M62">
        <v>1047922</v>
      </c>
      <c r="N62">
        <v>2015</v>
      </c>
      <c r="O62" t="s">
        <v>281</v>
      </c>
      <c r="P62" t="s">
        <v>282</v>
      </c>
      <c r="Q62">
        <f>IF((COUNTIF($M$2:M62,M62)=1),M62,0)</f>
        <v>1047922</v>
      </c>
      <c r="R62" t="str">
        <f>IF((COUNTIF($C$2:C62,C62)=1),C62,0)</f>
        <v xml:space="preserve">Bogor </v>
      </c>
    </row>
    <row r="63" spans="1:18" x14ac:dyDescent="0.35">
      <c r="A63">
        <v>54354</v>
      </c>
      <c r="B63" t="s">
        <v>283</v>
      </c>
      <c r="C63" t="s">
        <v>284</v>
      </c>
      <c r="D63" t="s">
        <v>285</v>
      </c>
      <c r="E63" t="s">
        <v>279</v>
      </c>
      <c r="F63" t="s">
        <v>18</v>
      </c>
      <c r="H63">
        <v>2017</v>
      </c>
      <c r="I63" t="s">
        <v>50</v>
      </c>
      <c r="J63" t="s">
        <v>36</v>
      </c>
      <c r="K63" t="s">
        <v>30</v>
      </c>
      <c r="L63" s="5" t="s">
        <v>286</v>
      </c>
      <c r="M63">
        <v>529039</v>
      </c>
      <c r="N63">
        <v>2010</v>
      </c>
      <c r="O63" t="s">
        <v>287</v>
      </c>
      <c r="P63" t="s">
        <v>288</v>
      </c>
      <c r="Q63">
        <f>IF((COUNTIF($M$2:M63,M63)=1),M63,0)</f>
        <v>529039</v>
      </c>
      <c r="R63" t="str">
        <f>IF((COUNTIF($C$2:C63,C63)=1),C63,0)</f>
        <v>Makati</v>
      </c>
    </row>
    <row r="64" spans="1:18" x14ac:dyDescent="0.35">
      <c r="A64">
        <v>43937</v>
      </c>
      <c r="B64" t="s">
        <v>289</v>
      </c>
      <c r="C64" t="s">
        <v>290</v>
      </c>
      <c r="D64" t="s">
        <v>291</v>
      </c>
      <c r="E64" t="s">
        <v>279</v>
      </c>
      <c r="F64" t="s">
        <v>18</v>
      </c>
      <c r="H64">
        <v>2017</v>
      </c>
      <c r="I64" t="s">
        <v>50</v>
      </c>
      <c r="J64" t="s">
        <v>29</v>
      </c>
      <c r="K64" t="s">
        <v>30</v>
      </c>
      <c r="L64" s="5" t="s">
        <v>292</v>
      </c>
      <c r="M64">
        <v>209102</v>
      </c>
      <c r="N64">
        <v>2017</v>
      </c>
      <c r="O64" t="s">
        <v>293</v>
      </c>
      <c r="P64" t="s">
        <v>294</v>
      </c>
      <c r="Q64">
        <f>IF((COUNTIF($M$2:M64,M64)=1),M64,0)</f>
        <v>209102</v>
      </c>
      <c r="R64" t="str">
        <f>IF((COUNTIF($C$2:C64,C64)=1),C64,0)</f>
        <v>Wellington</v>
      </c>
    </row>
    <row r="65" spans="1:18" x14ac:dyDescent="0.35">
      <c r="A65">
        <v>50356</v>
      </c>
      <c r="B65" t="s">
        <v>295</v>
      </c>
      <c r="C65" t="s">
        <v>296</v>
      </c>
      <c r="D65" t="s">
        <v>297</v>
      </c>
      <c r="E65" t="s">
        <v>57</v>
      </c>
      <c r="F65" t="s">
        <v>18</v>
      </c>
      <c r="H65">
        <v>2017</v>
      </c>
      <c r="I65" t="s">
        <v>50</v>
      </c>
      <c r="J65" t="s">
        <v>29</v>
      </c>
      <c r="K65" t="s">
        <v>37</v>
      </c>
      <c r="L65" s="5" t="s">
        <v>298</v>
      </c>
      <c r="M65">
        <v>729279</v>
      </c>
      <c r="N65">
        <v>2010</v>
      </c>
      <c r="O65" t="s">
        <v>299</v>
      </c>
      <c r="P65" t="s">
        <v>300</v>
      </c>
      <c r="Q65">
        <f>IF((COUNTIF($M$2:M65,M65)=1),M65,0)</f>
        <v>729279</v>
      </c>
      <c r="R65" t="str">
        <f>IF((COUNTIF($C$2:C65,C65)=1),C65,0)</f>
        <v>Morelia</v>
      </c>
    </row>
    <row r="66" spans="1:18" x14ac:dyDescent="0.35">
      <c r="A66">
        <v>50382</v>
      </c>
      <c r="B66" t="s">
        <v>301</v>
      </c>
      <c r="C66" t="s">
        <v>302</v>
      </c>
      <c r="D66" t="s">
        <v>297</v>
      </c>
      <c r="E66" t="s">
        <v>57</v>
      </c>
      <c r="F66" t="s">
        <v>18</v>
      </c>
      <c r="H66">
        <v>2017</v>
      </c>
      <c r="I66" t="s">
        <v>50</v>
      </c>
      <c r="J66" t="s">
        <v>88</v>
      </c>
      <c r="K66" t="s">
        <v>102</v>
      </c>
      <c r="L66" s="5"/>
      <c r="M66">
        <v>830732</v>
      </c>
      <c r="N66">
        <v>2010</v>
      </c>
      <c r="O66" t="s">
        <v>303</v>
      </c>
      <c r="P66" t="s">
        <v>300</v>
      </c>
      <c r="Q66">
        <f>IF((COUNTIF($M$2:M66,M66)=1),M66,0)</f>
        <v>830732</v>
      </c>
      <c r="R66" t="str">
        <f>IF((COUNTIF($C$2:C66,C66)=1),C66,0)</f>
        <v>MÃ©rida</v>
      </c>
    </row>
    <row r="67" spans="1:18" x14ac:dyDescent="0.35">
      <c r="A67">
        <v>50381</v>
      </c>
      <c r="B67" t="s">
        <v>304</v>
      </c>
      <c r="C67" t="s">
        <v>305</v>
      </c>
      <c r="D67" t="s">
        <v>297</v>
      </c>
      <c r="E67" t="s">
        <v>57</v>
      </c>
      <c r="F67" t="s">
        <v>18</v>
      </c>
      <c r="H67">
        <v>2017</v>
      </c>
      <c r="I67" t="s">
        <v>50</v>
      </c>
      <c r="J67" t="s">
        <v>29</v>
      </c>
      <c r="K67" t="s">
        <v>30</v>
      </c>
      <c r="L67" s="5" t="s">
        <v>306</v>
      </c>
      <c r="M67">
        <v>639629</v>
      </c>
      <c r="N67">
        <v>2010</v>
      </c>
      <c r="O67" t="s">
        <v>307</v>
      </c>
      <c r="P67" t="s">
        <v>300</v>
      </c>
      <c r="Q67">
        <f>IF((COUNTIF($M$2:M67,M67)=1),M67,0)</f>
        <v>639629</v>
      </c>
      <c r="R67" t="str">
        <f>IF((COUNTIF($C$2:C67,C67)=1),C67,0)</f>
        <v>TorreÃ³n</v>
      </c>
    </row>
    <row r="68" spans="1:18" x14ac:dyDescent="0.35">
      <c r="A68">
        <v>63616</v>
      </c>
      <c r="B68" t="s">
        <v>308</v>
      </c>
      <c r="C68" t="s">
        <v>309</v>
      </c>
      <c r="D68" t="s">
        <v>310</v>
      </c>
      <c r="E68" t="s">
        <v>311</v>
      </c>
      <c r="F68" t="s">
        <v>18</v>
      </c>
      <c r="H68">
        <v>2017</v>
      </c>
      <c r="I68" t="s">
        <v>50</v>
      </c>
      <c r="J68" t="s">
        <v>36</v>
      </c>
      <c r="K68" t="s">
        <v>30</v>
      </c>
      <c r="L68" s="5"/>
      <c r="M68">
        <v>30000</v>
      </c>
      <c r="N68">
        <v>2015</v>
      </c>
      <c r="O68" t="s">
        <v>312</v>
      </c>
      <c r="P68" t="s">
        <v>313</v>
      </c>
      <c r="Q68">
        <f>IF((COUNTIF($M$2:M68,M68)=1),M68,0)</f>
        <v>30000</v>
      </c>
      <c r="R68" t="str">
        <f>IF((COUNTIF($C$2:C68,C68)=1),C68,0)</f>
        <v>Abasan Al-Kabira</v>
      </c>
    </row>
    <row r="69" spans="1:18" x14ac:dyDescent="0.35">
      <c r="A69">
        <v>60898</v>
      </c>
      <c r="B69" t="s">
        <v>314</v>
      </c>
      <c r="C69" t="s">
        <v>315</v>
      </c>
      <c r="D69" t="s">
        <v>297</v>
      </c>
      <c r="E69" t="s">
        <v>57</v>
      </c>
      <c r="F69" t="s">
        <v>18</v>
      </c>
      <c r="H69">
        <v>2017</v>
      </c>
      <c r="I69" t="s">
        <v>50</v>
      </c>
      <c r="J69" t="s">
        <v>36</v>
      </c>
      <c r="K69" t="s">
        <v>37</v>
      </c>
      <c r="L69" s="5" t="s">
        <v>316</v>
      </c>
      <c r="M69">
        <v>844219</v>
      </c>
      <c r="N69">
        <v>2015</v>
      </c>
      <c r="O69" t="s">
        <v>317</v>
      </c>
      <c r="P69" t="s">
        <v>300</v>
      </c>
      <c r="Q69">
        <f>IF((COUNTIF($M$2:M69,M69)=1),M69,0)</f>
        <v>844219</v>
      </c>
      <c r="R69" t="str">
        <f>IF((COUNTIF($C$2:C69,C69)=1),C69,0)</f>
        <v>Naucalpan de JuÃ¡rez</v>
      </c>
    </row>
    <row r="70" spans="1:18" x14ac:dyDescent="0.35">
      <c r="A70">
        <v>58395</v>
      </c>
      <c r="B70" t="s">
        <v>318</v>
      </c>
      <c r="C70" t="s">
        <v>319</v>
      </c>
      <c r="D70" t="s">
        <v>320</v>
      </c>
      <c r="E70" t="s">
        <v>49</v>
      </c>
      <c r="F70" t="s">
        <v>18</v>
      </c>
      <c r="H70">
        <v>2017</v>
      </c>
      <c r="I70" t="s">
        <v>50</v>
      </c>
      <c r="J70" t="s">
        <v>58</v>
      </c>
      <c r="K70" t="s">
        <v>102</v>
      </c>
      <c r="L70" s="5" t="s">
        <v>321</v>
      </c>
      <c r="M70">
        <v>122660</v>
      </c>
      <c r="N70">
        <v>2016</v>
      </c>
      <c r="O70" t="s">
        <v>322</v>
      </c>
      <c r="P70" t="s">
        <v>323</v>
      </c>
      <c r="Q70">
        <f>IF((COUNTIF($M$2:M70,M70)=1),M70,0)</f>
        <v>122660</v>
      </c>
      <c r="R70" t="str">
        <f>IF((COUNTIF($C$2:C70,C70)=1),C70,0)</f>
        <v>BÃ¦rum</v>
      </c>
    </row>
    <row r="71" spans="1:18" x14ac:dyDescent="0.35">
      <c r="A71">
        <v>50366</v>
      </c>
      <c r="B71" t="s">
        <v>324</v>
      </c>
      <c r="C71" t="s">
        <v>325</v>
      </c>
      <c r="D71" t="s">
        <v>297</v>
      </c>
      <c r="E71" t="s">
        <v>57</v>
      </c>
      <c r="F71" t="s">
        <v>18</v>
      </c>
      <c r="H71">
        <v>2017</v>
      </c>
      <c r="I71" t="s">
        <v>50</v>
      </c>
      <c r="J71" t="s">
        <v>29</v>
      </c>
      <c r="K71" t="s">
        <v>30</v>
      </c>
      <c r="L71" s="5" t="s">
        <v>326</v>
      </c>
      <c r="M71">
        <v>366321</v>
      </c>
      <c r="N71">
        <v>2010</v>
      </c>
      <c r="O71" t="s">
        <v>327</v>
      </c>
      <c r="P71" t="s">
        <v>300</v>
      </c>
      <c r="Q71">
        <f>IF((COUNTIF($M$2:M71,M71)=1),M71,0)</f>
        <v>366321</v>
      </c>
      <c r="R71" t="str">
        <f>IF((COUNTIF($C$2:C71,C71)=1),C71,0)</f>
        <v>Cuernavaca</v>
      </c>
    </row>
    <row r="72" spans="1:18" x14ac:dyDescent="0.35">
      <c r="A72">
        <v>54356</v>
      </c>
      <c r="B72" t="s">
        <v>328</v>
      </c>
      <c r="C72" t="s">
        <v>329</v>
      </c>
      <c r="D72" t="s">
        <v>285</v>
      </c>
      <c r="E72" t="s">
        <v>279</v>
      </c>
      <c r="F72" t="s">
        <v>18</v>
      </c>
      <c r="H72">
        <v>2017</v>
      </c>
      <c r="I72" t="s">
        <v>50</v>
      </c>
      <c r="J72" t="s">
        <v>29</v>
      </c>
      <c r="K72" t="s">
        <v>102</v>
      </c>
      <c r="L72" s="5"/>
      <c r="M72">
        <v>665822</v>
      </c>
      <c r="N72">
        <v>2015</v>
      </c>
      <c r="O72" t="s">
        <v>330</v>
      </c>
      <c r="P72" t="s">
        <v>288</v>
      </c>
      <c r="Q72">
        <f>IF((COUNTIF($M$2:M72,M72)=1),M72,0)</f>
        <v>665822</v>
      </c>
      <c r="R72" t="str">
        <f>IF((COUNTIF($C$2:C72,C72)=1),C72,0)</f>
        <v>ParaÃ±aque</v>
      </c>
    </row>
    <row r="73" spans="1:18" x14ac:dyDescent="0.35">
      <c r="A73">
        <v>36492</v>
      </c>
      <c r="B73" t="s">
        <v>331</v>
      </c>
      <c r="C73" t="s">
        <v>332</v>
      </c>
      <c r="D73" t="s">
        <v>245</v>
      </c>
      <c r="E73" t="s">
        <v>49</v>
      </c>
      <c r="F73" t="s">
        <v>18</v>
      </c>
      <c r="H73">
        <v>2017</v>
      </c>
      <c r="I73" t="s">
        <v>50</v>
      </c>
      <c r="J73" t="s">
        <v>58</v>
      </c>
      <c r="K73" t="s">
        <v>102</v>
      </c>
      <c r="L73" s="5"/>
      <c r="M73">
        <v>194000</v>
      </c>
      <c r="N73">
        <v>2017</v>
      </c>
      <c r="O73" t="s">
        <v>333</v>
      </c>
      <c r="P73" t="s">
        <v>248</v>
      </c>
      <c r="Q73">
        <f>IF((COUNTIF($M$2:M73,M73)=1),M73,0)</f>
        <v>194000</v>
      </c>
      <c r="R73" t="str">
        <f>IF((COUNTIF($C$2:C73,C73)=1),C73,0)</f>
        <v>Parma</v>
      </c>
    </row>
    <row r="74" spans="1:18" x14ac:dyDescent="0.35">
      <c r="A74">
        <v>59988</v>
      </c>
      <c r="B74" t="s">
        <v>334</v>
      </c>
      <c r="C74" t="s">
        <v>335</v>
      </c>
      <c r="D74" t="s">
        <v>285</v>
      </c>
      <c r="E74" t="s">
        <v>279</v>
      </c>
      <c r="F74" t="s">
        <v>18</v>
      </c>
      <c r="H74">
        <v>2017</v>
      </c>
      <c r="I74" t="s">
        <v>50</v>
      </c>
      <c r="J74" t="s">
        <v>58</v>
      </c>
      <c r="K74" t="s">
        <v>30</v>
      </c>
      <c r="L74" s="5" t="s">
        <v>336</v>
      </c>
      <c r="M74">
        <v>362654</v>
      </c>
      <c r="N74">
        <v>2015</v>
      </c>
      <c r="O74" t="s">
        <v>337</v>
      </c>
      <c r="P74" t="s">
        <v>288</v>
      </c>
      <c r="Q74">
        <f>IF((COUNTIF($M$2:M74,M74)=1),M74,0)</f>
        <v>362654</v>
      </c>
      <c r="R74" t="str">
        <f>IF((COUNTIF($C$2:C74,C74)=1),C74,0)</f>
        <v>Mandaue</v>
      </c>
    </row>
    <row r="75" spans="1:18" x14ac:dyDescent="0.35">
      <c r="A75">
        <v>73282</v>
      </c>
      <c r="B75" t="s">
        <v>338</v>
      </c>
      <c r="C75" t="s">
        <v>339</v>
      </c>
      <c r="D75" t="s">
        <v>340</v>
      </c>
      <c r="E75" t="s">
        <v>35</v>
      </c>
      <c r="F75" t="s">
        <v>18</v>
      </c>
      <c r="H75">
        <v>2017</v>
      </c>
      <c r="I75" t="s">
        <v>50</v>
      </c>
      <c r="J75" t="s">
        <v>29</v>
      </c>
      <c r="K75" t="s">
        <v>37</v>
      </c>
      <c r="L75" s="5"/>
      <c r="M75">
        <v>13000</v>
      </c>
      <c r="N75">
        <v>2015</v>
      </c>
      <c r="O75" t="s">
        <v>341</v>
      </c>
      <c r="P75" t="s">
        <v>342</v>
      </c>
      <c r="Q75">
        <f>IF((COUNTIF($M$2:M75,M75)=1),M75,0)</f>
        <v>13000</v>
      </c>
      <c r="R75" t="str">
        <f>IF((COUNTIF($C$2:C75,C75)=1),C75,0)</f>
        <v>Ilha</v>
      </c>
    </row>
    <row r="76" spans="1:18" x14ac:dyDescent="0.35">
      <c r="A76">
        <v>62845</v>
      </c>
      <c r="B76" t="s">
        <v>343</v>
      </c>
      <c r="C76" t="s">
        <v>344</v>
      </c>
      <c r="D76" t="s">
        <v>345</v>
      </c>
      <c r="E76" t="s">
        <v>35</v>
      </c>
      <c r="F76" t="s">
        <v>18</v>
      </c>
      <c r="H76">
        <v>2017</v>
      </c>
      <c r="I76" t="s">
        <v>50</v>
      </c>
      <c r="J76" t="s">
        <v>29</v>
      </c>
      <c r="K76" t="s">
        <v>37</v>
      </c>
      <c r="L76" s="5" t="s">
        <v>346</v>
      </c>
      <c r="M76">
        <v>76057</v>
      </c>
      <c r="N76">
        <v>2014</v>
      </c>
      <c r="O76" t="s">
        <v>347</v>
      </c>
      <c r="P76" t="s">
        <v>348</v>
      </c>
      <c r="Q76">
        <f>IF((COUNTIF($M$2:M76,M76)=1),M76,0)</f>
        <v>76057</v>
      </c>
      <c r="R76" t="str">
        <f>IF((COUNTIF($C$2:C76,C76)=1),C76,0)</f>
        <v xml:space="preserve">Jinja </v>
      </c>
    </row>
    <row r="77" spans="1:18" x14ac:dyDescent="0.35">
      <c r="A77">
        <v>32480</v>
      </c>
      <c r="B77" t="s">
        <v>349</v>
      </c>
      <c r="C77" t="s">
        <v>350</v>
      </c>
      <c r="D77" t="s">
        <v>351</v>
      </c>
      <c r="E77" t="s">
        <v>279</v>
      </c>
      <c r="F77" t="s">
        <v>18</v>
      </c>
      <c r="H77">
        <v>2017</v>
      </c>
      <c r="I77" t="s">
        <v>19</v>
      </c>
      <c r="J77" t="s">
        <v>29</v>
      </c>
      <c r="K77" t="s">
        <v>37</v>
      </c>
      <c r="L77" s="5" t="s">
        <v>352</v>
      </c>
      <c r="M77">
        <v>23615</v>
      </c>
      <c r="N77">
        <v>2016</v>
      </c>
      <c r="O77" t="s">
        <v>353</v>
      </c>
      <c r="P77" t="s">
        <v>354</v>
      </c>
      <c r="Q77">
        <f>IF((COUNTIF($M$2:M77,M77)=1),M77,0)</f>
        <v>23615</v>
      </c>
      <c r="R77" t="str">
        <f>IF((COUNTIF($C$2:C77,C77)=1),C77,0)</f>
        <v>Adelaide</v>
      </c>
    </row>
    <row r="78" spans="1:18" x14ac:dyDescent="0.35">
      <c r="A78">
        <v>36492</v>
      </c>
      <c r="B78" t="s">
        <v>331</v>
      </c>
      <c r="C78" t="s">
        <v>332</v>
      </c>
      <c r="D78" t="s">
        <v>245</v>
      </c>
      <c r="E78" t="s">
        <v>49</v>
      </c>
      <c r="F78" t="s">
        <v>18</v>
      </c>
      <c r="H78">
        <v>2017</v>
      </c>
      <c r="I78" t="s">
        <v>19</v>
      </c>
      <c r="J78" t="s">
        <v>58</v>
      </c>
      <c r="K78" t="s">
        <v>37</v>
      </c>
      <c r="L78" s="5"/>
      <c r="M78">
        <v>194000</v>
      </c>
      <c r="N78">
        <v>2017</v>
      </c>
      <c r="O78" t="s">
        <v>333</v>
      </c>
      <c r="P78" t="s">
        <v>248</v>
      </c>
      <c r="Q78">
        <f>IF((COUNTIF($M$2:M78,M78)=1),M78,0)</f>
        <v>0</v>
      </c>
      <c r="R78">
        <f>IF((COUNTIF($C$2:C78,C78)=1),C78,0)</f>
        <v>0</v>
      </c>
    </row>
    <row r="79" spans="1:18" x14ac:dyDescent="0.35">
      <c r="A79">
        <v>36261</v>
      </c>
      <c r="B79" t="s">
        <v>355</v>
      </c>
      <c r="C79" t="s">
        <v>356</v>
      </c>
      <c r="D79" t="s">
        <v>245</v>
      </c>
      <c r="E79" t="s">
        <v>49</v>
      </c>
      <c r="F79" t="s">
        <v>18</v>
      </c>
      <c r="H79">
        <v>2017</v>
      </c>
      <c r="I79" t="s">
        <v>19</v>
      </c>
      <c r="J79" t="s">
        <v>36</v>
      </c>
      <c r="K79" t="s">
        <v>102</v>
      </c>
      <c r="L79" s="5"/>
      <c r="M79">
        <v>106397</v>
      </c>
      <c r="N79">
        <v>2015</v>
      </c>
      <c r="O79" t="s">
        <v>357</v>
      </c>
      <c r="P79" t="s">
        <v>248</v>
      </c>
      <c r="Q79">
        <f>IF((COUNTIF($M$2:M79,M79)=1),M79,0)</f>
        <v>106397</v>
      </c>
      <c r="R79" t="str">
        <f>IF((COUNTIF($C$2:C79,C79)=1),C79,0)</f>
        <v>Bolzano</v>
      </c>
    </row>
    <row r="80" spans="1:18" x14ac:dyDescent="0.35">
      <c r="A80">
        <v>31052</v>
      </c>
      <c r="B80" t="s">
        <v>358</v>
      </c>
      <c r="C80" t="s">
        <v>359</v>
      </c>
      <c r="D80" t="s">
        <v>360</v>
      </c>
      <c r="E80" t="s">
        <v>49</v>
      </c>
      <c r="F80" t="s">
        <v>18</v>
      </c>
      <c r="H80">
        <v>2017</v>
      </c>
      <c r="I80" t="s">
        <v>50</v>
      </c>
      <c r="J80" t="s">
        <v>36</v>
      </c>
      <c r="K80" t="s">
        <v>37</v>
      </c>
      <c r="L80" s="5" t="s">
        <v>361</v>
      </c>
      <c r="M80">
        <v>354300</v>
      </c>
      <c r="N80">
        <v>2014</v>
      </c>
      <c r="O80" t="s">
        <v>362</v>
      </c>
      <c r="P80" t="s">
        <v>363</v>
      </c>
      <c r="Q80">
        <f>IF((COUNTIF($M$2:M80,M80)=1),M80,0)</f>
        <v>354300</v>
      </c>
      <c r="R80" t="str">
        <f>IF((COUNTIF($C$2:C80,C80)=1),C80,0)</f>
        <v>Cardiff</v>
      </c>
    </row>
    <row r="81" spans="1:18" x14ac:dyDescent="0.35">
      <c r="A81">
        <v>59160</v>
      </c>
      <c r="B81" t="s">
        <v>364</v>
      </c>
      <c r="C81" t="s">
        <v>365</v>
      </c>
      <c r="D81" t="s">
        <v>366</v>
      </c>
      <c r="E81" t="s">
        <v>49</v>
      </c>
      <c r="F81" t="s">
        <v>18</v>
      </c>
      <c r="H81">
        <v>2017</v>
      </c>
      <c r="I81" t="s">
        <v>50</v>
      </c>
      <c r="J81" t="s">
        <v>36</v>
      </c>
      <c r="K81" t="s">
        <v>37</v>
      </c>
      <c r="L81" s="5" t="s">
        <v>367</v>
      </c>
      <c r="M81">
        <v>20675</v>
      </c>
      <c r="N81">
        <v>2016</v>
      </c>
      <c r="O81" t="s">
        <v>368</v>
      </c>
      <c r="P81" t="s">
        <v>369</v>
      </c>
      <c r="Q81">
        <f>IF((COUNTIF($M$2:M81,M81)=1),M81,0)</f>
        <v>20675</v>
      </c>
      <c r="R81" t="str">
        <f>IF((COUNTIF($C$2:C81,C81)=1),C81,0)</f>
        <v>Nyon</v>
      </c>
    </row>
    <row r="82" spans="1:18" x14ac:dyDescent="0.35">
      <c r="A82">
        <v>58485</v>
      </c>
      <c r="B82" t="s">
        <v>370</v>
      </c>
      <c r="C82" t="s">
        <v>371</v>
      </c>
      <c r="D82" t="s">
        <v>16</v>
      </c>
      <c r="E82" t="s">
        <v>17</v>
      </c>
      <c r="F82" t="s">
        <v>18</v>
      </c>
      <c r="H82">
        <v>2017</v>
      </c>
      <c r="I82" t="s">
        <v>50</v>
      </c>
      <c r="J82" t="s">
        <v>29</v>
      </c>
      <c r="K82" t="s">
        <v>102</v>
      </c>
      <c r="L82" s="5" t="s">
        <v>372</v>
      </c>
      <c r="M82">
        <v>55310</v>
      </c>
      <c r="N82">
        <v>2010</v>
      </c>
      <c r="O82" t="s">
        <v>373</v>
      </c>
      <c r="P82" t="s">
        <v>21</v>
      </c>
      <c r="Q82">
        <f>IF((COUNTIF($M$2:M82,M82)=1),M82,0)</f>
        <v>55310</v>
      </c>
      <c r="R82" t="str">
        <f>IF((COUNTIF($C$2:C82,C82)=1),C82,0)</f>
        <v xml:space="preserve">Abington </v>
      </c>
    </row>
    <row r="83" spans="1:18" x14ac:dyDescent="0.35">
      <c r="A83">
        <v>52897</v>
      </c>
      <c r="B83" t="s">
        <v>374</v>
      </c>
      <c r="C83" t="s">
        <v>375</v>
      </c>
      <c r="D83" t="s">
        <v>16</v>
      </c>
      <c r="E83" t="s">
        <v>17</v>
      </c>
      <c r="F83" t="s">
        <v>18</v>
      </c>
      <c r="H83">
        <v>2017</v>
      </c>
      <c r="I83" t="s">
        <v>50</v>
      </c>
      <c r="J83" t="s">
        <v>88</v>
      </c>
      <c r="K83" t="s">
        <v>30</v>
      </c>
      <c r="L83" s="5" t="s">
        <v>376</v>
      </c>
      <c r="M83">
        <v>8427</v>
      </c>
      <c r="N83">
        <v>2010</v>
      </c>
      <c r="O83" t="s">
        <v>377</v>
      </c>
      <c r="P83" t="s">
        <v>21</v>
      </c>
      <c r="Q83">
        <f>IF((COUNTIF($M$2:M83,M83)=1),M83,0)</f>
        <v>8427</v>
      </c>
      <c r="R83" t="str">
        <f>IF((COUNTIF($C$2:C83,C83)=1),C83,0)</f>
        <v>Aspen and Pitkin County</v>
      </c>
    </row>
    <row r="84" spans="1:18" x14ac:dyDescent="0.35">
      <c r="A84">
        <v>54104</v>
      </c>
      <c r="B84" t="s">
        <v>378</v>
      </c>
      <c r="C84" t="s">
        <v>379</v>
      </c>
      <c r="D84" t="s">
        <v>16</v>
      </c>
      <c r="E84" t="s">
        <v>17</v>
      </c>
      <c r="F84" t="s">
        <v>18</v>
      </c>
      <c r="H84">
        <v>2017</v>
      </c>
      <c r="I84" t="s">
        <v>50</v>
      </c>
      <c r="J84" t="s">
        <v>29</v>
      </c>
      <c r="K84" t="s">
        <v>37</v>
      </c>
      <c r="L84" s="5" t="s">
        <v>380</v>
      </c>
      <c r="M84">
        <v>107167</v>
      </c>
      <c r="N84">
        <v>2015</v>
      </c>
      <c r="O84" t="s">
        <v>381</v>
      </c>
      <c r="P84" t="s">
        <v>21</v>
      </c>
      <c r="Q84">
        <f>IF((COUNTIF($M$2:M84,M84)=1),M84,0)</f>
        <v>107167</v>
      </c>
      <c r="R84" t="str">
        <f>IF((COUNTIF($C$2:C84,C84)=1),C84,0)</f>
        <v>Boulder</v>
      </c>
    </row>
    <row r="85" spans="1:18" x14ac:dyDescent="0.35">
      <c r="A85">
        <v>54617</v>
      </c>
      <c r="B85" t="s">
        <v>256</v>
      </c>
      <c r="C85" t="s">
        <v>257</v>
      </c>
      <c r="D85" t="s">
        <v>173</v>
      </c>
      <c r="E85" t="s">
        <v>57</v>
      </c>
      <c r="F85" t="s">
        <v>18</v>
      </c>
      <c r="H85">
        <v>2017</v>
      </c>
      <c r="I85" t="s">
        <v>382</v>
      </c>
      <c r="J85" t="s">
        <v>36</v>
      </c>
      <c r="K85" t="s">
        <v>30</v>
      </c>
      <c r="L85" s="5" t="s">
        <v>383</v>
      </c>
      <c r="M85">
        <v>472000</v>
      </c>
      <c r="N85">
        <v>2016</v>
      </c>
      <c r="O85" t="s">
        <v>259</v>
      </c>
      <c r="P85" t="s">
        <v>260</v>
      </c>
      <c r="Q85">
        <f>IF((COUNTIF($M$2:M85,M85)=1),M85,0)</f>
        <v>0</v>
      </c>
      <c r="R85">
        <f>IF((COUNTIF($C$2:C85,C85)=1),C85,0)</f>
        <v>0</v>
      </c>
    </row>
    <row r="86" spans="1:18" x14ac:dyDescent="0.35">
      <c r="A86">
        <v>2430</v>
      </c>
      <c r="B86" t="s">
        <v>384</v>
      </c>
      <c r="C86" t="s">
        <v>385</v>
      </c>
      <c r="D86" t="s">
        <v>16</v>
      </c>
      <c r="E86" t="s">
        <v>17</v>
      </c>
      <c r="F86" t="s">
        <v>18</v>
      </c>
      <c r="H86">
        <v>2017</v>
      </c>
      <c r="I86" t="s">
        <v>50</v>
      </c>
      <c r="J86" t="s">
        <v>36</v>
      </c>
      <c r="K86" t="s">
        <v>37</v>
      </c>
      <c r="L86" s="5" t="s">
        <v>386</v>
      </c>
      <c r="M86">
        <v>42284</v>
      </c>
      <c r="N86">
        <v>2015</v>
      </c>
      <c r="O86" t="s">
        <v>387</v>
      </c>
      <c r="P86" t="s">
        <v>21</v>
      </c>
      <c r="Q86">
        <f>IF((COUNTIF($M$2:M86,M86)=1),M86,0)</f>
        <v>42284</v>
      </c>
      <c r="R86" t="str">
        <f>IF((COUNTIF($C$2:C86,C86)=1),C86,0)</f>
        <v>Burlington</v>
      </c>
    </row>
    <row r="87" spans="1:18" x14ac:dyDescent="0.35">
      <c r="A87">
        <v>35859</v>
      </c>
      <c r="B87" t="s">
        <v>388</v>
      </c>
      <c r="C87" t="s">
        <v>389</v>
      </c>
      <c r="D87" t="s">
        <v>16</v>
      </c>
      <c r="E87" t="s">
        <v>17</v>
      </c>
      <c r="F87" t="s">
        <v>18</v>
      </c>
      <c r="H87">
        <v>2017</v>
      </c>
      <c r="I87" t="s">
        <v>50</v>
      </c>
      <c r="J87" t="s">
        <v>29</v>
      </c>
      <c r="K87" t="s">
        <v>37</v>
      </c>
      <c r="L87" s="5" t="s">
        <v>390</v>
      </c>
      <c r="M87">
        <v>396815</v>
      </c>
      <c r="N87">
        <v>2010</v>
      </c>
      <c r="O87" t="s">
        <v>391</v>
      </c>
      <c r="P87" t="s">
        <v>21</v>
      </c>
      <c r="Q87">
        <f>IF((COUNTIF($M$2:M87,M87)=1),M87,0)</f>
        <v>396815</v>
      </c>
      <c r="R87" t="str">
        <f>IF((COUNTIF($C$2:C87,C87)=1),C87,0)</f>
        <v>Cleveland</v>
      </c>
    </row>
    <row r="88" spans="1:18" x14ac:dyDescent="0.35">
      <c r="A88">
        <v>43910</v>
      </c>
      <c r="B88" t="s">
        <v>392</v>
      </c>
      <c r="C88" t="s">
        <v>393</v>
      </c>
      <c r="D88" t="s">
        <v>16</v>
      </c>
      <c r="E88" t="s">
        <v>17</v>
      </c>
      <c r="F88" t="s">
        <v>18</v>
      </c>
      <c r="H88">
        <v>2017</v>
      </c>
      <c r="I88" t="s">
        <v>50</v>
      </c>
      <c r="J88" t="s">
        <v>58</v>
      </c>
      <c r="K88" t="s">
        <v>37</v>
      </c>
      <c r="L88" s="5" t="s">
        <v>394</v>
      </c>
      <c r="M88">
        <v>850106</v>
      </c>
      <c r="N88">
        <v>2016</v>
      </c>
      <c r="O88" t="s">
        <v>395</v>
      </c>
      <c r="P88" t="s">
        <v>21</v>
      </c>
      <c r="Q88">
        <f>IF((COUNTIF($M$2:M88,M88)=1),M88,0)</f>
        <v>850106</v>
      </c>
      <c r="R88" t="str">
        <f>IF((COUNTIF($C$2:C88,C88)=1),C88,0)</f>
        <v>Columbus</v>
      </c>
    </row>
    <row r="89" spans="1:18" x14ac:dyDescent="0.35">
      <c r="A89">
        <v>54075</v>
      </c>
      <c r="B89" t="s">
        <v>396</v>
      </c>
      <c r="C89" t="s">
        <v>397</v>
      </c>
      <c r="D89" t="s">
        <v>16</v>
      </c>
      <c r="E89" t="s">
        <v>17</v>
      </c>
      <c r="F89" t="s">
        <v>18</v>
      </c>
      <c r="H89">
        <v>2017</v>
      </c>
      <c r="I89" t="s">
        <v>50</v>
      </c>
      <c r="J89" t="s">
        <v>58</v>
      </c>
      <c r="K89" t="s">
        <v>37</v>
      </c>
      <c r="L89" s="5" t="s">
        <v>398</v>
      </c>
      <c r="M89">
        <v>152589</v>
      </c>
      <c r="N89">
        <v>2015</v>
      </c>
      <c r="O89" t="s">
        <v>399</v>
      </c>
      <c r="P89" t="s">
        <v>21</v>
      </c>
      <c r="Q89">
        <f>IF((COUNTIF($M$2:M89,M89)=1),M89,0)</f>
        <v>152589</v>
      </c>
      <c r="R89" t="str">
        <f>IF((COUNTIF($C$2:C89,C89)=1),C89,0)</f>
        <v>Lakewood</v>
      </c>
    </row>
    <row r="90" spans="1:18" x14ac:dyDescent="0.35">
      <c r="A90">
        <v>10495</v>
      </c>
      <c r="B90" t="s">
        <v>400</v>
      </c>
      <c r="C90" t="s">
        <v>401</v>
      </c>
      <c r="D90" t="s">
        <v>16</v>
      </c>
      <c r="E90" t="s">
        <v>17</v>
      </c>
      <c r="F90" t="s">
        <v>18</v>
      </c>
      <c r="H90">
        <v>2017</v>
      </c>
      <c r="I90" t="s">
        <v>50</v>
      </c>
      <c r="J90" t="s">
        <v>58</v>
      </c>
      <c r="K90" t="s">
        <v>102</v>
      </c>
      <c r="L90" s="5" t="s">
        <v>402</v>
      </c>
      <c r="M90">
        <v>640174</v>
      </c>
      <c r="N90">
        <v>2016</v>
      </c>
      <c r="O90" t="s">
        <v>403</v>
      </c>
      <c r="P90" t="s">
        <v>21</v>
      </c>
      <c r="Q90">
        <f>IF((COUNTIF($M$2:M90,M90)=1),M90,0)</f>
        <v>640174</v>
      </c>
      <c r="R90" t="str">
        <f>IF((COUNTIF($C$2:C90,C90)=1),C90,0)</f>
        <v>Las Vegas</v>
      </c>
    </row>
    <row r="91" spans="1:18" x14ac:dyDescent="0.35">
      <c r="A91">
        <v>10495</v>
      </c>
      <c r="B91" t="s">
        <v>400</v>
      </c>
      <c r="C91" t="s">
        <v>401</v>
      </c>
      <c r="D91" t="s">
        <v>16</v>
      </c>
      <c r="E91" t="s">
        <v>17</v>
      </c>
      <c r="F91" t="s">
        <v>18</v>
      </c>
      <c r="H91">
        <v>2017</v>
      </c>
      <c r="I91" t="s">
        <v>50</v>
      </c>
      <c r="J91" t="s">
        <v>29</v>
      </c>
      <c r="K91" t="s">
        <v>102</v>
      </c>
      <c r="L91" s="5" t="s">
        <v>404</v>
      </c>
      <c r="M91">
        <v>640174</v>
      </c>
      <c r="N91">
        <v>2016</v>
      </c>
      <c r="O91" t="s">
        <v>403</v>
      </c>
      <c r="P91" t="s">
        <v>21</v>
      </c>
      <c r="Q91">
        <f>IF((COUNTIF($M$2:M91,M91)=1),M91,0)</f>
        <v>0</v>
      </c>
      <c r="R91">
        <f>IF((COUNTIF($C$2:C91,C91)=1),C91,0)</f>
        <v>0</v>
      </c>
    </row>
    <row r="92" spans="1:18" x14ac:dyDescent="0.35">
      <c r="A92">
        <v>43908</v>
      </c>
      <c r="B92" t="s">
        <v>405</v>
      </c>
      <c r="C92" t="s">
        <v>406</v>
      </c>
      <c r="D92" t="s">
        <v>16</v>
      </c>
      <c r="E92" t="s">
        <v>17</v>
      </c>
      <c r="F92" t="s">
        <v>18</v>
      </c>
      <c r="H92">
        <v>2017</v>
      </c>
      <c r="I92" t="s">
        <v>50</v>
      </c>
      <c r="J92" t="s">
        <v>58</v>
      </c>
      <c r="K92" t="s">
        <v>37</v>
      </c>
      <c r="L92" s="5"/>
      <c r="M92">
        <v>600155</v>
      </c>
      <c r="N92">
        <v>2017</v>
      </c>
      <c r="O92" t="s">
        <v>407</v>
      </c>
      <c r="P92" t="s">
        <v>21</v>
      </c>
      <c r="Q92">
        <f>IF((COUNTIF($M$2:M92,M92)=1),M92,0)</f>
        <v>600155</v>
      </c>
      <c r="R92" t="str">
        <f>IF((COUNTIF($C$2:C92,C92)=1),C92,0)</f>
        <v>Milwaukee</v>
      </c>
    </row>
    <row r="93" spans="1:18" x14ac:dyDescent="0.35">
      <c r="A93">
        <v>50560</v>
      </c>
      <c r="B93" t="s">
        <v>408</v>
      </c>
      <c r="C93" t="s">
        <v>409</v>
      </c>
      <c r="D93" t="s">
        <v>16</v>
      </c>
      <c r="E93" t="s">
        <v>17</v>
      </c>
      <c r="F93" t="s">
        <v>18</v>
      </c>
      <c r="H93">
        <v>2017</v>
      </c>
      <c r="I93" t="s">
        <v>50</v>
      </c>
      <c r="J93" t="s">
        <v>29</v>
      </c>
      <c r="K93" t="s">
        <v>37</v>
      </c>
      <c r="L93" s="5" t="s">
        <v>410</v>
      </c>
      <c r="M93">
        <v>419000</v>
      </c>
      <c r="N93">
        <v>2015</v>
      </c>
      <c r="O93" t="s">
        <v>411</v>
      </c>
      <c r="P93" t="s">
        <v>21</v>
      </c>
      <c r="Q93">
        <f>IF((COUNTIF($M$2:M93,M93)=1),M93,0)</f>
        <v>419000</v>
      </c>
      <c r="R93" t="str">
        <f>IF((COUNTIF($C$2:C93,C93)=1),C93,0)</f>
        <v>Oakland</v>
      </c>
    </row>
    <row r="94" spans="1:18" x14ac:dyDescent="0.35">
      <c r="A94">
        <v>35874</v>
      </c>
      <c r="B94" t="s">
        <v>412</v>
      </c>
      <c r="C94" t="s">
        <v>413</v>
      </c>
      <c r="D94" t="s">
        <v>16</v>
      </c>
      <c r="E94" t="s">
        <v>17</v>
      </c>
      <c r="F94" t="s">
        <v>18</v>
      </c>
      <c r="H94">
        <v>2017</v>
      </c>
      <c r="I94" t="s">
        <v>50</v>
      </c>
      <c r="J94" t="s">
        <v>88</v>
      </c>
      <c r="K94" t="s">
        <v>37</v>
      </c>
      <c r="L94" s="5" t="s">
        <v>414</v>
      </c>
      <c r="M94">
        <v>1537058</v>
      </c>
      <c r="N94">
        <v>2015</v>
      </c>
      <c r="O94" t="s">
        <v>415</v>
      </c>
      <c r="P94" t="s">
        <v>21</v>
      </c>
      <c r="Q94">
        <f>IF((COUNTIF($M$2:M94,M94)=1),M94,0)</f>
        <v>1537058</v>
      </c>
      <c r="R94" t="str">
        <f>IF((COUNTIF($C$2:C94,C94)=1),C94,0)</f>
        <v>Phoenix</v>
      </c>
    </row>
    <row r="95" spans="1:18" x14ac:dyDescent="0.35">
      <c r="A95">
        <v>49787</v>
      </c>
      <c r="B95" t="s">
        <v>416</v>
      </c>
      <c r="C95" t="s">
        <v>417</v>
      </c>
      <c r="D95" t="s">
        <v>16</v>
      </c>
      <c r="E95" t="s">
        <v>17</v>
      </c>
      <c r="F95" t="s">
        <v>18</v>
      </c>
      <c r="H95">
        <v>2017</v>
      </c>
      <c r="I95" t="s">
        <v>24</v>
      </c>
      <c r="L95" s="5"/>
      <c r="M95">
        <v>27450</v>
      </c>
      <c r="N95">
        <v>2014</v>
      </c>
      <c r="O95" t="s">
        <v>418</v>
      </c>
      <c r="P95" t="s">
        <v>21</v>
      </c>
      <c r="Q95">
        <f>IF((COUNTIF($M$2:M95,M95)=1),M95,0)</f>
        <v>27450</v>
      </c>
      <c r="R95" t="str">
        <f>IF((COUNTIF($C$2:C95,C95)=1),C95,0)</f>
        <v>Benicia</v>
      </c>
    </row>
    <row r="96" spans="1:18" x14ac:dyDescent="0.35">
      <c r="A96">
        <v>35995</v>
      </c>
      <c r="B96" t="s">
        <v>95</v>
      </c>
      <c r="C96" t="s">
        <v>96</v>
      </c>
      <c r="D96" t="s">
        <v>56</v>
      </c>
      <c r="E96" t="s">
        <v>57</v>
      </c>
      <c r="F96" t="s">
        <v>18</v>
      </c>
      <c r="H96">
        <v>2017</v>
      </c>
      <c r="I96" t="s">
        <v>19</v>
      </c>
      <c r="J96" t="s">
        <v>29</v>
      </c>
      <c r="K96" t="s">
        <v>30</v>
      </c>
      <c r="L96" s="5" t="s">
        <v>419</v>
      </c>
      <c r="M96">
        <v>1409671</v>
      </c>
      <c r="N96">
        <v>2015</v>
      </c>
      <c r="O96" t="s">
        <v>98</v>
      </c>
      <c r="P96" t="s">
        <v>61</v>
      </c>
      <c r="Q96">
        <f>IF((COUNTIF($M$2:M96,M96)=1),M96,0)</f>
        <v>0</v>
      </c>
      <c r="R96">
        <f>IF((COUNTIF($C$2:C96,C96)=1),C96,0)</f>
        <v>0</v>
      </c>
    </row>
    <row r="97" spans="1:18" x14ac:dyDescent="0.35">
      <c r="A97">
        <v>58511</v>
      </c>
      <c r="B97" t="s">
        <v>420</v>
      </c>
      <c r="C97" t="s">
        <v>421</v>
      </c>
      <c r="D97" t="s">
        <v>16</v>
      </c>
      <c r="E97" t="s">
        <v>17</v>
      </c>
      <c r="F97" t="s">
        <v>18</v>
      </c>
      <c r="H97">
        <v>2017</v>
      </c>
      <c r="I97" t="s">
        <v>50</v>
      </c>
      <c r="J97" t="s">
        <v>36</v>
      </c>
      <c r="K97" t="s">
        <v>30</v>
      </c>
      <c r="L97" s="5" t="s">
        <v>422</v>
      </c>
      <c r="M97">
        <v>107571</v>
      </c>
      <c r="N97">
        <v>2013</v>
      </c>
      <c r="O97" t="s">
        <v>423</v>
      </c>
      <c r="P97" t="s">
        <v>21</v>
      </c>
      <c r="Q97">
        <f>IF((COUNTIF($M$2:M97,M97)=1),M97,0)</f>
        <v>107571</v>
      </c>
      <c r="R97" t="str">
        <f>IF((COUNTIF($C$2:C97,C97)=1),C97,0)</f>
        <v>Richmond, CA</v>
      </c>
    </row>
    <row r="98" spans="1:18" x14ac:dyDescent="0.35">
      <c r="A98">
        <v>35878</v>
      </c>
      <c r="B98" t="s">
        <v>424</v>
      </c>
      <c r="C98" t="s">
        <v>425</v>
      </c>
      <c r="D98" t="s">
        <v>16</v>
      </c>
      <c r="E98" t="s">
        <v>17</v>
      </c>
      <c r="F98" t="s">
        <v>18</v>
      </c>
      <c r="H98">
        <v>2017</v>
      </c>
      <c r="I98" t="s">
        <v>50</v>
      </c>
      <c r="J98" t="s">
        <v>58</v>
      </c>
      <c r="K98" t="s">
        <v>37</v>
      </c>
      <c r="L98" s="5" t="s">
        <v>426</v>
      </c>
      <c r="M98">
        <v>490712</v>
      </c>
      <c r="N98">
        <v>2015</v>
      </c>
      <c r="O98" t="s">
        <v>427</v>
      </c>
      <c r="P98" t="s">
        <v>21</v>
      </c>
      <c r="Q98">
        <f>IF((COUNTIF($M$2:M98,M98)=1),M98,0)</f>
        <v>490712</v>
      </c>
      <c r="R98" t="str">
        <f>IF((COUNTIF($C$2:C98,C98)=1),C98,0)</f>
        <v>Sacramento</v>
      </c>
    </row>
    <row r="99" spans="1:18" x14ac:dyDescent="0.35">
      <c r="A99">
        <v>59535</v>
      </c>
      <c r="B99" t="s">
        <v>428</v>
      </c>
      <c r="C99" t="s">
        <v>429</v>
      </c>
      <c r="D99" t="s">
        <v>16</v>
      </c>
      <c r="E99" t="s">
        <v>17</v>
      </c>
      <c r="F99" t="s">
        <v>18</v>
      </c>
      <c r="H99">
        <v>2017</v>
      </c>
      <c r="I99" t="s">
        <v>50</v>
      </c>
      <c r="J99" t="s">
        <v>29</v>
      </c>
      <c r="K99" t="s">
        <v>30</v>
      </c>
      <c r="L99" s="5" t="s">
        <v>430</v>
      </c>
      <c r="M99">
        <v>5305</v>
      </c>
      <c r="N99">
        <v>2010</v>
      </c>
      <c r="O99" t="s">
        <v>431</v>
      </c>
      <c r="P99" t="s">
        <v>21</v>
      </c>
      <c r="Q99">
        <f>IF((COUNTIF($M$2:M99,M99)=1),M99,0)</f>
        <v>5305</v>
      </c>
      <c r="R99" t="str">
        <f>IF((COUNTIF($C$2:C99,C99)=1),C99,0)</f>
        <v>Vail, CO</v>
      </c>
    </row>
    <row r="100" spans="1:18" x14ac:dyDescent="0.35">
      <c r="A100">
        <v>57347</v>
      </c>
      <c r="B100" t="s">
        <v>432</v>
      </c>
      <c r="C100" t="s">
        <v>433</v>
      </c>
      <c r="D100" t="s">
        <v>434</v>
      </c>
      <c r="E100" t="s">
        <v>435</v>
      </c>
      <c r="F100" t="s">
        <v>18</v>
      </c>
      <c r="H100">
        <v>2017</v>
      </c>
      <c r="I100" t="s">
        <v>50</v>
      </c>
      <c r="J100" t="s">
        <v>29</v>
      </c>
      <c r="K100" t="s">
        <v>102</v>
      </c>
      <c r="L100" s="5" t="s">
        <v>436</v>
      </c>
      <c r="M100">
        <v>835792</v>
      </c>
      <c r="N100">
        <v>2016</v>
      </c>
      <c r="O100" t="s">
        <v>437</v>
      </c>
      <c r="P100" t="s">
        <v>438</v>
      </c>
      <c r="Q100">
        <f>IF((COUNTIF($M$2:M100,M100)=1),M100,0)</f>
        <v>835792</v>
      </c>
      <c r="R100" t="str">
        <f>IF((COUNTIF($C$2:C100,C100)=1),C100,0)</f>
        <v xml:space="preserve">Pingtung </v>
      </c>
    </row>
    <row r="101" spans="1:18" x14ac:dyDescent="0.35">
      <c r="A101">
        <v>54395</v>
      </c>
      <c r="B101" t="s">
        <v>439</v>
      </c>
      <c r="C101" t="s">
        <v>440</v>
      </c>
      <c r="D101" t="s">
        <v>434</v>
      </c>
      <c r="E101" t="s">
        <v>435</v>
      </c>
      <c r="F101" t="s">
        <v>18</v>
      </c>
      <c r="H101">
        <v>2017</v>
      </c>
      <c r="I101" t="s">
        <v>50</v>
      </c>
      <c r="J101" t="s">
        <v>29</v>
      </c>
      <c r="K101" t="s">
        <v>37</v>
      </c>
      <c r="L101" s="5" t="s">
        <v>441</v>
      </c>
      <c r="M101">
        <v>2153521</v>
      </c>
      <c r="N101">
        <v>2017</v>
      </c>
      <c r="O101" t="s">
        <v>442</v>
      </c>
      <c r="P101" t="s">
        <v>443</v>
      </c>
      <c r="Q101">
        <f>IF((COUNTIF($M$2:M101,M101)=1),M101,0)</f>
        <v>2153521</v>
      </c>
      <c r="R101" t="str">
        <f>IF((COUNTIF($C$2:C101,C101)=1),C101,0)</f>
        <v>Taoyuan</v>
      </c>
    </row>
    <row r="102" spans="1:18" x14ac:dyDescent="0.35">
      <c r="A102">
        <v>31156</v>
      </c>
      <c r="B102" t="s">
        <v>444</v>
      </c>
      <c r="C102" t="s">
        <v>445</v>
      </c>
      <c r="D102" t="s">
        <v>56</v>
      </c>
      <c r="E102" t="s">
        <v>57</v>
      </c>
      <c r="F102" t="s">
        <v>18</v>
      </c>
      <c r="G102" t="s">
        <v>6</v>
      </c>
      <c r="H102">
        <v>2017</v>
      </c>
      <c r="I102" t="s">
        <v>50</v>
      </c>
      <c r="J102" t="s">
        <v>58</v>
      </c>
      <c r="K102" t="s">
        <v>37</v>
      </c>
      <c r="L102" s="5" t="s">
        <v>446</v>
      </c>
      <c r="M102">
        <v>1751907</v>
      </c>
      <c r="N102">
        <v>2010</v>
      </c>
      <c r="O102" t="s">
        <v>447</v>
      </c>
      <c r="P102" t="s">
        <v>61</v>
      </c>
      <c r="Q102">
        <f>IF((COUNTIF($M$2:M102,M102)=1),M102,0)</f>
        <v>1751907</v>
      </c>
      <c r="R102" t="str">
        <f>IF((COUNTIF($C$2:C102,C102)=1),C102,0)</f>
        <v>Curitiba</v>
      </c>
    </row>
    <row r="103" spans="1:18" x14ac:dyDescent="0.35">
      <c r="A103">
        <v>60656</v>
      </c>
      <c r="B103" t="s">
        <v>448</v>
      </c>
      <c r="C103" t="s">
        <v>449</v>
      </c>
      <c r="D103" t="s">
        <v>16</v>
      </c>
      <c r="E103" t="s">
        <v>17</v>
      </c>
      <c r="F103" t="s">
        <v>18</v>
      </c>
      <c r="H103">
        <v>2017</v>
      </c>
      <c r="I103" t="s">
        <v>50</v>
      </c>
      <c r="J103" t="s">
        <v>58</v>
      </c>
      <c r="K103" t="s">
        <v>102</v>
      </c>
      <c r="L103" s="5" t="s">
        <v>450</v>
      </c>
      <c r="M103">
        <v>11082</v>
      </c>
      <c r="N103">
        <v>2013</v>
      </c>
      <c r="O103" t="s">
        <v>451</v>
      </c>
      <c r="P103" t="s">
        <v>21</v>
      </c>
      <c r="Q103">
        <f>IF((COUNTIF($M$2:M103,M103)=1),M103,0)</f>
        <v>11082</v>
      </c>
      <c r="R103" t="str">
        <f>IF((COUNTIF($C$2:C103,C103)=1),C103,0)</f>
        <v>Piedmont, CA</v>
      </c>
    </row>
    <row r="104" spans="1:18" x14ac:dyDescent="0.35">
      <c r="A104">
        <v>43914</v>
      </c>
      <c r="B104" t="s">
        <v>452</v>
      </c>
      <c r="C104" t="s">
        <v>453</v>
      </c>
      <c r="D104" t="s">
        <v>16</v>
      </c>
      <c r="E104" t="s">
        <v>17</v>
      </c>
      <c r="F104" t="s">
        <v>18</v>
      </c>
      <c r="H104">
        <v>2017</v>
      </c>
      <c r="I104" t="s">
        <v>50</v>
      </c>
      <c r="J104" t="s">
        <v>88</v>
      </c>
      <c r="K104" t="s">
        <v>37</v>
      </c>
      <c r="L104" s="5" t="s">
        <v>454</v>
      </c>
      <c r="M104">
        <v>809958</v>
      </c>
      <c r="N104">
        <v>2014</v>
      </c>
      <c r="O104" t="s">
        <v>455</v>
      </c>
      <c r="P104" t="s">
        <v>21</v>
      </c>
      <c r="Q104">
        <f>IF((COUNTIF($M$2:M104,M104)=1),M104,0)</f>
        <v>809958</v>
      </c>
      <c r="R104" t="str">
        <f>IF((COUNTIF($C$2:C104,C104)=1),C104,0)</f>
        <v>Charlotte</v>
      </c>
    </row>
    <row r="105" spans="1:18" x14ac:dyDescent="0.35">
      <c r="A105">
        <v>43907</v>
      </c>
      <c r="B105" t="s">
        <v>456</v>
      </c>
      <c r="C105" t="s">
        <v>457</v>
      </c>
      <c r="D105" t="s">
        <v>16</v>
      </c>
      <c r="E105" t="s">
        <v>17</v>
      </c>
      <c r="F105" t="s">
        <v>18</v>
      </c>
      <c r="H105">
        <v>2017</v>
      </c>
      <c r="I105" t="s">
        <v>50</v>
      </c>
      <c r="J105" t="s">
        <v>36</v>
      </c>
      <c r="K105" t="s">
        <v>37</v>
      </c>
      <c r="L105" s="5" t="s">
        <v>458</v>
      </c>
      <c r="M105">
        <v>853000</v>
      </c>
      <c r="N105">
        <v>2015</v>
      </c>
      <c r="O105" t="s">
        <v>459</v>
      </c>
      <c r="P105" t="s">
        <v>21</v>
      </c>
      <c r="Q105">
        <f>IF((COUNTIF($M$2:M105,M105)=1),M105,0)</f>
        <v>853000</v>
      </c>
      <c r="R105" t="str">
        <f>IF((COUNTIF($C$2:C105,C105)=1),C105,0)</f>
        <v>Indianapolis</v>
      </c>
    </row>
    <row r="106" spans="1:18" x14ac:dyDescent="0.35">
      <c r="A106">
        <v>59298</v>
      </c>
      <c r="B106" t="s">
        <v>460</v>
      </c>
      <c r="C106" t="s">
        <v>461</v>
      </c>
      <c r="D106" t="s">
        <v>462</v>
      </c>
      <c r="E106" t="s">
        <v>35</v>
      </c>
      <c r="F106" t="s">
        <v>18</v>
      </c>
      <c r="H106">
        <v>2017</v>
      </c>
      <c r="I106" t="s">
        <v>19</v>
      </c>
      <c r="J106" t="s">
        <v>29</v>
      </c>
      <c r="K106" t="s">
        <v>37</v>
      </c>
      <c r="L106" s="5" t="s">
        <v>463</v>
      </c>
      <c r="M106">
        <v>324734</v>
      </c>
      <c r="N106">
        <v>2010</v>
      </c>
      <c r="O106" t="s">
        <v>464</v>
      </c>
      <c r="P106" t="s">
        <v>465</v>
      </c>
      <c r="Q106">
        <f>IF((COUNTIF($M$2:M106,M106)=1),M106,0)</f>
        <v>324734</v>
      </c>
      <c r="R106" t="str">
        <f>IF((COUNTIF($C$2:C106,C106)=1),C106,0)</f>
        <v>YaoundÃ© 6</v>
      </c>
    </row>
    <row r="107" spans="1:18" x14ac:dyDescent="0.35">
      <c r="A107">
        <v>36002</v>
      </c>
      <c r="B107" t="s">
        <v>69</v>
      </c>
      <c r="C107" t="s">
        <v>69</v>
      </c>
      <c r="D107" t="s">
        <v>70</v>
      </c>
      <c r="E107" t="s">
        <v>35</v>
      </c>
      <c r="F107" t="s">
        <v>18</v>
      </c>
      <c r="H107">
        <v>2017</v>
      </c>
      <c r="I107" t="s">
        <v>19</v>
      </c>
      <c r="J107" t="s">
        <v>29</v>
      </c>
      <c r="K107" t="s">
        <v>30</v>
      </c>
      <c r="L107" s="5" t="s">
        <v>466</v>
      </c>
      <c r="M107">
        <v>10000000</v>
      </c>
      <c r="N107">
        <v>2017</v>
      </c>
      <c r="O107" t="s">
        <v>72</v>
      </c>
      <c r="P107" t="s">
        <v>73</v>
      </c>
      <c r="Q107">
        <f>IF((COUNTIF($M$2:M107,M107)=1),M107,0)</f>
        <v>0</v>
      </c>
      <c r="R107">
        <f>IF((COUNTIF($C$2:C107,C107)=1),C107,0)</f>
        <v>0</v>
      </c>
    </row>
    <row r="108" spans="1:18" x14ac:dyDescent="0.35">
      <c r="A108">
        <v>54128</v>
      </c>
      <c r="B108" t="s">
        <v>467</v>
      </c>
      <c r="C108" t="s">
        <v>468</v>
      </c>
      <c r="D108" t="s">
        <v>16</v>
      </c>
      <c r="E108" t="s">
        <v>17</v>
      </c>
      <c r="F108" t="s">
        <v>18</v>
      </c>
      <c r="H108">
        <v>2017</v>
      </c>
      <c r="I108" t="s">
        <v>50</v>
      </c>
      <c r="J108" t="s">
        <v>88</v>
      </c>
      <c r="K108" t="s">
        <v>37</v>
      </c>
      <c r="L108" s="5" t="s">
        <v>469</v>
      </c>
      <c r="M108">
        <v>236995</v>
      </c>
      <c r="N108">
        <v>2014</v>
      </c>
      <c r="O108" t="s">
        <v>470</v>
      </c>
      <c r="P108" t="s">
        <v>21</v>
      </c>
      <c r="Q108">
        <f>IF((COUNTIF($M$2:M108,M108)=1),M108,0)</f>
        <v>236995</v>
      </c>
      <c r="R108" t="str">
        <f>IF((COUNTIF($C$2:C108,C108)=1),C108,0)</f>
        <v>Reno</v>
      </c>
    </row>
    <row r="109" spans="1:18" x14ac:dyDescent="0.35">
      <c r="A109">
        <v>58310</v>
      </c>
      <c r="B109" t="s">
        <v>471</v>
      </c>
      <c r="C109" t="s">
        <v>472</v>
      </c>
      <c r="D109" t="s">
        <v>16</v>
      </c>
      <c r="E109" t="s">
        <v>17</v>
      </c>
      <c r="F109" t="s">
        <v>18</v>
      </c>
      <c r="H109">
        <v>2017</v>
      </c>
      <c r="I109" t="s">
        <v>50</v>
      </c>
      <c r="J109" t="s">
        <v>36</v>
      </c>
      <c r="K109" t="s">
        <v>37</v>
      </c>
      <c r="L109" s="5" t="s">
        <v>473</v>
      </c>
      <c r="M109">
        <v>98465</v>
      </c>
      <c r="N109">
        <v>2013</v>
      </c>
      <c r="O109" t="s">
        <v>474</v>
      </c>
      <c r="P109" t="s">
        <v>21</v>
      </c>
      <c r="Q109">
        <f>IF((COUNTIF($M$2:M109,M109)=1),M109,0)</f>
        <v>98465</v>
      </c>
      <c r="R109" t="str">
        <f>IF((COUNTIF($C$2:C109,C109)=1),C109,0)</f>
        <v>Roanoke</v>
      </c>
    </row>
    <row r="110" spans="1:18" x14ac:dyDescent="0.35">
      <c r="A110">
        <v>49335</v>
      </c>
      <c r="B110" t="s">
        <v>475</v>
      </c>
      <c r="C110" t="s">
        <v>476</v>
      </c>
      <c r="D110" t="s">
        <v>16</v>
      </c>
      <c r="E110" t="s">
        <v>17</v>
      </c>
      <c r="F110" t="s">
        <v>18</v>
      </c>
      <c r="H110">
        <v>2017</v>
      </c>
      <c r="I110" t="s">
        <v>50</v>
      </c>
      <c r="J110" t="s">
        <v>29</v>
      </c>
      <c r="K110" t="s">
        <v>37</v>
      </c>
      <c r="L110" s="5" t="s">
        <v>477</v>
      </c>
      <c r="M110">
        <v>678889</v>
      </c>
      <c r="N110">
        <v>2015</v>
      </c>
      <c r="O110" t="s">
        <v>478</v>
      </c>
      <c r="P110" t="s">
        <v>21</v>
      </c>
      <c r="Q110">
        <f>IF((COUNTIF($M$2:M110,M110)=1),M110,0)</f>
        <v>678889</v>
      </c>
      <c r="R110" t="str">
        <f>IF((COUNTIF($C$2:C110,C110)=1),C110,0)</f>
        <v xml:space="preserve">Nashville and Davidson </v>
      </c>
    </row>
    <row r="111" spans="1:18" x14ac:dyDescent="0.35">
      <c r="A111">
        <v>63607</v>
      </c>
      <c r="B111" t="s">
        <v>479</v>
      </c>
      <c r="C111" t="s">
        <v>480</v>
      </c>
      <c r="D111" t="s">
        <v>481</v>
      </c>
      <c r="E111" t="s">
        <v>57</v>
      </c>
      <c r="F111" t="s">
        <v>18</v>
      </c>
      <c r="H111">
        <v>2017</v>
      </c>
      <c r="I111" t="s">
        <v>50</v>
      </c>
      <c r="J111" t="s">
        <v>29</v>
      </c>
      <c r="K111" t="s">
        <v>30</v>
      </c>
      <c r="L111" s="5" t="s">
        <v>482</v>
      </c>
      <c r="M111">
        <v>35374</v>
      </c>
      <c r="N111">
        <v>2011</v>
      </c>
      <c r="O111" t="s">
        <v>483</v>
      </c>
      <c r="P111" t="s">
        <v>484</v>
      </c>
      <c r="Q111">
        <f>IF((COUNTIF($M$2:M111,M111)=1),M111,0)</f>
        <v>35374</v>
      </c>
      <c r="R111" t="str">
        <f>IF((COUNTIF($C$2:C111,C111)=1),C111,0)</f>
        <v>CÃ³rdoba, Venezuela</v>
      </c>
    </row>
    <row r="112" spans="1:18" x14ac:dyDescent="0.35">
      <c r="A112">
        <v>54100</v>
      </c>
      <c r="B112" t="s">
        <v>14</v>
      </c>
      <c r="C112" t="s">
        <v>15</v>
      </c>
      <c r="D112" t="s">
        <v>16</v>
      </c>
      <c r="E112" t="s">
        <v>17</v>
      </c>
      <c r="F112" t="s">
        <v>18</v>
      </c>
      <c r="H112">
        <v>2017</v>
      </c>
      <c r="I112" t="s">
        <v>50</v>
      </c>
      <c r="J112" t="s">
        <v>58</v>
      </c>
      <c r="K112" t="s">
        <v>102</v>
      </c>
      <c r="L112" s="5" t="s">
        <v>485</v>
      </c>
      <c r="M112">
        <v>119098</v>
      </c>
      <c r="N112">
        <v>2017</v>
      </c>
      <c r="O112" t="s">
        <v>20</v>
      </c>
      <c r="P112" t="s">
        <v>21</v>
      </c>
      <c r="Q112">
        <f>IF((COUNTIF($M$2:M112,M112)=1),M112,0)</f>
        <v>0</v>
      </c>
      <c r="R112">
        <f>IF((COUNTIF($C$2:C112,C112)=1),C112,0)</f>
        <v>0</v>
      </c>
    </row>
    <row r="113" spans="1:18" x14ac:dyDescent="0.35">
      <c r="A113">
        <v>54100</v>
      </c>
      <c r="B113" t="s">
        <v>14</v>
      </c>
      <c r="C113" t="s">
        <v>15</v>
      </c>
      <c r="D113" t="s">
        <v>16</v>
      </c>
      <c r="E113" t="s">
        <v>17</v>
      </c>
      <c r="F113" t="s">
        <v>18</v>
      </c>
      <c r="H113">
        <v>2017</v>
      </c>
      <c r="I113" t="s">
        <v>50</v>
      </c>
      <c r="L113" s="5"/>
      <c r="M113">
        <v>119098</v>
      </c>
      <c r="N113">
        <v>2017</v>
      </c>
      <c r="O113" t="s">
        <v>20</v>
      </c>
      <c r="P113" t="s">
        <v>21</v>
      </c>
      <c r="Q113">
        <f>IF((COUNTIF($M$2:M113,M113)=1),M113,0)</f>
        <v>0</v>
      </c>
      <c r="R113">
        <f>IF((COUNTIF($C$2:C113,C113)=1),C113,0)</f>
        <v>0</v>
      </c>
    </row>
    <row r="114" spans="1:18" x14ac:dyDescent="0.35">
      <c r="A114">
        <v>54066</v>
      </c>
      <c r="B114" t="s">
        <v>486</v>
      </c>
      <c r="C114" t="s">
        <v>487</v>
      </c>
      <c r="D114" t="s">
        <v>16</v>
      </c>
      <c r="E114" t="s">
        <v>17</v>
      </c>
      <c r="F114" t="s">
        <v>18</v>
      </c>
      <c r="H114">
        <v>2017</v>
      </c>
      <c r="I114" t="s">
        <v>50</v>
      </c>
      <c r="K114" t="s">
        <v>102</v>
      </c>
      <c r="L114" s="5" t="s">
        <v>488</v>
      </c>
      <c r="M114">
        <v>161000</v>
      </c>
      <c r="N114">
        <v>2016</v>
      </c>
      <c r="O114" t="s">
        <v>489</v>
      </c>
      <c r="P114" t="s">
        <v>21</v>
      </c>
      <c r="Q114">
        <f>IF((COUNTIF($M$2:M114,M114)=1),M114,0)</f>
        <v>161000</v>
      </c>
      <c r="R114" t="str">
        <f>IF((COUNTIF($C$2:C114,C114)=1),C114,0)</f>
        <v>Fort Collins</v>
      </c>
    </row>
    <row r="115" spans="1:18" x14ac:dyDescent="0.35">
      <c r="A115">
        <v>59631</v>
      </c>
      <c r="B115" t="s">
        <v>490</v>
      </c>
      <c r="C115" t="s">
        <v>491</v>
      </c>
      <c r="D115" t="s">
        <v>16</v>
      </c>
      <c r="E115" t="s">
        <v>17</v>
      </c>
      <c r="F115" t="s">
        <v>18</v>
      </c>
      <c r="H115">
        <v>2017</v>
      </c>
      <c r="I115" t="s">
        <v>50</v>
      </c>
      <c r="J115" t="s">
        <v>58</v>
      </c>
      <c r="K115" t="s">
        <v>102</v>
      </c>
      <c r="L115" s="5" t="s">
        <v>492</v>
      </c>
      <c r="M115">
        <v>88441</v>
      </c>
      <c r="N115">
        <v>2015</v>
      </c>
      <c r="O115" t="s">
        <v>493</v>
      </c>
      <c r="P115" t="s">
        <v>21</v>
      </c>
      <c r="Q115">
        <f>IF((COUNTIF($M$2:M115,M115)=1),M115,0)</f>
        <v>88441</v>
      </c>
      <c r="R115" t="str">
        <f>IF((COUNTIF($C$2:C115,C115)=1),C115,0)</f>
        <v>San Leandro, CA</v>
      </c>
    </row>
    <row r="116" spans="1:18" x14ac:dyDescent="0.35">
      <c r="A116">
        <v>59633</v>
      </c>
      <c r="B116" t="s">
        <v>494</v>
      </c>
      <c r="C116" t="s">
        <v>495</v>
      </c>
      <c r="D116" t="s">
        <v>16</v>
      </c>
      <c r="E116" t="s">
        <v>17</v>
      </c>
      <c r="F116" t="s">
        <v>18</v>
      </c>
      <c r="H116">
        <v>2017</v>
      </c>
      <c r="I116" t="s">
        <v>50</v>
      </c>
      <c r="J116" t="s">
        <v>88</v>
      </c>
      <c r="K116" t="s">
        <v>30</v>
      </c>
      <c r="L116" s="5" t="s">
        <v>496</v>
      </c>
      <c r="M116">
        <v>64220</v>
      </c>
      <c r="N116">
        <v>2015</v>
      </c>
      <c r="O116" t="s">
        <v>497</v>
      </c>
      <c r="P116" t="s">
        <v>21</v>
      </c>
      <c r="Q116">
        <f>IF((COUNTIF($M$2:M116,M116)=1),M116,0)</f>
        <v>64220</v>
      </c>
      <c r="R116" t="str">
        <f>IF((COUNTIF($C$2:C116,C116)=1),C116,0)</f>
        <v>Santa Cruz, CA</v>
      </c>
    </row>
    <row r="117" spans="1:18" x14ac:dyDescent="0.35">
      <c r="A117">
        <v>53921</v>
      </c>
      <c r="B117" t="s">
        <v>498</v>
      </c>
      <c r="C117" t="s">
        <v>499</v>
      </c>
      <c r="D117" t="s">
        <v>16</v>
      </c>
      <c r="E117" t="s">
        <v>17</v>
      </c>
      <c r="F117" t="s">
        <v>18</v>
      </c>
      <c r="H117">
        <v>2017</v>
      </c>
      <c r="I117" t="s">
        <v>50</v>
      </c>
      <c r="J117" t="s">
        <v>36</v>
      </c>
      <c r="K117" t="s">
        <v>102</v>
      </c>
      <c r="L117" s="5" t="s">
        <v>500</v>
      </c>
      <c r="M117">
        <v>175826</v>
      </c>
      <c r="N117">
        <v>2015</v>
      </c>
      <c r="O117" t="s">
        <v>501</v>
      </c>
      <c r="P117" t="s">
        <v>21</v>
      </c>
      <c r="Q117">
        <f>IF((COUNTIF($M$2:M117,M117)=1),M117,0)</f>
        <v>175826</v>
      </c>
      <c r="R117" t="str">
        <f>IF((COUNTIF($C$2:C117,C117)=1),C117,0)</f>
        <v>Tempe, AZ</v>
      </c>
    </row>
    <row r="118" spans="1:18" x14ac:dyDescent="0.35">
      <c r="A118">
        <v>55801</v>
      </c>
      <c r="B118" t="s">
        <v>502</v>
      </c>
      <c r="C118" t="s">
        <v>503</v>
      </c>
      <c r="D118" t="s">
        <v>16</v>
      </c>
      <c r="E118" t="s">
        <v>17</v>
      </c>
      <c r="F118" t="s">
        <v>18</v>
      </c>
      <c r="H118">
        <v>2017</v>
      </c>
      <c r="I118" t="s">
        <v>50</v>
      </c>
      <c r="J118" t="s">
        <v>36</v>
      </c>
      <c r="K118" t="s">
        <v>37</v>
      </c>
      <c r="L118" s="5" t="s">
        <v>504</v>
      </c>
      <c r="M118">
        <v>106779</v>
      </c>
      <c r="N118">
        <v>2016</v>
      </c>
      <c r="O118" t="s">
        <v>505</v>
      </c>
      <c r="P118" t="s">
        <v>21</v>
      </c>
      <c r="Q118">
        <f>IF((COUNTIF($M$2:M118,M118)=1),M118,0)</f>
        <v>106779</v>
      </c>
      <c r="R118" t="str">
        <f>IF((COUNTIF($C$2:C118,C118)=1),C118,0)</f>
        <v>West Palm Beach</v>
      </c>
    </row>
    <row r="119" spans="1:18" x14ac:dyDescent="0.35">
      <c r="A119">
        <v>54348</v>
      </c>
      <c r="B119" t="s">
        <v>506</v>
      </c>
      <c r="C119" t="s">
        <v>507</v>
      </c>
      <c r="D119" t="s">
        <v>285</v>
      </c>
      <c r="E119" t="s">
        <v>279</v>
      </c>
      <c r="F119" t="s">
        <v>18</v>
      </c>
      <c r="G119" t="s">
        <v>6</v>
      </c>
      <c r="H119">
        <v>2017</v>
      </c>
      <c r="I119" t="s">
        <v>508</v>
      </c>
      <c r="J119" t="s">
        <v>29</v>
      </c>
      <c r="K119" t="s">
        <v>37</v>
      </c>
      <c r="L119" s="5"/>
      <c r="M119">
        <v>3005413</v>
      </c>
      <c r="N119">
        <v>2017</v>
      </c>
      <c r="O119" t="s">
        <v>509</v>
      </c>
      <c r="P119" t="s">
        <v>288</v>
      </c>
      <c r="Q119">
        <f>IF((COUNTIF($M$2:M119,M119)=1),M119,0)</f>
        <v>3005413</v>
      </c>
      <c r="R119" t="str">
        <f>IF((COUNTIF($C$2:C119,C119)=1),C119,0)</f>
        <v xml:space="preserve">Quezon </v>
      </c>
    </row>
    <row r="120" spans="1:18" x14ac:dyDescent="0.35">
      <c r="A120">
        <v>31176</v>
      </c>
      <c r="B120" t="s">
        <v>510</v>
      </c>
      <c r="C120" t="s">
        <v>511</v>
      </c>
      <c r="D120" t="s">
        <v>56</v>
      </c>
      <c r="E120" t="s">
        <v>57</v>
      </c>
      <c r="F120" t="s">
        <v>18</v>
      </c>
      <c r="G120" t="s">
        <v>6</v>
      </c>
      <c r="H120">
        <v>2017</v>
      </c>
      <c r="I120" t="s">
        <v>50</v>
      </c>
      <c r="J120" t="s">
        <v>29</v>
      </c>
      <c r="K120" t="s">
        <v>30</v>
      </c>
      <c r="L120" s="5" t="s">
        <v>512</v>
      </c>
      <c r="M120">
        <v>6498837</v>
      </c>
      <c r="N120">
        <v>2016</v>
      </c>
      <c r="O120" t="s">
        <v>513</v>
      </c>
      <c r="P120" t="s">
        <v>61</v>
      </c>
      <c r="Q120">
        <f>IF((COUNTIF($M$2:M120,M120)=1),M120,0)</f>
        <v>6498837</v>
      </c>
      <c r="R120" t="str">
        <f>IF((COUNTIF($C$2:C120,C120)=1),C120,0)</f>
        <v>Rio de Janeiro</v>
      </c>
    </row>
    <row r="121" spans="1:18" x14ac:dyDescent="0.35">
      <c r="A121">
        <v>31171</v>
      </c>
      <c r="B121" t="s">
        <v>514</v>
      </c>
      <c r="C121" t="s">
        <v>515</v>
      </c>
      <c r="D121" t="s">
        <v>516</v>
      </c>
      <c r="E121" t="s">
        <v>49</v>
      </c>
      <c r="F121" t="s">
        <v>18</v>
      </c>
      <c r="G121" t="s">
        <v>6</v>
      </c>
      <c r="H121">
        <v>2017</v>
      </c>
      <c r="I121" t="s">
        <v>50</v>
      </c>
      <c r="J121" t="s">
        <v>58</v>
      </c>
      <c r="K121" t="s">
        <v>37</v>
      </c>
      <c r="L121" s="5" t="s">
        <v>517</v>
      </c>
      <c r="M121">
        <v>3165883</v>
      </c>
      <c r="N121">
        <v>2016</v>
      </c>
      <c r="O121" t="s">
        <v>518</v>
      </c>
      <c r="P121" t="s">
        <v>519</v>
      </c>
      <c r="Q121">
        <f>IF((COUNTIF($M$2:M121,M121)=1),M121,0)</f>
        <v>3165883</v>
      </c>
      <c r="R121" t="str">
        <f>IF((COUNTIF($C$2:C121,C121)=1),C121,0)</f>
        <v>Madrid</v>
      </c>
    </row>
    <row r="122" spans="1:18" x14ac:dyDescent="0.35">
      <c r="A122">
        <v>68387</v>
      </c>
      <c r="B122" t="s">
        <v>66</v>
      </c>
      <c r="C122" t="s">
        <v>67</v>
      </c>
      <c r="D122" t="s">
        <v>56</v>
      </c>
      <c r="E122" t="s">
        <v>57</v>
      </c>
      <c r="F122" t="s">
        <v>18</v>
      </c>
      <c r="H122">
        <v>2017</v>
      </c>
      <c r="I122" t="s">
        <v>19</v>
      </c>
      <c r="L122" s="5"/>
      <c r="M122">
        <v>26843</v>
      </c>
      <c r="N122">
        <v>2010</v>
      </c>
      <c r="O122" t="s">
        <v>68</v>
      </c>
      <c r="P122" t="s">
        <v>61</v>
      </c>
      <c r="Q122">
        <f>IF((COUNTIF($M$2:M122,M122)=1),M122,0)</f>
        <v>0</v>
      </c>
      <c r="R122">
        <f>IF((COUNTIF($C$2:C122,C122)=1),C122,0)</f>
        <v>0</v>
      </c>
    </row>
    <row r="123" spans="1:18" x14ac:dyDescent="0.35">
      <c r="A123">
        <v>35475</v>
      </c>
      <c r="B123" t="s">
        <v>520</v>
      </c>
      <c r="C123" t="s">
        <v>521</v>
      </c>
      <c r="D123" t="s">
        <v>79</v>
      </c>
      <c r="E123" t="s">
        <v>17</v>
      </c>
      <c r="F123" t="s">
        <v>18</v>
      </c>
      <c r="H123">
        <v>2017</v>
      </c>
      <c r="I123" t="s">
        <v>19</v>
      </c>
      <c r="J123" t="s">
        <v>29</v>
      </c>
      <c r="K123" t="s">
        <v>30</v>
      </c>
      <c r="L123" s="5" t="s">
        <v>522</v>
      </c>
      <c r="M123">
        <v>1235055</v>
      </c>
      <c r="N123">
        <v>2016</v>
      </c>
      <c r="O123" t="s">
        <v>523</v>
      </c>
      <c r="P123" t="s">
        <v>82</v>
      </c>
      <c r="Q123">
        <f>IF((COUNTIF($M$2:M123,M123)=1),M123,0)</f>
        <v>1235055</v>
      </c>
      <c r="R123" t="str">
        <f>IF((COUNTIF($C$2:C123,C123)=1),C123,0)</f>
        <v>Calgary</v>
      </c>
    </row>
    <row r="124" spans="1:18" x14ac:dyDescent="0.35">
      <c r="A124">
        <v>35475</v>
      </c>
      <c r="B124" t="s">
        <v>520</v>
      </c>
      <c r="C124" t="s">
        <v>521</v>
      </c>
      <c r="D124" t="s">
        <v>79</v>
      </c>
      <c r="E124" t="s">
        <v>17</v>
      </c>
      <c r="F124" t="s">
        <v>18</v>
      </c>
      <c r="H124">
        <v>2017</v>
      </c>
      <c r="I124" t="s">
        <v>19</v>
      </c>
      <c r="J124" t="s">
        <v>29</v>
      </c>
      <c r="K124" t="s">
        <v>30</v>
      </c>
      <c r="L124" s="5" t="s">
        <v>524</v>
      </c>
      <c r="M124">
        <v>1235055</v>
      </c>
      <c r="N124">
        <v>2016</v>
      </c>
      <c r="O124" t="s">
        <v>523</v>
      </c>
      <c r="P124" t="s">
        <v>82</v>
      </c>
      <c r="Q124">
        <f>IF((COUNTIF($M$2:M124,M124)=1),M124,0)</f>
        <v>0</v>
      </c>
      <c r="R124">
        <f>IF((COUNTIF($C$2:C124,C124)=1),C124,0)</f>
        <v>0</v>
      </c>
    </row>
    <row r="125" spans="1:18" x14ac:dyDescent="0.35">
      <c r="A125">
        <v>50568</v>
      </c>
      <c r="B125" t="s">
        <v>83</v>
      </c>
      <c r="C125" t="s">
        <v>84</v>
      </c>
      <c r="D125" t="s">
        <v>79</v>
      </c>
      <c r="E125" t="s">
        <v>17</v>
      </c>
      <c r="F125" t="s">
        <v>18</v>
      </c>
      <c r="H125">
        <v>2017</v>
      </c>
      <c r="I125" t="s">
        <v>19</v>
      </c>
      <c r="J125" t="s">
        <v>36</v>
      </c>
      <c r="K125" t="s">
        <v>30</v>
      </c>
      <c r="L125" s="5"/>
      <c r="M125">
        <v>265300</v>
      </c>
      <c r="N125">
        <v>2016</v>
      </c>
      <c r="O125" t="s">
        <v>85</v>
      </c>
      <c r="P125" t="s">
        <v>82</v>
      </c>
      <c r="Q125">
        <f>IF((COUNTIF($M$2:M125,M125)=1),M125,0)</f>
        <v>0</v>
      </c>
      <c r="R125">
        <f>IF((COUNTIF($C$2:C125,C125)=1),C125,0)</f>
        <v>0</v>
      </c>
    </row>
    <row r="126" spans="1:18" x14ac:dyDescent="0.35">
      <c r="A126">
        <v>59669</v>
      </c>
      <c r="B126" t="s">
        <v>91</v>
      </c>
      <c r="C126" t="s">
        <v>92</v>
      </c>
      <c r="D126" t="s">
        <v>79</v>
      </c>
      <c r="E126" t="s">
        <v>17</v>
      </c>
      <c r="F126" t="s">
        <v>18</v>
      </c>
      <c r="H126">
        <v>2017</v>
      </c>
      <c r="I126" t="s">
        <v>19</v>
      </c>
      <c r="J126" t="s">
        <v>58</v>
      </c>
      <c r="K126" t="s">
        <v>37</v>
      </c>
      <c r="L126" s="5" t="s">
        <v>525</v>
      </c>
      <c r="M126">
        <v>52898</v>
      </c>
      <c r="N126">
        <v>2016</v>
      </c>
      <c r="O126" t="s">
        <v>94</v>
      </c>
      <c r="P126" t="s">
        <v>82</v>
      </c>
      <c r="Q126">
        <f>IF((COUNTIF($M$2:M126,M126)=1),M126,0)</f>
        <v>0</v>
      </c>
      <c r="R126">
        <f>IF((COUNTIF($C$2:C126,C126)=1),C126,0)</f>
        <v>0</v>
      </c>
    </row>
    <row r="127" spans="1:18" x14ac:dyDescent="0.35">
      <c r="A127">
        <v>58543</v>
      </c>
      <c r="B127" t="s">
        <v>526</v>
      </c>
      <c r="C127" t="s">
        <v>527</v>
      </c>
      <c r="D127" t="s">
        <v>351</v>
      </c>
      <c r="E127" t="s">
        <v>279</v>
      </c>
      <c r="F127" t="s">
        <v>18</v>
      </c>
      <c r="H127">
        <v>2017</v>
      </c>
      <c r="I127" t="s">
        <v>19</v>
      </c>
      <c r="J127" t="s">
        <v>58</v>
      </c>
      <c r="K127" t="s">
        <v>102</v>
      </c>
      <c r="L127" s="5" t="s">
        <v>528</v>
      </c>
      <c r="M127">
        <v>29209</v>
      </c>
      <c r="N127">
        <v>2011</v>
      </c>
      <c r="O127" t="s">
        <v>529</v>
      </c>
      <c r="P127" t="s">
        <v>354</v>
      </c>
      <c r="Q127">
        <f>IF((COUNTIF($M$2:M127,M127)=1),M127,0)</f>
        <v>29209</v>
      </c>
      <c r="R127" t="str">
        <f>IF((COUNTIF($C$2:C127,C127)=1),C127,0)</f>
        <v>Byron Shire</v>
      </c>
    </row>
    <row r="128" spans="1:18" x14ac:dyDescent="0.35">
      <c r="A128">
        <v>35897</v>
      </c>
      <c r="B128" t="s">
        <v>114</v>
      </c>
      <c r="C128" t="s">
        <v>115</v>
      </c>
      <c r="D128" t="s">
        <v>56</v>
      </c>
      <c r="E128" t="s">
        <v>57</v>
      </c>
      <c r="F128" t="s">
        <v>18</v>
      </c>
      <c r="H128">
        <v>2017</v>
      </c>
      <c r="I128" t="s">
        <v>19</v>
      </c>
      <c r="J128" t="s">
        <v>29</v>
      </c>
      <c r="K128" t="s">
        <v>30</v>
      </c>
      <c r="L128" s="5" t="s">
        <v>530</v>
      </c>
      <c r="M128">
        <v>1142620</v>
      </c>
      <c r="N128">
        <v>2016</v>
      </c>
      <c r="O128" t="s">
        <v>117</v>
      </c>
      <c r="P128" t="s">
        <v>61</v>
      </c>
      <c r="Q128">
        <f>IF((COUNTIF($M$2:M128,M128)=1),M128,0)</f>
        <v>0</v>
      </c>
      <c r="R128">
        <f>IF((COUNTIF($C$2:C128,C128)=1),C128,0)</f>
        <v>0</v>
      </c>
    </row>
    <row r="129" spans="1:18" x14ac:dyDescent="0.35">
      <c r="A129">
        <v>54402</v>
      </c>
      <c r="B129" t="s">
        <v>46</v>
      </c>
      <c r="C129" t="s">
        <v>47</v>
      </c>
      <c r="D129" t="s">
        <v>48</v>
      </c>
      <c r="E129" t="s">
        <v>49</v>
      </c>
      <c r="F129" t="s">
        <v>18</v>
      </c>
      <c r="H129">
        <v>2017</v>
      </c>
      <c r="I129" t="s">
        <v>19</v>
      </c>
      <c r="J129" t="s">
        <v>58</v>
      </c>
      <c r="K129" t="s">
        <v>102</v>
      </c>
      <c r="L129" s="5" t="s">
        <v>531</v>
      </c>
      <c r="M129">
        <v>119452</v>
      </c>
      <c r="N129">
        <v>2016</v>
      </c>
      <c r="O129" t="s">
        <v>52</v>
      </c>
      <c r="P129" t="s">
        <v>53</v>
      </c>
      <c r="Q129">
        <f>IF((COUNTIF($M$2:M129,M129)=1),M129,0)</f>
        <v>0</v>
      </c>
      <c r="R129">
        <f>IF((COUNTIF($C$2:C129,C129)=1),C129,0)</f>
        <v>0</v>
      </c>
    </row>
    <row r="130" spans="1:18" x14ac:dyDescent="0.35">
      <c r="A130">
        <v>35897</v>
      </c>
      <c r="B130" t="s">
        <v>114</v>
      </c>
      <c r="C130" t="s">
        <v>115</v>
      </c>
      <c r="D130" t="s">
        <v>56</v>
      </c>
      <c r="E130" t="s">
        <v>57</v>
      </c>
      <c r="F130" t="s">
        <v>18</v>
      </c>
      <c r="H130">
        <v>2017</v>
      </c>
      <c r="I130" t="s">
        <v>19</v>
      </c>
      <c r="J130" t="s">
        <v>36</v>
      </c>
      <c r="K130" t="s">
        <v>37</v>
      </c>
      <c r="L130" s="5" t="s">
        <v>532</v>
      </c>
      <c r="M130">
        <v>1142620</v>
      </c>
      <c r="N130">
        <v>2016</v>
      </c>
      <c r="O130" t="s">
        <v>117</v>
      </c>
      <c r="P130" t="s">
        <v>61</v>
      </c>
      <c r="Q130">
        <f>IF((COUNTIF($M$2:M130,M130)=1),M130,0)</f>
        <v>0</v>
      </c>
      <c r="R130">
        <f>IF((COUNTIF($C$2:C130,C130)=1),C130,0)</f>
        <v>0</v>
      </c>
    </row>
    <row r="131" spans="1:18" x14ac:dyDescent="0.35">
      <c r="A131">
        <v>54646</v>
      </c>
      <c r="B131" t="s">
        <v>533</v>
      </c>
      <c r="C131" t="s">
        <v>534</v>
      </c>
      <c r="D131" t="s">
        <v>56</v>
      </c>
      <c r="E131" t="s">
        <v>57</v>
      </c>
      <c r="F131" t="s">
        <v>18</v>
      </c>
      <c r="H131">
        <v>2017</v>
      </c>
      <c r="I131" t="s">
        <v>19</v>
      </c>
      <c r="J131" t="s">
        <v>29</v>
      </c>
      <c r="K131" t="s">
        <v>30</v>
      </c>
      <c r="L131" s="5" t="s">
        <v>535</v>
      </c>
      <c r="M131">
        <v>886917</v>
      </c>
      <c r="N131">
        <v>2016</v>
      </c>
      <c r="O131" t="s">
        <v>536</v>
      </c>
      <c r="P131" t="s">
        <v>61</v>
      </c>
      <c r="Q131">
        <f>IF((COUNTIF($M$2:M131,M131)=1),M131,0)</f>
        <v>886917</v>
      </c>
      <c r="R131" t="str">
        <f>IF((COUNTIF($C$2:C131,C131)=1),C131,0)</f>
        <v>Duque de Caxias</v>
      </c>
    </row>
    <row r="132" spans="1:18" x14ac:dyDescent="0.35">
      <c r="A132">
        <v>54633</v>
      </c>
      <c r="B132" t="s">
        <v>537</v>
      </c>
      <c r="C132" t="s">
        <v>538</v>
      </c>
      <c r="D132" t="s">
        <v>56</v>
      </c>
      <c r="E132" t="s">
        <v>57</v>
      </c>
      <c r="F132" t="s">
        <v>18</v>
      </c>
      <c r="H132">
        <v>2017</v>
      </c>
      <c r="I132" t="s">
        <v>19</v>
      </c>
      <c r="J132" t="s">
        <v>58</v>
      </c>
      <c r="K132" t="s">
        <v>30</v>
      </c>
      <c r="L132" s="5" t="s">
        <v>539</v>
      </c>
      <c r="M132">
        <v>87584</v>
      </c>
      <c r="N132">
        <v>2016</v>
      </c>
      <c r="O132" t="s">
        <v>540</v>
      </c>
      <c r="P132" t="s">
        <v>61</v>
      </c>
      <c r="Q132">
        <f>IF((COUNTIF($M$2:M132,M132)=1),M132,0)</f>
        <v>87584</v>
      </c>
      <c r="R132" t="str">
        <f>IF((COUNTIF($C$2:C132,C132)=1),C132,0)</f>
        <v>Lorena</v>
      </c>
    </row>
    <row r="133" spans="1:18" x14ac:dyDescent="0.35">
      <c r="A133">
        <v>50383</v>
      </c>
      <c r="B133" t="s">
        <v>541</v>
      </c>
      <c r="C133" t="s">
        <v>542</v>
      </c>
      <c r="D133" t="s">
        <v>56</v>
      </c>
      <c r="E133" t="s">
        <v>57</v>
      </c>
      <c r="F133" t="s">
        <v>18</v>
      </c>
      <c r="H133">
        <v>2017</v>
      </c>
      <c r="I133" t="s">
        <v>19</v>
      </c>
      <c r="K133" t="s">
        <v>37</v>
      </c>
      <c r="L133" s="5" t="s">
        <v>543</v>
      </c>
      <c r="M133">
        <v>652481</v>
      </c>
      <c r="N133">
        <v>2016</v>
      </c>
      <c r="O133" t="s">
        <v>544</v>
      </c>
      <c r="P133" t="s">
        <v>61</v>
      </c>
      <c r="Q133">
        <f>IF((COUNTIF($M$2:M133,M133)=1),M133,0)</f>
        <v>652481</v>
      </c>
      <c r="R133" t="str">
        <f>IF((COUNTIF($C$2:C133,C133)=1),C133,0)</f>
        <v>Sorocaba</v>
      </c>
    </row>
    <row r="134" spans="1:18" x14ac:dyDescent="0.35">
      <c r="A134">
        <v>60394</v>
      </c>
      <c r="B134" t="s">
        <v>545</v>
      </c>
      <c r="C134" t="s">
        <v>546</v>
      </c>
      <c r="D134" t="s">
        <v>547</v>
      </c>
      <c r="E134" t="s">
        <v>57</v>
      </c>
      <c r="F134" t="s">
        <v>18</v>
      </c>
      <c r="H134">
        <v>2017</v>
      </c>
      <c r="I134" t="s">
        <v>19</v>
      </c>
      <c r="J134" t="s">
        <v>36</v>
      </c>
      <c r="K134" t="s">
        <v>30</v>
      </c>
      <c r="L134" s="5" t="s">
        <v>548</v>
      </c>
      <c r="M134">
        <v>2053757</v>
      </c>
      <c r="N134">
        <v>2012</v>
      </c>
      <c r="O134" t="s">
        <v>549</v>
      </c>
      <c r="P134" t="s">
        <v>550</v>
      </c>
      <c r="Q134">
        <f>IF((COUNTIF($M$2:M134,M134)=1),M134,0)</f>
        <v>2053757</v>
      </c>
      <c r="R134" t="str">
        <f>IF((COUNTIF($C$2:C134,C134)=1),C134,0)</f>
        <v>Tarija</v>
      </c>
    </row>
    <row r="135" spans="1:18" x14ac:dyDescent="0.35">
      <c r="A135">
        <v>35867</v>
      </c>
      <c r="B135" t="s">
        <v>551</v>
      </c>
      <c r="C135" t="s">
        <v>552</v>
      </c>
      <c r="D135" t="s">
        <v>297</v>
      </c>
      <c r="E135" t="s">
        <v>57</v>
      </c>
      <c r="F135" t="s">
        <v>18</v>
      </c>
      <c r="H135">
        <v>2017</v>
      </c>
      <c r="I135" t="s">
        <v>19</v>
      </c>
      <c r="J135" t="s">
        <v>88</v>
      </c>
      <c r="K135" t="s">
        <v>37</v>
      </c>
      <c r="L135" s="5" t="s">
        <v>553</v>
      </c>
      <c r="M135">
        <v>1495189</v>
      </c>
      <c r="N135">
        <v>2015</v>
      </c>
      <c r="O135" t="s">
        <v>554</v>
      </c>
      <c r="P135" t="s">
        <v>300</v>
      </c>
      <c r="Q135">
        <f>IF((COUNTIF($M$2:M135,M135)=1),M135,0)</f>
        <v>1495189</v>
      </c>
      <c r="R135" t="str">
        <f>IF((COUNTIF($C$2:C135,C135)=1),C135,0)</f>
        <v>Guadalajara</v>
      </c>
    </row>
    <row r="136" spans="1:18" x14ac:dyDescent="0.35">
      <c r="A136">
        <v>60347</v>
      </c>
      <c r="B136" t="s">
        <v>148</v>
      </c>
      <c r="C136" t="s">
        <v>149</v>
      </c>
      <c r="D136" t="s">
        <v>56</v>
      </c>
      <c r="E136" t="s">
        <v>57</v>
      </c>
      <c r="F136" t="s">
        <v>18</v>
      </c>
      <c r="H136">
        <v>2017</v>
      </c>
      <c r="I136" t="s">
        <v>19</v>
      </c>
      <c r="J136" t="s">
        <v>36</v>
      </c>
      <c r="K136" t="s">
        <v>37</v>
      </c>
      <c r="L136" s="5" t="s">
        <v>555</v>
      </c>
      <c r="M136">
        <v>11000</v>
      </c>
      <c r="N136">
        <v>2016</v>
      </c>
      <c r="O136" t="s">
        <v>151</v>
      </c>
      <c r="P136" t="s">
        <v>61</v>
      </c>
      <c r="Q136">
        <f>IF((COUNTIF($M$2:M136,M136)=1),M136,0)</f>
        <v>0</v>
      </c>
      <c r="R136">
        <f>IF((COUNTIF($C$2:C136,C136)=1),C136,0)</f>
        <v>0</v>
      </c>
    </row>
    <row r="137" spans="1:18" x14ac:dyDescent="0.35">
      <c r="A137">
        <v>60577</v>
      </c>
      <c r="B137" t="s">
        <v>152</v>
      </c>
      <c r="C137" t="s">
        <v>153</v>
      </c>
      <c r="D137" t="s">
        <v>154</v>
      </c>
      <c r="E137" t="s">
        <v>49</v>
      </c>
      <c r="F137" t="s">
        <v>18</v>
      </c>
      <c r="H137">
        <v>2017</v>
      </c>
      <c r="I137" t="s">
        <v>19</v>
      </c>
      <c r="J137" t="s">
        <v>58</v>
      </c>
      <c r="K137" t="s">
        <v>102</v>
      </c>
      <c r="L137" s="5" t="s">
        <v>556</v>
      </c>
      <c r="M137">
        <v>60379</v>
      </c>
      <c r="N137">
        <v>2015</v>
      </c>
      <c r="O137" t="s">
        <v>156</v>
      </c>
      <c r="P137" t="s">
        <v>157</v>
      </c>
      <c r="Q137">
        <f>IF((COUNTIF($M$2:M137,M137)=1),M137,0)</f>
        <v>0</v>
      </c>
      <c r="R137">
        <f>IF((COUNTIF($C$2:C137,C137)=1),C137,0)</f>
        <v>0</v>
      </c>
    </row>
    <row r="138" spans="1:18" x14ac:dyDescent="0.35">
      <c r="A138">
        <v>60603</v>
      </c>
      <c r="B138" t="s">
        <v>557</v>
      </c>
      <c r="C138" t="s">
        <v>558</v>
      </c>
      <c r="D138" t="s">
        <v>79</v>
      </c>
      <c r="E138" t="s">
        <v>17</v>
      </c>
      <c r="F138" t="s">
        <v>18</v>
      </c>
      <c r="H138">
        <v>2017</v>
      </c>
      <c r="I138" t="s">
        <v>19</v>
      </c>
      <c r="J138" t="s">
        <v>29</v>
      </c>
      <c r="K138" t="s">
        <v>102</v>
      </c>
      <c r="L138" s="5" t="s">
        <v>559</v>
      </c>
      <c r="M138">
        <v>74003</v>
      </c>
      <c r="N138">
        <v>2016</v>
      </c>
      <c r="O138" t="s">
        <v>560</v>
      </c>
      <c r="P138" t="s">
        <v>82</v>
      </c>
      <c r="Q138">
        <f>IF((COUNTIF($M$2:M138,M138)=1),M138,0)</f>
        <v>74003</v>
      </c>
      <c r="R138" t="str">
        <f>IF((COUNTIF($C$2:C138,C138)=1),C138,0)</f>
        <v>Prince George, BC</v>
      </c>
    </row>
    <row r="139" spans="1:18" x14ac:dyDescent="0.35">
      <c r="A139">
        <v>59166</v>
      </c>
      <c r="B139" t="s">
        <v>561</v>
      </c>
      <c r="C139" t="s">
        <v>562</v>
      </c>
      <c r="D139" t="s">
        <v>144</v>
      </c>
      <c r="E139" t="s">
        <v>57</v>
      </c>
      <c r="F139" t="s">
        <v>18</v>
      </c>
      <c r="H139">
        <v>2017</v>
      </c>
      <c r="I139" t="s">
        <v>19</v>
      </c>
      <c r="J139" t="s">
        <v>88</v>
      </c>
      <c r="K139" t="s">
        <v>30</v>
      </c>
      <c r="L139" s="5" t="s">
        <v>563</v>
      </c>
      <c r="M139">
        <v>83059</v>
      </c>
      <c r="N139">
        <v>2015</v>
      </c>
      <c r="O139" t="s">
        <v>564</v>
      </c>
      <c r="P139" t="s">
        <v>147</v>
      </c>
      <c r="Q139">
        <f>IF((COUNTIF($M$2:M139,M139)=1),M139,0)</f>
        <v>83059</v>
      </c>
      <c r="R139" t="str">
        <f>IF((COUNTIF($C$2:C139,C139)=1),C139,0)</f>
        <v>Independencia</v>
      </c>
    </row>
    <row r="140" spans="1:18" x14ac:dyDescent="0.35">
      <c r="A140">
        <v>36037</v>
      </c>
      <c r="B140" t="s">
        <v>565</v>
      </c>
      <c r="C140" t="s">
        <v>565</v>
      </c>
      <c r="D140" t="s">
        <v>173</v>
      </c>
      <c r="E140" t="s">
        <v>57</v>
      </c>
      <c r="F140" t="s">
        <v>18</v>
      </c>
      <c r="H140">
        <v>2017</v>
      </c>
      <c r="I140" t="s">
        <v>19</v>
      </c>
      <c r="J140" t="s">
        <v>29</v>
      </c>
      <c r="K140" t="s">
        <v>37</v>
      </c>
      <c r="L140" s="5" t="s">
        <v>566</v>
      </c>
      <c r="M140">
        <v>2369829</v>
      </c>
      <c r="N140">
        <v>2015</v>
      </c>
      <c r="O140" t="s">
        <v>567</v>
      </c>
      <c r="P140" t="s">
        <v>260</v>
      </c>
      <c r="Q140">
        <f>IF((COUNTIF($M$2:M140,M140)=1),M140,0)</f>
        <v>2369829</v>
      </c>
      <c r="R140" t="str">
        <f>IF((COUNTIF($C$2:C140,C140)=1),C140,0)</f>
        <v>Santiago de Cali</v>
      </c>
    </row>
    <row r="141" spans="1:18" x14ac:dyDescent="0.35">
      <c r="A141">
        <v>60233</v>
      </c>
      <c r="B141" t="s">
        <v>568</v>
      </c>
      <c r="C141" t="s">
        <v>569</v>
      </c>
      <c r="D141" t="s">
        <v>570</v>
      </c>
      <c r="E141" t="s">
        <v>49</v>
      </c>
      <c r="F141" t="s">
        <v>18</v>
      </c>
      <c r="H141">
        <v>2017</v>
      </c>
      <c r="I141" t="s">
        <v>19</v>
      </c>
      <c r="J141" t="s">
        <v>88</v>
      </c>
      <c r="K141" t="s">
        <v>102</v>
      </c>
      <c r="L141" s="5" t="s">
        <v>571</v>
      </c>
      <c r="M141">
        <v>82598</v>
      </c>
      <c r="N141">
        <v>2011</v>
      </c>
      <c r="O141" t="s">
        <v>572</v>
      </c>
      <c r="P141" t="s">
        <v>573</v>
      </c>
      <c r="Q141">
        <f>IF((COUNTIF($M$2:M141,M141)=1),M141,0)</f>
        <v>82598</v>
      </c>
      <c r="R141" t="str">
        <f>IF((COUNTIF($C$2:C141,C141)=1),C141,0)</f>
        <v>PÃ¤rnu</v>
      </c>
    </row>
    <row r="142" spans="1:18" x14ac:dyDescent="0.35">
      <c r="A142">
        <v>60284</v>
      </c>
      <c r="B142" t="s">
        <v>574</v>
      </c>
      <c r="C142" t="s">
        <v>575</v>
      </c>
      <c r="D142" t="s">
        <v>56</v>
      </c>
      <c r="E142" t="s">
        <v>57</v>
      </c>
      <c r="F142" t="s">
        <v>18</v>
      </c>
      <c r="H142">
        <v>2017</v>
      </c>
      <c r="I142" t="s">
        <v>19</v>
      </c>
      <c r="J142" t="s">
        <v>36</v>
      </c>
      <c r="K142" t="s">
        <v>30</v>
      </c>
      <c r="L142" s="5" t="s">
        <v>576</v>
      </c>
      <c r="M142">
        <v>191504</v>
      </c>
      <c r="N142">
        <v>2016</v>
      </c>
      <c r="O142" t="s">
        <v>577</v>
      </c>
      <c r="P142" t="s">
        <v>61</v>
      </c>
      <c r="Q142">
        <f>IF((COUNTIF($M$2:M142,M142)=1),M142,0)</f>
        <v>191504</v>
      </c>
      <c r="R142" t="str">
        <f>IF((COUNTIF($C$2:C142,C142)=1),C142,0)</f>
        <v>Angra dos Reis</v>
      </c>
    </row>
    <row r="143" spans="1:18" x14ac:dyDescent="0.35">
      <c r="A143">
        <v>60274</v>
      </c>
      <c r="B143" t="s">
        <v>578</v>
      </c>
      <c r="C143" t="s">
        <v>579</v>
      </c>
      <c r="D143" t="s">
        <v>56</v>
      </c>
      <c r="E143" t="s">
        <v>57</v>
      </c>
      <c r="F143" t="s">
        <v>18</v>
      </c>
      <c r="H143">
        <v>2017</v>
      </c>
      <c r="I143" t="s">
        <v>19</v>
      </c>
      <c r="J143" t="s">
        <v>36</v>
      </c>
      <c r="K143" t="s">
        <v>37</v>
      </c>
      <c r="L143" s="5" t="s">
        <v>580</v>
      </c>
      <c r="M143">
        <v>78507</v>
      </c>
      <c r="N143">
        <v>2010</v>
      </c>
      <c r="O143" t="s">
        <v>581</v>
      </c>
      <c r="P143" t="s">
        <v>61</v>
      </c>
      <c r="Q143">
        <f>IF((COUNTIF($M$2:M143,M143)=1),M143,0)</f>
        <v>78507</v>
      </c>
      <c r="R143" t="str">
        <f>IF((COUNTIF($C$2:C143,C143)=1),C143,0)</f>
        <v>Cruzeiro do Sul</v>
      </c>
    </row>
    <row r="144" spans="1:18" x14ac:dyDescent="0.35">
      <c r="A144">
        <v>50389</v>
      </c>
      <c r="B144" t="s">
        <v>200</v>
      </c>
      <c r="C144" t="s">
        <v>201</v>
      </c>
      <c r="D144" t="s">
        <v>56</v>
      </c>
      <c r="E144" t="s">
        <v>57</v>
      </c>
      <c r="F144" t="s">
        <v>18</v>
      </c>
      <c r="H144">
        <v>2017</v>
      </c>
      <c r="I144" t="s">
        <v>19</v>
      </c>
      <c r="J144" t="s">
        <v>36</v>
      </c>
      <c r="K144" t="s">
        <v>37</v>
      </c>
      <c r="L144" s="5" t="s">
        <v>582</v>
      </c>
      <c r="M144">
        <v>1021709</v>
      </c>
      <c r="N144">
        <v>2017</v>
      </c>
      <c r="O144" t="s">
        <v>203</v>
      </c>
      <c r="P144" t="s">
        <v>61</v>
      </c>
      <c r="Q144">
        <f>IF((COUNTIF($M$2:M144,M144)=1),M144,0)</f>
        <v>0</v>
      </c>
      <c r="R144">
        <f>IF((COUNTIF($C$2:C144,C144)=1),C144,0)</f>
        <v>0</v>
      </c>
    </row>
    <row r="145" spans="1:18" x14ac:dyDescent="0.35">
      <c r="A145">
        <v>54682</v>
      </c>
      <c r="B145" t="s">
        <v>583</v>
      </c>
      <c r="C145" t="s">
        <v>584</v>
      </c>
      <c r="D145" t="s">
        <v>56</v>
      </c>
      <c r="E145" t="s">
        <v>57</v>
      </c>
      <c r="F145" t="s">
        <v>18</v>
      </c>
      <c r="H145">
        <v>2017</v>
      </c>
      <c r="I145" t="s">
        <v>19</v>
      </c>
      <c r="L145" s="5"/>
      <c r="M145">
        <v>330000</v>
      </c>
      <c r="N145">
        <v>2016</v>
      </c>
      <c r="O145" t="s">
        <v>585</v>
      </c>
      <c r="P145" t="s">
        <v>61</v>
      </c>
      <c r="Q145">
        <f>IF((COUNTIF($M$2:M145,M145)=1),M145,0)</f>
        <v>330000</v>
      </c>
      <c r="R145" t="str">
        <f>IF((COUNTIF($C$2:C145,C145)=1),C145,0)</f>
        <v>Petrolina</v>
      </c>
    </row>
    <row r="146" spans="1:18" x14ac:dyDescent="0.35">
      <c r="A146">
        <v>54253</v>
      </c>
      <c r="B146" t="s">
        <v>586</v>
      </c>
      <c r="C146" t="s">
        <v>587</v>
      </c>
      <c r="D146" t="s">
        <v>351</v>
      </c>
      <c r="E146" t="s">
        <v>279</v>
      </c>
      <c r="F146" t="s">
        <v>18</v>
      </c>
      <c r="H146">
        <v>2017</v>
      </c>
      <c r="I146" t="s">
        <v>19</v>
      </c>
      <c r="J146" t="s">
        <v>29</v>
      </c>
      <c r="K146" t="s">
        <v>30</v>
      </c>
      <c r="L146" s="5" t="s">
        <v>588</v>
      </c>
      <c r="M146">
        <v>208875</v>
      </c>
      <c r="N146">
        <v>2016</v>
      </c>
      <c r="O146" t="s">
        <v>589</v>
      </c>
      <c r="P146" t="s">
        <v>354</v>
      </c>
      <c r="Q146">
        <f>IF((COUNTIF($M$2:M146,M146)=1),M146,0)</f>
        <v>208875</v>
      </c>
      <c r="R146" t="str">
        <f>IF((COUNTIF($C$2:C146,C146)=1),C146,0)</f>
        <v>Wollongong</v>
      </c>
    </row>
    <row r="147" spans="1:18" x14ac:dyDescent="0.35">
      <c r="A147">
        <v>68385</v>
      </c>
      <c r="B147" t="s">
        <v>211</v>
      </c>
      <c r="C147" t="s">
        <v>212</v>
      </c>
      <c r="D147" t="s">
        <v>213</v>
      </c>
      <c r="E147" t="s">
        <v>57</v>
      </c>
      <c r="F147" t="s">
        <v>18</v>
      </c>
      <c r="H147">
        <v>2017</v>
      </c>
      <c r="I147" t="s">
        <v>19</v>
      </c>
      <c r="J147" t="s">
        <v>58</v>
      </c>
      <c r="K147" t="s">
        <v>37</v>
      </c>
      <c r="L147" s="5" t="s">
        <v>590</v>
      </c>
      <c r="M147">
        <v>161470</v>
      </c>
      <c r="N147">
        <v>2010</v>
      </c>
      <c r="O147" t="s">
        <v>215</v>
      </c>
      <c r="P147" t="s">
        <v>216</v>
      </c>
      <c r="Q147">
        <f>IF((COUNTIF($M$2:M147,M147)=1),M147,0)</f>
        <v>0</v>
      </c>
      <c r="R147">
        <f>IF((COUNTIF($C$2:C147,C147)=1),C147,0)</f>
        <v>0</v>
      </c>
    </row>
    <row r="148" spans="1:18" x14ac:dyDescent="0.35">
      <c r="A148">
        <v>37261</v>
      </c>
      <c r="B148" t="s">
        <v>591</v>
      </c>
      <c r="C148" t="s">
        <v>592</v>
      </c>
      <c r="D148" t="s">
        <v>263</v>
      </c>
      <c r="E148" t="s">
        <v>35</v>
      </c>
      <c r="F148" t="s">
        <v>18</v>
      </c>
      <c r="H148">
        <v>2017</v>
      </c>
      <c r="I148" t="s">
        <v>19</v>
      </c>
      <c r="J148" t="s">
        <v>58</v>
      </c>
      <c r="K148" t="s">
        <v>30</v>
      </c>
      <c r="L148" s="5" t="s">
        <v>593</v>
      </c>
      <c r="M148">
        <v>618536</v>
      </c>
      <c r="N148">
        <v>2011</v>
      </c>
      <c r="O148" t="s">
        <v>594</v>
      </c>
      <c r="P148" t="s">
        <v>266</v>
      </c>
      <c r="Q148">
        <f>IF((COUNTIF($M$2:M148,M148)=1),M148,0)</f>
        <v>618536</v>
      </c>
      <c r="R148" t="str">
        <f>IF((COUNTIF($C$2:C148,C148)=1),C148,0)</f>
        <v>Pietermaritzburg</v>
      </c>
    </row>
    <row r="149" spans="1:18" x14ac:dyDescent="0.35">
      <c r="A149">
        <v>59168</v>
      </c>
      <c r="B149" t="s">
        <v>237</v>
      </c>
      <c r="C149" t="s">
        <v>238</v>
      </c>
      <c r="D149" t="s">
        <v>239</v>
      </c>
      <c r="E149" t="s">
        <v>35</v>
      </c>
      <c r="F149" t="s">
        <v>18</v>
      </c>
      <c r="H149">
        <v>2017</v>
      </c>
      <c r="I149" t="s">
        <v>19</v>
      </c>
      <c r="J149" t="s">
        <v>29</v>
      </c>
      <c r="K149" t="s">
        <v>37</v>
      </c>
      <c r="L149" s="5" t="s">
        <v>595</v>
      </c>
      <c r="M149">
        <v>0</v>
      </c>
      <c r="N149">
        <v>0</v>
      </c>
      <c r="O149" t="s">
        <v>241</v>
      </c>
      <c r="P149" t="s">
        <v>242</v>
      </c>
      <c r="Q149">
        <f>IF((COUNTIF($M$2:M149,M149)=1),M149,0)</f>
        <v>0</v>
      </c>
      <c r="R149">
        <f>IF((COUNTIF($C$2:C149,C149)=1),C149,0)</f>
        <v>0</v>
      </c>
    </row>
    <row r="150" spans="1:18" x14ac:dyDescent="0.35">
      <c r="A150">
        <v>31313</v>
      </c>
      <c r="B150" t="s">
        <v>181</v>
      </c>
      <c r="C150" t="s">
        <v>182</v>
      </c>
      <c r="D150" t="s">
        <v>183</v>
      </c>
      <c r="E150" t="s">
        <v>49</v>
      </c>
      <c r="F150" t="s">
        <v>18</v>
      </c>
      <c r="H150">
        <v>2017</v>
      </c>
      <c r="I150" t="s">
        <v>19</v>
      </c>
      <c r="J150" t="s">
        <v>36</v>
      </c>
      <c r="K150" t="s">
        <v>37</v>
      </c>
      <c r="L150" s="5" t="s">
        <v>596</v>
      </c>
      <c r="M150">
        <v>527612</v>
      </c>
      <c r="N150">
        <v>2011</v>
      </c>
      <c r="O150" t="s">
        <v>185</v>
      </c>
      <c r="P150" t="s">
        <v>186</v>
      </c>
      <c r="Q150">
        <f>IF((COUNTIF($M$2:M150,M150)=1),M150,0)</f>
        <v>0</v>
      </c>
      <c r="R150">
        <f>IF((COUNTIF($C$2:C150,C150)=1),C150,0)</f>
        <v>0</v>
      </c>
    </row>
    <row r="151" spans="1:18" x14ac:dyDescent="0.35">
      <c r="A151">
        <v>49363</v>
      </c>
      <c r="B151" t="s">
        <v>597</v>
      </c>
      <c r="C151" t="s">
        <v>598</v>
      </c>
      <c r="D151" t="s">
        <v>263</v>
      </c>
      <c r="E151" t="s">
        <v>35</v>
      </c>
      <c r="F151" t="s">
        <v>18</v>
      </c>
      <c r="H151">
        <v>2017</v>
      </c>
      <c r="I151" t="s">
        <v>19</v>
      </c>
      <c r="J151" t="s">
        <v>29</v>
      </c>
      <c r="K151" t="s">
        <v>30</v>
      </c>
      <c r="L151" s="5" t="s">
        <v>599</v>
      </c>
      <c r="M151">
        <v>1152115</v>
      </c>
      <c r="N151">
        <v>2011</v>
      </c>
      <c r="O151" t="s">
        <v>600</v>
      </c>
      <c r="P151" t="s">
        <v>266</v>
      </c>
      <c r="Q151">
        <f>IF((COUNTIF($M$2:M151,M151)=1),M151,0)</f>
        <v>1152115</v>
      </c>
      <c r="R151" t="str">
        <f>IF((COUNTIF($C$2:C151,C151)=1),C151,0)</f>
        <v xml:space="preserve">Nelson Mandela Bay </v>
      </c>
    </row>
    <row r="152" spans="1:18" x14ac:dyDescent="0.35">
      <c r="A152">
        <v>19233</v>
      </c>
      <c r="B152" t="s">
        <v>601</v>
      </c>
      <c r="C152" t="s">
        <v>602</v>
      </c>
      <c r="D152" t="s">
        <v>223</v>
      </c>
      <c r="E152" t="s">
        <v>49</v>
      </c>
      <c r="F152" t="s">
        <v>18</v>
      </c>
      <c r="H152">
        <v>2017</v>
      </c>
      <c r="I152" t="s">
        <v>19</v>
      </c>
      <c r="J152" t="s">
        <v>88</v>
      </c>
      <c r="K152" t="s">
        <v>37</v>
      </c>
      <c r="L152" s="5" t="s">
        <v>603</v>
      </c>
      <c r="M152">
        <v>79465</v>
      </c>
      <c r="N152">
        <v>2011</v>
      </c>
      <c r="O152" t="s">
        <v>604</v>
      </c>
      <c r="P152" t="s">
        <v>226</v>
      </c>
      <c r="Q152">
        <f>IF((COUNTIF($M$2:M152,M152)=1),M152,0)</f>
        <v>79465</v>
      </c>
      <c r="R152" t="str">
        <f>IF((COUNTIF($C$2:C152,C152)=1),C152,0)</f>
        <v xml:space="preserve">Torres Vedras </v>
      </c>
    </row>
    <row r="153" spans="1:18" x14ac:dyDescent="0.35">
      <c r="A153">
        <v>54354</v>
      </c>
      <c r="B153" t="s">
        <v>283</v>
      </c>
      <c r="C153" t="s">
        <v>284</v>
      </c>
      <c r="D153" t="s">
        <v>285</v>
      </c>
      <c r="E153" t="s">
        <v>279</v>
      </c>
      <c r="F153" t="s">
        <v>18</v>
      </c>
      <c r="H153">
        <v>2017</v>
      </c>
      <c r="I153" t="s">
        <v>19</v>
      </c>
      <c r="J153" t="s">
        <v>36</v>
      </c>
      <c r="K153" t="s">
        <v>30</v>
      </c>
      <c r="L153" s="5" t="s">
        <v>605</v>
      </c>
      <c r="M153">
        <v>529039</v>
      </c>
      <c r="N153">
        <v>2010</v>
      </c>
      <c r="O153" t="s">
        <v>287</v>
      </c>
      <c r="P153" t="s">
        <v>288</v>
      </c>
      <c r="Q153">
        <f>IF((COUNTIF($M$2:M153,M153)=1),M153,0)</f>
        <v>0</v>
      </c>
      <c r="R153">
        <f>IF((COUNTIF($C$2:C153,C153)=1),C153,0)</f>
        <v>0</v>
      </c>
    </row>
    <row r="154" spans="1:18" x14ac:dyDescent="0.35">
      <c r="A154">
        <v>50381</v>
      </c>
      <c r="B154" t="s">
        <v>304</v>
      </c>
      <c r="C154" t="s">
        <v>305</v>
      </c>
      <c r="D154" t="s">
        <v>297</v>
      </c>
      <c r="E154" t="s">
        <v>57</v>
      </c>
      <c r="F154" t="s">
        <v>18</v>
      </c>
      <c r="H154">
        <v>2017</v>
      </c>
      <c r="I154" t="s">
        <v>19</v>
      </c>
      <c r="J154" t="s">
        <v>29</v>
      </c>
      <c r="K154" t="s">
        <v>30</v>
      </c>
      <c r="L154" s="5" t="s">
        <v>606</v>
      </c>
      <c r="M154">
        <v>639629</v>
      </c>
      <c r="N154">
        <v>2010</v>
      </c>
      <c r="O154" t="s">
        <v>307</v>
      </c>
      <c r="P154" t="s">
        <v>300</v>
      </c>
      <c r="Q154">
        <f>IF((COUNTIF($M$2:M154,M154)=1),M154,0)</f>
        <v>0</v>
      </c>
      <c r="R154">
        <f>IF((COUNTIF($C$2:C154,C154)=1),C154,0)</f>
        <v>0</v>
      </c>
    </row>
    <row r="155" spans="1:18" x14ac:dyDescent="0.35">
      <c r="A155">
        <v>36494</v>
      </c>
      <c r="B155" t="s">
        <v>607</v>
      </c>
      <c r="C155" t="s">
        <v>608</v>
      </c>
      <c r="D155" t="s">
        <v>245</v>
      </c>
      <c r="E155" t="s">
        <v>49</v>
      </c>
      <c r="F155" t="s">
        <v>18</v>
      </c>
      <c r="H155">
        <v>2017</v>
      </c>
      <c r="I155" t="s">
        <v>19</v>
      </c>
      <c r="J155" t="s">
        <v>58</v>
      </c>
      <c r="K155" t="s">
        <v>37</v>
      </c>
      <c r="L155" s="5" t="s">
        <v>609</v>
      </c>
      <c r="M155">
        <v>210000</v>
      </c>
      <c r="N155">
        <v>2017</v>
      </c>
      <c r="O155" t="s">
        <v>610</v>
      </c>
      <c r="P155" t="s">
        <v>248</v>
      </c>
      <c r="Q155">
        <f>IF((COUNTIF($M$2:M155,M155)=1),M155,0)</f>
        <v>210000</v>
      </c>
      <c r="R155" t="str">
        <f>IF((COUNTIF($C$2:C155,C155)=1),C155,0)</f>
        <v>Padova</v>
      </c>
    </row>
    <row r="156" spans="1:18" x14ac:dyDescent="0.35">
      <c r="A156">
        <v>60142</v>
      </c>
      <c r="B156" t="s">
        <v>611</v>
      </c>
      <c r="C156" t="s">
        <v>612</v>
      </c>
      <c r="D156" t="s">
        <v>272</v>
      </c>
      <c r="E156" t="s">
        <v>35</v>
      </c>
      <c r="F156" t="s">
        <v>18</v>
      </c>
      <c r="H156">
        <v>2017</v>
      </c>
      <c r="I156" t="s">
        <v>19</v>
      </c>
      <c r="J156" t="s">
        <v>29</v>
      </c>
      <c r="K156" t="s">
        <v>37</v>
      </c>
      <c r="L156" s="5" t="s">
        <v>613</v>
      </c>
      <c r="M156">
        <v>409928</v>
      </c>
      <c r="N156">
        <v>2010</v>
      </c>
      <c r="O156" t="s">
        <v>614</v>
      </c>
      <c r="P156" t="s">
        <v>275</v>
      </c>
      <c r="Q156">
        <f>IF((COUNTIF($M$2:M156,M156)=1),M156,0)</f>
        <v>409928</v>
      </c>
      <c r="R156" t="str">
        <f>IF((COUNTIF($C$2:C156,C156)=1),C156,0)</f>
        <v>Kisumu</v>
      </c>
    </row>
    <row r="157" spans="1:18" x14ac:dyDescent="0.35">
      <c r="A157">
        <v>57505</v>
      </c>
      <c r="B157" t="s">
        <v>615</v>
      </c>
      <c r="C157" t="s">
        <v>616</v>
      </c>
      <c r="D157" t="s">
        <v>213</v>
      </c>
      <c r="E157" t="s">
        <v>57</v>
      </c>
      <c r="F157" t="s">
        <v>18</v>
      </c>
      <c r="H157">
        <v>2017</v>
      </c>
      <c r="I157" t="s">
        <v>19</v>
      </c>
      <c r="J157" t="s">
        <v>58</v>
      </c>
      <c r="K157" t="s">
        <v>102</v>
      </c>
      <c r="L157" s="5" t="s">
        <v>617</v>
      </c>
      <c r="M157">
        <v>1427862</v>
      </c>
      <c r="N157">
        <v>2014</v>
      </c>
      <c r="O157" t="s">
        <v>618</v>
      </c>
      <c r="P157" t="s">
        <v>619</v>
      </c>
      <c r="Q157">
        <f>IF((COUNTIF($M$2:M157,M157)=1),M157,0)</f>
        <v>1427862</v>
      </c>
      <c r="R157" t="str">
        <f>IF((COUNTIF($C$2:C157,C157)=1),C157,0)</f>
        <v>PanamÃ¡</v>
      </c>
    </row>
    <row r="158" spans="1:18" x14ac:dyDescent="0.35">
      <c r="A158">
        <v>50369</v>
      </c>
      <c r="B158" t="s">
        <v>620</v>
      </c>
      <c r="C158" t="s">
        <v>621</v>
      </c>
      <c r="D158" t="s">
        <v>297</v>
      </c>
      <c r="E158" t="s">
        <v>57</v>
      </c>
      <c r="F158" t="s">
        <v>18</v>
      </c>
      <c r="H158">
        <v>2017</v>
      </c>
      <c r="I158" t="s">
        <v>19</v>
      </c>
      <c r="J158" t="s">
        <v>58</v>
      </c>
      <c r="K158" t="s">
        <v>30</v>
      </c>
      <c r="L158" s="5" t="s">
        <v>622</v>
      </c>
      <c r="M158">
        <v>824229</v>
      </c>
      <c r="N158">
        <v>2015</v>
      </c>
      <c r="O158" t="s">
        <v>623</v>
      </c>
      <c r="P158" t="s">
        <v>300</v>
      </c>
      <c r="Q158">
        <f>IF((COUNTIF($M$2:M158,M158)=1),M158,0)</f>
        <v>824229</v>
      </c>
      <c r="R158" t="str">
        <f>IF((COUNTIF($C$2:C158,C158)=1),C158,0)</f>
        <v>San Luis PotosÃ­</v>
      </c>
    </row>
    <row r="159" spans="1:18" x14ac:dyDescent="0.35">
      <c r="A159">
        <v>50375</v>
      </c>
      <c r="B159" t="s">
        <v>624</v>
      </c>
      <c r="C159" t="s">
        <v>625</v>
      </c>
      <c r="D159" t="s">
        <v>297</v>
      </c>
      <c r="E159" t="s">
        <v>57</v>
      </c>
      <c r="F159" t="s">
        <v>18</v>
      </c>
      <c r="H159">
        <v>2017</v>
      </c>
      <c r="I159" t="s">
        <v>19</v>
      </c>
      <c r="J159" t="s">
        <v>36</v>
      </c>
      <c r="K159" t="s">
        <v>37</v>
      </c>
      <c r="L159" s="5" t="s">
        <v>626</v>
      </c>
      <c r="M159">
        <v>841490</v>
      </c>
      <c r="N159">
        <v>2015</v>
      </c>
      <c r="O159" t="s">
        <v>627</v>
      </c>
      <c r="P159" t="s">
        <v>628</v>
      </c>
      <c r="Q159">
        <f>IF((COUNTIF($M$2:M159,M159)=1),M159,0)</f>
        <v>841490</v>
      </c>
      <c r="R159" t="str">
        <f>IF((COUNTIF($C$2:C159,C159)=1),C159,0)</f>
        <v>Chihuahua</v>
      </c>
    </row>
    <row r="160" spans="1:18" x14ac:dyDescent="0.35">
      <c r="A160">
        <v>54345</v>
      </c>
      <c r="B160" t="s">
        <v>629</v>
      </c>
      <c r="C160" t="s">
        <v>630</v>
      </c>
      <c r="D160" t="s">
        <v>285</v>
      </c>
      <c r="E160" t="s">
        <v>279</v>
      </c>
      <c r="F160" t="s">
        <v>18</v>
      </c>
      <c r="H160">
        <v>2017</v>
      </c>
      <c r="I160" t="s">
        <v>19</v>
      </c>
      <c r="J160" t="s">
        <v>58</v>
      </c>
      <c r="K160" t="s">
        <v>37</v>
      </c>
      <c r="L160" s="5"/>
      <c r="M160">
        <v>1632991</v>
      </c>
      <c r="N160">
        <v>2015</v>
      </c>
      <c r="O160" t="s">
        <v>631</v>
      </c>
      <c r="P160" t="s">
        <v>288</v>
      </c>
      <c r="Q160">
        <f>IF((COUNTIF($M$2:M160,M160)=1),M160,0)</f>
        <v>1632991</v>
      </c>
      <c r="R160" t="str">
        <f>IF((COUNTIF($C$2:C160,C160)=1),C160,0)</f>
        <v>Davao</v>
      </c>
    </row>
    <row r="161" spans="1:18" x14ac:dyDescent="0.35">
      <c r="A161">
        <v>59992</v>
      </c>
      <c r="B161" t="s">
        <v>632</v>
      </c>
      <c r="C161" t="s">
        <v>633</v>
      </c>
      <c r="D161" t="s">
        <v>285</v>
      </c>
      <c r="E161" t="s">
        <v>279</v>
      </c>
      <c r="F161" t="s">
        <v>18</v>
      </c>
      <c r="H161">
        <v>2017</v>
      </c>
      <c r="I161" t="s">
        <v>19</v>
      </c>
      <c r="J161" t="s">
        <v>58</v>
      </c>
      <c r="K161" t="s">
        <v>102</v>
      </c>
      <c r="L161" s="5" t="s">
        <v>634</v>
      </c>
      <c r="M161">
        <v>389377</v>
      </c>
      <c r="N161">
        <v>2010</v>
      </c>
      <c r="O161" t="s">
        <v>635</v>
      </c>
      <c r="P161" t="s">
        <v>288</v>
      </c>
      <c r="Q161">
        <f>IF((COUNTIF($M$2:M161,M161)=1),M161,0)</f>
        <v>389377</v>
      </c>
      <c r="R161" t="str">
        <f>IF((COUNTIF($C$2:C161,C161)=1),C161,0)</f>
        <v>Calamba</v>
      </c>
    </row>
    <row r="162" spans="1:18" x14ac:dyDescent="0.35">
      <c r="A162">
        <v>59985</v>
      </c>
      <c r="B162" t="s">
        <v>636</v>
      </c>
      <c r="C162" t="s">
        <v>637</v>
      </c>
      <c r="D162" t="s">
        <v>285</v>
      </c>
      <c r="E162" t="s">
        <v>279</v>
      </c>
      <c r="F162" t="s">
        <v>18</v>
      </c>
      <c r="H162">
        <v>2017</v>
      </c>
      <c r="I162" t="s">
        <v>19</v>
      </c>
      <c r="J162" t="s">
        <v>58</v>
      </c>
      <c r="K162" t="s">
        <v>37</v>
      </c>
      <c r="L162" s="5" t="s">
        <v>638</v>
      </c>
      <c r="M162">
        <v>222673</v>
      </c>
      <c r="N162">
        <v>2010</v>
      </c>
      <c r="O162" t="s">
        <v>639</v>
      </c>
      <c r="P162" t="s">
        <v>288</v>
      </c>
      <c r="Q162">
        <f>IF((COUNTIF($M$2:M162,M162)=1),M162,0)</f>
        <v>222673</v>
      </c>
      <c r="R162" t="str">
        <f>IF((COUNTIF($C$2:C162,C162)=1),C162,0)</f>
        <v>Puerto Princesa</v>
      </c>
    </row>
    <row r="163" spans="1:18" x14ac:dyDescent="0.35">
      <c r="A163">
        <v>60002</v>
      </c>
      <c r="B163" t="s">
        <v>640</v>
      </c>
      <c r="C163" t="s">
        <v>641</v>
      </c>
      <c r="D163" t="s">
        <v>285</v>
      </c>
      <c r="E163" t="s">
        <v>279</v>
      </c>
      <c r="F163" t="s">
        <v>18</v>
      </c>
      <c r="H163">
        <v>2017</v>
      </c>
      <c r="I163" t="s">
        <v>19</v>
      </c>
      <c r="L163" s="5" t="s">
        <v>642</v>
      </c>
      <c r="M163">
        <v>322128</v>
      </c>
      <c r="N163">
        <v>2015</v>
      </c>
      <c r="O163" t="s">
        <v>643</v>
      </c>
      <c r="P163" t="s">
        <v>288</v>
      </c>
      <c r="Q163">
        <f>IF((COUNTIF($M$2:M163,M163)=1),M163,0)</f>
        <v>322128</v>
      </c>
      <c r="R163" t="str">
        <f>IF((COUNTIF($C$2:C163,C163)=1),C163,0)</f>
        <v>Cainta</v>
      </c>
    </row>
    <row r="164" spans="1:18" x14ac:dyDescent="0.35">
      <c r="A164">
        <v>54347</v>
      </c>
      <c r="B164" t="s">
        <v>644</v>
      </c>
      <c r="C164" t="s">
        <v>645</v>
      </c>
      <c r="D164" t="s">
        <v>285</v>
      </c>
      <c r="E164" t="s">
        <v>279</v>
      </c>
      <c r="F164" t="s">
        <v>18</v>
      </c>
      <c r="H164">
        <v>2017</v>
      </c>
      <c r="I164" t="s">
        <v>19</v>
      </c>
      <c r="J164" t="s">
        <v>58</v>
      </c>
      <c r="K164" t="s">
        <v>30</v>
      </c>
      <c r="L164" s="5" t="s">
        <v>646</v>
      </c>
      <c r="M164">
        <v>772695</v>
      </c>
      <c r="N164">
        <v>2016</v>
      </c>
      <c r="O164" t="s">
        <v>647</v>
      </c>
      <c r="P164" t="s">
        <v>288</v>
      </c>
      <c r="Q164">
        <f>IF((COUNTIF($M$2:M164,M164)=1),M164,0)</f>
        <v>772695</v>
      </c>
      <c r="R164" t="str">
        <f>IF((COUNTIF($C$2:C164,C164)=1),C164,0)</f>
        <v>Pasig</v>
      </c>
    </row>
    <row r="165" spans="1:18" x14ac:dyDescent="0.35">
      <c r="A165">
        <v>73282</v>
      </c>
      <c r="B165" t="s">
        <v>338</v>
      </c>
      <c r="C165" t="s">
        <v>339</v>
      </c>
      <c r="D165" t="s">
        <v>340</v>
      </c>
      <c r="E165" t="s">
        <v>35</v>
      </c>
      <c r="F165" t="s">
        <v>18</v>
      </c>
      <c r="H165">
        <v>2017</v>
      </c>
      <c r="I165" t="s">
        <v>19</v>
      </c>
      <c r="J165" t="s">
        <v>29</v>
      </c>
      <c r="K165" t="s">
        <v>37</v>
      </c>
      <c r="L165" s="5"/>
      <c r="M165">
        <v>13000</v>
      </c>
      <c r="N165">
        <v>2015</v>
      </c>
      <c r="O165" t="s">
        <v>341</v>
      </c>
      <c r="P165" t="s">
        <v>342</v>
      </c>
      <c r="Q165">
        <f>IF((COUNTIF($M$2:M165,M165)=1),M165,0)</f>
        <v>0</v>
      </c>
      <c r="R165">
        <f>IF((COUNTIF($C$2:C165,C165)=1),C165,0)</f>
        <v>0</v>
      </c>
    </row>
    <row r="166" spans="1:18" x14ac:dyDescent="0.35">
      <c r="A166">
        <v>62845</v>
      </c>
      <c r="B166" t="s">
        <v>343</v>
      </c>
      <c r="C166" t="s">
        <v>344</v>
      </c>
      <c r="D166" t="s">
        <v>345</v>
      </c>
      <c r="E166" t="s">
        <v>35</v>
      </c>
      <c r="F166" t="s">
        <v>18</v>
      </c>
      <c r="H166">
        <v>2017</v>
      </c>
      <c r="I166" t="s">
        <v>19</v>
      </c>
      <c r="J166" t="s">
        <v>29</v>
      </c>
      <c r="K166" t="s">
        <v>30</v>
      </c>
      <c r="L166" s="5" t="s">
        <v>648</v>
      </c>
      <c r="M166">
        <v>76057</v>
      </c>
      <c r="N166">
        <v>2014</v>
      </c>
      <c r="O166" t="s">
        <v>347</v>
      </c>
      <c r="P166" t="s">
        <v>348</v>
      </c>
      <c r="Q166">
        <f>IF((COUNTIF($M$2:M166,M166)=1),M166,0)</f>
        <v>0</v>
      </c>
      <c r="R166">
        <f>IF((COUNTIF($C$2:C166,C166)=1),C166,0)</f>
        <v>0</v>
      </c>
    </row>
    <row r="167" spans="1:18" x14ac:dyDescent="0.35">
      <c r="A167">
        <v>31052</v>
      </c>
      <c r="B167" t="s">
        <v>358</v>
      </c>
      <c r="C167" t="s">
        <v>359</v>
      </c>
      <c r="D167" t="s">
        <v>360</v>
      </c>
      <c r="E167" t="s">
        <v>49</v>
      </c>
      <c r="F167" t="s">
        <v>18</v>
      </c>
      <c r="H167">
        <v>2017</v>
      </c>
      <c r="I167" t="s">
        <v>19</v>
      </c>
      <c r="J167" t="s">
        <v>58</v>
      </c>
      <c r="K167" t="s">
        <v>37</v>
      </c>
      <c r="L167" s="5" t="s">
        <v>649</v>
      </c>
      <c r="M167">
        <v>354300</v>
      </c>
      <c r="N167">
        <v>2014</v>
      </c>
      <c r="O167" t="s">
        <v>362</v>
      </c>
      <c r="P167" t="s">
        <v>363</v>
      </c>
      <c r="Q167">
        <f>IF((COUNTIF($M$2:M167,M167)=1),M167,0)</f>
        <v>0</v>
      </c>
      <c r="R167">
        <f>IF((COUNTIF($C$2:C167,C167)=1),C167,0)</f>
        <v>0</v>
      </c>
    </row>
    <row r="168" spans="1:18" x14ac:dyDescent="0.35">
      <c r="A168">
        <v>35755</v>
      </c>
      <c r="B168" t="s">
        <v>650</v>
      </c>
      <c r="C168" t="s">
        <v>651</v>
      </c>
      <c r="D168" t="s">
        <v>652</v>
      </c>
      <c r="E168" t="s">
        <v>49</v>
      </c>
      <c r="F168" t="s">
        <v>18</v>
      </c>
      <c r="H168">
        <v>2017</v>
      </c>
      <c r="I168" t="s">
        <v>19</v>
      </c>
      <c r="J168" t="s">
        <v>58</v>
      </c>
      <c r="K168" t="s">
        <v>37</v>
      </c>
      <c r="L168" s="5"/>
      <c r="M168">
        <v>218</v>
      </c>
      <c r="N168">
        <v>2017</v>
      </c>
      <c r="O168" t="s">
        <v>653</v>
      </c>
      <c r="P168" t="s">
        <v>654</v>
      </c>
      <c r="Q168">
        <f>IF((COUNTIF($M$2:M168,M168)=1),M168,0)</f>
        <v>218</v>
      </c>
      <c r="R168" t="str">
        <f>IF((COUNTIF($C$2:C168,C168)=1),C168,0)</f>
        <v>Kadiovacik</v>
      </c>
    </row>
    <row r="169" spans="1:18" x14ac:dyDescent="0.35">
      <c r="A169">
        <v>55799</v>
      </c>
      <c r="B169" t="s">
        <v>22</v>
      </c>
      <c r="C169" t="s">
        <v>23</v>
      </c>
      <c r="D169" t="s">
        <v>16</v>
      </c>
      <c r="E169" t="s">
        <v>17</v>
      </c>
      <c r="F169" t="s">
        <v>18</v>
      </c>
      <c r="H169">
        <v>2017</v>
      </c>
      <c r="I169" t="s">
        <v>19</v>
      </c>
      <c r="J169" t="s">
        <v>58</v>
      </c>
      <c r="K169" t="s">
        <v>102</v>
      </c>
      <c r="L169" s="5" t="s">
        <v>655</v>
      </c>
      <c r="M169">
        <v>220400</v>
      </c>
      <c r="N169">
        <v>2016</v>
      </c>
      <c r="O169" t="s">
        <v>25</v>
      </c>
      <c r="P169" t="s">
        <v>21</v>
      </c>
      <c r="Q169">
        <f>IF((COUNTIF($M$2:M169,M169)=1),M169,0)</f>
        <v>0</v>
      </c>
      <c r="R169">
        <f>IF((COUNTIF($C$2:C169,C169)=1),C169,0)</f>
        <v>0</v>
      </c>
    </row>
    <row r="170" spans="1:18" x14ac:dyDescent="0.35">
      <c r="A170">
        <v>54114</v>
      </c>
      <c r="B170" t="s">
        <v>656</v>
      </c>
      <c r="C170" t="s">
        <v>657</v>
      </c>
      <c r="D170" t="s">
        <v>16</v>
      </c>
      <c r="E170" t="s">
        <v>17</v>
      </c>
      <c r="F170" t="s">
        <v>18</v>
      </c>
      <c r="H170">
        <v>2017</v>
      </c>
      <c r="I170" t="s">
        <v>19</v>
      </c>
      <c r="J170" t="s">
        <v>36</v>
      </c>
      <c r="K170" t="s">
        <v>30</v>
      </c>
      <c r="L170" s="5" t="s">
        <v>658</v>
      </c>
      <c r="M170">
        <v>87882</v>
      </c>
      <c r="N170">
        <v>2014</v>
      </c>
      <c r="O170" t="s">
        <v>659</v>
      </c>
      <c r="P170" t="s">
        <v>21</v>
      </c>
      <c r="Q170">
        <f>IF((COUNTIF($M$2:M170,M170)=1),M170,0)</f>
        <v>87882</v>
      </c>
      <c r="R170" t="str">
        <f>IF((COUNTIF($C$2:C170,C170)=1),C170,0)</f>
        <v>Asheville</v>
      </c>
    </row>
    <row r="171" spans="1:18" x14ac:dyDescent="0.35">
      <c r="A171">
        <v>61876</v>
      </c>
      <c r="B171" t="s">
        <v>660</v>
      </c>
      <c r="C171" t="s">
        <v>661</v>
      </c>
      <c r="D171" t="s">
        <v>662</v>
      </c>
      <c r="E171" t="s">
        <v>35</v>
      </c>
      <c r="F171" t="s">
        <v>18</v>
      </c>
      <c r="H171">
        <v>2017</v>
      </c>
      <c r="I171" t="s">
        <v>24</v>
      </c>
      <c r="J171" t="s">
        <v>29</v>
      </c>
      <c r="K171" t="s">
        <v>30</v>
      </c>
      <c r="L171" s="5" t="s">
        <v>663</v>
      </c>
      <c r="M171">
        <v>182205</v>
      </c>
      <c r="N171">
        <v>2016</v>
      </c>
      <c r="O171" t="s">
        <v>664</v>
      </c>
      <c r="P171" t="s">
        <v>665</v>
      </c>
      <c r="Q171">
        <f>IF((COUNTIF($M$2:M171,M171)=1),M171,0)</f>
        <v>182205</v>
      </c>
      <c r="R171" t="str">
        <f>IF((COUNTIF($C$2:C171,C171)=1),C171,0)</f>
        <v>Mazabuka</v>
      </c>
    </row>
    <row r="172" spans="1:18" x14ac:dyDescent="0.35">
      <c r="A172">
        <v>52897</v>
      </c>
      <c r="B172" t="s">
        <v>374</v>
      </c>
      <c r="C172" t="s">
        <v>375</v>
      </c>
      <c r="D172" t="s">
        <v>16</v>
      </c>
      <c r="E172" t="s">
        <v>17</v>
      </c>
      <c r="F172" t="s">
        <v>18</v>
      </c>
      <c r="H172">
        <v>2017</v>
      </c>
      <c r="I172" t="s">
        <v>19</v>
      </c>
      <c r="J172" t="s">
        <v>88</v>
      </c>
      <c r="K172" t="s">
        <v>30</v>
      </c>
      <c r="L172" s="5" t="s">
        <v>666</v>
      </c>
      <c r="M172">
        <v>8427</v>
      </c>
      <c r="N172">
        <v>2010</v>
      </c>
      <c r="O172" t="s">
        <v>377</v>
      </c>
      <c r="P172" t="s">
        <v>21</v>
      </c>
      <c r="Q172">
        <f>IF((COUNTIF($M$2:M172,M172)=1),M172,0)</f>
        <v>0</v>
      </c>
      <c r="R172">
        <f>IF((COUNTIF($C$2:C172,C172)=1),C172,0)</f>
        <v>0</v>
      </c>
    </row>
    <row r="173" spans="1:18" x14ac:dyDescent="0.35">
      <c r="A173">
        <v>73293</v>
      </c>
      <c r="B173" t="s">
        <v>667</v>
      </c>
      <c r="C173" t="s">
        <v>668</v>
      </c>
      <c r="D173" t="s">
        <v>16</v>
      </c>
      <c r="E173" t="s">
        <v>17</v>
      </c>
      <c r="F173" t="s">
        <v>18</v>
      </c>
      <c r="H173">
        <v>2017</v>
      </c>
      <c r="I173" t="s">
        <v>19</v>
      </c>
      <c r="J173" t="s">
        <v>58</v>
      </c>
      <c r="K173" t="s">
        <v>37</v>
      </c>
      <c r="L173" s="5" t="s">
        <v>669</v>
      </c>
      <c r="M173">
        <v>931</v>
      </c>
      <c r="N173">
        <v>2010</v>
      </c>
      <c r="O173" t="s">
        <v>670</v>
      </c>
      <c r="P173" t="s">
        <v>21</v>
      </c>
      <c r="Q173">
        <f>IF((COUNTIF($M$2:M173,M173)=1),M173,0)</f>
        <v>931</v>
      </c>
      <c r="R173" t="str">
        <f>IF((COUNTIF($C$2:C173,C173)=1),C173,0)</f>
        <v>LaGrange, MO</v>
      </c>
    </row>
    <row r="174" spans="1:18" x14ac:dyDescent="0.35">
      <c r="A174">
        <v>49787</v>
      </c>
      <c r="B174" t="s">
        <v>416</v>
      </c>
      <c r="C174" t="s">
        <v>417</v>
      </c>
      <c r="D174" t="s">
        <v>16</v>
      </c>
      <c r="E174" t="s">
        <v>17</v>
      </c>
      <c r="F174" t="s">
        <v>18</v>
      </c>
      <c r="H174">
        <v>2017</v>
      </c>
      <c r="I174" t="s">
        <v>19</v>
      </c>
      <c r="J174" t="s">
        <v>36</v>
      </c>
      <c r="K174" t="s">
        <v>37</v>
      </c>
      <c r="L174" s="5" t="s">
        <v>671</v>
      </c>
      <c r="M174">
        <v>27450</v>
      </c>
      <c r="N174">
        <v>2014</v>
      </c>
      <c r="O174" t="s">
        <v>418</v>
      </c>
      <c r="P174" t="s">
        <v>21</v>
      </c>
      <c r="Q174">
        <f>IF((COUNTIF($M$2:M174,M174)=1),M174,0)</f>
        <v>0</v>
      </c>
      <c r="R174">
        <f>IF((COUNTIF($C$2:C174,C174)=1),C174,0)</f>
        <v>0</v>
      </c>
    </row>
    <row r="175" spans="1:18" x14ac:dyDescent="0.35">
      <c r="A175">
        <v>54046</v>
      </c>
      <c r="B175" t="s">
        <v>672</v>
      </c>
      <c r="C175" t="s">
        <v>673</v>
      </c>
      <c r="D175" t="s">
        <v>16</v>
      </c>
      <c r="E175" t="s">
        <v>17</v>
      </c>
      <c r="F175" t="s">
        <v>18</v>
      </c>
      <c r="H175">
        <v>2017</v>
      </c>
      <c r="I175" t="s">
        <v>19</v>
      </c>
      <c r="J175" t="s">
        <v>36</v>
      </c>
      <c r="K175" t="s">
        <v>102</v>
      </c>
      <c r="L175" s="5" t="s">
        <v>674</v>
      </c>
      <c r="M175">
        <v>183887</v>
      </c>
      <c r="N175">
        <v>2015</v>
      </c>
      <c r="O175" t="s">
        <v>675</v>
      </c>
      <c r="P175" t="s">
        <v>21</v>
      </c>
      <c r="Q175">
        <f>IF((COUNTIF($M$2:M175,M175)=1),M175,0)</f>
        <v>183887</v>
      </c>
      <c r="R175" t="str">
        <f>IF((COUNTIF($C$2:C175,C175)=1),C175,0)</f>
        <v>Brownsville</v>
      </c>
    </row>
    <row r="176" spans="1:18" x14ac:dyDescent="0.35">
      <c r="A176">
        <v>55800</v>
      </c>
      <c r="B176" t="s">
        <v>676</v>
      </c>
      <c r="C176" t="s">
        <v>677</v>
      </c>
      <c r="D176" t="s">
        <v>16</v>
      </c>
      <c r="E176" t="s">
        <v>17</v>
      </c>
      <c r="F176" t="s">
        <v>18</v>
      </c>
      <c r="H176">
        <v>2017</v>
      </c>
      <c r="I176" t="s">
        <v>19</v>
      </c>
      <c r="J176" t="s">
        <v>58</v>
      </c>
      <c r="K176" t="s">
        <v>37</v>
      </c>
      <c r="L176" s="5" t="s">
        <v>678</v>
      </c>
      <c r="M176">
        <v>109694</v>
      </c>
      <c r="N176">
        <v>2014</v>
      </c>
      <c r="O176" t="s">
        <v>679</v>
      </c>
      <c r="P176" t="s">
        <v>21</v>
      </c>
      <c r="Q176">
        <f>IF((COUNTIF($M$2:M176,M176)=1),M176,0)</f>
        <v>109694</v>
      </c>
      <c r="R176" t="str">
        <f>IF((COUNTIF($C$2:C176,C176)=1),C176,0)</f>
        <v>Cambridge</v>
      </c>
    </row>
    <row r="177" spans="1:18" x14ac:dyDescent="0.35">
      <c r="A177">
        <v>43910</v>
      </c>
      <c r="B177" t="s">
        <v>392</v>
      </c>
      <c r="C177" t="s">
        <v>393</v>
      </c>
      <c r="D177" t="s">
        <v>16</v>
      </c>
      <c r="E177" t="s">
        <v>17</v>
      </c>
      <c r="F177" t="s">
        <v>18</v>
      </c>
      <c r="H177">
        <v>2017</v>
      </c>
      <c r="I177" t="s">
        <v>19</v>
      </c>
      <c r="J177" t="s">
        <v>58</v>
      </c>
      <c r="K177" t="s">
        <v>37</v>
      </c>
      <c r="L177" s="5" t="s">
        <v>680</v>
      </c>
      <c r="M177">
        <v>850106</v>
      </c>
      <c r="N177">
        <v>2016</v>
      </c>
      <c r="O177" t="s">
        <v>395</v>
      </c>
      <c r="P177" t="s">
        <v>21</v>
      </c>
      <c r="Q177">
        <f>IF((COUNTIF($M$2:M177,M177)=1),M177,0)</f>
        <v>0</v>
      </c>
      <c r="R177">
        <f>IF((COUNTIF($C$2:C177,C177)=1),C177,0)</f>
        <v>0</v>
      </c>
    </row>
    <row r="178" spans="1:18" x14ac:dyDescent="0.35">
      <c r="A178">
        <v>35860</v>
      </c>
      <c r="B178" t="s">
        <v>681</v>
      </c>
      <c r="C178" t="s">
        <v>682</v>
      </c>
      <c r="D178" t="s">
        <v>16</v>
      </c>
      <c r="E178" t="s">
        <v>17</v>
      </c>
      <c r="F178" t="s">
        <v>18</v>
      </c>
      <c r="H178">
        <v>2017</v>
      </c>
      <c r="I178" t="s">
        <v>19</v>
      </c>
      <c r="J178" t="s">
        <v>58</v>
      </c>
      <c r="K178" t="s">
        <v>37</v>
      </c>
      <c r="L178" s="5" t="s">
        <v>683</v>
      </c>
      <c r="M178">
        <v>1257676</v>
      </c>
      <c r="N178">
        <v>2013</v>
      </c>
      <c r="O178" t="s">
        <v>684</v>
      </c>
      <c r="P178" t="s">
        <v>21</v>
      </c>
      <c r="Q178">
        <f>IF((COUNTIF($M$2:M178,M178)=1),M178,0)</f>
        <v>1257676</v>
      </c>
      <c r="R178" t="str">
        <f>IF((COUNTIF($C$2:C178,C178)=1),C178,0)</f>
        <v>Dallas</v>
      </c>
    </row>
    <row r="179" spans="1:18" x14ac:dyDescent="0.35">
      <c r="A179">
        <v>54108</v>
      </c>
      <c r="B179" t="s">
        <v>685</v>
      </c>
      <c r="C179" t="s">
        <v>686</v>
      </c>
      <c r="D179" t="s">
        <v>16</v>
      </c>
      <c r="E179" t="s">
        <v>17</v>
      </c>
      <c r="F179" t="s">
        <v>18</v>
      </c>
      <c r="H179">
        <v>2017</v>
      </c>
      <c r="I179" t="s">
        <v>19</v>
      </c>
      <c r="J179" t="s">
        <v>58</v>
      </c>
      <c r="K179" t="s">
        <v>37</v>
      </c>
      <c r="L179" s="5" t="s">
        <v>687</v>
      </c>
      <c r="M179">
        <v>250815</v>
      </c>
      <c r="N179">
        <v>2015</v>
      </c>
      <c r="O179" t="s">
        <v>688</v>
      </c>
      <c r="P179" t="s">
        <v>21</v>
      </c>
      <c r="Q179">
        <f>IF((COUNTIF($M$2:M179,M179)=1),M179,0)</f>
        <v>250815</v>
      </c>
      <c r="R179" t="str">
        <f>IF((COUNTIF($C$2:C179,C179)=1),C179,0)</f>
        <v>Durham</v>
      </c>
    </row>
    <row r="180" spans="1:18" x14ac:dyDescent="0.35">
      <c r="A180">
        <v>55418</v>
      </c>
      <c r="B180" t="s">
        <v>689</v>
      </c>
      <c r="C180" t="s">
        <v>690</v>
      </c>
      <c r="D180" t="s">
        <v>16</v>
      </c>
      <c r="E180" t="s">
        <v>17</v>
      </c>
      <c r="F180" t="s">
        <v>18</v>
      </c>
      <c r="H180">
        <v>2017</v>
      </c>
      <c r="I180" t="s">
        <v>19</v>
      </c>
      <c r="J180" t="s">
        <v>58</v>
      </c>
      <c r="K180" t="s">
        <v>37</v>
      </c>
      <c r="L180" s="5" t="s">
        <v>691</v>
      </c>
      <c r="M180">
        <v>202498</v>
      </c>
      <c r="N180">
        <v>2016</v>
      </c>
      <c r="O180" t="s">
        <v>692</v>
      </c>
      <c r="P180" t="s">
        <v>21</v>
      </c>
      <c r="Q180">
        <f>IF((COUNTIF($M$2:M180,M180)=1),M180,0)</f>
        <v>202498</v>
      </c>
      <c r="R180" t="str">
        <f>IF((COUNTIF($C$2:C180,C180)=1),C180,0)</f>
        <v>Huntington Beach</v>
      </c>
    </row>
    <row r="181" spans="1:18" x14ac:dyDescent="0.35">
      <c r="A181">
        <v>54075</v>
      </c>
      <c r="B181" t="s">
        <v>396</v>
      </c>
      <c r="C181" t="s">
        <v>397</v>
      </c>
      <c r="D181" t="s">
        <v>16</v>
      </c>
      <c r="E181" t="s">
        <v>17</v>
      </c>
      <c r="F181" t="s">
        <v>18</v>
      </c>
      <c r="H181">
        <v>2017</v>
      </c>
      <c r="I181" t="s">
        <v>19</v>
      </c>
      <c r="J181" t="s">
        <v>58</v>
      </c>
      <c r="K181" t="s">
        <v>102</v>
      </c>
      <c r="L181" s="5" t="s">
        <v>693</v>
      </c>
      <c r="M181">
        <v>152589</v>
      </c>
      <c r="N181">
        <v>2015</v>
      </c>
      <c r="O181" t="s">
        <v>399</v>
      </c>
      <c r="P181" t="s">
        <v>21</v>
      </c>
      <c r="Q181">
        <f>IF((COUNTIF($M$2:M181,M181)=1),M181,0)</f>
        <v>0</v>
      </c>
      <c r="R181">
        <f>IF((COUNTIF($C$2:C181,C181)=1),C181,0)</f>
        <v>0</v>
      </c>
    </row>
    <row r="182" spans="1:18" x14ac:dyDescent="0.35">
      <c r="A182">
        <v>54057</v>
      </c>
      <c r="B182" t="s">
        <v>694</v>
      </c>
      <c r="C182" t="s">
        <v>695</v>
      </c>
      <c r="D182" t="s">
        <v>16</v>
      </c>
      <c r="E182" t="s">
        <v>17</v>
      </c>
      <c r="F182" t="s">
        <v>18</v>
      </c>
      <c r="H182">
        <v>2017</v>
      </c>
      <c r="I182" t="s">
        <v>19</v>
      </c>
      <c r="J182" t="s">
        <v>29</v>
      </c>
      <c r="K182" t="s">
        <v>30</v>
      </c>
      <c r="L182" s="5" t="s">
        <v>696</v>
      </c>
      <c r="M182">
        <v>161000</v>
      </c>
      <c r="N182">
        <v>2015</v>
      </c>
      <c r="O182" t="s">
        <v>697</v>
      </c>
      <c r="P182" t="s">
        <v>21</v>
      </c>
      <c r="Q182">
        <f>IF((COUNTIF($M$2:M182,M182)=1),M182,0)</f>
        <v>0</v>
      </c>
      <c r="R182" t="str">
        <f>IF((COUNTIF($C$2:C182,C182)=1),C182,0)</f>
        <v>Lancaster</v>
      </c>
    </row>
    <row r="183" spans="1:18" x14ac:dyDescent="0.35">
      <c r="A183">
        <v>10495</v>
      </c>
      <c r="B183" t="s">
        <v>400</v>
      </c>
      <c r="C183" t="s">
        <v>401</v>
      </c>
      <c r="D183" t="s">
        <v>16</v>
      </c>
      <c r="E183" t="s">
        <v>17</v>
      </c>
      <c r="F183" t="s">
        <v>18</v>
      </c>
      <c r="H183">
        <v>2017</v>
      </c>
      <c r="I183" t="s">
        <v>19</v>
      </c>
      <c r="J183" t="s">
        <v>29</v>
      </c>
      <c r="K183" t="s">
        <v>102</v>
      </c>
      <c r="L183" s="5" t="s">
        <v>698</v>
      </c>
      <c r="M183">
        <v>640174</v>
      </c>
      <c r="N183">
        <v>2016</v>
      </c>
      <c r="O183" t="s">
        <v>403</v>
      </c>
      <c r="P183" t="s">
        <v>21</v>
      </c>
      <c r="Q183">
        <f>IF((COUNTIF($M$2:M183,M183)=1),M183,0)</f>
        <v>0</v>
      </c>
      <c r="R183">
        <f>IF((COUNTIF($C$2:C183,C183)=1),C183,0)</f>
        <v>0</v>
      </c>
    </row>
    <row r="184" spans="1:18" x14ac:dyDescent="0.35">
      <c r="A184">
        <v>35870</v>
      </c>
      <c r="B184" t="s">
        <v>26</v>
      </c>
      <c r="C184" t="s">
        <v>27</v>
      </c>
      <c r="D184" t="s">
        <v>16</v>
      </c>
      <c r="E184" t="s">
        <v>17</v>
      </c>
      <c r="F184" t="s">
        <v>18</v>
      </c>
      <c r="H184">
        <v>2017</v>
      </c>
      <c r="I184" t="s">
        <v>19</v>
      </c>
      <c r="J184" t="s">
        <v>29</v>
      </c>
      <c r="K184" t="s">
        <v>30</v>
      </c>
      <c r="L184" s="5"/>
      <c r="M184">
        <v>413892</v>
      </c>
      <c r="N184">
        <v>2014</v>
      </c>
      <c r="O184" t="s">
        <v>31</v>
      </c>
      <c r="P184" t="s">
        <v>21</v>
      </c>
      <c r="Q184">
        <f>IF((COUNTIF($M$2:M184,M184)=1),M184,0)</f>
        <v>0</v>
      </c>
      <c r="R184">
        <f>IF((COUNTIF($C$2:C184,C184)=1),C184,0)</f>
        <v>0</v>
      </c>
    </row>
    <row r="185" spans="1:18" x14ac:dyDescent="0.35">
      <c r="A185">
        <v>55419</v>
      </c>
      <c r="B185" t="s">
        <v>699</v>
      </c>
      <c r="C185" t="s">
        <v>700</v>
      </c>
      <c r="D185" t="s">
        <v>16</v>
      </c>
      <c r="E185" t="s">
        <v>17</v>
      </c>
      <c r="F185" t="s">
        <v>18</v>
      </c>
      <c r="H185">
        <v>2017</v>
      </c>
      <c r="I185" t="s">
        <v>19</v>
      </c>
      <c r="J185" t="s">
        <v>58</v>
      </c>
      <c r="K185" t="s">
        <v>37</v>
      </c>
      <c r="L185" s="5" t="s">
        <v>701</v>
      </c>
      <c r="M185">
        <v>134037</v>
      </c>
      <c r="N185">
        <v>2016</v>
      </c>
      <c r="O185" t="s">
        <v>702</v>
      </c>
      <c r="P185" t="s">
        <v>21</v>
      </c>
      <c r="Q185">
        <f>IF((COUNTIF($M$2:M185,M185)=1),M185,0)</f>
        <v>134037</v>
      </c>
      <c r="R185" t="str">
        <f>IF((COUNTIF($C$2:C185,C185)=1),C185,0)</f>
        <v>Miramar</v>
      </c>
    </row>
    <row r="186" spans="1:18" x14ac:dyDescent="0.35">
      <c r="A186">
        <v>50560</v>
      </c>
      <c r="B186" t="s">
        <v>408</v>
      </c>
      <c r="C186" t="s">
        <v>409</v>
      </c>
      <c r="D186" t="s">
        <v>16</v>
      </c>
      <c r="E186" t="s">
        <v>17</v>
      </c>
      <c r="F186" t="s">
        <v>18</v>
      </c>
      <c r="H186">
        <v>2017</v>
      </c>
      <c r="I186" t="s">
        <v>19</v>
      </c>
      <c r="J186" t="s">
        <v>29</v>
      </c>
      <c r="K186" t="s">
        <v>37</v>
      </c>
      <c r="L186" s="5" t="s">
        <v>703</v>
      </c>
      <c r="M186">
        <v>419000</v>
      </c>
      <c r="N186">
        <v>2015</v>
      </c>
      <c r="O186" t="s">
        <v>411</v>
      </c>
      <c r="P186" t="s">
        <v>21</v>
      </c>
      <c r="Q186">
        <f>IF((COUNTIF($M$2:M186,M186)=1),M186,0)</f>
        <v>0</v>
      </c>
      <c r="R186">
        <f>IF((COUNTIF($C$2:C186,C186)=1),C186,0)</f>
        <v>0</v>
      </c>
    </row>
    <row r="187" spans="1:18" x14ac:dyDescent="0.35">
      <c r="A187">
        <v>54650</v>
      </c>
      <c r="B187" t="s">
        <v>130</v>
      </c>
      <c r="C187" t="s">
        <v>131</v>
      </c>
      <c r="D187" t="s">
        <v>56</v>
      </c>
      <c r="E187" t="s">
        <v>57</v>
      </c>
      <c r="F187" t="s">
        <v>18</v>
      </c>
      <c r="H187">
        <v>2017</v>
      </c>
      <c r="I187" t="s">
        <v>45</v>
      </c>
      <c r="J187" t="s">
        <v>88</v>
      </c>
      <c r="K187" t="s">
        <v>37</v>
      </c>
      <c r="L187" s="5" t="s">
        <v>704</v>
      </c>
      <c r="M187">
        <v>279856</v>
      </c>
      <c r="N187">
        <v>2016</v>
      </c>
      <c r="O187" t="s">
        <v>133</v>
      </c>
      <c r="P187" t="s">
        <v>61</v>
      </c>
      <c r="Q187">
        <f>IF((COUNTIF($M$2:M187,M187)=1),M187,0)</f>
        <v>0</v>
      </c>
      <c r="R187">
        <f>IF((COUNTIF($C$2:C187,C187)=1),C187,0)</f>
        <v>0</v>
      </c>
    </row>
    <row r="188" spans="1:18" x14ac:dyDescent="0.35">
      <c r="A188">
        <v>14344</v>
      </c>
      <c r="B188" t="s">
        <v>705</v>
      </c>
      <c r="C188" t="s">
        <v>706</v>
      </c>
      <c r="D188" t="s">
        <v>16</v>
      </c>
      <c r="E188" t="s">
        <v>17</v>
      </c>
      <c r="F188" t="s">
        <v>18</v>
      </c>
      <c r="H188">
        <v>2017</v>
      </c>
      <c r="I188" t="s">
        <v>19</v>
      </c>
      <c r="J188" t="s">
        <v>58</v>
      </c>
      <c r="K188" t="s">
        <v>37</v>
      </c>
      <c r="L188" s="5" t="s">
        <v>707</v>
      </c>
      <c r="M188">
        <v>7873</v>
      </c>
      <c r="N188">
        <v>2012</v>
      </c>
      <c r="O188" t="s">
        <v>708</v>
      </c>
      <c r="P188" t="s">
        <v>21</v>
      </c>
      <c r="Q188">
        <f>IF((COUNTIF($M$2:M188,M188)=1),M188,0)</f>
        <v>7873</v>
      </c>
      <c r="R188" t="str">
        <f>IF((COUNTIF($C$2:C188,C188)=1),C188,0)</f>
        <v>Park City, UT</v>
      </c>
    </row>
    <row r="189" spans="1:18" x14ac:dyDescent="0.35">
      <c r="A189">
        <v>49334</v>
      </c>
      <c r="B189" t="s">
        <v>709</v>
      </c>
      <c r="C189" t="s">
        <v>710</v>
      </c>
      <c r="D189" t="s">
        <v>16</v>
      </c>
      <c r="E189" t="s">
        <v>17</v>
      </c>
      <c r="F189" t="s">
        <v>18</v>
      </c>
      <c r="H189">
        <v>2017</v>
      </c>
      <c r="I189" t="s">
        <v>19</v>
      </c>
      <c r="J189" t="s">
        <v>58</v>
      </c>
      <c r="K189" t="s">
        <v>37</v>
      </c>
      <c r="L189" s="5" t="s">
        <v>711</v>
      </c>
      <c r="M189">
        <v>220289</v>
      </c>
      <c r="N189">
        <v>2015</v>
      </c>
      <c r="O189" t="s">
        <v>712</v>
      </c>
      <c r="P189" t="s">
        <v>21</v>
      </c>
      <c r="Q189">
        <f>IF((COUNTIF($M$2:M189,M189)=1),M189,0)</f>
        <v>220289</v>
      </c>
      <c r="R189" t="str">
        <f>IF((COUNTIF($C$2:C189,C189)=1),C189,0)</f>
        <v>Richmond, VA</v>
      </c>
    </row>
    <row r="190" spans="1:18" x14ac:dyDescent="0.35">
      <c r="A190">
        <v>55324</v>
      </c>
      <c r="B190" t="s">
        <v>713</v>
      </c>
      <c r="C190" t="s">
        <v>714</v>
      </c>
      <c r="D190" t="s">
        <v>223</v>
      </c>
      <c r="E190" t="s">
        <v>49</v>
      </c>
      <c r="F190" t="s">
        <v>18</v>
      </c>
      <c r="H190">
        <v>2017</v>
      </c>
      <c r="I190" t="s">
        <v>24</v>
      </c>
      <c r="J190" t="s">
        <v>88</v>
      </c>
      <c r="K190" t="s">
        <v>30</v>
      </c>
      <c r="L190" s="5" t="s">
        <v>715</v>
      </c>
      <c r="M190">
        <v>154920</v>
      </c>
      <c r="N190">
        <v>2015</v>
      </c>
      <c r="O190" t="s">
        <v>716</v>
      </c>
      <c r="P190" t="s">
        <v>226</v>
      </c>
      <c r="Q190">
        <f>IF((COUNTIF($M$2:M190,M190)=1),M190,0)</f>
        <v>154920</v>
      </c>
      <c r="R190" t="str">
        <f>IF((COUNTIF($C$2:C190,C190)=1),C190,0)</f>
        <v>GuimarÃ£es</v>
      </c>
    </row>
    <row r="191" spans="1:18" x14ac:dyDescent="0.35">
      <c r="A191">
        <v>54110</v>
      </c>
      <c r="B191" t="s">
        <v>717</v>
      </c>
      <c r="C191" t="s">
        <v>718</v>
      </c>
      <c r="D191" t="s">
        <v>16</v>
      </c>
      <c r="E191" t="s">
        <v>17</v>
      </c>
      <c r="F191" t="s">
        <v>18</v>
      </c>
      <c r="H191">
        <v>2017</v>
      </c>
      <c r="I191" t="s">
        <v>19</v>
      </c>
      <c r="J191" t="s">
        <v>58</v>
      </c>
      <c r="K191" t="s">
        <v>102</v>
      </c>
      <c r="L191" s="5" t="s">
        <v>719</v>
      </c>
      <c r="M191">
        <v>92000</v>
      </c>
      <c r="N191">
        <v>2014</v>
      </c>
      <c r="O191" t="s">
        <v>720</v>
      </c>
      <c r="P191" t="s">
        <v>21</v>
      </c>
      <c r="Q191">
        <f>IF((COUNTIF($M$2:M191,M191)=1),M191,0)</f>
        <v>92000</v>
      </c>
      <c r="R191" t="str">
        <f>IF((COUNTIF($C$2:C191,C191)=1),C191,0)</f>
        <v>Santa Monica</v>
      </c>
    </row>
    <row r="192" spans="1:18" x14ac:dyDescent="0.35">
      <c r="A192">
        <v>59595</v>
      </c>
      <c r="B192" t="s">
        <v>721</v>
      </c>
      <c r="C192" t="s">
        <v>722</v>
      </c>
      <c r="D192" t="s">
        <v>16</v>
      </c>
      <c r="E192" t="s">
        <v>17</v>
      </c>
      <c r="F192" t="s">
        <v>18</v>
      </c>
      <c r="H192">
        <v>2017</v>
      </c>
      <c r="I192" t="s">
        <v>19</v>
      </c>
      <c r="J192" t="s">
        <v>88</v>
      </c>
      <c r="K192" t="s">
        <v>102</v>
      </c>
      <c r="L192" s="5" t="s">
        <v>723</v>
      </c>
      <c r="M192">
        <v>4603</v>
      </c>
      <c r="N192">
        <v>2015</v>
      </c>
      <c r="O192" t="s">
        <v>724</v>
      </c>
      <c r="P192" t="s">
        <v>21</v>
      </c>
      <c r="Q192">
        <f>IF((COUNTIF($M$2:M192,M192)=1),M192,0)</f>
        <v>4603</v>
      </c>
      <c r="R192" t="str">
        <f>IF((COUNTIF($C$2:C192,C192)=1),C192,0)</f>
        <v>Brisbane, CA</v>
      </c>
    </row>
    <row r="193" spans="1:18" x14ac:dyDescent="0.35">
      <c r="A193">
        <v>59540</v>
      </c>
      <c r="B193" t="s">
        <v>725</v>
      </c>
      <c r="C193" t="s">
        <v>726</v>
      </c>
      <c r="D193" t="s">
        <v>16</v>
      </c>
      <c r="E193" t="s">
        <v>17</v>
      </c>
      <c r="F193" t="s">
        <v>18</v>
      </c>
      <c r="H193">
        <v>2017</v>
      </c>
      <c r="I193" t="s">
        <v>19</v>
      </c>
      <c r="J193" t="s">
        <v>36</v>
      </c>
      <c r="K193" t="s">
        <v>102</v>
      </c>
      <c r="L193" s="5"/>
      <c r="M193">
        <v>110000</v>
      </c>
      <c r="N193">
        <v>2010</v>
      </c>
      <c r="O193" t="s">
        <v>727</v>
      </c>
      <c r="P193" t="s">
        <v>21</v>
      </c>
      <c r="Q193">
        <f>IF((COUNTIF($M$2:M193,M193)=1),M193,0)</f>
        <v>110000</v>
      </c>
      <c r="R193" t="str">
        <f>IF((COUNTIF($C$2:C193,C193)=1),C193,0)</f>
        <v>Elgin, IL</v>
      </c>
    </row>
    <row r="194" spans="1:18" x14ac:dyDescent="0.35">
      <c r="A194">
        <v>31112</v>
      </c>
      <c r="B194" t="s">
        <v>728</v>
      </c>
      <c r="C194" t="s">
        <v>729</v>
      </c>
      <c r="D194" t="s">
        <v>434</v>
      </c>
      <c r="E194" t="s">
        <v>435</v>
      </c>
      <c r="F194" t="s">
        <v>18</v>
      </c>
      <c r="H194">
        <v>2017</v>
      </c>
      <c r="I194" t="s">
        <v>19</v>
      </c>
      <c r="J194" t="s">
        <v>36</v>
      </c>
      <c r="K194" t="s">
        <v>37</v>
      </c>
      <c r="L194" s="5" t="s">
        <v>730</v>
      </c>
      <c r="M194">
        <v>2779371</v>
      </c>
      <c r="N194">
        <v>2016</v>
      </c>
      <c r="O194" t="s">
        <v>731</v>
      </c>
      <c r="P194" t="s">
        <v>438</v>
      </c>
      <c r="Q194">
        <f>IF((COUNTIF($M$2:M194,M194)=1),M194,0)</f>
        <v>2779371</v>
      </c>
      <c r="R194" t="str">
        <f>IF((COUNTIF($C$2:C194,C194)=1),C194,0)</f>
        <v>Kaohsiung</v>
      </c>
    </row>
    <row r="195" spans="1:18" x14ac:dyDescent="0.35">
      <c r="A195">
        <v>31446</v>
      </c>
      <c r="B195" t="s">
        <v>732</v>
      </c>
      <c r="C195" t="s">
        <v>733</v>
      </c>
      <c r="D195" t="s">
        <v>434</v>
      </c>
      <c r="E195" t="s">
        <v>435</v>
      </c>
      <c r="F195" t="s">
        <v>18</v>
      </c>
      <c r="H195">
        <v>2017</v>
      </c>
      <c r="I195" t="s">
        <v>19</v>
      </c>
      <c r="J195" t="s">
        <v>36</v>
      </c>
      <c r="K195" t="s">
        <v>102</v>
      </c>
      <c r="L195" s="5" t="s">
        <v>734</v>
      </c>
      <c r="M195">
        <v>2695704</v>
      </c>
      <c r="N195">
        <v>2016</v>
      </c>
      <c r="O195" t="s">
        <v>735</v>
      </c>
      <c r="P195" t="s">
        <v>438</v>
      </c>
      <c r="Q195">
        <f>IF((COUNTIF($M$2:M195,M195)=1),M195,0)</f>
        <v>2695704</v>
      </c>
      <c r="R195" t="str">
        <f>IF((COUNTIF($C$2:C195,C195)=1),C195,0)</f>
        <v>Taipei</v>
      </c>
    </row>
    <row r="196" spans="1:18" x14ac:dyDescent="0.35">
      <c r="A196">
        <v>49359</v>
      </c>
      <c r="B196" t="s">
        <v>736</v>
      </c>
      <c r="C196" t="s">
        <v>737</v>
      </c>
      <c r="D196" t="s">
        <v>738</v>
      </c>
      <c r="E196" t="s">
        <v>35</v>
      </c>
      <c r="F196" t="s">
        <v>18</v>
      </c>
      <c r="H196">
        <v>2017</v>
      </c>
      <c r="I196" t="s">
        <v>19</v>
      </c>
      <c r="J196" t="s">
        <v>29</v>
      </c>
      <c r="K196" t="s">
        <v>37</v>
      </c>
      <c r="L196" s="5" t="s">
        <v>739</v>
      </c>
      <c r="M196">
        <v>2424420</v>
      </c>
      <c r="N196">
        <v>2017</v>
      </c>
      <c r="O196" t="s">
        <v>740</v>
      </c>
      <c r="P196" t="s">
        <v>741</v>
      </c>
      <c r="Q196">
        <f>IF((COUNTIF($M$2:M196,M196)=1),M196,0)</f>
        <v>2424420</v>
      </c>
      <c r="R196" t="str">
        <f>IF((COUNTIF($C$2:C196,C196)=1),C196,0)</f>
        <v>Harare</v>
      </c>
    </row>
    <row r="197" spans="1:18" x14ac:dyDescent="0.35">
      <c r="A197">
        <v>35877</v>
      </c>
      <c r="B197" t="s">
        <v>742</v>
      </c>
      <c r="C197" t="s">
        <v>743</v>
      </c>
      <c r="D197" t="s">
        <v>16</v>
      </c>
      <c r="E197" t="s">
        <v>17</v>
      </c>
      <c r="F197" t="s">
        <v>18</v>
      </c>
      <c r="H197">
        <v>2017</v>
      </c>
      <c r="I197" t="s">
        <v>19</v>
      </c>
      <c r="J197" t="s">
        <v>36</v>
      </c>
      <c r="K197" t="s">
        <v>30</v>
      </c>
      <c r="L197" s="5" t="s">
        <v>744</v>
      </c>
      <c r="M197">
        <v>305704</v>
      </c>
      <c r="N197">
        <v>2016</v>
      </c>
      <c r="O197" t="s">
        <v>745</v>
      </c>
      <c r="P197" t="s">
        <v>21</v>
      </c>
      <c r="Q197">
        <f>IF((COUNTIF($M$2:M197,M197)=1),M197,0)</f>
        <v>305704</v>
      </c>
      <c r="R197" t="str">
        <f>IF((COUNTIF($C$2:C197,C197)=1),C197,0)</f>
        <v>Pittsburgh</v>
      </c>
    </row>
    <row r="198" spans="1:18" x14ac:dyDescent="0.35">
      <c r="A198">
        <v>49787</v>
      </c>
      <c r="B198" t="s">
        <v>416</v>
      </c>
      <c r="C198" t="s">
        <v>417</v>
      </c>
      <c r="D198" t="s">
        <v>16</v>
      </c>
      <c r="E198" t="s">
        <v>17</v>
      </c>
      <c r="F198" t="s">
        <v>18</v>
      </c>
      <c r="H198">
        <v>2017</v>
      </c>
      <c r="I198" t="s">
        <v>24</v>
      </c>
      <c r="L198" s="5"/>
      <c r="M198">
        <v>27450</v>
      </c>
      <c r="N198">
        <v>2014</v>
      </c>
      <c r="O198" t="s">
        <v>418</v>
      </c>
      <c r="P198" t="s">
        <v>21</v>
      </c>
      <c r="Q198">
        <f>IF((COUNTIF($M$2:M198,M198)=1),M198,0)</f>
        <v>0</v>
      </c>
      <c r="R198">
        <f>IF((COUNTIF($C$2:C198,C198)=1),C198,0)</f>
        <v>0</v>
      </c>
    </row>
    <row r="199" spans="1:18" x14ac:dyDescent="0.35">
      <c r="A199">
        <v>35877</v>
      </c>
      <c r="B199" t="s">
        <v>742</v>
      </c>
      <c r="C199" t="s">
        <v>743</v>
      </c>
      <c r="D199" t="s">
        <v>16</v>
      </c>
      <c r="E199" t="s">
        <v>17</v>
      </c>
      <c r="F199" t="s">
        <v>18</v>
      </c>
      <c r="H199">
        <v>2017</v>
      </c>
      <c r="I199" t="s">
        <v>19</v>
      </c>
      <c r="J199" t="s">
        <v>29</v>
      </c>
      <c r="K199" t="s">
        <v>37</v>
      </c>
      <c r="L199" s="5" t="s">
        <v>746</v>
      </c>
      <c r="M199">
        <v>305704</v>
      </c>
      <c r="N199">
        <v>2016</v>
      </c>
      <c r="O199" t="s">
        <v>745</v>
      </c>
      <c r="P199" t="s">
        <v>21</v>
      </c>
      <c r="Q199">
        <f>IF((COUNTIF($M$2:M199,M199)=1),M199,0)</f>
        <v>0</v>
      </c>
      <c r="R199">
        <f>IF((COUNTIF($C$2:C199,C199)=1),C199,0)</f>
        <v>0</v>
      </c>
    </row>
    <row r="200" spans="1:18" x14ac:dyDescent="0.35">
      <c r="A200">
        <v>35274</v>
      </c>
      <c r="B200" t="s">
        <v>747</v>
      </c>
      <c r="C200" t="s">
        <v>748</v>
      </c>
      <c r="D200" t="s">
        <v>16</v>
      </c>
      <c r="E200" t="s">
        <v>17</v>
      </c>
      <c r="F200" t="s">
        <v>18</v>
      </c>
      <c r="H200">
        <v>2017</v>
      </c>
      <c r="I200" t="s">
        <v>19</v>
      </c>
      <c r="J200" t="s">
        <v>88</v>
      </c>
      <c r="K200" t="s">
        <v>37</v>
      </c>
      <c r="L200" s="5" t="s">
        <v>749</v>
      </c>
      <c r="M200">
        <v>66666</v>
      </c>
      <c r="N200">
        <v>2014</v>
      </c>
      <c r="O200" t="s">
        <v>750</v>
      </c>
      <c r="P200" t="s">
        <v>21</v>
      </c>
      <c r="Q200">
        <f>IF((COUNTIF($M$2:M200,M200)=1),M200,0)</f>
        <v>66666</v>
      </c>
      <c r="R200" t="str">
        <f>IF((COUNTIF($C$2:C200,C200)=1),C200,0)</f>
        <v>Portland, ME</v>
      </c>
    </row>
    <row r="201" spans="1:18" x14ac:dyDescent="0.35">
      <c r="A201">
        <v>58310</v>
      </c>
      <c r="B201" t="s">
        <v>471</v>
      </c>
      <c r="C201" t="s">
        <v>472</v>
      </c>
      <c r="D201" t="s">
        <v>16</v>
      </c>
      <c r="E201" t="s">
        <v>17</v>
      </c>
      <c r="F201" t="s">
        <v>18</v>
      </c>
      <c r="H201">
        <v>2017</v>
      </c>
      <c r="I201" t="s">
        <v>19</v>
      </c>
      <c r="J201" t="s">
        <v>29</v>
      </c>
      <c r="K201" t="s">
        <v>30</v>
      </c>
      <c r="L201" s="5" t="s">
        <v>751</v>
      </c>
      <c r="M201">
        <v>98465</v>
      </c>
      <c r="N201">
        <v>2013</v>
      </c>
      <c r="O201" t="s">
        <v>474</v>
      </c>
      <c r="P201" t="s">
        <v>21</v>
      </c>
      <c r="Q201">
        <f>IF((COUNTIF($M$2:M201,M201)=1),M201,0)</f>
        <v>0</v>
      </c>
      <c r="R201">
        <f>IF((COUNTIF($C$2:C201,C201)=1),C201,0)</f>
        <v>0</v>
      </c>
    </row>
    <row r="202" spans="1:18" x14ac:dyDescent="0.35">
      <c r="A202">
        <v>58357</v>
      </c>
      <c r="B202" t="s">
        <v>752</v>
      </c>
      <c r="C202" t="s">
        <v>753</v>
      </c>
      <c r="D202" t="s">
        <v>16</v>
      </c>
      <c r="E202" t="s">
        <v>17</v>
      </c>
      <c r="F202" t="s">
        <v>18</v>
      </c>
      <c r="H202">
        <v>2017</v>
      </c>
      <c r="I202" t="s">
        <v>19</v>
      </c>
      <c r="J202" t="s">
        <v>29</v>
      </c>
      <c r="K202" t="s">
        <v>37</v>
      </c>
      <c r="L202" s="5" t="s">
        <v>754</v>
      </c>
      <c r="M202">
        <v>34399</v>
      </c>
      <c r="N202">
        <v>2010</v>
      </c>
      <c r="O202" t="s">
        <v>755</v>
      </c>
      <c r="P202" t="s">
        <v>21</v>
      </c>
      <c r="Q202">
        <f>IF((COUNTIF($M$2:M202,M202)=1),M202,0)</f>
        <v>34399</v>
      </c>
      <c r="R202" t="str">
        <f>IF((COUNTIF($C$2:C202,C202)=1),C202,0)</f>
        <v>West Hollywood</v>
      </c>
    </row>
    <row r="203" spans="1:18" x14ac:dyDescent="0.35">
      <c r="A203">
        <v>63607</v>
      </c>
      <c r="B203" t="s">
        <v>479</v>
      </c>
      <c r="C203" t="s">
        <v>480</v>
      </c>
      <c r="D203" t="s">
        <v>481</v>
      </c>
      <c r="E203" t="s">
        <v>57</v>
      </c>
      <c r="F203" t="s">
        <v>18</v>
      </c>
      <c r="H203">
        <v>2017</v>
      </c>
      <c r="I203" t="s">
        <v>19</v>
      </c>
      <c r="J203" t="s">
        <v>36</v>
      </c>
      <c r="K203" t="s">
        <v>37</v>
      </c>
      <c r="L203" s="5" t="s">
        <v>756</v>
      </c>
      <c r="M203">
        <v>35374</v>
      </c>
      <c r="N203">
        <v>2011</v>
      </c>
      <c r="O203" t="s">
        <v>483</v>
      </c>
      <c r="P203" t="s">
        <v>484</v>
      </c>
      <c r="Q203">
        <f>IF((COUNTIF($M$2:M203,M203)=1),M203,0)</f>
        <v>0</v>
      </c>
      <c r="R203">
        <f>IF((COUNTIF($C$2:C203,C203)=1),C203,0)</f>
        <v>0</v>
      </c>
    </row>
    <row r="204" spans="1:18" x14ac:dyDescent="0.35">
      <c r="A204">
        <v>54066</v>
      </c>
      <c r="B204" t="s">
        <v>486</v>
      </c>
      <c r="C204" t="s">
        <v>487</v>
      </c>
      <c r="D204" t="s">
        <v>16</v>
      </c>
      <c r="E204" t="s">
        <v>17</v>
      </c>
      <c r="F204" t="s">
        <v>18</v>
      </c>
      <c r="H204">
        <v>2017</v>
      </c>
      <c r="I204" t="s">
        <v>19</v>
      </c>
      <c r="K204" t="s">
        <v>37</v>
      </c>
      <c r="L204" s="5" t="s">
        <v>757</v>
      </c>
      <c r="M204">
        <v>161000</v>
      </c>
      <c r="N204">
        <v>2016</v>
      </c>
      <c r="O204" t="s">
        <v>489</v>
      </c>
      <c r="P204" t="s">
        <v>21</v>
      </c>
      <c r="Q204">
        <f>IF((COUNTIF($M$2:M204,M204)=1),M204,0)</f>
        <v>0</v>
      </c>
      <c r="R204">
        <f>IF((COUNTIF($C$2:C204,C204)=1),C204,0)</f>
        <v>0</v>
      </c>
    </row>
    <row r="205" spans="1:18" x14ac:dyDescent="0.35">
      <c r="A205">
        <v>59631</v>
      </c>
      <c r="B205" t="s">
        <v>490</v>
      </c>
      <c r="C205" t="s">
        <v>491</v>
      </c>
      <c r="D205" t="s">
        <v>16</v>
      </c>
      <c r="E205" t="s">
        <v>17</v>
      </c>
      <c r="F205" t="s">
        <v>18</v>
      </c>
      <c r="H205">
        <v>2017</v>
      </c>
      <c r="I205" t="s">
        <v>19</v>
      </c>
      <c r="J205" t="s">
        <v>58</v>
      </c>
      <c r="K205" t="s">
        <v>102</v>
      </c>
      <c r="L205" s="5" t="s">
        <v>758</v>
      </c>
      <c r="M205">
        <v>88441</v>
      </c>
      <c r="N205">
        <v>2015</v>
      </c>
      <c r="O205" t="s">
        <v>493</v>
      </c>
      <c r="P205" t="s">
        <v>21</v>
      </c>
      <c r="Q205">
        <f>IF((COUNTIF($M$2:M205,M205)=1),M205,0)</f>
        <v>0</v>
      </c>
      <c r="R205">
        <f>IF((COUNTIF($C$2:C205,C205)=1),C205,0)</f>
        <v>0</v>
      </c>
    </row>
    <row r="206" spans="1:18" x14ac:dyDescent="0.35">
      <c r="A206">
        <v>59633</v>
      </c>
      <c r="B206" t="s">
        <v>494</v>
      </c>
      <c r="C206" t="s">
        <v>495</v>
      </c>
      <c r="D206" t="s">
        <v>16</v>
      </c>
      <c r="E206" t="s">
        <v>17</v>
      </c>
      <c r="F206" t="s">
        <v>18</v>
      </c>
      <c r="H206">
        <v>2017</v>
      </c>
      <c r="I206" t="s">
        <v>19</v>
      </c>
      <c r="J206" t="s">
        <v>88</v>
      </c>
      <c r="K206" t="s">
        <v>30</v>
      </c>
      <c r="L206" s="5" t="s">
        <v>759</v>
      </c>
      <c r="M206">
        <v>64220</v>
      </c>
      <c r="N206">
        <v>2015</v>
      </c>
      <c r="O206" t="s">
        <v>497</v>
      </c>
      <c r="P206" t="s">
        <v>21</v>
      </c>
      <c r="Q206">
        <f>IF((COUNTIF($M$2:M206,M206)=1),M206,0)</f>
        <v>0</v>
      </c>
      <c r="R206">
        <f>IF((COUNTIF($C$2:C206,C206)=1),C206,0)</f>
        <v>0</v>
      </c>
    </row>
    <row r="207" spans="1:18" x14ac:dyDescent="0.35">
      <c r="A207">
        <v>70247</v>
      </c>
      <c r="B207" t="s">
        <v>760</v>
      </c>
      <c r="C207" t="s">
        <v>761</v>
      </c>
      <c r="D207" t="s">
        <v>434</v>
      </c>
      <c r="E207" t="s">
        <v>435</v>
      </c>
      <c r="F207" t="s">
        <v>18</v>
      </c>
      <c r="H207">
        <v>2017</v>
      </c>
      <c r="I207" t="s">
        <v>19</v>
      </c>
      <c r="J207" t="s">
        <v>29</v>
      </c>
      <c r="K207" t="s">
        <v>102</v>
      </c>
      <c r="L207" s="5" t="s">
        <v>762</v>
      </c>
      <c r="M207">
        <v>438322</v>
      </c>
      <c r="N207">
        <v>2017</v>
      </c>
      <c r="O207" t="s">
        <v>763</v>
      </c>
      <c r="P207" t="s">
        <v>443</v>
      </c>
      <c r="Q207">
        <f>IF((COUNTIF($M$2:M207,M207)=1),M207,0)</f>
        <v>438322</v>
      </c>
      <c r="R207" t="str">
        <f>IF((COUNTIF($C$2:C207,C207)=1),C207,0)</f>
        <v>Hsinchu City</v>
      </c>
    </row>
    <row r="208" spans="1:18" x14ac:dyDescent="0.35">
      <c r="A208">
        <v>62864</v>
      </c>
      <c r="B208" t="s">
        <v>764</v>
      </c>
      <c r="C208" t="s">
        <v>765</v>
      </c>
      <c r="D208" t="s">
        <v>16</v>
      </c>
      <c r="E208" t="s">
        <v>17</v>
      </c>
      <c r="F208" t="s">
        <v>18</v>
      </c>
      <c r="H208">
        <v>2017</v>
      </c>
      <c r="I208" t="s">
        <v>24</v>
      </c>
      <c r="J208" t="s">
        <v>29</v>
      </c>
      <c r="K208" t="s">
        <v>37</v>
      </c>
      <c r="L208" s="5" t="s">
        <v>766</v>
      </c>
      <c r="M208">
        <v>60000</v>
      </c>
      <c r="N208">
        <v>2016</v>
      </c>
      <c r="O208" t="s">
        <v>767</v>
      </c>
      <c r="P208" t="s">
        <v>21</v>
      </c>
      <c r="Q208">
        <f>IF((COUNTIF($M$2:M208,M208)=1),M208,0)</f>
        <v>60000</v>
      </c>
      <c r="R208" t="str">
        <f>IF((COUNTIF($C$2:C208,C208)=1),C208,0)</f>
        <v>Lancaster, PA</v>
      </c>
    </row>
    <row r="209" spans="1:18" x14ac:dyDescent="0.35">
      <c r="A209">
        <v>31154</v>
      </c>
      <c r="B209" t="s">
        <v>768</v>
      </c>
      <c r="C209" t="s">
        <v>769</v>
      </c>
      <c r="D209" t="s">
        <v>173</v>
      </c>
      <c r="E209" t="s">
        <v>57</v>
      </c>
      <c r="F209" t="s">
        <v>18</v>
      </c>
      <c r="G209" t="s">
        <v>6</v>
      </c>
      <c r="H209">
        <v>2017</v>
      </c>
      <c r="I209" t="s">
        <v>19</v>
      </c>
      <c r="J209" t="s">
        <v>58</v>
      </c>
      <c r="K209" t="s">
        <v>37</v>
      </c>
      <c r="L209" s="5" t="s">
        <v>770</v>
      </c>
      <c r="M209">
        <v>7980001</v>
      </c>
      <c r="N209">
        <v>2016</v>
      </c>
      <c r="O209" t="s">
        <v>771</v>
      </c>
      <c r="P209" t="s">
        <v>260</v>
      </c>
      <c r="Q209">
        <f>IF((COUNTIF($M$2:M209,M209)=1),M209,0)</f>
        <v>7980001</v>
      </c>
      <c r="R209" t="str">
        <f>IF((COUNTIF($C$2:C209,C209)=1),C209,0)</f>
        <v xml:space="preserve">BogotÃ¡ </v>
      </c>
    </row>
    <row r="210" spans="1:18" x14ac:dyDescent="0.35">
      <c r="A210">
        <v>31176</v>
      </c>
      <c r="B210" t="s">
        <v>510</v>
      </c>
      <c r="C210" t="s">
        <v>511</v>
      </c>
      <c r="D210" t="s">
        <v>56</v>
      </c>
      <c r="E210" t="s">
        <v>57</v>
      </c>
      <c r="F210" t="s">
        <v>18</v>
      </c>
      <c r="G210" t="s">
        <v>6</v>
      </c>
      <c r="H210">
        <v>2017</v>
      </c>
      <c r="I210" t="s">
        <v>19</v>
      </c>
      <c r="J210" t="s">
        <v>29</v>
      </c>
      <c r="K210" t="s">
        <v>37</v>
      </c>
      <c r="L210" s="5" t="s">
        <v>772</v>
      </c>
      <c r="M210">
        <v>6498837</v>
      </c>
      <c r="N210">
        <v>2016</v>
      </c>
      <c r="O210" t="s">
        <v>513</v>
      </c>
      <c r="P210" t="s">
        <v>61</v>
      </c>
      <c r="Q210">
        <f>IF((COUNTIF($M$2:M210,M210)=1),M210,0)</f>
        <v>0</v>
      </c>
      <c r="R210">
        <f>IF((COUNTIF($C$2:C210,C210)=1),C210,0)</f>
        <v>0</v>
      </c>
    </row>
    <row r="211" spans="1:18" x14ac:dyDescent="0.35">
      <c r="A211">
        <v>42120</v>
      </c>
      <c r="B211" t="s">
        <v>773</v>
      </c>
      <c r="C211" t="s">
        <v>774</v>
      </c>
      <c r="D211" t="s">
        <v>56</v>
      </c>
      <c r="E211" t="s">
        <v>57</v>
      </c>
      <c r="F211" t="s">
        <v>18</v>
      </c>
      <c r="G211" t="s">
        <v>6</v>
      </c>
      <c r="H211">
        <v>2017</v>
      </c>
      <c r="I211" t="s">
        <v>19</v>
      </c>
      <c r="J211" t="s">
        <v>36</v>
      </c>
      <c r="K211" t="s">
        <v>37</v>
      </c>
      <c r="L211" s="5" t="s">
        <v>775</v>
      </c>
      <c r="M211">
        <v>2902927</v>
      </c>
      <c r="N211">
        <v>2014</v>
      </c>
      <c r="O211" t="s">
        <v>776</v>
      </c>
      <c r="P211" t="s">
        <v>61</v>
      </c>
      <c r="Q211">
        <f>IF((COUNTIF($M$2:M211,M211)=1),M211,0)</f>
        <v>2902927</v>
      </c>
      <c r="R211" t="str">
        <f>IF((COUNTIF($C$2:C211,C211)=1),C211,0)</f>
        <v>Salvador</v>
      </c>
    </row>
    <row r="212" spans="1:18" x14ac:dyDescent="0.35">
      <c r="A212">
        <v>50782</v>
      </c>
      <c r="B212" t="s">
        <v>777</v>
      </c>
      <c r="C212" t="s">
        <v>778</v>
      </c>
      <c r="D212" t="s">
        <v>779</v>
      </c>
      <c r="E212" t="s">
        <v>311</v>
      </c>
      <c r="F212" t="s">
        <v>18</v>
      </c>
      <c r="G212" t="s">
        <v>6</v>
      </c>
      <c r="H212">
        <v>2017</v>
      </c>
      <c r="I212" t="s">
        <v>19</v>
      </c>
      <c r="J212" t="s">
        <v>36</v>
      </c>
      <c r="K212" t="s">
        <v>37</v>
      </c>
      <c r="L212" s="5" t="s">
        <v>780</v>
      </c>
      <c r="M212">
        <v>14543124</v>
      </c>
      <c r="N212">
        <v>2011</v>
      </c>
      <c r="O212" t="s">
        <v>781</v>
      </c>
      <c r="P212" t="s">
        <v>782</v>
      </c>
      <c r="Q212">
        <f>IF((COUNTIF($M$2:M212,M212)=1),M212,0)</f>
        <v>14543124</v>
      </c>
      <c r="R212" t="str">
        <f>IF((COUNTIF($C$2:C212,C212)=1),C212,0)</f>
        <v>Dhaka</v>
      </c>
    </row>
    <row r="213" spans="1:18" x14ac:dyDescent="0.35">
      <c r="A213">
        <v>31115</v>
      </c>
      <c r="B213" t="s">
        <v>783</v>
      </c>
      <c r="C213" t="s">
        <v>784</v>
      </c>
      <c r="D213" t="s">
        <v>263</v>
      </c>
      <c r="E213" t="s">
        <v>35</v>
      </c>
      <c r="F213" t="s">
        <v>18</v>
      </c>
      <c r="G213" t="s">
        <v>6</v>
      </c>
      <c r="H213">
        <v>2017</v>
      </c>
      <c r="I213" t="s">
        <v>19</v>
      </c>
      <c r="J213" t="s">
        <v>29</v>
      </c>
      <c r="K213" t="s">
        <v>30</v>
      </c>
      <c r="L213" s="5" t="s">
        <v>785</v>
      </c>
      <c r="M213">
        <v>4900000</v>
      </c>
      <c r="N213">
        <v>2016</v>
      </c>
      <c r="O213" t="s">
        <v>786</v>
      </c>
      <c r="P213" t="s">
        <v>266</v>
      </c>
      <c r="Q213">
        <f>IF((COUNTIF($M$2:M213,M213)=1),M213,0)</f>
        <v>4900000</v>
      </c>
      <c r="R213" t="str">
        <f>IF((COUNTIF($C$2:C213,C213)=1),C213,0)</f>
        <v>Johannesburg</v>
      </c>
    </row>
    <row r="214" spans="1:18" x14ac:dyDescent="0.35">
      <c r="A214">
        <v>50782</v>
      </c>
      <c r="B214" t="s">
        <v>777</v>
      </c>
      <c r="C214" t="s">
        <v>778</v>
      </c>
      <c r="D214" t="s">
        <v>779</v>
      </c>
      <c r="E214" t="s">
        <v>311</v>
      </c>
      <c r="F214" t="s">
        <v>18</v>
      </c>
      <c r="G214" t="s">
        <v>6</v>
      </c>
      <c r="H214">
        <v>2017</v>
      </c>
      <c r="I214" t="s">
        <v>24</v>
      </c>
      <c r="J214" t="s">
        <v>29</v>
      </c>
      <c r="K214" t="s">
        <v>102</v>
      </c>
      <c r="L214" s="5"/>
      <c r="M214">
        <v>14543124</v>
      </c>
      <c r="N214">
        <v>2011</v>
      </c>
      <c r="O214" t="s">
        <v>781</v>
      </c>
      <c r="P214" t="s">
        <v>782</v>
      </c>
      <c r="Q214">
        <f>IF((COUNTIF($M$2:M214,M214)=1),M214,0)</f>
        <v>0</v>
      </c>
      <c r="R214">
        <f>IF((COUNTIF($C$2:C214,C214)=1),C214,0)</f>
        <v>0</v>
      </c>
    </row>
    <row r="215" spans="1:18" x14ac:dyDescent="0.35">
      <c r="A215">
        <v>31168</v>
      </c>
      <c r="B215" t="s">
        <v>787</v>
      </c>
      <c r="C215" t="s">
        <v>788</v>
      </c>
      <c r="D215" t="s">
        <v>789</v>
      </c>
      <c r="E215" t="s">
        <v>311</v>
      </c>
      <c r="F215" t="s">
        <v>18</v>
      </c>
      <c r="G215" t="s">
        <v>6</v>
      </c>
      <c r="H215">
        <v>2017</v>
      </c>
      <c r="I215" t="s">
        <v>19</v>
      </c>
      <c r="J215" t="s">
        <v>29</v>
      </c>
      <c r="K215" t="s">
        <v>30</v>
      </c>
      <c r="L215" s="5" t="s">
        <v>790</v>
      </c>
      <c r="M215">
        <v>25000000</v>
      </c>
      <c r="N215">
        <v>2014</v>
      </c>
      <c r="O215" t="s">
        <v>791</v>
      </c>
      <c r="P215" t="s">
        <v>792</v>
      </c>
      <c r="Q215">
        <f>IF((COUNTIF($M$2:M215,M215)=1),M215,0)</f>
        <v>25000000</v>
      </c>
      <c r="R215" t="str">
        <f>IF((COUNTIF($C$2:C215,C215)=1),C215,0)</f>
        <v>Karachi</v>
      </c>
    </row>
    <row r="216" spans="1:18" x14ac:dyDescent="0.35">
      <c r="A216">
        <v>54364</v>
      </c>
      <c r="B216" t="s">
        <v>793</v>
      </c>
      <c r="C216" t="s">
        <v>794</v>
      </c>
      <c r="D216" t="s">
        <v>795</v>
      </c>
      <c r="E216" t="s">
        <v>279</v>
      </c>
      <c r="F216" t="s">
        <v>18</v>
      </c>
      <c r="G216" t="s">
        <v>6</v>
      </c>
      <c r="H216">
        <v>2017</v>
      </c>
      <c r="I216" t="s">
        <v>19</v>
      </c>
      <c r="J216" t="s">
        <v>36</v>
      </c>
      <c r="K216" t="s">
        <v>102</v>
      </c>
      <c r="L216" s="5" t="s">
        <v>796</v>
      </c>
      <c r="M216">
        <v>1890000</v>
      </c>
      <c r="N216">
        <v>2015</v>
      </c>
      <c r="O216" t="s">
        <v>797</v>
      </c>
      <c r="P216" t="s">
        <v>798</v>
      </c>
      <c r="Q216">
        <f>IF((COUNTIF($M$2:M216,M216)=1),M216,0)</f>
        <v>1890000</v>
      </c>
      <c r="R216" t="str">
        <f>IF((COUNTIF($C$2:C216,C216)=1),C216,0)</f>
        <v>Kuala Lumpur</v>
      </c>
    </row>
    <row r="217" spans="1:18" x14ac:dyDescent="0.35">
      <c r="A217">
        <v>35904</v>
      </c>
      <c r="B217" t="s">
        <v>799</v>
      </c>
      <c r="C217" t="s">
        <v>800</v>
      </c>
      <c r="D217" t="s">
        <v>801</v>
      </c>
      <c r="E217" t="s">
        <v>311</v>
      </c>
      <c r="F217" t="s">
        <v>18</v>
      </c>
      <c r="G217" t="s">
        <v>6</v>
      </c>
      <c r="H217">
        <v>2017</v>
      </c>
      <c r="I217" t="s">
        <v>19</v>
      </c>
      <c r="J217" t="s">
        <v>36</v>
      </c>
      <c r="K217" t="s">
        <v>37</v>
      </c>
      <c r="L217" s="5" t="s">
        <v>802</v>
      </c>
      <c r="M217">
        <v>14030000</v>
      </c>
      <c r="N217">
        <v>2011</v>
      </c>
      <c r="O217" t="s">
        <v>803</v>
      </c>
      <c r="P217" t="s">
        <v>804</v>
      </c>
      <c r="Q217">
        <f>IF((COUNTIF($M$2:M217,M217)=1),M217,0)</f>
        <v>14030000</v>
      </c>
      <c r="R217" t="str">
        <f>IF((COUNTIF($C$2:C217,C217)=1),C217,0)</f>
        <v>Kolkata</v>
      </c>
    </row>
    <row r="218" spans="1:18" x14ac:dyDescent="0.35">
      <c r="A218">
        <v>31173</v>
      </c>
      <c r="B218" t="s">
        <v>805</v>
      </c>
      <c r="C218" t="s">
        <v>806</v>
      </c>
      <c r="D218" t="s">
        <v>245</v>
      </c>
      <c r="E218" t="s">
        <v>49</v>
      </c>
      <c r="F218" t="s">
        <v>18</v>
      </c>
      <c r="G218" t="s">
        <v>6</v>
      </c>
      <c r="H218">
        <v>2017</v>
      </c>
      <c r="I218" t="s">
        <v>19</v>
      </c>
      <c r="J218" t="s">
        <v>58</v>
      </c>
      <c r="K218" t="s">
        <v>37</v>
      </c>
      <c r="L218" s="5"/>
      <c r="M218">
        <v>1359905</v>
      </c>
      <c r="N218">
        <v>2015</v>
      </c>
      <c r="O218" t="s">
        <v>807</v>
      </c>
      <c r="P218" t="s">
        <v>248</v>
      </c>
      <c r="Q218">
        <f>IF((COUNTIF($M$2:M218,M218)=1),M218,0)</f>
        <v>1359905</v>
      </c>
      <c r="R218" t="str">
        <f>IF((COUNTIF($C$2:C218,C218)=1),C218,0)</f>
        <v>Milano</v>
      </c>
    </row>
    <row r="219" spans="1:18" x14ac:dyDescent="0.35">
      <c r="A219">
        <v>36002</v>
      </c>
      <c r="B219" t="s">
        <v>69</v>
      </c>
      <c r="C219" t="s">
        <v>69</v>
      </c>
      <c r="D219" t="s">
        <v>70</v>
      </c>
      <c r="E219" t="s">
        <v>35</v>
      </c>
      <c r="F219" t="s">
        <v>18</v>
      </c>
      <c r="H219">
        <v>2017</v>
      </c>
      <c r="I219" t="s">
        <v>24</v>
      </c>
      <c r="J219" t="s">
        <v>36</v>
      </c>
      <c r="K219" t="s">
        <v>37</v>
      </c>
      <c r="L219" s="5" t="s">
        <v>808</v>
      </c>
      <c r="M219">
        <v>10000000</v>
      </c>
      <c r="N219">
        <v>2017</v>
      </c>
      <c r="O219" t="s">
        <v>72</v>
      </c>
      <c r="P219" t="s">
        <v>73</v>
      </c>
      <c r="Q219">
        <f>IF((COUNTIF($M$2:M219,M219)=1),M219,0)</f>
        <v>0</v>
      </c>
      <c r="R219">
        <f>IF((COUNTIF($C$2:C219,C219)=1),C219,0)</f>
        <v>0</v>
      </c>
    </row>
    <row r="220" spans="1:18" x14ac:dyDescent="0.35">
      <c r="A220">
        <v>50559</v>
      </c>
      <c r="B220" t="s">
        <v>809</v>
      </c>
      <c r="C220" t="s">
        <v>810</v>
      </c>
      <c r="D220" t="s">
        <v>79</v>
      </c>
      <c r="E220" t="s">
        <v>17</v>
      </c>
      <c r="F220" t="s">
        <v>18</v>
      </c>
      <c r="H220">
        <v>2017</v>
      </c>
      <c r="I220" t="s">
        <v>24</v>
      </c>
      <c r="J220" t="s">
        <v>36</v>
      </c>
      <c r="K220" t="s">
        <v>102</v>
      </c>
      <c r="L220" s="5" t="s">
        <v>811</v>
      </c>
      <c r="M220">
        <v>131400</v>
      </c>
      <c r="N220">
        <v>2014</v>
      </c>
      <c r="O220" t="s">
        <v>812</v>
      </c>
      <c r="P220" t="s">
        <v>82</v>
      </c>
      <c r="Q220">
        <f>IF((COUNTIF($M$2:M220,M220)=1),M220,0)</f>
        <v>131400</v>
      </c>
      <c r="R220" t="str">
        <f>IF((COUNTIF($C$2:C220,C220)=1),C220,0)</f>
        <v>St Catharines, ON</v>
      </c>
    </row>
    <row r="221" spans="1:18" x14ac:dyDescent="0.35">
      <c r="A221">
        <v>32480</v>
      </c>
      <c r="B221" t="s">
        <v>349</v>
      </c>
      <c r="C221" t="s">
        <v>350</v>
      </c>
      <c r="D221" t="s">
        <v>351</v>
      </c>
      <c r="E221" t="s">
        <v>279</v>
      </c>
      <c r="F221" t="s">
        <v>18</v>
      </c>
      <c r="H221">
        <v>2017</v>
      </c>
      <c r="I221" t="s">
        <v>24</v>
      </c>
      <c r="J221" t="s">
        <v>36</v>
      </c>
      <c r="K221" t="s">
        <v>37</v>
      </c>
      <c r="L221" s="5" t="s">
        <v>813</v>
      </c>
      <c r="M221">
        <v>23615</v>
      </c>
      <c r="N221">
        <v>2016</v>
      </c>
      <c r="O221" t="s">
        <v>353</v>
      </c>
      <c r="P221" t="s">
        <v>354</v>
      </c>
      <c r="Q221">
        <f>IF((COUNTIF($M$2:M221,M221)=1),M221,0)</f>
        <v>0</v>
      </c>
      <c r="R221">
        <f>IF((COUNTIF($C$2:C221,C221)=1),C221,0)</f>
        <v>0</v>
      </c>
    </row>
    <row r="222" spans="1:18" x14ac:dyDescent="0.35">
      <c r="A222">
        <v>35848</v>
      </c>
      <c r="B222" t="s">
        <v>104</v>
      </c>
      <c r="C222" t="s">
        <v>105</v>
      </c>
      <c r="D222" t="s">
        <v>56</v>
      </c>
      <c r="E222" t="s">
        <v>57</v>
      </c>
      <c r="F222" t="s">
        <v>18</v>
      </c>
      <c r="H222">
        <v>2017</v>
      </c>
      <c r="I222" t="s">
        <v>24</v>
      </c>
      <c r="J222" t="s">
        <v>36</v>
      </c>
      <c r="K222" t="s">
        <v>37</v>
      </c>
      <c r="L222" s="5" t="s">
        <v>814</v>
      </c>
      <c r="M222">
        <v>2513451</v>
      </c>
      <c r="N222">
        <v>2016</v>
      </c>
      <c r="O222" t="s">
        <v>107</v>
      </c>
      <c r="P222" t="s">
        <v>61</v>
      </c>
      <c r="Q222">
        <f>IF((COUNTIF($M$2:M222,M222)=1),M222,0)</f>
        <v>0</v>
      </c>
      <c r="R222">
        <f>IF((COUNTIF($C$2:C222,C222)=1),C222,0)</f>
        <v>0</v>
      </c>
    </row>
    <row r="223" spans="1:18" x14ac:dyDescent="0.35">
      <c r="A223">
        <v>35897</v>
      </c>
      <c r="B223" t="s">
        <v>114</v>
      </c>
      <c r="C223" t="s">
        <v>115</v>
      </c>
      <c r="D223" t="s">
        <v>56</v>
      </c>
      <c r="E223" t="s">
        <v>57</v>
      </c>
      <c r="F223" t="s">
        <v>18</v>
      </c>
      <c r="H223">
        <v>2017</v>
      </c>
      <c r="I223" t="s">
        <v>24</v>
      </c>
      <c r="J223" t="s">
        <v>29</v>
      </c>
      <c r="K223" t="s">
        <v>37</v>
      </c>
      <c r="L223" s="5" t="s">
        <v>815</v>
      </c>
      <c r="M223">
        <v>1142620</v>
      </c>
      <c r="N223">
        <v>2016</v>
      </c>
      <c r="O223" t="s">
        <v>117</v>
      </c>
      <c r="P223" t="s">
        <v>61</v>
      </c>
      <c r="Q223">
        <f>IF((COUNTIF($M$2:M223,M223)=1),M223,0)</f>
        <v>0</v>
      </c>
      <c r="R223">
        <f>IF((COUNTIF($C$2:C223,C223)=1),C223,0)</f>
        <v>0</v>
      </c>
    </row>
    <row r="224" spans="1:18" x14ac:dyDescent="0.35">
      <c r="A224">
        <v>54614</v>
      </c>
      <c r="B224" t="s">
        <v>816</v>
      </c>
      <c r="C224" t="s">
        <v>817</v>
      </c>
      <c r="D224" t="s">
        <v>56</v>
      </c>
      <c r="E224" t="s">
        <v>57</v>
      </c>
      <c r="F224" t="s">
        <v>18</v>
      </c>
      <c r="H224">
        <v>2017</v>
      </c>
      <c r="I224" t="s">
        <v>24</v>
      </c>
      <c r="J224" t="s">
        <v>58</v>
      </c>
      <c r="K224" t="s">
        <v>102</v>
      </c>
      <c r="L224" s="5" t="s">
        <v>818</v>
      </c>
      <c r="M224">
        <v>442548</v>
      </c>
      <c r="N224">
        <v>2015</v>
      </c>
      <c r="O224" t="s">
        <v>819</v>
      </c>
      <c r="P224" t="s">
        <v>61</v>
      </c>
      <c r="Q224">
        <f>IF((COUNTIF($M$2:M224,M224)=1),M224,0)</f>
        <v>442548</v>
      </c>
      <c r="R224" t="str">
        <f>IF((COUNTIF($C$2:C224,C224)=1),C224,0)</f>
        <v>SÃ£o JosÃ© do Rio Preto</v>
      </c>
    </row>
    <row r="225" spans="1:18" x14ac:dyDescent="0.35">
      <c r="A225">
        <v>54575</v>
      </c>
      <c r="B225" t="s">
        <v>820</v>
      </c>
      <c r="C225" t="s">
        <v>821</v>
      </c>
      <c r="D225" t="s">
        <v>263</v>
      </c>
      <c r="E225" t="s">
        <v>35</v>
      </c>
      <c r="F225" t="s">
        <v>18</v>
      </c>
      <c r="H225">
        <v>2017</v>
      </c>
      <c r="I225" t="s">
        <v>24</v>
      </c>
      <c r="J225" t="s">
        <v>36</v>
      </c>
      <c r="K225" t="s">
        <v>37</v>
      </c>
      <c r="L225" s="5" t="s">
        <v>822</v>
      </c>
      <c r="M225">
        <v>1294722</v>
      </c>
      <c r="N225">
        <v>2011</v>
      </c>
      <c r="O225" t="s">
        <v>823</v>
      </c>
      <c r="P225" t="s">
        <v>266</v>
      </c>
      <c r="Q225">
        <f>IF((COUNTIF($M$2:M225,M225)=1),M225,0)</f>
        <v>1294722</v>
      </c>
      <c r="R225" t="str">
        <f>IF((COUNTIF($C$2:C225,C225)=1),C225,0)</f>
        <v>Vhembe</v>
      </c>
    </row>
    <row r="226" spans="1:18" x14ac:dyDescent="0.35">
      <c r="A226">
        <v>36043</v>
      </c>
      <c r="B226" t="s">
        <v>32</v>
      </c>
      <c r="C226" t="s">
        <v>33</v>
      </c>
      <c r="D226" t="s">
        <v>34</v>
      </c>
      <c r="E226" t="s">
        <v>35</v>
      </c>
      <c r="F226" t="s">
        <v>18</v>
      </c>
      <c r="H226">
        <v>2017</v>
      </c>
      <c r="I226" t="s">
        <v>28</v>
      </c>
      <c r="J226" t="s">
        <v>58</v>
      </c>
      <c r="K226" t="s">
        <v>37</v>
      </c>
      <c r="L226" s="5"/>
      <c r="M226">
        <v>2440000</v>
      </c>
      <c r="N226">
        <v>2017</v>
      </c>
      <c r="O226" t="s">
        <v>38</v>
      </c>
      <c r="P226" t="s">
        <v>39</v>
      </c>
      <c r="Q226">
        <f>IF((COUNTIF($M$2:M226,M226)=1),M226,0)</f>
        <v>0</v>
      </c>
      <c r="R226">
        <f>IF((COUNTIF($C$2:C226,C226)=1),C226,0)</f>
        <v>0</v>
      </c>
    </row>
    <row r="227" spans="1:18" x14ac:dyDescent="0.35">
      <c r="A227">
        <v>52638</v>
      </c>
      <c r="B227" t="s">
        <v>824</v>
      </c>
      <c r="C227" t="s">
        <v>825</v>
      </c>
      <c r="D227" t="s">
        <v>56</v>
      </c>
      <c r="E227" t="s">
        <v>57</v>
      </c>
      <c r="F227" t="s">
        <v>18</v>
      </c>
      <c r="H227">
        <v>2017</v>
      </c>
      <c r="I227" t="s">
        <v>24</v>
      </c>
      <c r="J227" t="s">
        <v>88</v>
      </c>
      <c r="K227" t="s">
        <v>102</v>
      </c>
      <c r="L227" s="5" t="s">
        <v>826</v>
      </c>
      <c r="M227">
        <v>641523</v>
      </c>
      <c r="N227">
        <v>2016</v>
      </c>
      <c r="O227" t="s">
        <v>827</v>
      </c>
      <c r="P227" t="s">
        <v>61</v>
      </c>
      <c r="Q227">
        <f>IF((COUNTIF($M$2:M227,M227)=1),M227,0)</f>
        <v>641523</v>
      </c>
      <c r="R227" t="str">
        <f>IF((COUNTIF($C$2:C227,C227)=1),C227,0)</f>
        <v>Aracaju</v>
      </c>
    </row>
    <row r="228" spans="1:18" x14ac:dyDescent="0.35">
      <c r="A228">
        <v>50391</v>
      </c>
      <c r="B228" t="s">
        <v>828</v>
      </c>
      <c r="C228" t="s">
        <v>829</v>
      </c>
      <c r="D228" t="s">
        <v>56</v>
      </c>
      <c r="E228" t="s">
        <v>57</v>
      </c>
      <c r="F228" t="s">
        <v>18</v>
      </c>
      <c r="H228">
        <v>2017</v>
      </c>
      <c r="I228" t="s">
        <v>24</v>
      </c>
      <c r="J228" t="s">
        <v>58</v>
      </c>
      <c r="K228" t="s">
        <v>30</v>
      </c>
      <c r="L228" s="5" t="s">
        <v>830</v>
      </c>
      <c r="M228">
        <v>2057711</v>
      </c>
      <c r="N228">
        <v>2016</v>
      </c>
      <c r="O228" t="s">
        <v>831</v>
      </c>
      <c r="P228" t="s">
        <v>61</v>
      </c>
      <c r="Q228">
        <f>IF((COUNTIF($M$2:M228,M228)=1),M228,0)</f>
        <v>2057711</v>
      </c>
      <c r="R228" t="str">
        <f>IF((COUNTIF($C$2:C228,C228)=1),C228,0)</f>
        <v>Manaus</v>
      </c>
    </row>
    <row r="229" spans="1:18" x14ac:dyDescent="0.35">
      <c r="A229">
        <v>50383</v>
      </c>
      <c r="B229" t="s">
        <v>541</v>
      </c>
      <c r="C229" t="s">
        <v>542</v>
      </c>
      <c r="D229" t="s">
        <v>56</v>
      </c>
      <c r="E229" t="s">
        <v>57</v>
      </c>
      <c r="F229" t="s">
        <v>18</v>
      </c>
      <c r="H229">
        <v>2017</v>
      </c>
      <c r="I229" t="s">
        <v>24</v>
      </c>
      <c r="L229" s="5" t="s">
        <v>832</v>
      </c>
      <c r="M229">
        <v>652481</v>
      </c>
      <c r="N229">
        <v>2016</v>
      </c>
      <c r="O229" t="s">
        <v>544</v>
      </c>
      <c r="P229" t="s">
        <v>61</v>
      </c>
      <c r="Q229">
        <f>IF((COUNTIF($M$2:M229,M229)=1),M229,0)</f>
        <v>0</v>
      </c>
      <c r="R229">
        <f>IF((COUNTIF($C$2:C229,C229)=1),C229,0)</f>
        <v>0</v>
      </c>
    </row>
    <row r="230" spans="1:18" x14ac:dyDescent="0.35">
      <c r="A230">
        <v>50794</v>
      </c>
      <c r="B230" t="s">
        <v>54</v>
      </c>
      <c r="C230" t="s">
        <v>55</v>
      </c>
      <c r="D230" t="s">
        <v>56</v>
      </c>
      <c r="E230" t="s">
        <v>57</v>
      </c>
      <c r="F230" t="s">
        <v>18</v>
      </c>
      <c r="H230">
        <v>2017</v>
      </c>
      <c r="I230" t="s">
        <v>24</v>
      </c>
      <c r="J230" t="s">
        <v>29</v>
      </c>
      <c r="K230" t="s">
        <v>30</v>
      </c>
      <c r="L230" s="5" t="s">
        <v>833</v>
      </c>
      <c r="M230">
        <v>95780</v>
      </c>
      <c r="N230">
        <v>2015</v>
      </c>
      <c r="O230" t="s">
        <v>60</v>
      </c>
      <c r="P230" t="s">
        <v>61</v>
      </c>
      <c r="Q230">
        <f>IF((COUNTIF($M$2:M230,M230)=1),M230,0)</f>
        <v>0</v>
      </c>
      <c r="R230">
        <f>IF((COUNTIF($C$2:C230,C230)=1),C230,0)</f>
        <v>0</v>
      </c>
    </row>
    <row r="231" spans="1:18" x14ac:dyDescent="0.35">
      <c r="A231">
        <v>54703</v>
      </c>
      <c r="B231" t="s">
        <v>834</v>
      </c>
      <c r="C231" t="s">
        <v>835</v>
      </c>
      <c r="D231" t="s">
        <v>56</v>
      </c>
      <c r="E231" t="s">
        <v>57</v>
      </c>
      <c r="F231" t="s">
        <v>18</v>
      </c>
      <c r="H231">
        <v>2017</v>
      </c>
      <c r="I231" t="s">
        <v>24</v>
      </c>
      <c r="J231" t="s">
        <v>88</v>
      </c>
      <c r="K231" t="s">
        <v>37</v>
      </c>
      <c r="L231" s="5" t="s">
        <v>836</v>
      </c>
      <c r="M231">
        <v>90000</v>
      </c>
      <c r="N231">
        <v>2015</v>
      </c>
      <c r="O231" t="s">
        <v>837</v>
      </c>
      <c r="P231" t="s">
        <v>61</v>
      </c>
      <c r="Q231">
        <f>IF((COUNTIF($M$2:M231,M231)=1),M231,0)</f>
        <v>90000</v>
      </c>
      <c r="R231" t="str">
        <f>IF((COUNTIF($C$2:C231,C231)=1),C231,0)</f>
        <v>MairiporÃ£</v>
      </c>
    </row>
    <row r="232" spans="1:18" x14ac:dyDescent="0.35">
      <c r="A232">
        <v>54104</v>
      </c>
      <c r="B232" t="s">
        <v>378</v>
      </c>
      <c r="C232" t="s">
        <v>379</v>
      </c>
      <c r="D232" t="s">
        <v>16</v>
      </c>
      <c r="E232" t="s">
        <v>17</v>
      </c>
      <c r="F232" t="s">
        <v>18</v>
      </c>
      <c r="H232">
        <v>2017</v>
      </c>
      <c r="I232" t="s">
        <v>24</v>
      </c>
      <c r="J232" t="s">
        <v>88</v>
      </c>
      <c r="K232" t="s">
        <v>30</v>
      </c>
      <c r="L232" s="5" t="s">
        <v>838</v>
      </c>
      <c r="M232">
        <v>107167</v>
      </c>
      <c r="N232">
        <v>2015</v>
      </c>
      <c r="O232" t="s">
        <v>381</v>
      </c>
      <c r="P232" t="s">
        <v>21</v>
      </c>
      <c r="Q232">
        <f>IF((COUNTIF($M$2:M232,M232)=1),M232,0)</f>
        <v>0</v>
      </c>
      <c r="R232">
        <f>IF((COUNTIF($C$2:C232,C232)=1),C232,0)</f>
        <v>0</v>
      </c>
    </row>
    <row r="233" spans="1:18" x14ac:dyDescent="0.35">
      <c r="A233">
        <v>60387</v>
      </c>
      <c r="B233" t="s">
        <v>839</v>
      </c>
      <c r="C233" t="s">
        <v>840</v>
      </c>
      <c r="D233" t="s">
        <v>173</v>
      </c>
      <c r="E233" t="s">
        <v>57</v>
      </c>
      <c r="F233" t="s">
        <v>18</v>
      </c>
      <c r="H233">
        <v>2017</v>
      </c>
      <c r="I233" t="s">
        <v>24</v>
      </c>
      <c r="J233" t="s">
        <v>36</v>
      </c>
      <c r="K233" t="s">
        <v>102</v>
      </c>
      <c r="L233" s="5" t="s">
        <v>841</v>
      </c>
      <c r="M233">
        <v>275207</v>
      </c>
      <c r="N233">
        <v>2015</v>
      </c>
      <c r="O233" t="s">
        <v>842</v>
      </c>
      <c r="P233" t="s">
        <v>260</v>
      </c>
      <c r="Q233">
        <f>IF((COUNTIF($M$2:M233,M233)=1),M233,0)</f>
        <v>275207</v>
      </c>
      <c r="R233" t="str">
        <f>IF((COUNTIF($C$2:C233,C233)=1),C233,0)</f>
        <v>Sincelejo</v>
      </c>
    </row>
    <row r="234" spans="1:18" x14ac:dyDescent="0.35">
      <c r="A234">
        <v>60287</v>
      </c>
      <c r="B234" t="s">
        <v>843</v>
      </c>
      <c r="C234" t="s">
        <v>844</v>
      </c>
      <c r="D234" t="s">
        <v>56</v>
      </c>
      <c r="E234" t="s">
        <v>57</v>
      </c>
      <c r="F234" t="s">
        <v>18</v>
      </c>
      <c r="H234">
        <v>2017</v>
      </c>
      <c r="I234" t="s">
        <v>45</v>
      </c>
      <c r="J234" t="s">
        <v>58</v>
      </c>
      <c r="K234" t="s">
        <v>30</v>
      </c>
      <c r="L234" s="5" t="s">
        <v>845</v>
      </c>
      <c r="M234">
        <v>556642</v>
      </c>
      <c r="N234">
        <v>2010</v>
      </c>
      <c r="O234" t="s">
        <v>846</v>
      </c>
      <c r="P234" t="s">
        <v>61</v>
      </c>
      <c r="Q234">
        <f>IF((COUNTIF($M$2:M234,M234)=1),M234,0)</f>
        <v>556642</v>
      </c>
      <c r="R234" t="str">
        <f>IF((COUNTIF($C$2:C234,C234)=1),C234,0)</f>
        <v>Feira de Santana</v>
      </c>
    </row>
    <row r="235" spans="1:18" x14ac:dyDescent="0.35">
      <c r="A235">
        <v>60373</v>
      </c>
      <c r="B235" t="s">
        <v>171</v>
      </c>
      <c r="C235" t="s">
        <v>172</v>
      </c>
      <c r="D235" t="s">
        <v>173</v>
      </c>
      <c r="E235" t="s">
        <v>57</v>
      </c>
      <c r="F235" t="s">
        <v>18</v>
      </c>
      <c r="H235">
        <v>2017</v>
      </c>
      <c r="I235" t="s">
        <v>24</v>
      </c>
      <c r="J235" t="s">
        <v>36</v>
      </c>
      <c r="K235" t="s">
        <v>30</v>
      </c>
      <c r="L235" s="5" t="s">
        <v>847</v>
      </c>
      <c r="M235">
        <v>277868</v>
      </c>
      <c r="N235">
        <v>2017</v>
      </c>
      <c r="O235" t="s">
        <v>175</v>
      </c>
      <c r="P235" t="s">
        <v>176</v>
      </c>
      <c r="Q235">
        <f>IF((COUNTIF($M$2:M235,M235)=1),M235,0)</f>
        <v>0</v>
      </c>
      <c r="R235">
        <f>IF((COUNTIF($C$2:C235,C235)=1),C235,0)</f>
        <v>0</v>
      </c>
    </row>
    <row r="236" spans="1:18" x14ac:dyDescent="0.35">
      <c r="A236">
        <v>50380</v>
      </c>
      <c r="B236" t="s">
        <v>187</v>
      </c>
      <c r="C236" t="s">
        <v>188</v>
      </c>
      <c r="D236" t="s">
        <v>173</v>
      </c>
      <c r="E236" t="s">
        <v>57</v>
      </c>
      <c r="F236" t="s">
        <v>18</v>
      </c>
      <c r="H236">
        <v>2017</v>
      </c>
      <c r="I236" t="s">
        <v>24</v>
      </c>
      <c r="J236" t="s">
        <v>88</v>
      </c>
      <c r="K236" t="s">
        <v>30</v>
      </c>
      <c r="L236" s="5" t="s">
        <v>848</v>
      </c>
      <c r="M236">
        <v>528269</v>
      </c>
      <c r="N236">
        <v>2016</v>
      </c>
      <c r="O236" t="s">
        <v>190</v>
      </c>
      <c r="P236" t="s">
        <v>176</v>
      </c>
      <c r="Q236">
        <f>IF((COUNTIF($M$2:M236,M236)=1),M236,0)</f>
        <v>0</v>
      </c>
      <c r="R236">
        <f>IF((COUNTIF($C$2:C236,C236)=1),C236,0)</f>
        <v>0</v>
      </c>
    </row>
    <row r="237" spans="1:18" x14ac:dyDescent="0.35">
      <c r="A237">
        <v>69973</v>
      </c>
      <c r="B237" t="s">
        <v>204</v>
      </c>
      <c r="C237" t="s">
        <v>205</v>
      </c>
      <c r="D237" t="s">
        <v>173</v>
      </c>
      <c r="E237" t="s">
        <v>57</v>
      </c>
      <c r="F237" t="s">
        <v>18</v>
      </c>
      <c r="H237">
        <v>2017</v>
      </c>
      <c r="I237" t="s">
        <v>24</v>
      </c>
      <c r="J237" t="s">
        <v>58</v>
      </c>
      <c r="K237" t="s">
        <v>37</v>
      </c>
      <c r="L237" s="5" t="s">
        <v>849</v>
      </c>
      <c r="M237">
        <v>191768</v>
      </c>
      <c r="N237">
        <v>2015</v>
      </c>
      <c r="O237" t="s">
        <v>207</v>
      </c>
      <c r="P237" t="s">
        <v>176</v>
      </c>
      <c r="Q237">
        <f>IF((COUNTIF($M$2:M237,M237)=1),M237,0)</f>
        <v>0</v>
      </c>
      <c r="R237">
        <f>IF((COUNTIF($C$2:C237,C237)=1),C237,0)</f>
        <v>0</v>
      </c>
    </row>
    <row r="238" spans="1:18" x14ac:dyDescent="0.35">
      <c r="A238">
        <v>54498</v>
      </c>
      <c r="B238" t="s">
        <v>850</v>
      </c>
      <c r="C238" t="s">
        <v>851</v>
      </c>
      <c r="D238" t="s">
        <v>516</v>
      </c>
      <c r="E238" t="s">
        <v>49</v>
      </c>
      <c r="F238" t="s">
        <v>18</v>
      </c>
      <c r="H238">
        <v>2017</v>
      </c>
      <c r="I238" t="s">
        <v>24</v>
      </c>
      <c r="J238" t="s">
        <v>29</v>
      </c>
      <c r="K238" t="s">
        <v>37</v>
      </c>
      <c r="L238" s="5"/>
      <c r="M238">
        <v>439902</v>
      </c>
      <c r="N238">
        <v>2015</v>
      </c>
      <c r="O238" t="s">
        <v>852</v>
      </c>
      <c r="P238" t="s">
        <v>519</v>
      </c>
      <c r="Q238">
        <f>IF((COUNTIF($M$2:M238,M238)=1),M238,0)</f>
        <v>439902</v>
      </c>
      <c r="R238" t="str">
        <f>IF((COUNTIF($C$2:C238,C238)=1),C238,0)</f>
        <v>Murcia</v>
      </c>
    </row>
    <row r="239" spans="1:18" x14ac:dyDescent="0.35">
      <c r="A239">
        <v>50680</v>
      </c>
      <c r="B239" t="s">
        <v>222</v>
      </c>
      <c r="C239" t="s">
        <v>222</v>
      </c>
      <c r="D239" t="s">
        <v>223</v>
      </c>
      <c r="E239" t="s">
        <v>49</v>
      </c>
      <c r="F239" t="s">
        <v>18</v>
      </c>
      <c r="H239">
        <v>2017</v>
      </c>
      <c r="I239" t="s">
        <v>24</v>
      </c>
      <c r="J239" t="s">
        <v>58</v>
      </c>
      <c r="K239" t="s">
        <v>37</v>
      </c>
      <c r="L239" s="5" t="s">
        <v>853</v>
      </c>
      <c r="M239">
        <v>208122</v>
      </c>
      <c r="N239">
        <v>2014</v>
      </c>
      <c r="O239" t="s">
        <v>225</v>
      </c>
      <c r="P239" t="s">
        <v>226</v>
      </c>
      <c r="Q239">
        <f>IF((COUNTIF($M$2:M239,M239)=1),M239,0)</f>
        <v>0</v>
      </c>
      <c r="R239">
        <f>IF((COUNTIF($C$2:C239,C239)=1),C239,0)</f>
        <v>0</v>
      </c>
    </row>
    <row r="240" spans="1:18" x14ac:dyDescent="0.35">
      <c r="A240">
        <v>49363</v>
      </c>
      <c r="B240" t="s">
        <v>597</v>
      </c>
      <c r="C240" t="s">
        <v>598</v>
      </c>
      <c r="D240" t="s">
        <v>263</v>
      </c>
      <c r="E240" t="s">
        <v>35</v>
      </c>
      <c r="F240" t="s">
        <v>18</v>
      </c>
      <c r="H240">
        <v>2017</v>
      </c>
      <c r="I240" t="s">
        <v>24</v>
      </c>
      <c r="J240" t="s">
        <v>29</v>
      </c>
      <c r="K240" t="s">
        <v>37</v>
      </c>
      <c r="L240" s="5" t="s">
        <v>854</v>
      </c>
      <c r="M240">
        <v>1152115</v>
      </c>
      <c r="N240">
        <v>2011</v>
      </c>
      <c r="O240" t="s">
        <v>600</v>
      </c>
      <c r="P240" t="s">
        <v>266</v>
      </c>
      <c r="Q240">
        <f>IF((COUNTIF($M$2:M240,M240)=1),M240,0)</f>
        <v>0</v>
      </c>
      <c r="R240">
        <f>IF((COUNTIF($C$2:C240,C240)=1),C240,0)</f>
        <v>0</v>
      </c>
    </row>
    <row r="241" spans="1:18" x14ac:dyDescent="0.35">
      <c r="A241">
        <v>19233</v>
      </c>
      <c r="B241" t="s">
        <v>601</v>
      </c>
      <c r="C241" t="s">
        <v>602</v>
      </c>
      <c r="D241" t="s">
        <v>223</v>
      </c>
      <c r="E241" t="s">
        <v>49</v>
      </c>
      <c r="F241" t="s">
        <v>18</v>
      </c>
      <c r="H241">
        <v>2017</v>
      </c>
      <c r="I241" t="s">
        <v>24</v>
      </c>
      <c r="J241" t="s">
        <v>36</v>
      </c>
      <c r="K241" t="s">
        <v>37</v>
      </c>
      <c r="L241" s="5" t="s">
        <v>855</v>
      </c>
      <c r="M241">
        <v>79465</v>
      </c>
      <c r="N241">
        <v>2011</v>
      </c>
      <c r="O241" t="s">
        <v>604</v>
      </c>
      <c r="P241" t="s">
        <v>226</v>
      </c>
      <c r="Q241">
        <f>IF((COUNTIF($M$2:M241,M241)=1),M241,0)</f>
        <v>0</v>
      </c>
      <c r="R241">
        <f>IF((COUNTIF($C$2:C241,C241)=1),C241,0)</f>
        <v>0</v>
      </c>
    </row>
    <row r="242" spans="1:18" x14ac:dyDescent="0.35">
      <c r="A242">
        <v>60140</v>
      </c>
      <c r="B242" t="s">
        <v>270</v>
      </c>
      <c r="C242" t="s">
        <v>271</v>
      </c>
      <c r="D242" t="s">
        <v>272</v>
      </c>
      <c r="E242" t="s">
        <v>35</v>
      </c>
      <c r="F242" t="s">
        <v>18</v>
      </c>
      <c r="H242">
        <v>2017</v>
      </c>
      <c r="I242" t="s">
        <v>24</v>
      </c>
      <c r="J242" t="s">
        <v>29</v>
      </c>
      <c r="K242" t="s">
        <v>37</v>
      </c>
      <c r="L242" s="5" t="s">
        <v>856</v>
      </c>
      <c r="M242">
        <v>369839</v>
      </c>
      <c r="N242">
        <v>2017</v>
      </c>
      <c r="O242" t="s">
        <v>274</v>
      </c>
      <c r="P242" t="s">
        <v>275</v>
      </c>
      <c r="Q242">
        <f>IF((COUNTIF($M$2:M242,M242)=1),M242,0)</f>
        <v>0</v>
      </c>
      <c r="R242">
        <f>IF((COUNTIF($C$2:C242,C242)=1),C242,0)</f>
        <v>0</v>
      </c>
    </row>
    <row r="243" spans="1:18" x14ac:dyDescent="0.35">
      <c r="A243">
        <v>35848</v>
      </c>
      <c r="B243" t="s">
        <v>104</v>
      </c>
      <c r="C243" t="s">
        <v>105</v>
      </c>
      <c r="D243" t="s">
        <v>56</v>
      </c>
      <c r="E243" t="s">
        <v>57</v>
      </c>
      <c r="F243" t="s">
        <v>18</v>
      </c>
      <c r="H243">
        <v>2017</v>
      </c>
      <c r="I243" t="s">
        <v>45</v>
      </c>
      <c r="J243" t="s">
        <v>58</v>
      </c>
      <c r="K243" t="s">
        <v>37</v>
      </c>
      <c r="L243" s="5" t="s">
        <v>857</v>
      </c>
      <c r="M243">
        <v>2513451</v>
      </c>
      <c r="N243">
        <v>2016</v>
      </c>
      <c r="O243" t="s">
        <v>107</v>
      </c>
      <c r="P243" t="s">
        <v>61</v>
      </c>
      <c r="Q243">
        <f>IF((COUNTIF($M$2:M243,M243)=1),M243,0)</f>
        <v>0</v>
      </c>
      <c r="R243">
        <f>IF((COUNTIF($C$2:C243,C243)=1),C243,0)</f>
        <v>0</v>
      </c>
    </row>
    <row r="244" spans="1:18" x14ac:dyDescent="0.35">
      <c r="A244">
        <v>54388</v>
      </c>
      <c r="B244" t="s">
        <v>858</v>
      </c>
      <c r="C244" t="s">
        <v>859</v>
      </c>
      <c r="D244" t="s">
        <v>795</v>
      </c>
      <c r="E244" t="s">
        <v>279</v>
      </c>
      <c r="F244" t="s">
        <v>18</v>
      </c>
      <c r="H244">
        <v>2017</v>
      </c>
      <c r="I244" t="s">
        <v>24</v>
      </c>
      <c r="J244" t="s">
        <v>58</v>
      </c>
      <c r="K244" t="s">
        <v>37</v>
      </c>
      <c r="L244" s="5" t="s">
        <v>860</v>
      </c>
      <c r="M244">
        <v>1945000</v>
      </c>
      <c r="N244">
        <v>2016</v>
      </c>
      <c r="O244" t="s">
        <v>861</v>
      </c>
      <c r="P244" t="s">
        <v>798</v>
      </c>
      <c r="Q244">
        <f>IF((COUNTIF($M$2:M244,M244)=1),M244,0)</f>
        <v>1945000</v>
      </c>
      <c r="R244" t="str">
        <f>IF((COUNTIF($C$2:C244,C244)=1),C244,0)</f>
        <v xml:space="preserve">Iskandar </v>
      </c>
    </row>
    <row r="245" spans="1:18" x14ac:dyDescent="0.35">
      <c r="A245">
        <v>35875</v>
      </c>
      <c r="B245" t="s">
        <v>862</v>
      </c>
      <c r="C245" t="s">
        <v>862</v>
      </c>
      <c r="D245" t="s">
        <v>297</v>
      </c>
      <c r="E245" t="s">
        <v>57</v>
      </c>
      <c r="F245" t="s">
        <v>18</v>
      </c>
      <c r="H245">
        <v>2017</v>
      </c>
      <c r="I245" t="s">
        <v>24</v>
      </c>
      <c r="K245" t="s">
        <v>102</v>
      </c>
      <c r="L245" s="5" t="s">
        <v>863</v>
      </c>
      <c r="M245">
        <v>1539819</v>
      </c>
      <c r="N245">
        <v>2010</v>
      </c>
      <c r="O245" t="s">
        <v>864</v>
      </c>
      <c r="P245" t="s">
        <v>300</v>
      </c>
      <c r="Q245">
        <f>IF((COUNTIF($M$2:M245,M245)=1),M245,0)</f>
        <v>1539819</v>
      </c>
      <c r="R245" t="str">
        <f>IF((COUNTIF($C$2:C245,C245)=1),C245,0)</f>
        <v>Heroic Puebla of Zaragoza</v>
      </c>
    </row>
    <row r="246" spans="1:18" x14ac:dyDescent="0.35">
      <c r="A246">
        <v>50381</v>
      </c>
      <c r="B246" t="s">
        <v>304</v>
      </c>
      <c r="C246" t="s">
        <v>305</v>
      </c>
      <c r="D246" t="s">
        <v>297</v>
      </c>
      <c r="E246" t="s">
        <v>57</v>
      </c>
      <c r="F246" t="s">
        <v>18</v>
      </c>
      <c r="H246">
        <v>2017</v>
      </c>
      <c r="I246" t="s">
        <v>24</v>
      </c>
      <c r="J246" t="s">
        <v>29</v>
      </c>
      <c r="K246" t="s">
        <v>30</v>
      </c>
      <c r="L246" s="5" t="s">
        <v>865</v>
      </c>
      <c r="M246">
        <v>639629</v>
      </c>
      <c r="N246">
        <v>2010</v>
      </c>
      <c r="O246" t="s">
        <v>307</v>
      </c>
      <c r="P246" t="s">
        <v>300</v>
      </c>
      <c r="Q246">
        <f>IF((COUNTIF($M$2:M246,M246)=1),M246,0)</f>
        <v>0</v>
      </c>
      <c r="R246">
        <f>IF((COUNTIF($C$2:C246,C246)=1),C246,0)</f>
        <v>0</v>
      </c>
    </row>
    <row r="247" spans="1:18" x14ac:dyDescent="0.35">
      <c r="A247">
        <v>54345</v>
      </c>
      <c r="B247" t="s">
        <v>629</v>
      </c>
      <c r="C247" t="s">
        <v>630</v>
      </c>
      <c r="D247" t="s">
        <v>285</v>
      </c>
      <c r="E247" t="s">
        <v>279</v>
      </c>
      <c r="F247" t="s">
        <v>18</v>
      </c>
      <c r="H247">
        <v>2017</v>
      </c>
      <c r="I247" t="s">
        <v>24</v>
      </c>
      <c r="J247" t="s">
        <v>29</v>
      </c>
      <c r="K247" t="s">
        <v>37</v>
      </c>
      <c r="L247" s="5"/>
      <c r="M247">
        <v>1632991</v>
      </c>
      <c r="N247">
        <v>2015</v>
      </c>
      <c r="O247" t="s">
        <v>631</v>
      </c>
      <c r="P247" t="s">
        <v>288</v>
      </c>
      <c r="Q247">
        <f>IF((COUNTIF($M$2:M247,M247)=1),M247,0)</f>
        <v>0</v>
      </c>
      <c r="R247">
        <f>IF((COUNTIF($C$2:C247,C247)=1),C247,0)</f>
        <v>0</v>
      </c>
    </row>
    <row r="248" spans="1:18" x14ac:dyDescent="0.35">
      <c r="A248">
        <v>59993</v>
      </c>
      <c r="B248" t="s">
        <v>866</v>
      </c>
      <c r="C248" t="s">
        <v>867</v>
      </c>
      <c r="D248" t="s">
        <v>285</v>
      </c>
      <c r="E248" t="s">
        <v>279</v>
      </c>
      <c r="F248" t="s">
        <v>18</v>
      </c>
      <c r="H248">
        <v>2017</v>
      </c>
      <c r="I248" t="s">
        <v>24</v>
      </c>
      <c r="J248" t="s">
        <v>29</v>
      </c>
      <c r="K248" t="s">
        <v>37</v>
      </c>
      <c r="L248" s="5" t="s">
        <v>868</v>
      </c>
      <c r="M248">
        <v>240270</v>
      </c>
      <c r="N248">
        <v>2016</v>
      </c>
      <c r="O248" t="s">
        <v>869</v>
      </c>
      <c r="P248" t="s">
        <v>288</v>
      </c>
      <c r="Q248">
        <f>IF((COUNTIF($M$2:M248,M248)=1),M248,0)</f>
        <v>240270</v>
      </c>
      <c r="R248" t="str">
        <f>IF((COUNTIF($C$2:C248,C248)=1),C248,0)</f>
        <v>Olongapo</v>
      </c>
    </row>
    <row r="249" spans="1:18" x14ac:dyDescent="0.35">
      <c r="A249">
        <v>52897</v>
      </c>
      <c r="B249" t="s">
        <v>374</v>
      </c>
      <c r="C249" t="s">
        <v>375</v>
      </c>
      <c r="D249" t="s">
        <v>16</v>
      </c>
      <c r="E249" t="s">
        <v>17</v>
      </c>
      <c r="F249" t="s">
        <v>18</v>
      </c>
      <c r="H249">
        <v>2017</v>
      </c>
      <c r="I249" t="s">
        <v>24</v>
      </c>
      <c r="J249" t="s">
        <v>88</v>
      </c>
      <c r="K249" t="s">
        <v>30</v>
      </c>
      <c r="L249" s="5" t="s">
        <v>870</v>
      </c>
      <c r="M249">
        <v>8427</v>
      </c>
      <c r="N249">
        <v>2010</v>
      </c>
      <c r="O249" t="s">
        <v>377</v>
      </c>
      <c r="P249" t="s">
        <v>21</v>
      </c>
      <c r="Q249">
        <f>IF((COUNTIF($M$2:M249,M249)=1),M249,0)</f>
        <v>0</v>
      </c>
      <c r="R249">
        <f>IF((COUNTIF($C$2:C249,C249)=1),C249,0)</f>
        <v>0</v>
      </c>
    </row>
    <row r="250" spans="1:18" x14ac:dyDescent="0.35">
      <c r="A250">
        <v>49787</v>
      </c>
      <c r="B250" t="s">
        <v>416</v>
      </c>
      <c r="C250" t="s">
        <v>417</v>
      </c>
      <c r="D250" t="s">
        <v>16</v>
      </c>
      <c r="E250" t="s">
        <v>17</v>
      </c>
      <c r="F250" t="s">
        <v>18</v>
      </c>
      <c r="H250">
        <v>2017</v>
      </c>
      <c r="I250" t="s">
        <v>24</v>
      </c>
      <c r="J250" t="s">
        <v>29</v>
      </c>
      <c r="K250" t="s">
        <v>30</v>
      </c>
      <c r="L250" s="5" t="s">
        <v>871</v>
      </c>
      <c r="M250">
        <v>27450</v>
      </c>
      <c r="N250">
        <v>2014</v>
      </c>
      <c r="O250" t="s">
        <v>418</v>
      </c>
      <c r="P250" t="s">
        <v>21</v>
      </c>
      <c r="Q250">
        <f>IF((COUNTIF($M$2:M250,M250)=1),M250,0)</f>
        <v>0</v>
      </c>
      <c r="R250">
        <f>IF((COUNTIF($C$2:C250,C250)=1),C250,0)</f>
        <v>0</v>
      </c>
    </row>
    <row r="251" spans="1:18" x14ac:dyDescent="0.35">
      <c r="A251">
        <v>50550</v>
      </c>
      <c r="B251" t="s">
        <v>872</v>
      </c>
      <c r="C251" t="s">
        <v>873</v>
      </c>
      <c r="D251" t="s">
        <v>16</v>
      </c>
      <c r="E251" t="s">
        <v>17</v>
      </c>
      <c r="F251" t="s">
        <v>18</v>
      </c>
      <c r="H251">
        <v>2017</v>
      </c>
      <c r="I251" t="s">
        <v>24</v>
      </c>
      <c r="J251" t="s">
        <v>88</v>
      </c>
      <c r="K251" t="s">
        <v>37</v>
      </c>
      <c r="L251" s="5" t="s">
        <v>874</v>
      </c>
      <c r="M251">
        <v>258071</v>
      </c>
      <c r="N251">
        <v>2015</v>
      </c>
      <c r="O251" t="s">
        <v>875</v>
      </c>
      <c r="P251" t="s">
        <v>21</v>
      </c>
      <c r="Q251">
        <f>IF((COUNTIF($M$2:M251,M251)=1),M251,0)</f>
        <v>258071</v>
      </c>
      <c r="R251" t="str">
        <f>IF((COUNTIF($C$2:C251,C251)=1),C251,0)</f>
        <v>Buffalo</v>
      </c>
    </row>
    <row r="252" spans="1:18" x14ac:dyDescent="0.35">
      <c r="A252">
        <v>35857</v>
      </c>
      <c r="B252" t="s">
        <v>876</v>
      </c>
      <c r="C252" t="s">
        <v>877</v>
      </c>
      <c r="D252" t="s">
        <v>16</v>
      </c>
      <c r="E252" t="s">
        <v>17</v>
      </c>
      <c r="F252" t="s">
        <v>18</v>
      </c>
      <c r="H252">
        <v>2017</v>
      </c>
      <c r="I252" t="s">
        <v>24</v>
      </c>
      <c r="J252" t="s">
        <v>58</v>
      </c>
      <c r="K252" t="s">
        <v>102</v>
      </c>
      <c r="L252" s="5" t="s">
        <v>878</v>
      </c>
      <c r="M252">
        <v>298550</v>
      </c>
      <c r="N252">
        <v>2015</v>
      </c>
      <c r="O252" t="s">
        <v>879</v>
      </c>
      <c r="P252" t="s">
        <v>21</v>
      </c>
      <c r="Q252">
        <f>IF((COUNTIF($M$2:M252,M252)=1),M252,0)</f>
        <v>298550</v>
      </c>
      <c r="R252" t="str">
        <f>IF((COUNTIF($C$2:C252,C252)=1),C252,0)</f>
        <v>Cincinnati</v>
      </c>
    </row>
    <row r="253" spans="1:18" x14ac:dyDescent="0.35">
      <c r="A253">
        <v>35857</v>
      </c>
      <c r="B253" t="s">
        <v>876</v>
      </c>
      <c r="C253" t="s">
        <v>877</v>
      </c>
      <c r="D253" t="s">
        <v>16</v>
      </c>
      <c r="E253" t="s">
        <v>17</v>
      </c>
      <c r="F253" t="s">
        <v>18</v>
      </c>
      <c r="H253">
        <v>2017</v>
      </c>
      <c r="I253" t="s">
        <v>24</v>
      </c>
      <c r="J253" t="s">
        <v>36</v>
      </c>
      <c r="K253" t="s">
        <v>37</v>
      </c>
      <c r="L253" s="5" t="s">
        <v>880</v>
      </c>
      <c r="M253">
        <v>298550</v>
      </c>
      <c r="N253">
        <v>2015</v>
      </c>
      <c r="O253" t="s">
        <v>879</v>
      </c>
      <c r="P253" t="s">
        <v>21</v>
      </c>
      <c r="Q253">
        <f>IF((COUNTIF($M$2:M253,M253)=1),M253,0)</f>
        <v>0</v>
      </c>
      <c r="R253">
        <f>IF((COUNTIF($C$2:C253,C253)=1),C253,0)</f>
        <v>0</v>
      </c>
    </row>
    <row r="254" spans="1:18" x14ac:dyDescent="0.35">
      <c r="A254">
        <v>54113</v>
      </c>
      <c r="B254" t="s">
        <v>881</v>
      </c>
      <c r="C254" t="s">
        <v>882</v>
      </c>
      <c r="D254" t="s">
        <v>16</v>
      </c>
      <c r="E254" t="s">
        <v>17</v>
      </c>
      <c r="F254" t="s">
        <v>18</v>
      </c>
      <c r="H254">
        <v>2017</v>
      </c>
      <c r="I254" t="s">
        <v>24</v>
      </c>
      <c r="J254" t="s">
        <v>88</v>
      </c>
      <c r="K254" t="s">
        <v>37</v>
      </c>
      <c r="L254" s="5" t="s">
        <v>883</v>
      </c>
      <c r="M254">
        <v>68667</v>
      </c>
      <c r="N254">
        <v>2013</v>
      </c>
      <c r="O254" t="s">
        <v>884</v>
      </c>
      <c r="P254" t="s">
        <v>21</v>
      </c>
      <c r="Q254">
        <f>IF((COUNTIF($M$2:M254,M254)=1),M254,0)</f>
        <v>68667</v>
      </c>
      <c r="R254" t="str">
        <f>IF((COUNTIF($C$2:C254,C254)=1),C254,0)</f>
        <v>Flagstaff</v>
      </c>
    </row>
    <row r="255" spans="1:18" x14ac:dyDescent="0.35">
      <c r="A255">
        <v>54078</v>
      </c>
      <c r="B255" t="s">
        <v>885</v>
      </c>
      <c r="C255" t="s">
        <v>886</v>
      </c>
      <c r="D255" t="s">
        <v>16</v>
      </c>
      <c r="E255" t="s">
        <v>17</v>
      </c>
      <c r="F255" t="s">
        <v>18</v>
      </c>
      <c r="H255">
        <v>2017</v>
      </c>
      <c r="I255" t="s">
        <v>24</v>
      </c>
      <c r="J255" t="s">
        <v>29</v>
      </c>
      <c r="K255" t="s">
        <v>37</v>
      </c>
      <c r="L255" s="5" t="s">
        <v>887</v>
      </c>
      <c r="M255">
        <v>158985</v>
      </c>
      <c r="N255">
        <v>2016</v>
      </c>
      <c r="O255" t="s">
        <v>888</v>
      </c>
      <c r="P255" t="s">
        <v>21</v>
      </c>
      <c r="Q255">
        <f>IF((COUNTIF($M$2:M255,M255)=1),M255,0)</f>
        <v>158985</v>
      </c>
      <c r="R255" t="str">
        <f>IF((COUNTIF($C$2:C255,C255)=1),C255,0)</f>
        <v>Hayward</v>
      </c>
    </row>
    <row r="256" spans="1:18" x14ac:dyDescent="0.35">
      <c r="A256">
        <v>54075</v>
      </c>
      <c r="B256" t="s">
        <v>396</v>
      </c>
      <c r="C256" t="s">
        <v>397</v>
      </c>
      <c r="D256" t="s">
        <v>16</v>
      </c>
      <c r="E256" t="s">
        <v>17</v>
      </c>
      <c r="F256" t="s">
        <v>18</v>
      </c>
      <c r="H256">
        <v>2017</v>
      </c>
      <c r="I256" t="s">
        <v>24</v>
      </c>
      <c r="J256" t="s">
        <v>58</v>
      </c>
      <c r="K256" t="s">
        <v>37</v>
      </c>
      <c r="L256" s="5" t="s">
        <v>889</v>
      </c>
      <c r="M256">
        <v>152589</v>
      </c>
      <c r="N256">
        <v>2015</v>
      </c>
      <c r="O256" t="s">
        <v>399</v>
      </c>
      <c r="P256" t="s">
        <v>21</v>
      </c>
      <c r="Q256">
        <f>IF((COUNTIF($M$2:M256,M256)=1),M256,0)</f>
        <v>0</v>
      </c>
      <c r="R256">
        <f>IF((COUNTIF($C$2:C256,C256)=1),C256,0)</f>
        <v>0</v>
      </c>
    </row>
    <row r="257" spans="1:18" x14ac:dyDescent="0.35">
      <c r="A257">
        <v>10495</v>
      </c>
      <c r="B257" t="s">
        <v>400</v>
      </c>
      <c r="C257" t="s">
        <v>401</v>
      </c>
      <c r="D257" t="s">
        <v>16</v>
      </c>
      <c r="E257" t="s">
        <v>17</v>
      </c>
      <c r="F257" t="s">
        <v>18</v>
      </c>
      <c r="H257">
        <v>2017</v>
      </c>
      <c r="I257" t="s">
        <v>24</v>
      </c>
      <c r="J257" t="s">
        <v>58</v>
      </c>
      <c r="K257" t="s">
        <v>102</v>
      </c>
      <c r="L257" s="5" t="s">
        <v>890</v>
      </c>
      <c r="M257">
        <v>640174</v>
      </c>
      <c r="N257">
        <v>2016</v>
      </c>
      <c r="O257" t="s">
        <v>403</v>
      </c>
      <c r="P257" t="s">
        <v>21</v>
      </c>
      <c r="Q257">
        <f>IF((COUNTIF($M$2:M257,M257)=1),M257,0)</f>
        <v>0</v>
      </c>
      <c r="R257">
        <f>IF((COUNTIF($C$2:C257,C257)=1),C257,0)</f>
        <v>0</v>
      </c>
    </row>
    <row r="258" spans="1:18" x14ac:dyDescent="0.35">
      <c r="A258">
        <v>50551</v>
      </c>
      <c r="B258" t="s">
        <v>891</v>
      </c>
      <c r="C258" t="s">
        <v>892</v>
      </c>
      <c r="D258" t="s">
        <v>16</v>
      </c>
      <c r="E258" t="s">
        <v>17</v>
      </c>
      <c r="F258" t="s">
        <v>18</v>
      </c>
      <c r="H258">
        <v>2017</v>
      </c>
      <c r="I258" t="s">
        <v>24</v>
      </c>
      <c r="J258" t="s">
        <v>29</v>
      </c>
      <c r="K258" t="s">
        <v>37</v>
      </c>
      <c r="L258" s="5"/>
      <c r="M258">
        <v>484958</v>
      </c>
      <c r="N258">
        <v>2016</v>
      </c>
      <c r="O258" t="s">
        <v>893</v>
      </c>
      <c r="P258" t="s">
        <v>21</v>
      </c>
      <c r="Q258">
        <f>IF((COUNTIF($M$2:M258,M258)=1),M258,0)</f>
        <v>484958</v>
      </c>
      <c r="R258" t="str">
        <f>IF((COUNTIF($C$2:C258,C258)=1),C258,0)</f>
        <v>Long Beach</v>
      </c>
    </row>
    <row r="259" spans="1:18" x14ac:dyDescent="0.35">
      <c r="A259">
        <v>54085</v>
      </c>
      <c r="B259" t="s">
        <v>894</v>
      </c>
      <c r="C259" t="s">
        <v>895</v>
      </c>
      <c r="D259" t="s">
        <v>16</v>
      </c>
      <c r="E259" t="s">
        <v>17</v>
      </c>
      <c r="F259" t="s">
        <v>18</v>
      </c>
      <c r="H259">
        <v>2017</v>
      </c>
      <c r="I259" t="s">
        <v>24</v>
      </c>
      <c r="J259" t="s">
        <v>36</v>
      </c>
      <c r="K259" t="s">
        <v>37</v>
      </c>
      <c r="L259" s="5" t="s">
        <v>896</v>
      </c>
      <c r="M259">
        <v>145674</v>
      </c>
      <c r="N259">
        <v>2015</v>
      </c>
      <c r="O259" t="s">
        <v>897</v>
      </c>
      <c r="P259" t="s">
        <v>21</v>
      </c>
      <c r="Q259">
        <f>IF((COUNTIF($M$2:M259,M259)=1),M259,0)</f>
        <v>145674</v>
      </c>
      <c r="R259" t="str">
        <f>IF((COUNTIF($C$2:C259,C259)=1),C259,0)</f>
        <v>Savannah</v>
      </c>
    </row>
    <row r="260" spans="1:18" x14ac:dyDescent="0.35">
      <c r="A260">
        <v>60898</v>
      </c>
      <c r="B260" t="s">
        <v>314</v>
      </c>
      <c r="C260" t="s">
        <v>315</v>
      </c>
      <c r="D260" t="s">
        <v>297</v>
      </c>
      <c r="E260" t="s">
        <v>57</v>
      </c>
      <c r="F260" t="s">
        <v>18</v>
      </c>
      <c r="H260">
        <v>2017</v>
      </c>
      <c r="I260" t="s">
        <v>28</v>
      </c>
      <c r="J260" t="s">
        <v>58</v>
      </c>
      <c r="K260" t="s">
        <v>102</v>
      </c>
      <c r="L260" s="5" t="s">
        <v>898</v>
      </c>
      <c r="M260">
        <v>844219</v>
      </c>
      <c r="N260">
        <v>2015</v>
      </c>
      <c r="O260" t="s">
        <v>317</v>
      </c>
      <c r="P260" t="s">
        <v>300</v>
      </c>
      <c r="Q260">
        <f>IF((COUNTIF($M$2:M260,M260)=1),M260,0)</f>
        <v>0</v>
      </c>
      <c r="R260">
        <f>IF((COUNTIF($C$2:C260,C260)=1),C260,0)</f>
        <v>0</v>
      </c>
    </row>
    <row r="261" spans="1:18" x14ac:dyDescent="0.35">
      <c r="A261">
        <v>31181</v>
      </c>
      <c r="B261" t="s">
        <v>100</v>
      </c>
      <c r="C261" t="s">
        <v>101</v>
      </c>
      <c r="D261" t="s">
        <v>16</v>
      </c>
      <c r="E261" t="s">
        <v>17</v>
      </c>
      <c r="F261" t="s">
        <v>18</v>
      </c>
      <c r="G261" t="s">
        <v>6</v>
      </c>
      <c r="H261">
        <v>2017</v>
      </c>
      <c r="I261" t="s">
        <v>45</v>
      </c>
      <c r="J261" t="s">
        <v>29</v>
      </c>
      <c r="K261" t="s">
        <v>37</v>
      </c>
      <c r="L261" s="5"/>
      <c r="M261">
        <v>1555072</v>
      </c>
      <c r="N261">
        <v>2015</v>
      </c>
      <c r="O261" t="s">
        <v>103</v>
      </c>
      <c r="P261" t="s">
        <v>21</v>
      </c>
      <c r="Q261">
        <f>IF((COUNTIF($M$2:M261,M261)=1),M261,0)</f>
        <v>0</v>
      </c>
      <c r="R261">
        <f>IF((COUNTIF($C$2:C261,C261)=1),C261,0)</f>
        <v>0</v>
      </c>
    </row>
    <row r="262" spans="1:18" x14ac:dyDescent="0.35">
      <c r="A262">
        <v>52638</v>
      </c>
      <c r="B262" t="s">
        <v>824</v>
      </c>
      <c r="C262" t="s">
        <v>825</v>
      </c>
      <c r="D262" t="s">
        <v>56</v>
      </c>
      <c r="E262" t="s">
        <v>57</v>
      </c>
      <c r="F262" t="s">
        <v>18</v>
      </c>
      <c r="H262">
        <v>2017</v>
      </c>
      <c r="I262" t="s">
        <v>45</v>
      </c>
      <c r="J262" t="s">
        <v>88</v>
      </c>
      <c r="K262" t="s">
        <v>30</v>
      </c>
      <c r="L262" s="5" t="s">
        <v>899</v>
      </c>
      <c r="M262">
        <v>641523</v>
      </c>
      <c r="N262">
        <v>2016</v>
      </c>
      <c r="O262" t="s">
        <v>827</v>
      </c>
      <c r="P262" t="s">
        <v>61</v>
      </c>
      <c r="Q262">
        <f>IF((COUNTIF($M$2:M262,M262)=1),M262,0)</f>
        <v>0</v>
      </c>
      <c r="R262">
        <f>IF((COUNTIF($C$2:C262,C262)=1),C262,0)</f>
        <v>0</v>
      </c>
    </row>
    <row r="263" spans="1:18" x14ac:dyDescent="0.35">
      <c r="A263">
        <v>54641</v>
      </c>
      <c r="B263" t="s">
        <v>900</v>
      </c>
      <c r="C263" t="s">
        <v>901</v>
      </c>
      <c r="D263" t="s">
        <v>56</v>
      </c>
      <c r="E263" t="s">
        <v>57</v>
      </c>
      <c r="F263" t="s">
        <v>18</v>
      </c>
      <c r="H263">
        <v>2017</v>
      </c>
      <c r="I263" t="s">
        <v>45</v>
      </c>
      <c r="J263" t="s">
        <v>58</v>
      </c>
      <c r="K263" t="s">
        <v>37</v>
      </c>
      <c r="L263" s="5" t="s">
        <v>902</v>
      </c>
      <c r="M263">
        <v>276022</v>
      </c>
      <c r="N263">
        <v>2010</v>
      </c>
      <c r="O263" t="s">
        <v>903</v>
      </c>
      <c r="P263" t="s">
        <v>61</v>
      </c>
      <c r="Q263">
        <f>IF((COUNTIF($M$2:M263,M263)=1),M263,0)</f>
        <v>276022</v>
      </c>
      <c r="R263" t="str">
        <f>IF((COUNTIF($C$2:C263,C263)=1),C263,0)</f>
        <v>Limeira</v>
      </c>
    </row>
    <row r="264" spans="1:18" x14ac:dyDescent="0.35">
      <c r="A264">
        <v>31176</v>
      </c>
      <c r="B264" t="s">
        <v>510</v>
      </c>
      <c r="C264" t="s">
        <v>511</v>
      </c>
      <c r="D264" t="s">
        <v>56</v>
      </c>
      <c r="E264" t="s">
        <v>57</v>
      </c>
      <c r="F264" t="s">
        <v>18</v>
      </c>
      <c r="G264" t="s">
        <v>6</v>
      </c>
      <c r="H264">
        <v>2017</v>
      </c>
      <c r="I264" t="s">
        <v>24</v>
      </c>
      <c r="J264" t="s">
        <v>36</v>
      </c>
      <c r="K264" t="s">
        <v>37</v>
      </c>
      <c r="L264" s="5" t="s">
        <v>904</v>
      </c>
      <c r="M264">
        <v>6498837</v>
      </c>
      <c r="N264">
        <v>2016</v>
      </c>
      <c r="O264" t="s">
        <v>513</v>
      </c>
      <c r="P264" t="s">
        <v>61</v>
      </c>
      <c r="Q264">
        <f>IF((COUNTIF($M$2:M264,M264)=1),M264,0)</f>
        <v>0</v>
      </c>
      <c r="R264">
        <f>IF((COUNTIF($C$2:C264,C264)=1),C264,0)</f>
        <v>0</v>
      </c>
    </row>
    <row r="265" spans="1:18" x14ac:dyDescent="0.35">
      <c r="A265">
        <v>31184</v>
      </c>
      <c r="B265" t="s">
        <v>905</v>
      </c>
      <c r="C265" t="s">
        <v>906</v>
      </c>
      <c r="D265" t="s">
        <v>56</v>
      </c>
      <c r="E265" t="s">
        <v>57</v>
      </c>
      <c r="F265" t="s">
        <v>18</v>
      </c>
      <c r="G265" t="s">
        <v>6</v>
      </c>
      <c r="H265">
        <v>2017</v>
      </c>
      <c r="I265" t="s">
        <v>24</v>
      </c>
      <c r="J265" t="s">
        <v>36</v>
      </c>
      <c r="K265" t="s">
        <v>37</v>
      </c>
      <c r="L265" s="5" t="s">
        <v>907</v>
      </c>
      <c r="M265">
        <v>11895893</v>
      </c>
      <c r="N265">
        <v>2014</v>
      </c>
      <c r="O265" t="s">
        <v>908</v>
      </c>
      <c r="P265" t="s">
        <v>61</v>
      </c>
      <c r="Q265">
        <f>IF((COUNTIF($M$2:M265,M265)=1),M265,0)</f>
        <v>11895893</v>
      </c>
      <c r="R265" t="str">
        <f>IF((COUNTIF($C$2:C265,C265)=1),C265,0)</f>
        <v>SÃ£o Paulo</v>
      </c>
    </row>
    <row r="266" spans="1:18" x14ac:dyDescent="0.35">
      <c r="A266">
        <v>35904</v>
      </c>
      <c r="B266" t="s">
        <v>799</v>
      </c>
      <c r="C266" t="s">
        <v>800</v>
      </c>
      <c r="D266" t="s">
        <v>801</v>
      </c>
      <c r="E266" t="s">
        <v>311</v>
      </c>
      <c r="F266" t="s">
        <v>18</v>
      </c>
      <c r="G266" t="s">
        <v>6</v>
      </c>
      <c r="H266">
        <v>2017</v>
      </c>
      <c r="I266" t="s">
        <v>24</v>
      </c>
      <c r="J266" t="s">
        <v>29</v>
      </c>
      <c r="K266" t="s">
        <v>37</v>
      </c>
      <c r="L266" s="5" t="s">
        <v>909</v>
      </c>
      <c r="M266">
        <v>14030000</v>
      </c>
      <c r="N266">
        <v>2011</v>
      </c>
      <c r="O266" t="s">
        <v>803</v>
      </c>
      <c r="P266" t="s">
        <v>804</v>
      </c>
      <c r="Q266">
        <f>IF((COUNTIF($M$2:M266,M266)=1),M266,0)</f>
        <v>0</v>
      </c>
      <c r="R266">
        <f>IF((COUNTIF($C$2:C266,C266)=1),C266,0)</f>
        <v>0</v>
      </c>
    </row>
    <row r="267" spans="1:18" x14ac:dyDescent="0.35">
      <c r="A267">
        <v>59298</v>
      </c>
      <c r="B267" t="s">
        <v>460</v>
      </c>
      <c r="C267" t="s">
        <v>461</v>
      </c>
      <c r="D267" t="s">
        <v>462</v>
      </c>
      <c r="E267" t="s">
        <v>35</v>
      </c>
      <c r="F267" t="s">
        <v>18</v>
      </c>
      <c r="H267">
        <v>2017</v>
      </c>
      <c r="I267" t="s">
        <v>45</v>
      </c>
      <c r="J267" t="s">
        <v>29</v>
      </c>
      <c r="K267" t="s">
        <v>37</v>
      </c>
      <c r="L267" s="5" t="s">
        <v>910</v>
      </c>
      <c r="M267">
        <v>324734</v>
      </c>
      <c r="N267">
        <v>2010</v>
      </c>
      <c r="O267" t="s">
        <v>464</v>
      </c>
      <c r="P267" t="s">
        <v>465</v>
      </c>
      <c r="Q267">
        <f>IF((COUNTIF($M$2:M267,M267)=1),M267,0)</f>
        <v>0</v>
      </c>
      <c r="R267">
        <f>IF((COUNTIF($C$2:C267,C267)=1),C267,0)</f>
        <v>0</v>
      </c>
    </row>
    <row r="268" spans="1:18" x14ac:dyDescent="0.35">
      <c r="A268">
        <v>36002</v>
      </c>
      <c r="B268" t="s">
        <v>69</v>
      </c>
      <c r="C268" t="s">
        <v>69</v>
      </c>
      <c r="D268" t="s">
        <v>70</v>
      </c>
      <c r="E268" t="s">
        <v>35</v>
      </c>
      <c r="F268" t="s">
        <v>18</v>
      </c>
      <c r="H268">
        <v>2017</v>
      </c>
      <c r="I268" t="s">
        <v>45</v>
      </c>
      <c r="J268" t="s">
        <v>36</v>
      </c>
      <c r="K268" t="s">
        <v>37</v>
      </c>
      <c r="L268" s="5" t="s">
        <v>911</v>
      </c>
      <c r="M268">
        <v>10000000</v>
      </c>
      <c r="N268">
        <v>2017</v>
      </c>
      <c r="O268" t="s">
        <v>72</v>
      </c>
      <c r="P268" t="s">
        <v>73</v>
      </c>
      <c r="Q268">
        <f>IF((COUNTIF($M$2:M268,M268)=1),M268,0)</f>
        <v>0</v>
      </c>
      <c r="R268">
        <f>IF((COUNTIF($C$2:C268,C268)=1),C268,0)</f>
        <v>0</v>
      </c>
    </row>
    <row r="269" spans="1:18" x14ac:dyDescent="0.35">
      <c r="A269">
        <v>35475</v>
      </c>
      <c r="B269" t="s">
        <v>520</v>
      </c>
      <c r="C269" t="s">
        <v>521</v>
      </c>
      <c r="D269" t="s">
        <v>79</v>
      </c>
      <c r="E269" t="s">
        <v>17</v>
      </c>
      <c r="F269" t="s">
        <v>18</v>
      </c>
      <c r="H269">
        <v>2017</v>
      </c>
      <c r="I269" t="s">
        <v>45</v>
      </c>
      <c r="J269" t="s">
        <v>29</v>
      </c>
      <c r="K269" t="s">
        <v>37</v>
      </c>
      <c r="L269" s="5" t="s">
        <v>912</v>
      </c>
      <c r="M269">
        <v>1235055</v>
      </c>
      <c r="N269">
        <v>2016</v>
      </c>
      <c r="O269" t="s">
        <v>523</v>
      </c>
      <c r="P269" t="s">
        <v>82</v>
      </c>
      <c r="Q269">
        <f>IF((COUNTIF($M$2:M269,M269)=1),M269,0)</f>
        <v>0</v>
      </c>
      <c r="R269">
        <f>IF((COUNTIF($C$2:C269,C269)=1),C269,0)</f>
        <v>0</v>
      </c>
    </row>
    <row r="270" spans="1:18" x14ac:dyDescent="0.35">
      <c r="A270">
        <v>50568</v>
      </c>
      <c r="B270" t="s">
        <v>83</v>
      </c>
      <c r="C270" t="s">
        <v>84</v>
      </c>
      <c r="D270" t="s">
        <v>79</v>
      </c>
      <c r="E270" t="s">
        <v>17</v>
      </c>
      <c r="F270" t="s">
        <v>18</v>
      </c>
      <c r="H270">
        <v>2017</v>
      </c>
      <c r="I270" t="s">
        <v>45</v>
      </c>
      <c r="J270" t="s">
        <v>36</v>
      </c>
      <c r="K270" t="s">
        <v>37</v>
      </c>
      <c r="L270" s="5"/>
      <c r="M270">
        <v>265300</v>
      </c>
      <c r="N270">
        <v>2016</v>
      </c>
      <c r="O270" t="s">
        <v>85</v>
      </c>
      <c r="P270" t="s">
        <v>82</v>
      </c>
      <c r="Q270">
        <f>IF((COUNTIF($M$2:M270,M270)=1),M270,0)</f>
        <v>0</v>
      </c>
      <c r="R270">
        <f>IF((COUNTIF($C$2:C270,C270)=1),C270,0)</f>
        <v>0</v>
      </c>
    </row>
    <row r="271" spans="1:18" x14ac:dyDescent="0.35">
      <c r="A271">
        <v>50559</v>
      </c>
      <c r="B271" t="s">
        <v>809</v>
      </c>
      <c r="C271" t="s">
        <v>810</v>
      </c>
      <c r="D271" t="s">
        <v>79</v>
      </c>
      <c r="E271" t="s">
        <v>17</v>
      </c>
      <c r="F271" t="s">
        <v>18</v>
      </c>
      <c r="H271">
        <v>2017</v>
      </c>
      <c r="I271" t="s">
        <v>45</v>
      </c>
      <c r="J271" t="s">
        <v>29</v>
      </c>
      <c r="K271" t="s">
        <v>102</v>
      </c>
      <c r="L271" s="5" t="s">
        <v>913</v>
      </c>
      <c r="M271">
        <v>131400</v>
      </c>
      <c r="N271">
        <v>2014</v>
      </c>
      <c r="O271" t="s">
        <v>812</v>
      </c>
      <c r="P271" t="s">
        <v>82</v>
      </c>
      <c r="Q271">
        <f>IF((COUNTIF($M$2:M271,M271)=1),M271,0)</f>
        <v>0</v>
      </c>
      <c r="R271">
        <f>IF((COUNTIF($C$2:C271,C271)=1),C271,0)</f>
        <v>0</v>
      </c>
    </row>
    <row r="272" spans="1:18" x14ac:dyDescent="0.35">
      <c r="A272">
        <v>54687</v>
      </c>
      <c r="B272" t="s">
        <v>74</v>
      </c>
      <c r="C272" t="s">
        <v>75</v>
      </c>
      <c r="D272" t="s">
        <v>56</v>
      </c>
      <c r="E272" t="s">
        <v>57</v>
      </c>
      <c r="F272" t="s">
        <v>18</v>
      </c>
      <c r="H272">
        <v>2017</v>
      </c>
      <c r="I272" t="s">
        <v>45</v>
      </c>
      <c r="J272" t="s">
        <v>29</v>
      </c>
      <c r="K272" t="s">
        <v>30</v>
      </c>
      <c r="L272" s="5"/>
      <c r="M272">
        <v>629921</v>
      </c>
      <c r="N272">
        <v>2010</v>
      </c>
      <c r="O272" t="s">
        <v>76</v>
      </c>
      <c r="P272" t="s">
        <v>61</v>
      </c>
      <c r="Q272">
        <f>IF((COUNTIF($M$2:M272,M272)=1),M272,0)</f>
        <v>0</v>
      </c>
      <c r="R272">
        <f>IF((COUNTIF($C$2:C272,C272)=1),C272,0)</f>
        <v>0</v>
      </c>
    </row>
    <row r="273" spans="1:18" x14ac:dyDescent="0.35">
      <c r="A273">
        <v>59669</v>
      </c>
      <c r="B273" t="s">
        <v>91</v>
      </c>
      <c r="C273" t="s">
        <v>92</v>
      </c>
      <c r="D273" t="s">
        <v>79</v>
      </c>
      <c r="E273" t="s">
        <v>17</v>
      </c>
      <c r="F273" t="s">
        <v>18</v>
      </c>
      <c r="H273">
        <v>2017</v>
      </c>
      <c r="I273" t="s">
        <v>45</v>
      </c>
      <c r="J273" t="s">
        <v>88</v>
      </c>
      <c r="K273" t="s">
        <v>102</v>
      </c>
      <c r="L273" s="5" t="s">
        <v>914</v>
      </c>
      <c r="M273">
        <v>52898</v>
      </c>
      <c r="N273">
        <v>2016</v>
      </c>
      <c r="O273" t="s">
        <v>94</v>
      </c>
      <c r="P273" t="s">
        <v>82</v>
      </c>
      <c r="Q273">
        <f>IF((COUNTIF($M$2:M273,M273)=1),M273,0)</f>
        <v>0</v>
      </c>
      <c r="R273">
        <f>IF((COUNTIF($C$2:C273,C273)=1),C273,0)</f>
        <v>0</v>
      </c>
    </row>
    <row r="274" spans="1:18" x14ac:dyDescent="0.35">
      <c r="A274">
        <v>58781</v>
      </c>
      <c r="B274" t="s">
        <v>915</v>
      </c>
      <c r="C274" t="s">
        <v>916</v>
      </c>
      <c r="D274" t="s">
        <v>154</v>
      </c>
      <c r="E274" t="s">
        <v>49</v>
      </c>
      <c r="F274" t="s">
        <v>18</v>
      </c>
      <c r="H274">
        <v>2017</v>
      </c>
      <c r="I274" t="s">
        <v>45</v>
      </c>
      <c r="J274" t="s">
        <v>88</v>
      </c>
      <c r="K274" t="s">
        <v>102</v>
      </c>
      <c r="L274" s="5" t="s">
        <v>917</v>
      </c>
      <c r="M274">
        <v>58176</v>
      </c>
      <c r="N274">
        <v>2012</v>
      </c>
      <c r="O274" t="s">
        <v>918</v>
      </c>
      <c r="P274" t="s">
        <v>157</v>
      </c>
      <c r="Q274">
        <f>IF((COUNTIF($M$2:M274,M274)=1),M274,0)</f>
        <v>58176</v>
      </c>
      <c r="R274" t="str">
        <f>IF((COUNTIF($C$2:C274,C274)=1),C274,0)</f>
        <v>RingkÃ¸bing-Skjern</v>
      </c>
    </row>
    <row r="275" spans="1:18" x14ac:dyDescent="0.35">
      <c r="A275">
        <v>32480</v>
      </c>
      <c r="B275" t="s">
        <v>349</v>
      </c>
      <c r="C275" t="s">
        <v>350</v>
      </c>
      <c r="D275" t="s">
        <v>351</v>
      </c>
      <c r="E275" t="s">
        <v>279</v>
      </c>
      <c r="F275" t="s">
        <v>18</v>
      </c>
      <c r="H275">
        <v>2017</v>
      </c>
      <c r="I275" t="s">
        <v>45</v>
      </c>
      <c r="J275" t="s">
        <v>29</v>
      </c>
      <c r="K275" t="s">
        <v>37</v>
      </c>
      <c r="L275" s="5" t="s">
        <v>919</v>
      </c>
      <c r="M275">
        <v>23615</v>
      </c>
      <c r="N275">
        <v>2016</v>
      </c>
      <c r="O275" t="s">
        <v>353</v>
      </c>
      <c r="P275" t="s">
        <v>354</v>
      </c>
      <c r="Q275">
        <f>IF((COUNTIF($M$2:M275,M275)=1),M275,0)</f>
        <v>0</v>
      </c>
      <c r="R275">
        <f>IF((COUNTIF($C$2:C275,C275)=1),C275,0)</f>
        <v>0</v>
      </c>
    </row>
    <row r="276" spans="1:18" x14ac:dyDescent="0.35">
      <c r="A276">
        <v>35995</v>
      </c>
      <c r="B276" t="s">
        <v>95</v>
      </c>
      <c r="C276" t="s">
        <v>96</v>
      </c>
      <c r="D276" t="s">
        <v>56</v>
      </c>
      <c r="E276" t="s">
        <v>57</v>
      </c>
      <c r="F276" t="s">
        <v>18</v>
      </c>
      <c r="H276">
        <v>2017</v>
      </c>
      <c r="I276" t="s">
        <v>45</v>
      </c>
      <c r="J276" t="s">
        <v>36</v>
      </c>
      <c r="K276" t="s">
        <v>30</v>
      </c>
      <c r="L276" s="5" t="s">
        <v>920</v>
      </c>
      <c r="M276">
        <v>1409671</v>
      </c>
      <c r="N276">
        <v>2015</v>
      </c>
      <c r="O276" t="s">
        <v>98</v>
      </c>
      <c r="P276" t="s">
        <v>61</v>
      </c>
      <c r="Q276">
        <f>IF((COUNTIF($M$2:M276,M276)=1),M276,0)</f>
        <v>0</v>
      </c>
      <c r="R276">
        <f>IF((COUNTIF($C$2:C276,C276)=1),C276,0)</f>
        <v>0</v>
      </c>
    </row>
    <row r="277" spans="1:18" x14ac:dyDescent="0.35">
      <c r="A277">
        <v>42123</v>
      </c>
      <c r="B277" t="s">
        <v>921</v>
      </c>
      <c r="C277" t="s">
        <v>922</v>
      </c>
      <c r="D277" t="s">
        <v>56</v>
      </c>
      <c r="E277" t="s">
        <v>57</v>
      </c>
      <c r="F277" t="s">
        <v>18</v>
      </c>
      <c r="H277">
        <v>2017</v>
      </c>
      <c r="I277" t="s">
        <v>45</v>
      </c>
      <c r="J277" t="s">
        <v>88</v>
      </c>
      <c r="K277" t="s">
        <v>37</v>
      </c>
      <c r="L277" s="5" t="s">
        <v>923</v>
      </c>
      <c r="M277">
        <v>1301892</v>
      </c>
      <c r="N277">
        <v>2010</v>
      </c>
      <c r="O277" t="s">
        <v>924</v>
      </c>
      <c r="P277" t="s">
        <v>61</v>
      </c>
      <c r="Q277">
        <f>IF((COUNTIF($M$2:M277,M277)=1),M277,0)</f>
        <v>1301892</v>
      </c>
      <c r="R277" t="str">
        <f>IF((COUNTIF($C$2:C277,C277)=1),C277,0)</f>
        <v>GoiÃ¢nia</v>
      </c>
    </row>
    <row r="278" spans="1:18" x14ac:dyDescent="0.35">
      <c r="A278">
        <v>50392</v>
      </c>
      <c r="B278" t="s">
        <v>134</v>
      </c>
      <c r="C278" t="s">
        <v>135</v>
      </c>
      <c r="D278" t="s">
        <v>56</v>
      </c>
      <c r="E278" t="s">
        <v>57</v>
      </c>
      <c r="F278" t="s">
        <v>18</v>
      </c>
      <c r="H278">
        <v>2017</v>
      </c>
      <c r="I278" t="s">
        <v>45</v>
      </c>
      <c r="J278" t="s">
        <v>29</v>
      </c>
      <c r="K278" t="s">
        <v>37</v>
      </c>
      <c r="L278" s="5" t="s">
        <v>925</v>
      </c>
      <c r="M278">
        <v>359555</v>
      </c>
      <c r="N278">
        <v>2016</v>
      </c>
      <c r="O278" t="s">
        <v>137</v>
      </c>
      <c r="P278" t="s">
        <v>61</v>
      </c>
      <c r="Q278">
        <f>IF((COUNTIF($M$2:M278,M278)=1),M278,0)</f>
        <v>0</v>
      </c>
      <c r="R278">
        <f>IF((COUNTIF($C$2:C278,C278)=1),C278,0)</f>
        <v>0</v>
      </c>
    </row>
    <row r="279" spans="1:18" x14ac:dyDescent="0.35">
      <c r="A279">
        <v>50392</v>
      </c>
      <c r="B279" t="s">
        <v>134</v>
      </c>
      <c r="C279" t="s">
        <v>135</v>
      </c>
      <c r="D279" t="s">
        <v>56</v>
      </c>
      <c r="E279" t="s">
        <v>57</v>
      </c>
      <c r="F279" t="s">
        <v>18</v>
      </c>
      <c r="H279">
        <v>2017</v>
      </c>
      <c r="I279" t="s">
        <v>45</v>
      </c>
      <c r="J279" t="s">
        <v>29</v>
      </c>
      <c r="K279" t="s">
        <v>37</v>
      </c>
      <c r="L279" s="5" t="s">
        <v>926</v>
      </c>
      <c r="M279">
        <v>359555</v>
      </c>
      <c r="N279">
        <v>2016</v>
      </c>
      <c r="O279" t="s">
        <v>137</v>
      </c>
      <c r="P279" t="s">
        <v>61</v>
      </c>
      <c r="Q279">
        <f>IF((COUNTIF($M$2:M279,M279)=1),M279,0)</f>
        <v>0</v>
      </c>
      <c r="R279">
        <f>IF((COUNTIF($C$2:C279,C279)=1),C279,0)</f>
        <v>0</v>
      </c>
    </row>
    <row r="280" spans="1:18" x14ac:dyDescent="0.35">
      <c r="A280">
        <v>60394</v>
      </c>
      <c r="B280" t="s">
        <v>545</v>
      </c>
      <c r="C280" t="s">
        <v>546</v>
      </c>
      <c r="D280" t="s">
        <v>547</v>
      </c>
      <c r="E280" t="s">
        <v>57</v>
      </c>
      <c r="F280" t="s">
        <v>18</v>
      </c>
      <c r="H280">
        <v>2017</v>
      </c>
      <c r="I280" t="s">
        <v>45</v>
      </c>
      <c r="J280" t="s">
        <v>36</v>
      </c>
      <c r="K280" t="s">
        <v>37</v>
      </c>
      <c r="L280" s="5" t="s">
        <v>927</v>
      </c>
      <c r="M280">
        <v>2053757</v>
      </c>
      <c r="N280">
        <v>2012</v>
      </c>
      <c r="O280" t="s">
        <v>549</v>
      </c>
      <c r="P280" t="s">
        <v>550</v>
      </c>
      <c r="Q280">
        <f>IF((COUNTIF($M$2:M280,M280)=1),M280,0)</f>
        <v>0</v>
      </c>
      <c r="R280">
        <f>IF((COUNTIF($C$2:C280,C280)=1),C280,0)</f>
        <v>0</v>
      </c>
    </row>
    <row r="281" spans="1:18" x14ac:dyDescent="0.35">
      <c r="A281">
        <v>54386</v>
      </c>
      <c r="B281" t="s">
        <v>928</v>
      </c>
      <c r="C281" t="s">
        <v>929</v>
      </c>
      <c r="D281" t="s">
        <v>434</v>
      </c>
      <c r="E281" t="s">
        <v>435</v>
      </c>
      <c r="F281" t="s">
        <v>18</v>
      </c>
      <c r="H281">
        <v>2017</v>
      </c>
      <c r="I281" t="s">
        <v>45</v>
      </c>
      <c r="J281" t="s">
        <v>36</v>
      </c>
      <c r="K281" t="s">
        <v>30</v>
      </c>
      <c r="L281" s="5" t="s">
        <v>930</v>
      </c>
      <c r="M281">
        <v>1886033</v>
      </c>
      <c r="N281">
        <v>2016</v>
      </c>
      <c r="O281" t="s">
        <v>931</v>
      </c>
      <c r="P281" t="s">
        <v>438</v>
      </c>
      <c r="Q281">
        <f>IF((COUNTIF($M$2:M281,M281)=1),M281,0)</f>
        <v>1886033</v>
      </c>
      <c r="R281" t="str">
        <f>IF((COUNTIF($C$2:C281,C281)=1),C281,0)</f>
        <v xml:space="preserve">Tainan </v>
      </c>
    </row>
    <row r="282" spans="1:18" x14ac:dyDescent="0.35">
      <c r="A282">
        <v>60410</v>
      </c>
      <c r="B282" t="s">
        <v>932</v>
      </c>
      <c r="C282" t="s">
        <v>933</v>
      </c>
      <c r="D282" t="s">
        <v>144</v>
      </c>
      <c r="E282" t="s">
        <v>57</v>
      </c>
      <c r="F282" t="s">
        <v>18</v>
      </c>
      <c r="H282">
        <v>2017</v>
      </c>
      <c r="I282" t="s">
        <v>45</v>
      </c>
      <c r="J282" t="s">
        <v>58</v>
      </c>
      <c r="K282" t="s">
        <v>37</v>
      </c>
      <c r="L282" s="5" t="s">
        <v>934</v>
      </c>
      <c r="M282">
        <v>242766</v>
      </c>
      <c r="N282">
        <v>2015</v>
      </c>
      <c r="O282" t="s">
        <v>935</v>
      </c>
      <c r="P282" t="s">
        <v>147</v>
      </c>
      <c r="Q282">
        <f>IF((COUNTIF($M$2:M282,M282)=1),M282,0)</f>
        <v>242766</v>
      </c>
      <c r="R282" t="str">
        <f>IF((COUNTIF($C$2:C282,C282)=1),C282,0)</f>
        <v>PeÃ±alolÃ©n</v>
      </c>
    </row>
    <row r="283" spans="1:18" x14ac:dyDescent="0.35">
      <c r="A283">
        <v>60252</v>
      </c>
      <c r="B283" t="s">
        <v>936</v>
      </c>
      <c r="C283" t="s">
        <v>937</v>
      </c>
      <c r="D283" t="s">
        <v>56</v>
      </c>
      <c r="E283" t="s">
        <v>57</v>
      </c>
      <c r="F283" t="s">
        <v>18</v>
      </c>
      <c r="H283">
        <v>2017</v>
      </c>
      <c r="I283" t="s">
        <v>45</v>
      </c>
      <c r="J283" t="s">
        <v>88</v>
      </c>
      <c r="K283" t="s">
        <v>37</v>
      </c>
      <c r="L283" s="5" t="s">
        <v>938</v>
      </c>
      <c r="M283">
        <v>120000</v>
      </c>
      <c r="N283">
        <v>2015</v>
      </c>
      <c r="O283" t="s">
        <v>939</v>
      </c>
      <c r="P283" t="s">
        <v>61</v>
      </c>
      <c r="Q283">
        <f>IF((COUNTIF($M$2:M283,M283)=1),M283,0)</f>
        <v>120000</v>
      </c>
      <c r="R283" t="str">
        <f>IF((COUNTIF($C$2:C283,C283)=1),C283,0)</f>
        <v>Birigui</v>
      </c>
    </row>
    <row r="284" spans="1:18" x14ac:dyDescent="0.35">
      <c r="A284">
        <v>50388</v>
      </c>
      <c r="B284" t="s">
        <v>167</v>
      </c>
      <c r="C284" t="s">
        <v>168</v>
      </c>
      <c r="D284" t="s">
        <v>56</v>
      </c>
      <c r="E284" t="s">
        <v>57</v>
      </c>
      <c r="F284" t="s">
        <v>18</v>
      </c>
      <c r="H284">
        <v>2017</v>
      </c>
      <c r="I284" t="s">
        <v>45</v>
      </c>
      <c r="J284" t="s">
        <v>36</v>
      </c>
      <c r="K284" t="s">
        <v>30</v>
      </c>
      <c r="L284" s="5" t="s">
        <v>940</v>
      </c>
      <c r="M284">
        <v>869954</v>
      </c>
      <c r="N284">
        <v>2015</v>
      </c>
      <c r="O284" t="s">
        <v>170</v>
      </c>
      <c r="P284" t="s">
        <v>61</v>
      </c>
      <c r="Q284">
        <f>IF((COUNTIF($M$2:M284,M284)=1),M284,0)</f>
        <v>0</v>
      </c>
      <c r="R284">
        <f>IF((COUNTIF($C$2:C284,C284)=1),C284,0)</f>
        <v>0</v>
      </c>
    </row>
    <row r="285" spans="1:18" x14ac:dyDescent="0.35">
      <c r="A285">
        <v>60375</v>
      </c>
      <c r="B285" t="s">
        <v>177</v>
      </c>
      <c r="C285" t="s">
        <v>178</v>
      </c>
      <c r="D285" t="s">
        <v>173</v>
      </c>
      <c r="E285" t="s">
        <v>57</v>
      </c>
      <c r="F285" t="s">
        <v>18</v>
      </c>
      <c r="H285">
        <v>2017</v>
      </c>
      <c r="I285" t="s">
        <v>45</v>
      </c>
      <c r="J285" t="s">
        <v>58</v>
      </c>
      <c r="K285" t="s">
        <v>30</v>
      </c>
      <c r="L285" s="5" t="s">
        <v>941</v>
      </c>
      <c r="M285">
        <v>76442</v>
      </c>
      <c r="N285">
        <v>2017</v>
      </c>
      <c r="O285" t="s">
        <v>180</v>
      </c>
      <c r="P285" t="s">
        <v>176</v>
      </c>
      <c r="Q285">
        <f>IF((COUNTIF($M$2:M285,M285)=1),M285,0)</f>
        <v>0</v>
      </c>
      <c r="R285">
        <f>IF((COUNTIF($C$2:C285,C285)=1),C285,0)</f>
        <v>0</v>
      </c>
    </row>
    <row r="286" spans="1:18" x14ac:dyDescent="0.35">
      <c r="A286">
        <v>60284</v>
      </c>
      <c r="B286" t="s">
        <v>574</v>
      </c>
      <c r="C286" t="s">
        <v>575</v>
      </c>
      <c r="D286" t="s">
        <v>56</v>
      </c>
      <c r="E286" t="s">
        <v>57</v>
      </c>
      <c r="F286" t="s">
        <v>18</v>
      </c>
      <c r="H286">
        <v>2017</v>
      </c>
      <c r="I286" t="s">
        <v>45</v>
      </c>
      <c r="J286" t="s">
        <v>36</v>
      </c>
      <c r="K286" t="s">
        <v>30</v>
      </c>
      <c r="L286" s="5" t="s">
        <v>942</v>
      </c>
      <c r="M286">
        <v>191504</v>
      </c>
      <c r="N286">
        <v>2016</v>
      </c>
      <c r="O286" t="s">
        <v>577</v>
      </c>
      <c r="P286" t="s">
        <v>61</v>
      </c>
      <c r="Q286">
        <f>IF((COUNTIF($M$2:M286,M286)=1),M286,0)</f>
        <v>0</v>
      </c>
      <c r="R286">
        <f>IF((COUNTIF($C$2:C286,C286)=1),C286,0)</f>
        <v>0</v>
      </c>
    </row>
    <row r="287" spans="1:18" x14ac:dyDescent="0.35">
      <c r="A287">
        <v>60264</v>
      </c>
      <c r="B287" t="s">
        <v>943</v>
      </c>
      <c r="C287" t="s">
        <v>944</v>
      </c>
      <c r="D287" t="s">
        <v>56</v>
      </c>
      <c r="E287" t="s">
        <v>57</v>
      </c>
      <c r="F287" t="s">
        <v>18</v>
      </c>
      <c r="H287">
        <v>2017</v>
      </c>
      <c r="I287" t="s">
        <v>45</v>
      </c>
      <c r="J287" t="s">
        <v>58</v>
      </c>
      <c r="K287" t="s">
        <v>102</v>
      </c>
      <c r="L287" s="5" t="s">
        <v>945</v>
      </c>
      <c r="M287">
        <v>141032</v>
      </c>
      <c r="N287">
        <v>2015</v>
      </c>
      <c r="O287" t="s">
        <v>946</v>
      </c>
      <c r="P287" t="s">
        <v>61</v>
      </c>
      <c r="Q287">
        <f>IF((COUNTIF($M$2:M287,M287)=1),M287,0)</f>
        <v>141032</v>
      </c>
      <c r="R287" t="str">
        <f>IF((COUNTIF($C$2:C287,C287)=1),C287,0)</f>
        <v>Botucatu</v>
      </c>
    </row>
    <row r="288" spans="1:18" x14ac:dyDescent="0.35">
      <c r="A288">
        <v>60274</v>
      </c>
      <c r="B288" t="s">
        <v>578</v>
      </c>
      <c r="C288" t="s">
        <v>579</v>
      </c>
      <c r="D288" t="s">
        <v>56</v>
      </c>
      <c r="E288" t="s">
        <v>57</v>
      </c>
      <c r="F288" t="s">
        <v>18</v>
      </c>
      <c r="H288">
        <v>2017</v>
      </c>
      <c r="I288" t="s">
        <v>45</v>
      </c>
      <c r="J288" t="s">
        <v>36</v>
      </c>
      <c r="K288" t="s">
        <v>37</v>
      </c>
      <c r="L288" s="5" t="s">
        <v>947</v>
      </c>
      <c r="M288">
        <v>78507</v>
      </c>
      <c r="N288">
        <v>2010</v>
      </c>
      <c r="O288" t="s">
        <v>581</v>
      </c>
      <c r="P288" t="s">
        <v>61</v>
      </c>
      <c r="Q288">
        <f>IF((COUNTIF($M$2:M288,M288)=1),M288,0)</f>
        <v>0</v>
      </c>
      <c r="R288">
        <f>IF((COUNTIF($C$2:C288,C288)=1),C288,0)</f>
        <v>0</v>
      </c>
    </row>
    <row r="289" spans="1:18" x14ac:dyDescent="0.35">
      <c r="A289">
        <v>54627</v>
      </c>
      <c r="B289" t="s">
        <v>249</v>
      </c>
      <c r="C289" t="s">
        <v>250</v>
      </c>
      <c r="D289" t="s">
        <v>56</v>
      </c>
      <c r="E289" t="s">
        <v>57</v>
      </c>
      <c r="F289" t="s">
        <v>18</v>
      </c>
      <c r="H289">
        <v>2017</v>
      </c>
      <c r="I289" t="s">
        <v>45</v>
      </c>
      <c r="J289" t="s">
        <v>36</v>
      </c>
      <c r="K289" t="s">
        <v>37</v>
      </c>
      <c r="L289" s="5" t="s">
        <v>948</v>
      </c>
      <c r="M289">
        <v>562601</v>
      </c>
      <c r="N289">
        <v>2015</v>
      </c>
      <c r="O289" t="s">
        <v>252</v>
      </c>
      <c r="P289" t="s">
        <v>61</v>
      </c>
      <c r="Q289">
        <f>IF((COUNTIF($M$2:M289,M289)=1),M289,0)</f>
        <v>0</v>
      </c>
      <c r="R289">
        <f>IF((COUNTIF($C$2:C289,C289)=1),C289,0)</f>
        <v>0</v>
      </c>
    </row>
    <row r="290" spans="1:18" x14ac:dyDescent="0.35">
      <c r="A290">
        <v>57509</v>
      </c>
      <c r="B290" t="s">
        <v>949</v>
      </c>
      <c r="C290" t="s">
        <v>950</v>
      </c>
      <c r="D290" t="s">
        <v>56</v>
      </c>
      <c r="E290" t="s">
        <v>57</v>
      </c>
      <c r="F290" t="s">
        <v>18</v>
      </c>
      <c r="H290">
        <v>2017</v>
      </c>
      <c r="I290" t="s">
        <v>45</v>
      </c>
      <c r="J290" t="s">
        <v>58</v>
      </c>
      <c r="K290" t="s">
        <v>102</v>
      </c>
      <c r="L290" s="5" t="s">
        <v>951</v>
      </c>
      <c r="M290">
        <v>497883</v>
      </c>
      <c r="N290">
        <v>2016</v>
      </c>
      <c r="O290" t="s">
        <v>952</v>
      </c>
      <c r="P290" t="s">
        <v>61</v>
      </c>
      <c r="Q290">
        <f>IF((COUNTIF($M$2:M290,M290)=1),M290,0)</f>
        <v>497883</v>
      </c>
      <c r="R290" t="str">
        <f>IF((COUNTIF($C$2:C290,C290)=1),C290,0)</f>
        <v>NiterÃ³i</v>
      </c>
    </row>
    <row r="291" spans="1:18" x14ac:dyDescent="0.35">
      <c r="A291">
        <v>54253</v>
      </c>
      <c r="B291" t="s">
        <v>586</v>
      </c>
      <c r="C291" t="s">
        <v>587</v>
      </c>
      <c r="D291" t="s">
        <v>351</v>
      </c>
      <c r="E291" t="s">
        <v>279</v>
      </c>
      <c r="F291" t="s">
        <v>18</v>
      </c>
      <c r="H291">
        <v>2017</v>
      </c>
      <c r="I291" t="s">
        <v>45</v>
      </c>
      <c r="J291" t="s">
        <v>58</v>
      </c>
      <c r="K291" t="s">
        <v>37</v>
      </c>
      <c r="L291" s="5" t="s">
        <v>953</v>
      </c>
      <c r="M291">
        <v>208875</v>
      </c>
      <c r="N291">
        <v>2016</v>
      </c>
      <c r="O291" t="s">
        <v>589</v>
      </c>
      <c r="P291" t="s">
        <v>354</v>
      </c>
      <c r="Q291">
        <f>IF((COUNTIF($M$2:M291,M291)=1),M291,0)</f>
        <v>0</v>
      </c>
      <c r="R291">
        <f>IF((COUNTIF($C$2:C291,C291)=1),C291,0)</f>
        <v>0</v>
      </c>
    </row>
    <row r="292" spans="1:18" x14ac:dyDescent="0.35">
      <c r="A292">
        <v>69968</v>
      </c>
      <c r="B292" t="s">
        <v>954</v>
      </c>
      <c r="C292" t="s">
        <v>955</v>
      </c>
      <c r="D292" t="s">
        <v>173</v>
      </c>
      <c r="E292" t="s">
        <v>57</v>
      </c>
      <c r="F292" t="s">
        <v>18</v>
      </c>
      <c r="H292">
        <v>2017</v>
      </c>
      <c r="I292" t="s">
        <v>45</v>
      </c>
      <c r="J292" t="s">
        <v>29</v>
      </c>
      <c r="K292" t="s">
        <v>102</v>
      </c>
      <c r="L292" s="5" t="s">
        <v>956</v>
      </c>
      <c r="M292">
        <v>137078</v>
      </c>
      <c r="N292">
        <v>2017</v>
      </c>
      <c r="O292" t="s">
        <v>957</v>
      </c>
      <c r="P292" t="s">
        <v>176</v>
      </c>
      <c r="Q292">
        <f>IF((COUNTIF($M$2:M292,M292)=1),M292,0)</f>
        <v>137078</v>
      </c>
      <c r="R292" t="str">
        <f>IF((COUNTIF($C$2:C292,C292)=1),C292,0)</f>
        <v>Rionegro</v>
      </c>
    </row>
    <row r="293" spans="1:18" x14ac:dyDescent="0.35">
      <c r="A293">
        <v>36043</v>
      </c>
      <c r="B293" t="s">
        <v>32</v>
      </c>
      <c r="C293" t="s">
        <v>33</v>
      </c>
      <c r="D293" t="s">
        <v>34</v>
      </c>
      <c r="E293" t="s">
        <v>35</v>
      </c>
      <c r="F293" t="s">
        <v>18</v>
      </c>
      <c r="H293">
        <v>2017</v>
      </c>
      <c r="I293" t="s">
        <v>45</v>
      </c>
      <c r="J293" t="s">
        <v>36</v>
      </c>
      <c r="K293" t="s">
        <v>37</v>
      </c>
      <c r="L293" s="5"/>
      <c r="M293">
        <v>2440000</v>
      </c>
      <c r="N293">
        <v>2017</v>
      </c>
      <c r="O293" t="s">
        <v>38</v>
      </c>
      <c r="P293" t="s">
        <v>39</v>
      </c>
      <c r="Q293">
        <f>IF((COUNTIF($M$2:M293,M293)=1),M293,0)</f>
        <v>0</v>
      </c>
      <c r="R293">
        <f>IF((COUNTIF($C$2:C293,C293)=1),C293,0)</f>
        <v>0</v>
      </c>
    </row>
    <row r="294" spans="1:18" x14ac:dyDescent="0.35">
      <c r="A294">
        <v>36223</v>
      </c>
      <c r="B294" t="s">
        <v>217</v>
      </c>
      <c r="C294" t="s">
        <v>217</v>
      </c>
      <c r="D294" t="s">
        <v>218</v>
      </c>
      <c r="E294" t="s">
        <v>35</v>
      </c>
      <c r="F294" t="s">
        <v>18</v>
      </c>
      <c r="H294">
        <v>2017</v>
      </c>
      <c r="I294" t="s">
        <v>45</v>
      </c>
      <c r="J294" t="s">
        <v>36</v>
      </c>
      <c r="K294" t="s">
        <v>30</v>
      </c>
      <c r="L294" s="5" t="s">
        <v>958</v>
      </c>
      <c r="M294">
        <v>1168898</v>
      </c>
      <c r="N294">
        <v>2014</v>
      </c>
      <c r="O294" t="s">
        <v>220</v>
      </c>
      <c r="P294" t="s">
        <v>221</v>
      </c>
      <c r="Q294">
        <f>IF((COUNTIF($M$2:M294,M294)=1),M294,0)</f>
        <v>0</v>
      </c>
      <c r="R294">
        <f>IF((COUNTIF($C$2:C294,C294)=1),C294,0)</f>
        <v>0</v>
      </c>
    </row>
    <row r="295" spans="1:18" x14ac:dyDescent="0.35">
      <c r="A295">
        <v>50680</v>
      </c>
      <c r="B295" t="s">
        <v>222</v>
      </c>
      <c r="C295" t="s">
        <v>222</v>
      </c>
      <c r="D295" t="s">
        <v>223</v>
      </c>
      <c r="E295" t="s">
        <v>49</v>
      </c>
      <c r="F295" t="s">
        <v>18</v>
      </c>
      <c r="H295">
        <v>2017</v>
      </c>
      <c r="I295" t="s">
        <v>45</v>
      </c>
      <c r="J295" t="s">
        <v>58</v>
      </c>
      <c r="K295" t="s">
        <v>37</v>
      </c>
      <c r="L295" s="5" t="s">
        <v>959</v>
      </c>
      <c r="M295">
        <v>208122</v>
      </c>
      <c r="N295">
        <v>2014</v>
      </c>
      <c r="O295" t="s">
        <v>225</v>
      </c>
      <c r="P295" t="s">
        <v>226</v>
      </c>
      <c r="Q295">
        <f>IF((COUNTIF($M$2:M295,M295)=1),M295,0)</f>
        <v>0</v>
      </c>
      <c r="R295">
        <f>IF((COUNTIF($C$2:C295,C295)=1),C295,0)</f>
        <v>0</v>
      </c>
    </row>
    <row r="296" spans="1:18" x14ac:dyDescent="0.35">
      <c r="A296">
        <v>54498</v>
      </c>
      <c r="B296" t="s">
        <v>850</v>
      </c>
      <c r="C296" t="s">
        <v>851</v>
      </c>
      <c r="D296" t="s">
        <v>516</v>
      </c>
      <c r="E296" t="s">
        <v>49</v>
      </c>
      <c r="F296" t="s">
        <v>18</v>
      </c>
      <c r="H296">
        <v>2017</v>
      </c>
      <c r="I296" t="s">
        <v>28</v>
      </c>
      <c r="J296" t="s">
        <v>29</v>
      </c>
      <c r="K296" t="s">
        <v>37</v>
      </c>
      <c r="L296" s="5"/>
      <c r="M296">
        <v>439902</v>
      </c>
      <c r="N296">
        <v>2015</v>
      </c>
      <c r="O296" t="s">
        <v>852</v>
      </c>
      <c r="P296" t="s">
        <v>519</v>
      </c>
      <c r="Q296">
        <f>IF((COUNTIF($M$2:M296,M296)=1),M296,0)</f>
        <v>0</v>
      </c>
      <c r="R296">
        <f>IF((COUNTIF($C$2:C296,C296)=1),C296,0)</f>
        <v>0</v>
      </c>
    </row>
    <row r="297" spans="1:18" x14ac:dyDescent="0.35">
      <c r="A297">
        <v>8242</v>
      </c>
      <c r="B297" t="s">
        <v>227</v>
      </c>
      <c r="C297" t="s">
        <v>228</v>
      </c>
      <c r="D297" t="s">
        <v>48</v>
      </c>
      <c r="E297" t="s">
        <v>49</v>
      </c>
      <c r="F297" t="s">
        <v>18</v>
      </c>
      <c r="H297">
        <v>2017</v>
      </c>
      <c r="I297" t="s">
        <v>45</v>
      </c>
      <c r="J297" t="s">
        <v>58</v>
      </c>
      <c r="K297" t="s">
        <v>102</v>
      </c>
      <c r="L297" s="5" t="s">
        <v>960</v>
      </c>
      <c r="M297">
        <v>636000</v>
      </c>
      <c r="N297">
        <v>2016</v>
      </c>
      <c r="O297" t="s">
        <v>230</v>
      </c>
      <c r="P297" t="s">
        <v>53</v>
      </c>
      <c r="Q297">
        <f>IF((COUNTIF($M$2:M297,M297)=1),M297,0)</f>
        <v>0</v>
      </c>
      <c r="R297">
        <f>IF((COUNTIF($C$2:C297,C297)=1),C297,0)</f>
        <v>0</v>
      </c>
    </row>
    <row r="298" spans="1:18" x14ac:dyDescent="0.35">
      <c r="A298">
        <v>43926</v>
      </c>
      <c r="B298" t="s">
        <v>961</v>
      </c>
      <c r="C298" t="s">
        <v>962</v>
      </c>
      <c r="D298" t="s">
        <v>963</v>
      </c>
      <c r="E298" t="s">
        <v>49</v>
      </c>
      <c r="F298" t="s">
        <v>18</v>
      </c>
      <c r="H298">
        <v>2017</v>
      </c>
      <c r="I298" t="s">
        <v>45</v>
      </c>
      <c r="J298" t="s">
        <v>29</v>
      </c>
      <c r="K298" t="s">
        <v>37</v>
      </c>
      <c r="L298" s="5"/>
      <c r="M298">
        <v>312722</v>
      </c>
      <c r="N298">
        <v>2015</v>
      </c>
      <c r="O298" t="s">
        <v>964</v>
      </c>
      <c r="P298" t="s">
        <v>965</v>
      </c>
      <c r="Q298">
        <f>IF((COUNTIF($M$2:M298,M298)=1),M298,0)</f>
        <v>312722</v>
      </c>
      <c r="R298" t="str">
        <f>IF((COUNTIF($C$2:C298,C298)=1),C298,0)</f>
        <v>Mannheim</v>
      </c>
    </row>
    <row r="299" spans="1:18" x14ac:dyDescent="0.35">
      <c r="A299">
        <v>54395</v>
      </c>
      <c r="B299" t="s">
        <v>439</v>
      </c>
      <c r="C299" t="s">
        <v>440</v>
      </c>
      <c r="D299" t="s">
        <v>434</v>
      </c>
      <c r="E299" t="s">
        <v>435</v>
      </c>
      <c r="F299" t="s">
        <v>18</v>
      </c>
      <c r="H299">
        <v>2017</v>
      </c>
      <c r="I299" t="s">
        <v>45</v>
      </c>
      <c r="J299" t="s">
        <v>36</v>
      </c>
      <c r="K299" t="s">
        <v>102</v>
      </c>
      <c r="L299" s="5" t="s">
        <v>966</v>
      </c>
      <c r="M299">
        <v>2153521</v>
      </c>
      <c r="N299">
        <v>2017</v>
      </c>
      <c r="O299" t="s">
        <v>442</v>
      </c>
      <c r="P299" t="s">
        <v>443</v>
      </c>
      <c r="Q299">
        <f>IF((COUNTIF($M$2:M299,M299)=1),M299,0)</f>
        <v>0</v>
      </c>
      <c r="R299">
        <f>IF((COUNTIF($C$2:C299,C299)=1),C299,0)</f>
        <v>0</v>
      </c>
    </row>
    <row r="300" spans="1:18" x14ac:dyDescent="0.35">
      <c r="A300">
        <v>37261</v>
      </c>
      <c r="B300" t="s">
        <v>591</v>
      </c>
      <c r="C300" t="s">
        <v>592</v>
      </c>
      <c r="D300" t="s">
        <v>263</v>
      </c>
      <c r="E300" t="s">
        <v>35</v>
      </c>
      <c r="F300" t="s">
        <v>18</v>
      </c>
      <c r="H300">
        <v>2017</v>
      </c>
      <c r="I300" t="s">
        <v>45</v>
      </c>
      <c r="J300" t="s">
        <v>29</v>
      </c>
      <c r="K300" t="s">
        <v>30</v>
      </c>
      <c r="L300" s="5" t="s">
        <v>967</v>
      </c>
      <c r="M300">
        <v>618536</v>
      </c>
      <c r="N300">
        <v>2011</v>
      </c>
      <c r="O300" t="s">
        <v>594</v>
      </c>
      <c r="P300" t="s">
        <v>266</v>
      </c>
      <c r="Q300">
        <f>IF((COUNTIF($M$2:M300,M300)=1),M300,0)</f>
        <v>0</v>
      </c>
      <c r="R300">
        <f>IF((COUNTIF($C$2:C300,C300)=1),C300,0)</f>
        <v>0</v>
      </c>
    </row>
    <row r="301" spans="1:18" x14ac:dyDescent="0.35">
      <c r="A301">
        <v>58569</v>
      </c>
      <c r="B301" t="s">
        <v>231</v>
      </c>
      <c r="C301" t="s">
        <v>232</v>
      </c>
      <c r="D301" t="s">
        <v>233</v>
      </c>
      <c r="E301" t="s">
        <v>49</v>
      </c>
      <c r="F301" t="s">
        <v>18</v>
      </c>
      <c r="H301">
        <v>2017</v>
      </c>
      <c r="I301" t="s">
        <v>45</v>
      </c>
      <c r="J301" t="s">
        <v>36</v>
      </c>
      <c r="K301" t="s">
        <v>37</v>
      </c>
      <c r="L301" s="5" t="s">
        <v>968</v>
      </c>
      <c r="M301">
        <v>185937</v>
      </c>
      <c r="N301">
        <v>2011</v>
      </c>
      <c r="O301" t="s">
        <v>235</v>
      </c>
      <c r="P301" t="s">
        <v>236</v>
      </c>
      <c r="Q301">
        <f>IF((COUNTIF($M$2:M301,M301)=1),M301,0)</f>
        <v>0</v>
      </c>
      <c r="R301">
        <f>IF((COUNTIF($C$2:C301,C301)=1),C301,0)</f>
        <v>0</v>
      </c>
    </row>
    <row r="302" spans="1:18" x14ac:dyDescent="0.35">
      <c r="A302">
        <v>36286</v>
      </c>
      <c r="B302" t="s">
        <v>243</v>
      </c>
      <c r="C302" t="s">
        <v>244</v>
      </c>
      <c r="D302" t="s">
        <v>245</v>
      </c>
      <c r="E302" t="s">
        <v>49</v>
      </c>
      <c r="F302" t="s">
        <v>18</v>
      </c>
      <c r="H302">
        <v>2017</v>
      </c>
      <c r="I302" t="s">
        <v>45</v>
      </c>
      <c r="J302" t="s">
        <v>29</v>
      </c>
      <c r="K302" t="s">
        <v>37</v>
      </c>
      <c r="L302" s="5" t="s">
        <v>969</v>
      </c>
      <c r="M302">
        <v>133155</v>
      </c>
      <c r="N302">
        <v>2015</v>
      </c>
      <c r="O302" t="s">
        <v>247</v>
      </c>
      <c r="P302" t="s">
        <v>248</v>
      </c>
      <c r="Q302">
        <f>IF((COUNTIF($M$2:M302,M302)=1),M302,0)</f>
        <v>0</v>
      </c>
      <c r="R302">
        <f>IF((COUNTIF($C$2:C302,C302)=1),C302,0)</f>
        <v>0</v>
      </c>
    </row>
    <row r="303" spans="1:18" x14ac:dyDescent="0.35">
      <c r="A303">
        <v>35864</v>
      </c>
      <c r="B303" t="s">
        <v>261</v>
      </c>
      <c r="C303" t="s">
        <v>262</v>
      </c>
      <c r="D303" t="s">
        <v>263</v>
      </c>
      <c r="E303" t="s">
        <v>35</v>
      </c>
      <c r="F303" t="s">
        <v>18</v>
      </c>
      <c r="H303">
        <v>2017</v>
      </c>
      <c r="I303" t="s">
        <v>45</v>
      </c>
      <c r="J303" t="s">
        <v>29</v>
      </c>
      <c r="K303" t="s">
        <v>37</v>
      </c>
      <c r="L303" s="5" t="s">
        <v>970</v>
      </c>
      <c r="M303">
        <v>3379104</v>
      </c>
      <c r="N303">
        <v>2016</v>
      </c>
      <c r="O303" t="s">
        <v>265</v>
      </c>
      <c r="P303" t="s">
        <v>266</v>
      </c>
      <c r="Q303">
        <f>IF((COUNTIF($M$2:M303,M303)=1),M303,0)</f>
        <v>0</v>
      </c>
      <c r="R303">
        <f>IF((COUNTIF($C$2:C303,C303)=1),C303,0)</f>
        <v>0</v>
      </c>
    </row>
    <row r="304" spans="1:18" x14ac:dyDescent="0.35">
      <c r="A304">
        <v>35868</v>
      </c>
      <c r="B304" t="s">
        <v>971</v>
      </c>
      <c r="C304" t="s">
        <v>972</v>
      </c>
      <c r="D304" t="s">
        <v>963</v>
      </c>
      <c r="E304" t="s">
        <v>49</v>
      </c>
      <c r="F304" t="s">
        <v>18</v>
      </c>
      <c r="H304">
        <v>2017</v>
      </c>
      <c r="I304" t="s">
        <v>45</v>
      </c>
      <c r="J304" t="s">
        <v>58</v>
      </c>
      <c r="K304" t="s">
        <v>37</v>
      </c>
      <c r="L304" s="5" t="s">
        <v>973</v>
      </c>
      <c r="M304">
        <v>1787408</v>
      </c>
      <c r="N304">
        <v>2015</v>
      </c>
      <c r="O304" t="s">
        <v>974</v>
      </c>
      <c r="P304" t="s">
        <v>965</v>
      </c>
      <c r="Q304">
        <f>IF((COUNTIF($M$2:M304,M304)=1),M304,0)</f>
        <v>1787408</v>
      </c>
      <c r="R304" t="str">
        <f>IF((COUNTIF($C$2:C304,C304)=1),C304,0)</f>
        <v>Hamburg</v>
      </c>
    </row>
    <row r="305" spans="1:18" x14ac:dyDescent="0.35">
      <c r="A305">
        <v>54579</v>
      </c>
      <c r="B305" t="s">
        <v>975</v>
      </c>
      <c r="C305" t="s">
        <v>976</v>
      </c>
      <c r="D305" t="s">
        <v>263</v>
      </c>
      <c r="E305" t="s">
        <v>35</v>
      </c>
      <c r="F305" t="s">
        <v>18</v>
      </c>
      <c r="H305">
        <v>2017</v>
      </c>
      <c r="I305" t="s">
        <v>45</v>
      </c>
      <c r="K305" t="s">
        <v>30</v>
      </c>
      <c r="L305" s="5" t="s">
        <v>977</v>
      </c>
      <c r="M305">
        <v>1076840</v>
      </c>
      <c r="N305">
        <v>2011</v>
      </c>
      <c r="O305" t="s">
        <v>978</v>
      </c>
      <c r="P305" t="s">
        <v>266</v>
      </c>
      <c r="Q305">
        <f>IF((COUNTIF($M$2:M305,M305)=1),M305,0)</f>
        <v>1076840</v>
      </c>
      <c r="R305" t="str">
        <f>IF((COUNTIF($C$2:C305,C305)=1),C305,0)</f>
        <v xml:space="preserve">Sekhukhune </v>
      </c>
    </row>
    <row r="306" spans="1:18" x14ac:dyDescent="0.35">
      <c r="A306">
        <v>54575</v>
      </c>
      <c r="B306" t="s">
        <v>820</v>
      </c>
      <c r="C306" t="s">
        <v>821</v>
      </c>
      <c r="D306" t="s">
        <v>263</v>
      </c>
      <c r="E306" t="s">
        <v>35</v>
      </c>
      <c r="F306" t="s">
        <v>18</v>
      </c>
      <c r="H306">
        <v>2017</v>
      </c>
      <c r="I306" t="s">
        <v>45</v>
      </c>
      <c r="J306" t="s">
        <v>58</v>
      </c>
      <c r="K306" t="s">
        <v>37</v>
      </c>
      <c r="L306" s="5" t="s">
        <v>979</v>
      </c>
      <c r="M306">
        <v>1294722</v>
      </c>
      <c r="N306">
        <v>2011</v>
      </c>
      <c r="O306" t="s">
        <v>823</v>
      </c>
      <c r="P306" t="s">
        <v>266</v>
      </c>
      <c r="Q306">
        <f>IF((COUNTIF($M$2:M306,M306)=1),M306,0)</f>
        <v>0</v>
      </c>
      <c r="R306">
        <f>IF((COUNTIF($C$2:C306,C306)=1),C306,0)</f>
        <v>0</v>
      </c>
    </row>
    <row r="307" spans="1:18" x14ac:dyDescent="0.35">
      <c r="A307">
        <v>60140</v>
      </c>
      <c r="B307" t="s">
        <v>270</v>
      </c>
      <c r="C307" t="s">
        <v>271</v>
      </c>
      <c r="D307" t="s">
        <v>272</v>
      </c>
      <c r="E307" t="s">
        <v>35</v>
      </c>
      <c r="F307" t="s">
        <v>18</v>
      </c>
      <c r="H307">
        <v>2017</v>
      </c>
      <c r="I307" t="s">
        <v>45</v>
      </c>
      <c r="J307" t="s">
        <v>29</v>
      </c>
      <c r="K307" t="s">
        <v>37</v>
      </c>
      <c r="L307" s="5" t="s">
        <v>980</v>
      </c>
      <c r="M307">
        <v>369839</v>
      </c>
      <c r="N307">
        <v>2017</v>
      </c>
      <c r="O307" t="s">
        <v>274</v>
      </c>
      <c r="P307" t="s">
        <v>275</v>
      </c>
      <c r="Q307">
        <f>IF((COUNTIF($M$2:M307,M307)=1),M307,0)</f>
        <v>0</v>
      </c>
      <c r="R307">
        <f>IF((COUNTIF($C$2:C307,C307)=1),C307,0)</f>
        <v>0</v>
      </c>
    </row>
    <row r="308" spans="1:18" x14ac:dyDescent="0.35">
      <c r="A308">
        <v>54354</v>
      </c>
      <c r="B308" t="s">
        <v>283</v>
      </c>
      <c r="C308" t="s">
        <v>284</v>
      </c>
      <c r="D308" t="s">
        <v>285</v>
      </c>
      <c r="E308" t="s">
        <v>279</v>
      </c>
      <c r="F308" t="s">
        <v>18</v>
      </c>
      <c r="H308">
        <v>2017</v>
      </c>
      <c r="I308" t="s">
        <v>45</v>
      </c>
      <c r="J308" t="s">
        <v>29</v>
      </c>
      <c r="K308" t="s">
        <v>30</v>
      </c>
      <c r="L308" s="5" t="s">
        <v>981</v>
      </c>
      <c r="M308">
        <v>529039</v>
      </c>
      <c r="N308">
        <v>2010</v>
      </c>
      <c r="O308" t="s">
        <v>287</v>
      </c>
      <c r="P308" t="s">
        <v>288</v>
      </c>
      <c r="Q308">
        <f>IF((COUNTIF($M$2:M308,M308)=1),M308,0)</f>
        <v>0</v>
      </c>
      <c r="R308">
        <f>IF((COUNTIF($C$2:C308,C308)=1),C308,0)</f>
        <v>0</v>
      </c>
    </row>
    <row r="309" spans="1:18" x14ac:dyDescent="0.35">
      <c r="A309">
        <v>8242</v>
      </c>
      <c r="B309" t="s">
        <v>227</v>
      </c>
      <c r="C309" t="s">
        <v>228</v>
      </c>
      <c r="D309" t="s">
        <v>48</v>
      </c>
      <c r="E309" t="s">
        <v>49</v>
      </c>
      <c r="F309" t="s">
        <v>18</v>
      </c>
      <c r="H309">
        <v>2017</v>
      </c>
      <c r="I309" t="s">
        <v>28</v>
      </c>
      <c r="J309" t="s">
        <v>88</v>
      </c>
      <c r="K309" t="s">
        <v>102</v>
      </c>
      <c r="L309" s="5" t="s">
        <v>982</v>
      </c>
      <c r="M309">
        <v>636000</v>
      </c>
      <c r="N309">
        <v>2016</v>
      </c>
      <c r="O309" t="s">
        <v>230</v>
      </c>
      <c r="P309" t="s">
        <v>53</v>
      </c>
      <c r="Q309">
        <f>IF((COUNTIF($M$2:M309,M309)=1),M309,0)</f>
        <v>0</v>
      </c>
      <c r="R309">
        <f>IF((COUNTIF($C$2:C309,C309)=1),C309,0)</f>
        <v>0</v>
      </c>
    </row>
    <row r="310" spans="1:18" x14ac:dyDescent="0.35">
      <c r="A310">
        <v>43937</v>
      </c>
      <c r="B310" t="s">
        <v>289</v>
      </c>
      <c r="C310" t="s">
        <v>290</v>
      </c>
      <c r="D310" t="s">
        <v>291</v>
      </c>
      <c r="E310" t="s">
        <v>279</v>
      </c>
      <c r="F310" t="s">
        <v>18</v>
      </c>
      <c r="H310">
        <v>2017</v>
      </c>
      <c r="I310" t="s">
        <v>45</v>
      </c>
      <c r="J310" t="s">
        <v>29</v>
      </c>
      <c r="K310" t="s">
        <v>37</v>
      </c>
      <c r="L310" s="5" t="s">
        <v>983</v>
      </c>
      <c r="M310">
        <v>209102</v>
      </c>
      <c r="N310">
        <v>2017</v>
      </c>
      <c r="O310" t="s">
        <v>293</v>
      </c>
      <c r="P310" t="s">
        <v>294</v>
      </c>
      <c r="Q310">
        <f>IF((COUNTIF($M$2:M310,M310)=1),M310,0)</f>
        <v>0</v>
      </c>
      <c r="R310">
        <f>IF((COUNTIF($C$2:C310,C310)=1),C310,0)</f>
        <v>0</v>
      </c>
    </row>
    <row r="311" spans="1:18" x14ac:dyDescent="0.35">
      <c r="A311">
        <v>50356</v>
      </c>
      <c r="B311" t="s">
        <v>295</v>
      </c>
      <c r="C311" t="s">
        <v>296</v>
      </c>
      <c r="D311" t="s">
        <v>297</v>
      </c>
      <c r="E311" t="s">
        <v>57</v>
      </c>
      <c r="F311" t="s">
        <v>18</v>
      </c>
      <c r="H311">
        <v>2017</v>
      </c>
      <c r="I311" t="s">
        <v>45</v>
      </c>
      <c r="J311" t="s">
        <v>58</v>
      </c>
      <c r="K311" t="s">
        <v>37</v>
      </c>
      <c r="L311" s="5" t="s">
        <v>984</v>
      </c>
      <c r="M311">
        <v>729279</v>
      </c>
      <c r="N311">
        <v>2010</v>
      </c>
      <c r="O311" t="s">
        <v>299</v>
      </c>
      <c r="P311" t="s">
        <v>300</v>
      </c>
      <c r="Q311">
        <f>IF((COUNTIF($M$2:M311,M311)=1),M311,0)</f>
        <v>0</v>
      </c>
      <c r="R311">
        <f>IF((COUNTIF($C$2:C311,C311)=1),C311,0)</f>
        <v>0</v>
      </c>
    </row>
    <row r="312" spans="1:18" x14ac:dyDescent="0.35">
      <c r="A312">
        <v>60898</v>
      </c>
      <c r="B312" t="s">
        <v>314</v>
      </c>
      <c r="C312" t="s">
        <v>315</v>
      </c>
      <c r="D312" t="s">
        <v>297</v>
      </c>
      <c r="E312" t="s">
        <v>57</v>
      </c>
      <c r="F312" t="s">
        <v>18</v>
      </c>
      <c r="H312">
        <v>2017</v>
      </c>
      <c r="I312" t="s">
        <v>28</v>
      </c>
      <c r="J312" t="s">
        <v>88</v>
      </c>
      <c r="K312" t="s">
        <v>102</v>
      </c>
      <c r="L312" s="5" t="s">
        <v>985</v>
      </c>
      <c r="M312">
        <v>844219</v>
      </c>
      <c r="N312">
        <v>2015</v>
      </c>
      <c r="O312" t="s">
        <v>317</v>
      </c>
      <c r="P312" t="s">
        <v>300</v>
      </c>
      <c r="Q312">
        <f>IF((COUNTIF($M$2:M312,M312)=1),M312,0)</f>
        <v>0</v>
      </c>
      <c r="R312">
        <f>IF((COUNTIF($C$2:C312,C312)=1),C312,0)</f>
        <v>0</v>
      </c>
    </row>
    <row r="313" spans="1:18" x14ac:dyDescent="0.35">
      <c r="A313">
        <v>50381</v>
      </c>
      <c r="B313" t="s">
        <v>304</v>
      </c>
      <c r="C313" t="s">
        <v>305</v>
      </c>
      <c r="D313" t="s">
        <v>297</v>
      </c>
      <c r="E313" t="s">
        <v>57</v>
      </c>
      <c r="F313" t="s">
        <v>18</v>
      </c>
      <c r="H313">
        <v>2017</v>
      </c>
      <c r="I313" t="s">
        <v>45</v>
      </c>
      <c r="J313" t="s">
        <v>29</v>
      </c>
      <c r="K313" t="s">
        <v>30</v>
      </c>
      <c r="L313" s="5" t="s">
        <v>986</v>
      </c>
      <c r="M313">
        <v>639629</v>
      </c>
      <c r="N313">
        <v>2010</v>
      </c>
      <c r="O313" t="s">
        <v>307</v>
      </c>
      <c r="P313" t="s">
        <v>300</v>
      </c>
      <c r="Q313">
        <f>IF((COUNTIF($M$2:M313,M313)=1),M313,0)</f>
        <v>0</v>
      </c>
      <c r="R313">
        <f>IF((COUNTIF($C$2:C313,C313)=1),C313,0)</f>
        <v>0</v>
      </c>
    </row>
    <row r="314" spans="1:18" x14ac:dyDescent="0.35">
      <c r="A314">
        <v>63616</v>
      </c>
      <c r="B314" t="s">
        <v>308</v>
      </c>
      <c r="C314" t="s">
        <v>309</v>
      </c>
      <c r="D314" t="s">
        <v>310</v>
      </c>
      <c r="E314" t="s">
        <v>311</v>
      </c>
      <c r="F314" t="s">
        <v>18</v>
      </c>
      <c r="H314">
        <v>2017</v>
      </c>
      <c r="I314" t="s">
        <v>45</v>
      </c>
      <c r="J314" t="s">
        <v>29</v>
      </c>
      <c r="K314" t="s">
        <v>37</v>
      </c>
      <c r="L314" s="5"/>
      <c r="M314">
        <v>30000</v>
      </c>
      <c r="N314">
        <v>2015</v>
      </c>
      <c r="O314" t="s">
        <v>312</v>
      </c>
      <c r="P314" t="s">
        <v>313</v>
      </c>
      <c r="Q314">
        <f>IF((COUNTIF($M$2:M314,M314)=1),M314,0)</f>
        <v>0</v>
      </c>
      <c r="R314">
        <f>IF((COUNTIF($C$2:C314,C314)=1),C314,0)</f>
        <v>0</v>
      </c>
    </row>
    <row r="315" spans="1:18" x14ac:dyDescent="0.35">
      <c r="A315">
        <v>36494</v>
      </c>
      <c r="B315" t="s">
        <v>607</v>
      </c>
      <c r="C315" t="s">
        <v>608</v>
      </c>
      <c r="D315" t="s">
        <v>245</v>
      </c>
      <c r="E315" t="s">
        <v>49</v>
      </c>
      <c r="F315" t="s">
        <v>18</v>
      </c>
      <c r="H315">
        <v>2017</v>
      </c>
      <c r="I315" t="s">
        <v>45</v>
      </c>
      <c r="J315" t="s">
        <v>36</v>
      </c>
      <c r="K315" t="s">
        <v>37</v>
      </c>
      <c r="L315" s="5" t="s">
        <v>987</v>
      </c>
      <c r="M315">
        <v>210000</v>
      </c>
      <c r="N315">
        <v>2017</v>
      </c>
      <c r="O315" t="s">
        <v>610</v>
      </c>
      <c r="P315" t="s">
        <v>248</v>
      </c>
      <c r="Q315">
        <f>IF((COUNTIF($M$2:M315,M315)=1),M315,0)</f>
        <v>0</v>
      </c>
      <c r="R315">
        <f>IF((COUNTIF($C$2:C315,C315)=1),C315,0)</f>
        <v>0</v>
      </c>
    </row>
    <row r="316" spans="1:18" x14ac:dyDescent="0.35">
      <c r="A316">
        <v>51079</v>
      </c>
      <c r="B316" t="s">
        <v>988</v>
      </c>
      <c r="C316" t="s">
        <v>989</v>
      </c>
      <c r="D316" t="s">
        <v>989</v>
      </c>
      <c r="E316" t="s">
        <v>57</v>
      </c>
      <c r="F316" t="s">
        <v>18</v>
      </c>
      <c r="H316">
        <v>2017</v>
      </c>
      <c r="I316" t="s">
        <v>45</v>
      </c>
      <c r="J316" t="s">
        <v>29</v>
      </c>
      <c r="K316" t="s">
        <v>37</v>
      </c>
      <c r="L316" s="5" t="s">
        <v>990</v>
      </c>
      <c r="M316">
        <v>994938</v>
      </c>
      <c r="N316">
        <v>2017</v>
      </c>
      <c r="O316" t="s">
        <v>991</v>
      </c>
      <c r="P316" t="s">
        <v>992</v>
      </c>
      <c r="Q316">
        <f>IF((COUNTIF($M$2:M316,M316)=1),M316,0)</f>
        <v>994938</v>
      </c>
      <c r="R316" t="str">
        <f>IF((COUNTIF($C$2:C316,C316)=1),C316,0)</f>
        <v>Guatemala</v>
      </c>
    </row>
    <row r="317" spans="1:18" x14ac:dyDescent="0.35">
      <c r="A317">
        <v>59985</v>
      </c>
      <c r="B317" t="s">
        <v>636</v>
      </c>
      <c r="C317" t="s">
        <v>637</v>
      </c>
      <c r="D317" t="s">
        <v>285</v>
      </c>
      <c r="E317" t="s">
        <v>279</v>
      </c>
      <c r="F317" t="s">
        <v>18</v>
      </c>
      <c r="H317">
        <v>2017</v>
      </c>
      <c r="I317" t="s">
        <v>45</v>
      </c>
      <c r="J317" t="s">
        <v>88</v>
      </c>
      <c r="K317" t="s">
        <v>37</v>
      </c>
      <c r="L317" s="5"/>
      <c r="M317">
        <v>222673</v>
      </c>
      <c r="N317">
        <v>2010</v>
      </c>
      <c r="O317" t="s">
        <v>639</v>
      </c>
      <c r="P317" t="s">
        <v>288</v>
      </c>
      <c r="Q317">
        <f>IF((COUNTIF($M$2:M317,M317)=1),M317,0)</f>
        <v>0</v>
      </c>
      <c r="R317">
        <f>IF((COUNTIF($C$2:C317,C317)=1),C317,0)</f>
        <v>0</v>
      </c>
    </row>
    <row r="318" spans="1:18" x14ac:dyDescent="0.35">
      <c r="A318">
        <v>43969</v>
      </c>
      <c r="B318" t="s">
        <v>993</v>
      </c>
      <c r="C318" t="s">
        <v>994</v>
      </c>
      <c r="D318" t="s">
        <v>995</v>
      </c>
      <c r="E318" t="s">
        <v>57</v>
      </c>
      <c r="F318" t="s">
        <v>18</v>
      </c>
      <c r="H318">
        <v>2017</v>
      </c>
      <c r="I318" t="s">
        <v>45</v>
      </c>
      <c r="J318" t="s">
        <v>88</v>
      </c>
      <c r="K318" t="s">
        <v>102</v>
      </c>
      <c r="L318" s="5" t="s">
        <v>996</v>
      </c>
      <c r="M318">
        <v>515587</v>
      </c>
      <c r="N318">
        <v>2012</v>
      </c>
      <c r="O318" t="s">
        <v>997</v>
      </c>
      <c r="P318" t="s">
        <v>998</v>
      </c>
      <c r="Q318">
        <f>IF((COUNTIF($M$2:M318,M318)=1),M318,0)</f>
        <v>515587</v>
      </c>
      <c r="R318" t="str">
        <f>IF((COUNTIF($C$2:C318,C318)=1),C318,0)</f>
        <v>AsunciÃ³n</v>
      </c>
    </row>
    <row r="319" spans="1:18" x14ac:dyDescent="0.35">
      <c r="A319">
        <v>36492</v>
      </c>
      <c r="B319" t="s">
        <v>331</v>
      </c>
      <c r="C319" t="s">
        <v>332</v>
      </c>
      <c r="D319" t="s">
        <v>245</v>
      </c>
      <c r="E319" t="s">
        <v>49</v>
      </c>
      <c r="F319" t="s">
        <v>18</v>
      </c>
      <c r="H319">
        <v>2017</v>
      </c>
      <c r="I319" t="s">
        <v>45</v>
      </c>
      <c r="J319" t="s">
        <v>58</v>
      </c>
      <c r="K319" t="s">
        <v>37</v>
      </c>
      <c r="L319" s="5"/>
      <c r="M319">
        <v>194000</v>
      </c>
      <c r="N319">
        <v>2017</v>
      </c>
      <c r="O319" t="s">
        <v>333</v>
      </c>
      <c r="P319" t="s">
        <v>248</v>
      </c>
      <c r="Q319">
        <f>IF((COUNTIF($M$2:M319,M319)=1),M319,0)</f>
        <v>0</v>
      </c>
      <c r="R319">
        <f>IF((COUNTIF($C$2:C319,C319)=1),C319,0)</f>
        <v>0</v>
      </c>
    </row>
    <row r="320" spans="1:18" ht="29" x14ac:dyDescent="0.35">
      <c r="A320">
        <v>63999</v>
      </c>
      <c r="B320" t="s">
        <v>999</v>
      </c>
      <c r="C320" t="s">
        <v>1000</v>
      </c>
      <c r="D320" t="s">
        <v>16</v>
      </c>
      <c r="E320" t="s">
        <v>17</v>
      </c>
      <c r="F320" t="s">
        <v>18</v>
      </c>
      <c r="H320">
        <v>2017</v>
      </c>
      <c r="I320" t="s">
        <v>45</v>
      </c>
      <c r="J320" t="s">
        <v>58</v>
      </c>
      <c r="K320" t="s">
        <v>37</v>
      </c>
      <c r="L320" s="5" t="s">
        <v>1001</v>
      </c>
      <c r="M320">
        <v>91732</v>
      </c>
      <c r="N320">
        <v>2014</v>
      </c>
      <c r="O320" s="1" t="s">
        <v>1002</v>
      </c>
      <c r="P320" t="s">
        <v>21</v>
      </c>
      <c r="Q320">
        <f>IF((COUNTIF($M$2:M320,M320)=1),M320,0)</f>
        <v>91732</v>
      </c>
      <c r="R320" t="str">
        <f>IF((COUNTIF($C$2:C320,C320)=1),C320,0)</f>
        <v>Miami Beach, FL</v>
      </c>
    </row>
    <row r="321" spans="1:18" x14ac:dyDescent="0.35">
      <c r="A321">
        <v>55799</v>
      </c>
      <c r="B321" t="s">
        <v>22</v>
      </c>
      <c r="C321" t="s">
        <v>23</v>
      </c>
      <c r="D321" t="s">
        <v>16</v>
      </c>
      <c r="E321" t="s">
        <v>17</v>
      </c>
      <c r="F321" t="s">
        <v>18</v>
      </c>
      <c r="H321">
        <v>2017</v>
      </c>
      <c r="I321" t="s">
        <v>45</v>
      </c>
      <c r="J321" t="s">
        <v>58</v>
      </c>
      <c r="K321" t="s">
        <v>102</v>
      </c>
      <c r="L321" s="5" t="s">
        <v>1003</v>
      </c>
      <c r="M321">
        <v>220400</v>
      </c>
      <c r="N321">
        <v>2016</v>
      </c>
      <c r="O321" t="s">
        <v>25</v>
      </c>
      <c r="P321" t="s">
        <v>21</v>
      </c>
      <c r="Q321">
        <f>IF((COUNTIF($M$2:M321,M321)=1),M321,0)</f>
        <v>0</v>
      </c>
      <c r="R321">
        <f>IF((COUNTIF($C$2:C321,C321)=1),C321,0)</f>
        <v>0</v>
      </c>
    </row>
    <row r="322" spans="1:18" x14ac:dyDescent="0.35">
      <c r="A322">
        <v>31186</v>
      </c>
      <c r="B322" t="s">
        <v>1004</v>
      </c>
      <c r="C322" t="s">
        <v>1005</v>
      </c>
      <c r="D322" t="s">
        <v>1006</v>
      </c>
      <c r="E322" t="s">
        <v>435</v>
      </c>
      <c r="F322" t="s">
        <v>18</v>
      </c>
      <c r="G322" t="s">
        <v>6</v>
      </c>
      <c r="H322">
        <v>2017</v>
      </c>
      <c r="I322" t="s">
        <v>45</v>
      </c>
      <c r="J322" t="s">
        <v>29</v>
      </c>
      <c r="K322" t="s">
        <v>37</v>
      </c>
      <c r="L322" s="5" t="e">
        <v>#NAME?</v>
      </c>
      <c r="M322">
        <v>1063907</v>
      </c>
      <c r="N322">
        <v>2016</v>
      </c>
      <c r="O322" t="s">
        <v>1007</v>
      </c>
      <c r="P322" t="s">
        <v>1008</v>
      </c>
      <c r="Q322">
        <f>IF((COUNTIF($M$2:M322,M322)=1),M322,0)</f>
        <v>1063907</v>
      </c>
      <c r="R322" t="str">
        <f>IF((COUNTIF($C$2:C322,C322)=1),C322,0)</f>
        <v xml:space="preserve">Changwon </v>
      </c>
    </row>
    <row r="323" spans="1:18" x14ac:dyDescent="0.35">
      <c r="A323">
        <v>54114</v>
      </c>
      <c r="B323" t="s">
        <v>656</v>
      </c>
      <c r="C323" t="s">
        <v>657</v>
      </c>
      <c r="D323" t="s">
        <v>16</v>
      </c>
      <c r="E323" t="s">
        <v>17</v>
      </c>
      <c r="F323" t="s">
        <v>18</v>
      </c>
      <c r="H323">
        <v>2017</v>
      </c>
      <c r="I323" t="s">
        <v>45</v>
      </c>
      <c r="J323" t="s">
        <v>36</v>
      </c>
      <c r="K323" t="s">
        <v>37</v>
      </c>
      <c r="L323" s="5" t="s">
        <v>1009</v>
      </c>
      <c r="M323">
        <v>87882</v>
      </c>
      <c r="N323">
        <v>2014</v>
      </c>
      <c r="O323" t="s">
        <v>659</v>
      </c>
      <c r="P323" t="s">
        <v>21</v>
      </c>
      <c r="Q323">
        <f>IF((COUNTIF($M$2:M323,M323)=1),M323,0)</f>
        <v>0</v>
      </c>
      <c r="R323">
        <f>IF((COUNTIF($C$2:C323,C323)=1),C323,0)</f>
        <v>0</v>
      </c>
    </row>
    <row r="324" spans="1:18" x14ac:dyDescent="0.35">
      <c r="A324">
        <v>54046</v>
      </c>
      <c r="B324" t="s">
        <v>672</v>
      </c>
      <c r="C324" t="s">
        <v>673</v>
      </c>
      <c r="D324" t="s">
        <v>16</v>
      </c>
      <c r="E324" t="s">
        <v>17</v>
      </c>
      <c r="F324" t="s">
        <v>18</v>
      </c>
      <c r="H324">
        <v>2017</v>
      </c>
      <c r="I324" t="s">
        <v>45</v>
      </c>
      <c r="J324" t="s">
        <v>36</v>
      </c>
      <c r="K324" t="s">
        <v>37</v>
      </c>
      <c r="L324" s="5" t="s">
        <v>1010</v>
      </c>
      <c r="M324">
        <v>183887</v>
      </c>
      <c r="N324">
        <v>2015</v>
      </c>
      <c r="O324" t="s">
        <v>675</v>
      </c>
      <c r="P324" t="s">
        <v>21</v>
      </c>
      <c r="Q324">
        <f>IF((COUNTIF($M$2:M324,M324)=1),M324,0)</f>
        <v>0</v>
      </c>
      <c r="R324">
        <f>IF((COUNTIF($C$2:C324,C324)=1),C324,0)</f>
        <v>0</v>
      </c>
    </row>
    <row r="325" spans="1:18" x14ac:dyDescent="0.35">
      <c r="A325">
        <v>2430</v>
      </c>
      <c r="B325" t="s">
        <v>384</v>
      </c>
      <c r="C325" t="s">
        <v>385</v>
      </c>
      <c r="D325" t="s">
        <v>16</v>
      </c>
      <c r="E325" t="s">
        <v>17</v>
      </c>
      <c r="F325" t="s">
        <v>18</v>
      </c>
      <c r="H325">
        <v>2017</v>
      </c>
      <c r="I325" t="s">
        <v>45</v>
      </c>
      <c r="J325" t="s">
        <v>36</v>
      </c>
      <c r="K325" t="s">
        <v>37</v>
      </c>
      <c r="L325" s="5" t="s">
        <v>1011</v>
      </c>
      <c r="M325">
        <v>42284</v>
      </c>
      <c r="N325">
        <v>2015</v>
      </c>
      <c r="O325" t="s">
        <v>387</v>
      </c>
      <c r="P325" t="s">
        <v>21</v>
      </c>
      <c r="Q325">
        <f>IF((COUNTIF($M$2:M325,M325)=1),M325,0)</f>
        <v>0</v>
      </c>
      <c r="R325">
        <f>IF((COUNTIF($C$2:C325,C325)=1),C325,0)</f>
        <v>0</v>
      </c>
    </row>
    <row r="326" spans="1:18" x14ac:dyDescent="0.35">
      <c r="A326">
        <v>36036</v>
      </c>
      <c r="B326" t="s">
        <v>1012</v>
      </c>
      <c r="C326" t="s">
        <v>1013</v>
      </c>
      <c r="D326" t="s">
        <v>34</v>
      </c>
      <c r="E326" t="s">
        <v>35</v>
      </c>
      <c r="F326" t="s">
        <v>18</v>
      </c>
      <c r="H326">
        <v>2017</v>
      </c>
      <c r="I326" t="s">
        <v>28</v>
      </c>
      <c r="J326" t="s">
        <v>88</v>
      </c>
      <c r="K326" t="s">
        <v>37</v>
      </c>
      <c r="L326" s="5"/>
      <c r="M326">
        <v>5591589</v>
      </c>
      <c r="N326">
        <v>2011</v>
      </c>
      <c r="O326" t="s">
        <v>1014</v>
      </c>
      <c r="P326" t="s">
        <v>39</v>
      </c>
      <c r="Q326">
        <f>IF((COUNTIF($M$2:M326,M326)=1),M326,0)</f>
        <v>5591589</v>
      </c>
      <c r="R326" t="str">
        <f>IF((COUNTIF($C$2:C326,C326)=1),C326,0)</f>
        <v>Ibadan</v>
      </c>
    </row>
    <row r="327" spans="1:18" x14ac:dyDescent="0.35">
      <c r="A327">
        <v>35857</v>
      </c>
      <c r="B327" t="s">
        <v>876</v>
      </c>
      <c r="C327" t="s">
        <v>877</v>
      </c>
      <c r="D327" t="s">
        <v>16</v>
      </c>
      <c r="E327" t="s">
        <v>17</v>
      </c>
      <c r="F327" t="s">
        <v>18</v>
      </c>
      <c r="H327">
        <v>2017</v>
      </c>
      <c r="I327" t="s">
        <v>45</v>
      </c>
      <c r="J327" t="s">
        <v>58</v>
      </c>
      <c r="K327" t="s">
        <v>102</v>
      </c>
      <c r="L327" s="5" t="s">
        <v>1015</v>
      </c>
      <c r="M327">
        <v>298550</v>
      </c>
      <c r="N327">
        <v>2015</v>
      </c>
      <c r="O327" t="s">
        <v>879</v>
      </c>
      <c r="P327" t="s">
        <v>21</v>
      </c>
      <c r="Q327">
        <f>IF((COUNTIF($M$2:M327,M327)=1),M327,0)</f>
        <v>0</v>
      </c>
      <c r="R327">
        <f>IF((COUNTIF($C$2:C327,C327)=1),C327,0)</f>
        <v>0</v>
      </c>
    </row>
    <row r="328" spans="1:18" x14ac:dyDescent="0.35">
      <c r="A328">
        <v>43910</v>
      </c>
      <c r="B328" t="s">
        <v>392</v>
      </c>
      <c r="C328" t="s">
        <v>393</v>
      </c>
      <c r="D328" t="s">
        <v>16</v>
      </c>
      <c r="E328" t="s">
        <v>17</v>
      </c>
      <c r="F328" t="s">
        <v>18</v>
      </c>
      <c r="H328">
        <v>2017</v>
      </c>
      <c r="I328" t="s">
        <v>45</v>
      </c>
      <c r="J328" t="s">
        <v>88</v>
      </c>
      <c r="K328" t="s">
        <v>37</v>
      </c>
      <c r="L328" s="5" t="s">
        <v>1016</v>
      </c>
      <c r="M328">
        <v>850106</v>
      </c>
      <c r="N328">
        <v>2016</v>
      </c>
      <c r="O328" t="s">
        <v>395</v>
      </c>
      <c r="P328" t="s">
        <v>21</v>
      </c>
      <c r="Q328">
        <f>IF((COUNTIF($M$2:M328,M328)=1),M328,0)</f>
        <v>0</v>
      </c>
      <c r="R328">
        <f>IF((COUNTIF($C$2:C328,C328)=1),C328,0)</f>
        <v>0</v>
      </c>
    </row>
    <row r="329" spans="1:18" x14ac:dyDescent="0.35">
      <c r="A329">
        <v>50551</v>
      </c>
      <c r="B329" t="s">
        <v>891</v>
      </c>
      <c r="C329" t="s">
        <v>892</v>
      </c>
      <c r="D329" t="s">
        <v>16</v>
      </c>
      <c r="E329" t="s">
        <v>17</v>
      </c>
      <c r="F329" t="s">
        <v>18</v>
      </c>
      <c r="H329">
        <v>2017</v>
      </c>
      <c r="I329" t="s">
        <v>45</v>
      </c>
      <c r="J329" t="s">
        <v>29</v>
      </c>
      <c r="K329" t="s">
        <v>30</v>
      </c>
      <c r="L329" s="5"/>
      <c r="M329">
        <v>484958</v>
      </c>
      <c r="N329">
        <v>2016</v>
      </c>
      <c r="O329" t="s">
        <v>893</v>
      </c>
      <c r="P329" t="s">
        <v>21</v>
      </c>
      <c r="Q329">
        <f>IF((COUNTIF($M$2:M329,M329)=1),M329,0)</f>
        <v>0</v>
      </c>
      <c r="R329">
        <f>IF((COUNTIF($C$2:C329,C329)=1),C329,0)</f>
        <v>0</v>
      </c>
    </row>
    <row r="330" spans="1:18" x14ac:dyDescent="0.35">
      <c r="A330">
        <v>50551</v>
      </c>
      <c r="B330" t="s">
        <v>891</v>
      </c>
      <c r="C330" t="s">
        <v>892</v>
      </c>
      <c r="D330" t="s">
        <v>16</v>
      </c>
      <c r="E330" t="s">
        <v>17</v>
      </c>
      <c r="F330" t="s">
        <v>18</v>
      </c>
      <c r="H330">
        <v>2017</v>
      </c>
      <c r="I330" t="s">
        <v>45</v>
      </c>
      <c r="J330" t="s">
        <v>29</v>
      </c>
      <c r="K330" t="s">
        <v>37</v>
      </c>
      <c r="L330" s="5"/>
      <c r="M330">
        <v>484958</v>
      </c>
      <c r="N330">
        <v>2016</v>
      </c>
      <c r="O330" t="s">
        <v>893</v>
      </c>
      <c r="P330" t="s">
        <v>21</v>
      </c>
      <c r="Q330">
        <f>IF((COUNTIF($M$2:M330,M330)=1),M330,0)</f>
        <v>0</v>
      </c>
      <c r="R330">
        <f>IF((COUNTIF($C$2:C330,C330)=1),C330,0)</f>
        <v>0</v>
      </c>
    </row>
    <row r="331" spans="1:18" x14ac:dyDescent="0.35">
      <c r="A331">
        <v>55419</v>
      </c>
      <c r="B331" t="s">
        <v>699</v>
      </c>
      <c r="C331" t="s">
        <v>700</v>
      </c>
      <c r="D331" t="s">
        <v>16</v>
      </c>
      <c r="E331" t="s">
        <v>17</v>
      </c>
      <c r="F331" t="s">
        <v>18</v>
      </c>
      <c r="H331">
        <v>2017</v>
      </c>
      <c r="I331" t="s">
        <v>45</v>
      </c>
      <c r="J331" t="s">
        <v>88</v>
      </c>
      <c r="K331" t="s">
        <v>37</v>
      </c>
      <c r="L331" s="5" t="s">
        <v>1017</v>
      </c>
      <c r="M331">
        <v>134037</v>
      </c>
      <c r="N331">
        <v>2016</v>
      </c>
      <c r="O331" t="s">
        <v>702</v>
      </c>
      <c r="P331" t="s">
        <v>21</v>
      </c>
      <c r="Q331">
        <f>IF((COUNTIF($M$2:M331,M331)=1),M331,0)</f>
        <v>0</v>
      </c>
      <c r="R331">
        <f>IF((COUNTIF($C$2:C331,C331)=1),C331,0)</f>
        <v>0</v>
      </c>
    </row>
    <row r="332" spans="1:18" x14ac:dyDescent="0.35">
      <c r="A332">
        <v>31181</v>
      </c>
      <c r="B332" t="s">
        <v>100</v>
      </c>
      <c r="C332" t="s">
        <v>101</v>
      </c>
      <c r="D332" t="s">
        <v>16</v>
      </c>
      <c r="E332" t="s">
        <v>17</v>
      </c>
      <c r="F332" t="s">
        <v>18</v>
      </c>
      <c r="G332" t="s">
        <v>6</v>
      </c>
      <c r="H332">
        <v>2017</v>
      </c>
      <c r="I332" t="s">
        <v>19</v>
      </c>
      <c r="J332" t="s">
        <v>29</v>
      </c>
      <c r="K332" t="s">
        <v>30</v>
      </c>
      <c r="L332" s="5"/>
      <c r="M332">
        <v>1555072</v>
      </c>
      <c r="N332">
        <v>2015</v>
      </c>
      <c r="O332" t="s">
        <v>103</v>
      </c>
      <c r="P332" t="s">
        <v>21</v>
      </c>
      <c r="Q332">
        <f>IF((COUNTIF($M$2:M332,M332)=1),M332,0)</f>
        <v>0</v>
      </c>
      <c r="R332">
        <f>IF((COUNTIF($C$2:C332,C332)=1),C332,0)</f>
        <v>0</v>
      </c>
    </row>
    <row r="333" spans="1:18" x14ac:dyDescent="0.35">
      <c r="A333">
        <v>50560</v>
      </c>
      <c r="B333" t="s">
        <v>408</v>
      </c>
      <c r="C333" t="s">
        <v>409</v>
      </c>
      <c r="D333" t="s">
        <v>16</v>
      </c>
      <c r="E333" t="s">
        <v>17</v>
      </c>
      <c r="F333" t="s">
        <v>18</v>
      </c>
      <c r="H333">
        <v>2017</v>
      </c>
      <c r="I333" t="s">
        <v>45</v>
      </c>
      <c r="J333" t="s">
        <v>29</v>
      </c>
      <c r="K333" t="s">
        <v>30</v>
      </c>
      <c r="L333" s="5" t="s">
        <v>1018</v>
      </c>
      <c r="M333">
        <v>419000</v>
      </c>
      <c r="N333">
        <v>2015</v>
      </c>
      <c r="O333" t="s">
        <v>411</v>
      </c>
      <c r="P333" t="s">
        <v>21</v>
      </c>
      <c r="Q333">
        <f>IF((COUNTIF($M$2:M333,M333)=1),M333,0)</f>
        <v>0</v>
      </c>
      <c r="R333">
        <f>IF((COUNTIF($C$2:C333,C333)=1),C333,0)</f>
        <v>0</v>
      </c>
    </row>
    <row r="334" spans="1:18" x14ac:dyDescent="0.35">
      <c r="A334">
        <v>35393</v>
      </c>
      <c r="B334" t="s">
        <v>1019</v>
      </c>
      <c r="C334" t="s">
        <v>1020</v>
      </c>
      <c r="D334" t="s">
        <v>16</v>
      </c>
      <c r="E334" t="s">
        <v>17</v>
      </c>
      <c r="F334" t="s">
        <v>18</v>
      </c>
      <c r="H334">
        <v>2017</v>
      </c>
      <c r="I334" t="s">
        <v>45</v>
      </c>
      <c r="J334" t="s">
        <v>36</v>
      </c>
      <c r="K334" t="s">
        <v>37</v>
      </c>
      <c r="L334" s="5" t="s">
        <v>1021</v>
      </c>
      <c r="M334">
        <v>319294</v>
      </c>
      <c r="N334">
        <v>2010</v>
      </c>
      <c r="O334" t="s">
        <v>1022</v>
      </c>
      <c r="P334" t="s">
        <v>21</v>
      </c>
      <c r="Q334">
        <f>IF((COUNTIF($M$2:M334,M334)=1),M334,0)</f>
        <v>319294</v>
      </c>
      <c r="R334" t="str">
        <f>IF((COUNTIF($C$2:C334,C334)=1),C334,0)</f>
        <v>St Louis</v>
      </c>
    </row>
    <row r="335" spans="1:18" x14ac:dyDescent="0.35">
      <c r="A335">
        <v>31177</v>
      </c>
      <c r="B335" t="s">
        <v>1023</v>
      </c>
      <c r="C335" t="s">
        <v>1023</v>
      </c>
      <c r="D335" t="s">
        <v>16</v>
      </c>
      <c r="E335" t="s">
        <v>17</v>
      </c>
      <c r="F335" t="s">
        <v>18</v>
      </c>
      <c r="H335">
        <v>2017</v>
      </c>
      <c r="I335" t="s">
        <v>45</v>
      </c>
      <c r="J335" t="s">
        <v>29</v>
      </c>
      <c r="K335" t="s">
        <v>37</v>
      </c>
      <c r="L335" s="5" t="s">
        <v>1024</v>
      </c>
      <c r="M335">
        <v>192672</v>
      </c>
      <c r="N335">
        <v>2015</v>
      </c>
      <c r="O335" t="s">
        <v>1025</v>
      </c>
      <c r="P335" t="s">
        <v>21</v>
      </c>
      <c r="Q335">
        <f>IF((COUNTIF($M$2:M335,M335)=1),M335,0)</f>
        <v>192672</v>
      </c>
      <c r="R335" t="str">
        <f>IF((COUNTIF($C$2:C335,C335)=1),C335,0)</f>
        <v>Salt Lake City</v>
      </c>
    </row>
    <row r="336" spans="1:18" x14ac:dyDescent="0.35">
      <c r="A336">
        <v>59540</v>
      </c>
      <c r="B336" t="s">
        <v>725</v>
      </c>
      <c r="C336" t="s">
        <v>726</v>
      </c>
      <c r="D336" t="s">
        <v>16</v>
      </c>
      <c r="E336" t="s">
        <v>17</v>
      </c>
      <c r="F336" t="s">
        <v>18</v>
      </c>
      <c r="H336">
        <v>2017</v>
      </c>
      <c r="I336" t="s">
        <v>45</v>
      </c>
      <c r="J336" t="s">
        <v>36</v>
      </c>
      <c r="K336" t="s">
        <v>102</v>
      </c>
      <c r="L336" s="5"/>
      <c r="M336">
        <v>110000</v>
      </c>
      <c r="N336">
        <v>2010</v>
      </c>
      <c r="O336" t="s">
        <v>727</v>
      </c>
      <c r="P336" t="s">
        <v>21</v>
      </c>
      <c r="Q336">
        <f>IF((COUNTIF($M$2:M336,M336)=1),M336,0)</f>
        <v>0</v>
      </c>
      <c r="R336">
        <f>IF((COUNTIF($C$2:C336,C336)=1),C336,0)</f>
        <v>0</v>
      </c>
    </row>
    <row r="337" spans="1:18" x14ac:dyDescent="0.35">
      <c r="A337">
        <v>59588</v>
      </c>
      <c r="B337" t="s">
        <v>1026</v>
      </c>
      <c r="C337" t="s">
        <v>1027</v>
      </c>
      <c r="D337" t="s">
        <v>16</v>
      </c>
      <c r="E337" t="s">
        <v>17</v>
      </c>
      <c r="F337" t="s">
        <v>18</v>
      </c>
      <c r="H337">
        <v>2017</v>
      </c>
      <c r="I337" t="s">
        <v>45</v>
      </c>
      <c r="J337" t="s">
        <v>29</v>
      </c>
      <c r="K337" t="s">
        <v>37</v>
      </c>
      <c r="L337" s="5" t="s">
        <v>1028</v>
      </c>
      <c r="M337">
        <v>59376</v>
      </c>
      <c r="N337">
        <v>2014</v>
      </c>
      <c r="O337" t="s">
        <v>1029</v>
      </c>
      <c r="P337" t="s">
        <v>21</v>
      </c>
      <c r="Q337">
        <f>IF((COUNTIF($M$2:M337,M337)=1),M337,0)</f>
        <v>59376</v>
      </c>
      <c r="R337" t="str">
        <f>IF((COUNTIF($C$2:C337,C337)=1),C337,0)</f>
        <v>Chapel Hill, NC</v>
      </c>
    </row>
    <row r="338" spans="1:18" x14ac:dyDescent="0.35">
      <c r="A338">
        <v>60656</v>
      </c>
      <c r="B338" t="s">
        <v>448</v>
      </c>
      <c r="C338" t="s">
        <v>449</v>
      </c>
      <c r="D338" t="s">
        <v>16</v>
      </c>
      <c r="E338" t="s">
        <v>17</v>
      </c>
      <c r="F338" t="s">
        <v>18</v>
      </c>
      <c r="H338">
        <v>2017</v>
      </c>
      <c r="I338" t="s">
        <v>45</v>
      </c>
      <c r="J338" t="s">
        <v>58</v>
      </c>
      <c r="K338" t="s">
        <v>102</v>
      </c>
      <c r="L338" s="5" t="s">
        <v>1030</v>
      </c>
      <c r="M338">
        <v>11082</v>
      </c>
      <c r="N338">
        <v>2013</v>
      </c>
      <c r="O338" t="s">
        <v>451</v>
      </c>
      <c r="P338" t="s">
        <v>21</v>
      </c>
      <c r="Q338">
        <f>IF((COUNTIF($M$2:M338,M338)=1),M338,0)</f>
        <v>0</v>
      </c>
      <c r="R338">
        <f>IF((COUNTIF($C$2:C338,C338)=1),C338,0)</f>
        <v>0</v>
      </c>
    </row>
    <row r="339" spans="1:18" x14ac:dyDescent="0.35">
      <c r="A339">
        <v>31186</v>
      </c>
      <c r="B339" t="s">
        <v>1004</v>
      </c>
      <c r="C339" t="s">
        <v>1005</v>
      </c>
      <c r="D339" t="s">
        <v>1006</v>
      </c>
      <c r="E339" t="s">
        <v>435</v>
      </c>
      <c r="F339" t="s">
        <v>18</v>
      </c>
      <c r="G339" t="s">
        <v>6</v>
      </c>
      <c r="H339">
        <v>2017</v>
      </c>
      <c r="I339" t="s">
        <v>45</v>
      </c>
      <c r="J339" t="s">
        <v>88</v>
      </c>
      <c r="K339" t="s">
        <v>102</v>
      </c>
      <c r="L339" s="5" t="e">
        <v>#NAME?</v>
      </c>
      <c r="M339">
        <v>1063907</v>
      </c>
      <c r="N339">
        <v>2016</v>
      </c>
      <c r="O339" t="s">
        <v>1007</v>
      </c>
      <c r="P339" t="s">
        <v>1008</v>
      </c>
      <c r="Q339">
        <f>IF((COUNTIF($M$2:M339,M339)=1),M339,0)</f>
        <v>0</v>
      </c>
      <c r="R339">
        <f>IF((COUNTIF($C$2:C339,C339)=1),C339,0)</f>
        <v>0</v>
      </c>
    </row>
    <row r="340" spans="1:18" x14ac:dyDescent="0.35">
      <c r="A340">
        <v>43914</v>
      </c>
      <c r="B340" t="s">
        <v>452</v>
      </c>
      <c r="C340" t="s">
        <v>453</v>
      </c>
      <c r="D340" t="s">
        <v>16</v>
      </c>
      <c r="E340" t="s">
        <v>17</v>
      </c>
      <c r="F340" t="s">
        <v>18</v>
      </c>
      <c r="H340">
        <v>2017</v>
      </c>
      <c r="I340" t="s">
        <v>45</v>
      </c>
      <c r="J340" t="s">
        <v>88</v>
      </c>
      <c r="K340" t="s">
        <v>37</v>
      </c>
      <c r="L340" s="5" t="s">
        <v>454</v>
      </c>
      <c r="M340">
        <v>809958</v>
      </c>
      <c r="N340">
        <v>2014</v>
      </c>
      <c r="O340" t="s">
        <v>455</v>
      </c>
      <c r="P340" t="s">
        <v>21</v>
      </c>
      <c r="Q340">
        <f>IF((COUNTIF($M$2:M340,M340)=1),M340,0)</f>
        <v>0</v>
      </c>
      <c r="R340">
        <f>IF((COUNTIF($C$2:C340,C340)=1),C340,0)</f>
        <v>0</v>
      </c>
    </row>
    <row r="341" spans="1:18" x14ac:dyDescent="0.35">
      <c r="A341">
        <v>43907</v>
      </c>
      <c r="B341" t="s">
        <v>456</v>
      </c>
      <c r="C341" t="s">
        <v>457</v>
      </c>
      <c r="D341" t="s">
        <v>16</v>
      </c>
      <c r="E341" t="s">
        <v>17</v>
      </c>
      <c r="F341" t="s">
        <v>18</v>
      </c>
      <c r="H341">
        <v>2017</v>
      </c>
      <c r="I341" t="s">
        <v>45</v>
      </c>
      <c r="J341" t="s">
        <v>29</v>
      </c>
      <c r="K341" t="s">
        <v>37</v>
      </c>
      <c r="L341" s="5" t="s">
        <v>1031</v>
      </c>
      <c r="M341">
        <v>853000</v>
      </c>
      <c r="N341">
        <v>2015</v>
      </c>
      <c r="O341" t="s">
        <v>459</v>
      </c>
      <c r="P341" t="s">
        <v>21</v>
      </c>
      <c r="Q341">
        <f>IF((COUNTIF($M$2:M341,M341)=1),M341,0)</f>
        <v>0</v>
      </c>
      <c r="R341">
        <f>IF((COUNTIF($C$2:C341,C341)=1),C341,0)</f>
        <v>0</v>
      </c>
    </row>
    <row r="342" spans="1:18" x14ac:dyDescent="0.35">
      <c r="A342">
        <v>54119</v>
      </c>
      <c r="B342" t="s">
        <v>1032</v>
      </c>
      <c r="C342" t="s">
        <v>1033</v>
      </c>
      <c r="D342" t="s">
        <v>16</v>
      </c>
      <c r="E342" t="s">
        <v>17</v>
      </c>
      <c r="F342" t="s">
        <v>18</v>
      </c>
      <c r="H342">
        <v>2017</v>
      </c>
      <c r="I342" t="s">
        <v>45</v>
      </c>
      <c r="J342" t="s">
        <v>29</v>
      </c>
      <c r="K342" t="s">
        <v>37</v>
      </c>
      <c r="L342" s="5" t="s">
        <v>1034</v>
      </c>
      <c r="M342">
        <v>66478</v>
      </c>
      <c r="N342">
        <v>2017</v>
      </c>
      <c r="O342" t="s">
        <v>1035</v>
      </c>
      <c r="P342" t="s">
        <v>21</v>
      </c>
      <c r="Q342">
        <f>IF((COUNTIF($M$2:M342,M342)=1),M342,0)</f>
        <v>66478</v>
      </c>
      <c r="R342" t="str">
        <f>IF((COUNTIF($C$2:C342,C342)=1),C342,0)</f>
        <v>Palo Alto</v>
      </c>
    </row>
    <row r="343" spans="1:18" x14ac:dyDescent="0.35">
      <c r="A343">
        <v>54100</v>
      </c>
      <c r="B343" t="s">
        <v>14</v>
      </c>
      <c r="C343" t="s">
        <v>15</v>
      </c>
      <c r="D343" t="s">
        <v>16</v>
      </c>
      <c r="E343" t="s">
        <v>17</v>
      </c>
      <c r="F343" t="s">
        <v>18</v>
      </c>
      <c r="H343">
        <v>2017</v>
      </c>
      <c r="I343" t="s">
        <v>45</v>
      </c>
      <c r="J343" t="s">
        <v>58</v>
      </c>
      <c r="K343" t="s">
        <v>37</v>
      </c>
      <c r="L343" s="5" t="s">
        <v>1036</v>
      </c>
      <c r="M343">
        <v>119098</v>
      </c>
      <c r="N343">
        <v>2017</v>
      </c>
      <c r="O343" t="s">
        <v>20</v>
      </c>
      <c r="P343" t="s">
        <v>21</v>
      </c>
      <c r="Q343">
        <f>IF((COUNTIF($M$2:M343,M343)=1),M343,0)</f>
        <v>0</v>
      </c>
      <c r="R343">
        <f>IF((COUNTIF($C$2:C343,C343)=1),C343,0)</f>
        <v>0</v>
      </c>
    </row>
    <row r="344" spans="1:18" x14ac:dyDescent="0.35">
      <c r="A344">
        <v>59124</v>
      </c>
      <c r="B344" t="s">
        <v>1037</v>
      </c>
      <c r="C344" t="s">
        <v>1038</v>
      </c>
      <c r="D344" t="s">
        <v>16</v>
      </c>
      <c r="E344" t="s">
        <v>17</v>
      </c>
      <c r="F344" t="s">
        <v>18</v>
      </c>
      <c r="H344">
        <v>2017</v>
      </c>
      <c r="I344" t="s">
        <v>45</v>
      </c>
      <c r="J344" t="s">
        <v>88</v>
      </c>
      <c r="K344" t="s">
        <v>102</v>
      </c>
      <c r="L344" s="5"/>
      <c r="M344">
        <v>15500</v>
      </c>
      <c r="N344">
        <v>2017</v>
      </c>
      <c r="O344" t="s">
        <v>1039</v>
      </c>
      <c r="P344" t="s">
        <v>21</v>
      </c>
      <c r="Q344">
        <f>IF((COUNTIF($M$2:M344,M344)=1),M344,0)</f>
        <v>15500</v>
      </c>
      <c r="R344" t="str">
        <f>IF((COUNTIF($C$2:C344,C344)=1),C344,0)</f>
        <v>Natchez, MS</v>
      </c>
    </row>
    <row r="345" spans="1:18" x14ac:dyDescent="0.35">
      <c r="A345">
        <v>59631</v>
      </c>
      <c r="B345" t="s">
        <v>490</v>
      </c>
      <c r="C345" t="s">
        <v>491</v>
      </c>
      <c r="D345" t="s">
        <v>16</v>
      </c>
      <c r="E345" t="s">
        <v>17</v>
      </c>
      <c r="F345" t="s">
        <v>18</v>
      </c>
      <c r="H345">
        <v>2017</v>
      </c>
      <c r="I345" t="s">
        <v>45</v>
      </c>
      <c r="J345" t="s">
        <v>58</v>
      </c>
      <c r="K345" t="s">
        <v>102</v>
      </c>
      <c r="L345" s="5" t="s">
        <v>1040</v>
      </c>
      <c r="M345">
        <v>88441</v>
      </c>
      <c r="N345">
        <v>2015</v>
      </c>
      <c r="O345" t="s">
        <v>493</v>
      </c>
      <c r="P345" t="s">
        <v>21</v>
      </c>
      <c r="Q345">
        <f>IF((COUNTIF($M$2:M345,M345)=1),M345,0)</f>
        <v>0</v>
      </c>
      <c r="R345">
        <f>IF((COUNTIF($C$2:C345,C345)=1),C345,0)</f>
        <v>0</v>
      </c>
    </row>
    <row r="346" spans="1:18" x14ac:dyDescent="0.35">
      <c r="A346">
        <v>31154</v>
      </c>
      <c r="B346" t="s">
        <v>768</v>
      </c>
      <c r="C346" t="s">
        <v>769</v>
      </c>
      <c r="D346" t="s">
        <v>173</v>
      </c>
      <c r="E346" t="s">
        <v>57</v>
      </c>
      <c r="F346" t="s">
        <v>18</v>
      </c>
      <c r="G346" t="s">
        <v>6</v>
      </c>
      <c r="H346">
        <v>2017</v>
      </c>
      <c r="I346" t="s">
        <v>45</v>
      </c>
      <c r="J346" t="s">
        <v>58</v>
      </c>
      <c r="K346" t="s">
        <v>37</v>
      </c>
      <c r="L346" s="5" t="s">
        <v>1041</v>
      </c>
      <c r="M346">
        <v>7980001</v>
      </c>
      <c r="N346">
        <v>2016</v>
      </c>
      <c r="O346" t="s">
        <v>771</v>
      </c>
      <c r="P346" t="s">
        <v>260</v>
      </c>
      <c r="Q346">
        <f>IF((COUNTIF($M$2:M346,M346)=1),M346,0)</f>
        <v>0</v>
      </c>
      <c r="R346">
        <f>IF((COUNTIF($C$2:C346,C346)=1),C346,0)</f>
        <v>0</v>
      </c>
    </row>
    <row r="347" spans="1:18" x14ac:dyDescent="0.35">
      <c r="A347">
        <v>31176</v>
      </c>
      <c r="B347" t="s">
        <v>510</v>
      </c>
      <c r="C347" t="s">
        <v>511</v>
      </c>
      <c r="D347" t="s">
        <v>56</v>
      </c>
      <c r="E347" t="s">
        <v>57</v>
      </c>
      <c r="F347" t="s">
        <v>18</v>
      </c>
      <c r="G347" t="s">
        <v>6</v>
      </c>
      <c r="H347">
        <v>2017</v>
      </c>
      <c r="I347" t="s">
        <v>45</v>
      </c>
      <c r="J347" t="s">
        <v>29</v>
      </c>
      <c r="K347" t="s">
        <v>30</v>
      </c>
      <c r="L347" s="5" t="s">
        <v>1042</v>
      </c>
      <c r="M347">
        <v>6498837</v>
      </c>
      <c r="N347">
        <v>2016</v>
      </c>
      <c r="O347" t="s">
        <v>513</v>
      </c>
      <c r="P347" t="s">
        <v>61</v>
      </c>
      <c r="Q347">
        <f>IF((COUNTIF($M$2:M347,M347)=1),M347,0)</f>
        <v>0</v>
      </c>
      <c r="R347">
        <f>IF((COUNTIF($C$2:C347,C347)=1),C347,0)</f>
        <v>0</v>
      </c>
    </row>
    <row r="348" spans="1:18" x14ac:dyDescent="0.35">
      <c r="A348">
        <v>35475</v>
      </c>
      <c r="B348" t="s">
        <v>520</v>
      </c>
      <c r="C348" t="s">
        <v>521</v>
      </c>
      <c r="D348" t="s">
        <v>79</v>
      </c>
      <c r="E348" t="s">
        <v>17</v>
      </c>
      <c r="F348" t="s">
        <v>18</v>
      </c>
      <c r="H348">
        <v>2017</v>
      </c>
      <c r="I348" t="s">
        <v>28</v>
      </c>
      <c r="J348" t="s">
        <v>29</v>
      </c>
      <c r="K348" t="s">
        <v>37</v>
      </c>
      <c r="L348" s="5" t="s">
        <v>1043</v>
      </c>
      <c r="M348">
        <v>1235055</v>
      </c>
      <c r="N348">
        <v>2016</v>
      </c>
      <c r="O348" t="s">
        <v>523</v>
      </c>
      <c r="P348" t="s">
        <v>82</v>
      </c>
      <c r="Q348">
        <f>IF((COUNTIF($M$2:M348,M348)=1),M348,0)</f>
        <v>0</v>
      </c>
      <c r="R348">
        <f>IF((COUNTIF($C$2:C348,C348)=1),C348,0)</f>
        <v>0</v>
      </c>
    </row>
    <row r="349" spans="1:18" x14ac:dyDescent="0.35">
      <c r="A349">
        <v>31180</v>
      </c>
      <c r="B349" t="s">
        <v>1044</v>
      </c>
      <c r="C349" t="s">
        <v>1045</v>
      </c>
      <c r="D349" t="s">
        <v>144</v>
      </c>
      <c r="E349" t="s">
        <v>57</v>
      </c>
      <c r="F349" t="s">
        <v>18</v>
      </c>
      <c r="G349" t="s">
        <v>6</v>
      </c>
      <c r="H349">
        <v>2017</v>
      </c>
      <c r="I349" t="s">
        <v>45</v>
      </c>
      <c r="J349" t="s">
        <v>58</v>
      </c>
      <c r="K349" t="s">
        <v>37</v>
      </c>
      <c r="L349" s="5" t="s">
        <v>1046</v>
      </c>
      <c r="M349">
        <v>6527903</v>
      </c>
      <c r="N349">
        <v>2012</v>
      </c>
      <c r="O349" t="s">
        <v>1047</v>
      </c>
      <c r="P349" t="s">
        <v>147</v>
      </c>
      <c r="Q349">
        <f>IF((COUNTIF($M$2:M349,M349)=1),M349,0)</f>
        <v>6527903</v>
      </c>
      <c r="R349" t="str">
        <f>IF((COUNTIF($C$2:C349,C349)=1),C349,0)</f>
        <v>Santiago</v>
      </c>
    </row>
    <row r="350" spans="1:18" x14ac:dyDescent="0.35">
      <c r="A350">
        <v>31146</v>
      </c>
      <c r="B350" t="s">
        <v>1048</v>
      </c>
      <c r="C350" t="s">
        <v>1049</v>
      </c>
      <c r="D350" t="s">
        <v>1050</v>
      </c>
      <c r="E350" t="s">
        <v>35</v>
      </c>
      <c r="F350" t="s">
        <v>18</v>
      </c>
      <c r="G350" t="s">
        <v>6</v>
      </c>
      <c r="H350">
        <v>2017</v>
      </c>
      <c r="I350" t="s">
        <v>45</v>
      </c>
      <c r="J350" t="s">
        <v>58</v>
      </c>
      <c r="K350" t="s">
        <v>37</v>
      </c>
      <c r="L350" s="5" t="s">
        <v>1051</v>
      </c>
      <c r="M350">
        <v>3800000</v>
      </c>
      <c r="N350">
        <v>2013</v>
      </c>
      <c r="O350" t="s">
        <v>1052</v>
      </c>
      <c r="P350" t="s">
        <v>1053</v>
      </c>
      <c r="Q350">
        <f>IF((COUNTIF($M$2:M350,M350)=1),M350,0)</f>
        <v>3800000</v>
      </c>
      <c r="R350" t="str">
        <f>IF((COUNTIF($C$2:C350,C350)=1),C350,0)</f>
        <v>Addis Ababa</v>
      </c>
    </row>
    <row r="351" spans="1:18" x14ac:dyDescent="0.35">
      <c r="A351">
        <v>50782</v>
      </c>
      <c r="B351" t="s">
        <v>777</v>
      </c>
      <c r="C351" t="s">
        <v>778</v>
      </c>
      <c r="D351" t="s">
        <v>779</v>
      </c>
      <c r="E351" t="s">
        <v>311</v>
      </c>
      <c r="F351" t="s">
        <v>18</v>
      </c>
      <c r="G351" t="s">
        <v>6</v>
      </c>
      <c r="H351">
        <v>2017</v>
      </c>
      <c r="I351" t="s">
        <v>45</v>
      </c>
      <c r="J351" t="s">
        <v>29</v>
      </c>
      <c r="K351" t="s">
        <v>37</v>
      </c>
      <c r="L351" s="5"/>
      <c r="M351">
        <v>14543124</v>
      </c>
      <c r="N351">
        <v>2011</v>
      </c>
      <c r="O351" t="s">
        <v>781</v>
      </c>
      <c r="P351" t="s">
        <v>782</v>
      </c>
      <c r="Q351">
        <f>IF((COUNTIF($M$2:M351,M351)=1),M351,0)</f>
        <v>0</v>
      </c>
      <c r="R351">
        <f>IF((COUNTIF($C$2:C351,C351)=1),C351,0)</f>
        <v>0</v>
      </c>
    </row>
    <row r="352" spans="1:18" x14ac:dyDescent="0.35">
      <c r="A352">
        <v>31171</v>
      </c>
      <c r="B352" t="s">
        <v>514</v>
      </c>
      <c r="C352" t="s">
        <v>515</v>
      </c>
      <c r="D352" t="s">
        <v>516</v>
      </c>
      <c r="E352" t="s">
        <v>49</v>
      </c>
      <c r="F352" t="s">
        <v>18</v>
      </c>
      <c r="G352" t="s">
        <v>6</v>
      </c>
      <c r="H352">
        <v>2017</v>
      </c>
      <c r="I352" t="s">
        <v>45</v>
      </c>
      <c r="J352" t="s">
        <v>58</v>
      </c>
      <c r="K352" t="s">
        <v>102</v>
      </c>
      <c r="L352" s="5" t="s">
        <v>1054</v>
      </c>
      <c r="M352">
        <v>3165883</v>
      </c>
      <c r="N352">
        <v>2016</v>
      </c>
      <c r="O352" t="s">
        <v>518</v>
      </c>
      <c r="P352" t="s">
        <v>519</v>
      </c>
      <c r="Q352">
        <f>IF((COUNTIF($M$2:M352,M352)=1),M352,0)</f>
        <v>0</v>
      </c>
      <c r="R352">
        <f>IF((COUNTIF($C$2:C352,C352)=1),C352,0)</f>
        <v>0</v>
      </c>
    </row>
    <row r="353" spans="1:18" x14ac:dyDescent="0.35">
      <c r="A353">
        <v>31172</v>
      </c>
      <c r="B353" t="s">
        <v>1055</v>
      </c>
      <c r="C353" t="s">
        <v>1055</v>
      </c>
      <c r="D353" t="s">
        <v>297</v>
      </c>
      <c r="E353" t="s">
        <v>57</v>
      </c>
      <c r="F353" t="s">
        <v>18</v>
      </c>
      <c r="G353" t="s">
        <v>6</v>
      </c>
      <c r="H353">
        <v>2017</v>
      </c>
      <c r="I353" t="s">
        <v>45</v>
      </c>
      <c r="J353" t="s">
        <v>29</v>
      </c>
      <c r="K353" t="s">
        <v>30</v>
      </c>
      <c r="L353" s="5" t="s">
        <v>1056</v>
      </c>
      <c r="M353">
        <v>8874724</v>
      </c>
      <c r="N353">
        <v>2014</v>
      </c>
      <c r="O353" t="s">
        <v>1057</v>
      </c>
      <c r="P353" t="s">
        <v>300</v>
      </c>
      <c r="Q353">
        <f>IF((COUNTIF($M$2:M353,M353)=1),M353,0)</f>
        <v>8874724</v>
      </c>
      <c r="R353" t="str">
        <f>IF((COUNTIF($C$2:C353,C353)=1),C353,0)</f>
        <v>Mexico City</v>
      </c>
    </row>
    <row r="354" spans="1:18" x14ac:dyDescent="0.35">
      <c r="A354">
        <v>35913</v>
      </c>
      <c r="B354" t="s">
        <v>1058</v>
      </c>
      <c r="C354" t="s">
        <v>1059</v>
      </c>
      <c r="D354" t="s">
        <v>272</v>
      </c>
      <c r="E354" t="s">
        <v>35</v>
      </c>
      <c r="F354" t="s">
        <v>18</v>
      </c>
      <c r="G354" t="s">
        <v>6</v>
      </c>
      <c r="H354">
        <v>2017</v>
      </c>
      <c r="I354" t="s">
        <v>45</v>
      </c>
      <c r="J354" t="s">
        <v>29</v>
      </c>
      <c r="K354" t="s">
        <v>37</v>
      </c>
      <c r="L354" s="5" t="s">
        <v>1060</v>
      </c>
      <c r="M354">
        <v>4500000</v>
      </c>
      <c r="N354">
        <v>2017</v>
      </c>
      <c r="O354" t="s">
        <v>1061</v>
      </c>
      <c r="P354" t="s">
        <v>275</v>
      </c>
      <c r="Q354">
        <f>IF((COUNTIF($M$2:M354,M354)=1),M354,0)</f>
        <v>4500000</v>
      </c>
      <c r="R354" t="str">
        <f>IF((COUNTIF($C$2:C354,C354)=1),C354,0)</f>
        <v>Nairobi</v>
      </c>
    </row>
    <row r="355" spans="1:18" x14ac:dyDescent="0.35">
      <c r="A355">
        <v>35913</v>
      </c>
      <c r="B355" t="s">
        <v>1058</v>
      </c>
      <c r="C355" t="s">
        <v>1059</v>
      </c>
      <c r="D355" t="s">
        <v>272</v>
      </c>
      <c r="E355" t="s">
        <v>35</v>
      </c>
      <c r="F355" t="s">
        <v>18</v>
      </c>
      <c r="G355" t="s">
        <v>6</v>
      </c>
      <c r="H355">
        <v>2017</v>
      </c>
      <c r="I355" t="s">
        <v>45</v>
      </c>
      <c r="J355" t="s">
        <v>29</v>
      </c>
      <c r="K355" t="s">
        <v>37</v>
      </c>
      <c r="L355" s="5" t="s">
        <v>1062</v>
      </c>
      <c r="M355">
        <v>4500000</v>
      </c>
      <c r="N355">
        <v>2017</v>
      </c>
      <c r="O355" t="s">
        <v>1061</v>
      </c>
      <c r="P355" t="s">
        <v>275</v>
      </c>
      <c r="Q355">
        <f>IF((COUNTIF($M$2:M355,M355)=1),M355,0)</f>
        <v>0</v>
      </c>
      <c r="R355">
        <f>IF((COUNTIF($C$2:C355,C355)=1),C355,0)</f>
        <v>0</v>
      </c>
    </row>
    <row r="356" spans="1:18" x14ac:dyDescent="0.35">
      <c r="A356">
        <v>31173</v>
      </c>
      <c r="B356" t="s">
        <v>805</v>
      </c>
      <c r="C356" t="s">
        <v>806</v>
      </c>
      <c r="D356" t="s">
        <v>245</v>
      </c>
      <c r="E356" t="s">
        <v>49</v>
      </c>
      <c r="F356" t="s">
        <v>18</v>
      </c>
      <c r="G356" t="s">
        <v>6</v>
      </c>
      <c r="H356">
        <v>2017</v>
      </c>
      <c r="I356" t="s">
        <v>45</v>
      </c>
      <c r="J356" t="s">
        <v>29</v>
      </c>
      <c r="K356" t="s">
        <v>102</v>
      </c>
      <c r="L356" s="5"/>
      <c r="M356">
        <v>1359905</v>
      </c>
      <c r="N356">
        <v>2015</v>
      </c>
      <c r="O356" t="s">
        <v>807</v>
      </c>
      <c r="P356" t="s">
        <v>248</v>
      </c>
      <c r="Q356">
        <f>IF((COUNTIF($M$2:M356,M356)=1),M356,0)</f>
        <v>0</v>
      </c>
      <c r="R356">
        <f>IF((COUNTIF($C$2:C356,C356)=1),C356,0)</f>
        <v>0</v>
      </c>
    </row>
    <row r="357" spans="1:18" x14ac:dyDescent="0.35">
      <c r="A357">
        <v>68387</v>
      </c>
      <c r="B357" t="s">
        <v>66</v>
      </c>
      <c r="C357" t="s">
        <v>67</v>
      </c>
      <c r="D357" t="s">
        <v>56</v>
      </c>
      <c r="E357" t="s">
        <v>57</v>
      </c>
      <c r="F357" t="s">
        <v>18</v>
      </c>
      <c r="H357">
        <v>2017</v>
      </c>
      <c r="I357" t="s">
        <v>28</v>
      </c>
      <c r="L357" s="5"/>
      <c r="M357">
        <v>26843</v>
      </c>
      <c r="N357">
        <v>2010</v>
      </c>
      <c r="O357" t="s">
        <v>68</v>
      </c>
      <c r="P357" t="s">
        <v>61</v>
      </c>
      <c r="Q357">
        <f>IF((COUNTIF($M$2:M357,M357)=1),M357,0)</f>
        <v>0</v>
      </c>
      <c r="R357">
        <f>IF((COUNTIF($C$2:C357,C357)=1),C357,0)</f>
        <v>0</v>
      </c>
    </row>
    <row r="358" spans="1:18" x14ac:dyDescent="0.35">
      <c r="A358">
        <v>59298</v>
      </c>
      <c r="B358" t="s">
        <v>460</v>
      </c>
      <c r="C358" t="s">
        <v>461</v>
      </c>
      <c r="D358" t="s">
        <v>462</v>
      </c>
      <c r="E358" t="s">
        <v>35</v>
      </c>
      <c r="F358" t="s">
        <v>18</v>
      </c>
      <c r="H358">
        <v>2017</v>
      </c>
      <c r="I358" t="s">
        <v>28</v>
      </c>
      <c r="J358" t="s">
        <v>29</v>
      </c>
      <c r="K358" t="s">
        <v>37</v>
      </c>
      <c r="L358" s="5" t="s">
        <v>1063</v>
      </c>
      <c r="M358">
        <v>324734</v>
      </c>
      <c r="N358">
        <v>2010</v>
      </c>
      <c r="O358" t="s">
        <v>464</v>
      </c>
      <c r="P358" t="s">
        <v>465</v>
      </c>
      <c r="Q358">
        <f>IF((COUNTIF($M$2:M358,M358)=1),M358,0)</f>
        <v>0</v>
      </c>
      <c r="R358">
        <f>IF((COUNTIF($C$2:C358,C358)=1),C358,0)</f>
        <v>0</v>
      </c>
    </row>
    <row r="359" spans="1:18" x14ac:dyDescent="0.35">
      <c r="A359">
        <v>36002</v>
      </c>
      <c r="B359" t="s">
        <v>69</v>
      </c>
      <c r="C359" t="s">
        <v>69</v>
      </c>
      <c r="D359" t="s">
        <v>70</v>
      </c>
      <c r="E359" t="s">
        <v>35</v>
      </c>
      <c r="F359" t="s">
        <v>18</v>
      </c>
      <c r="H359">
        <v>2017</v>
      </c>
      <c r="I359" t="s">
        <v>28</v>
      </c>
      <c r="J359" t="s">
        <v>58</v>
      </c>
      <c r="K359" t="s">
        <v>37</v>
      </c>
      <c r="L359" s="5" t="s">
        <v>1064</v>
      </c>
      <c r="M359">
        <v>10000000</v>
      </c>
      <c r="N359">
        <v>2017</v>
      </c>
      <c r="O359" t="s">
        <v>72</v>
      </c>
      <c r="P359" t="s">
        <v>73</v>
      </c>
      <c r="Q359">
        <f>IF((COUNTIF($M$2:M359,M359)=1),M359,0)</f>
        <v>0</v>
      </c>
      <c r="R359">
        <f>IF((COUNTIF($C$2:C359,C359)=1),C359,0)</f>
        <v>0</v>
      </c>
    </row>
    <row r="360" spans="1:18" x14ac:dyDescent="0.35">
      <c r="A360">
        <v>54356</v>
      </c>
      <c r="B360" t="s">
        <v>328</v>
      </c>
      <c r="C360" t="s">
        <v>329</v>
      </c>
      <c r="D360" t="s">
        <v>285</v>
      </c>
      <c r="E360" t="s">
        <v>279</v>
      </c>
      <c r="F360" t="s">
        <v>18</v>
      </c>
      <c r="H360">
        <v>2017</v>
      </c>
      <c r="I360" t="s">
        <v>28</v>
      </c>
      <c r="J360" t="s">
        <v>36</v>
      </c>
      <c r="K360" t="s">
        <v>37</v>
      </c>
      <c r="L360" s="5"/>
      <c r="M360">
        <v>665822</v>
      </c>
      <c r="N360">
        <v>2015</v>
      </c>
      <c r="O360" t="s">
        <v>330</v>
      </c>
      <c r="P360" t="s">
        <v>288</v>
      </c>
      <c r="Q360">
        <f>IF((COUNTIF($M$2:M360,M360)=1),M360,0)</f>
        <v>0</v>
      </c>
      <c r="R360">
        <f>IF((COUNTIF($C$2:C360,C360)=1),C360,0)</f>
        <v>0</v>
      </c>
    </row>
    <row r="361" spans="1:18" x14ac:dyDescent="0.35">
      <c r="A361">
        <v>54617</v>
      </c>
      <c r="B361" t="s">
        <v>256</v>
      </c>
      <c r="C361" t="s">
        <v>257</v>
      </c>
      <c r="D361" t="s">
        <v>173</v>
      </c>
      <c r="E361" t="s">
        <v>57</v>
      </c>
      <c r="F361" t="s">
        <v>18</v>
      </c>
      <c r="H361">
        <v>2017</v>
      </c>
      <c r="I361" t="s">
        <v>28</v>
      </c>
      <c r="J361" t="s">
        <v>36</v>
      </c>
      <c r="K361" t="s">
        <v>37</v>
      </c>
      <c r="L361" s="5" t="s">
        <v>1065</v>
      </c>
      <c r="M361">
        <v>472000</v>
      </c>
      <c r="N361">
        <v>2016</v>
      </c>
      <c r="O361" t="s">
        <v>259</v>
      </c>
      <c r="P361" t="s">
        <v>260</v>
      </c>
      <c r="Q361">
        <f>IF((COUNTIF($M$2:M361,M361)=1),M361,0)</f>
        <v>0</v>
      </c>
      <c r="R361">
        <f>IF((COUNTIF($C$2:C361,C361)=1),C361,0)</f>
        <v>0</v>
      </c>
    </row>
    <row r="362" spans="1:18" x14ac:dyDescent="0.35">
      <c r="A362">
        <v>35475</v>
      </c>
      <c r="B362" t="s">
        <v>520</v>
      </c>
      <c r="C362" t="s">
        <v>521</v>
      </c>
      <c r="D362" t="s">
        <v>79</v>
      </c>
      <c r="E362" t="s">
        <v>17</v>
      </c>
      <c r="F362" t="s">
        <v>18</v>
      </c>
      <c r="H362">
        <v>2017</v>
      </c>
      <c r="I362" t="s">
        <v>28</v>
      </c>
      <c r="J362" t="s">
        <v>29</v>
      </c>
      <c r="K362" t="s">
        <v>37</v>
      </c>
      <c r="L362" s="5" t="s">
        <v>1066</v>
      </c>
      <c r="M362">
        <v>1235055</v>
      </c>
      <c r="N362">
        <v>2016</v>
      </c>
      <c r="O362" t="s">
        <v>523</v>
      </c>
      <c r="P362" t="s">
        <v>82</v>
      </c>
      <c r="Q362">
        <f>IF((COUNTIF($M$2:M362,M362)=1),M362,0)</f>
        <v>0</v>
      </c>
      <c r="R362">
        <f>IF((COUNTIF($C$2:C362,C362)=1),C362,0)</f>
        <v>0</v>
      </c>
    </row>
    <row r="363" spans="1:18" x14ac:dyDescent="0.35">
      <c r="A363">
        <v>35475</v>
      </c>
      <c r="B363" t="s">
        <v>520</v>
      </c>
      <c r="C363" t="s">
        <v>521</v>
      </c>
      <c r="D363" t="s">
        <v>79</v>
      </c>
      <c r="E363" t="s">
        <v>17</v>
      </c>
      <c r="F363" t="s">
        <v>18</v>
      </c>
      <c r="H363">
        <v>2017</v>
      </c>
      <c r="I363" t="s">
        <v>28</v>
      </c>
      <c r="J363" t="s">
        <v>29</v>
      </c>
      <c r="K363" t="s">
        <v>30</v>
      </c>
      <c r="L363" s="5" t="s">
        <v>1067</v>
      </c>
      <c r="M363">
        <v>1235055</v>
      </c>
      <c r="N363">
        <v>2016</v>
      </c>
      <c r="O363" t="s">
        <v>523</v>
      </c>
      <c r="P363" t="s">
        <v>82</v>
      </c>
      <c r="Q363">
        <f>IF((COUNTIF($M$2:M363,M363)=1),M363,0)</f>
        <v>0</v>
      </c>
      <c r="R363">
        <f>IF((COUNTIF($C$2:C363,C363)=1),C363,0)</f>
        <v>0</v>
      </c>
    </row>
    <row r="364" spans="1:18" x14ac:dyDescent="0.35">
      <c r="A364">
        <v>35475</v>
      </c>
      <c r="B364" t="s">
        <v>520</v>
      </c>
      <c r="C364" t="s">
        <v>521</v>
      </c>
      <c r="D364" t="s">
        <v>79</v>
      </c>
      <c r="E364" t="s">
        <v>17</v>
      </c>
      <c r="F364" t="s">
        <v>18</v>
      </c>
      <c r="H364">
        <v>2017</v>
      </c>
      <c r="I364" t="s">
        <v>28</v>
      </c>
      <c r="J364" t="s">
        <v>29</v>
      </c>
      <c r="K364" t="s">
        <v>30</v>
      </c>
      <c r="L364" s="5" t="s">
        <v>1068</v>
      </c>
      <c r="M364">
        <v>1235055</v>
      </c>
      <c r="N364">
        <v>2016</v>
      </c>
      <c r="O364" t="s">
        <v>523</v>
      </c>
      <c r="P364" t="s">
        <v>82</v>
      </c>
      <c r="Q364">
        <f>IF((COUNTIF($M$2:M364,M364)=1),M364,0)</f>
        <v>0</v>
      </c>
      <c r="R364">
        <f>IF((COUNTIF($C$2:C364,C364)=1),C364,0)</f>
        <v>0</v>
      </c>
    </row>
    <row r="365" spans="1:18" x14ac:dyDescent="0.35">
      <c r="A365">
        <v>54627</v>
      </c>
      <c r="B365" t="s">
        <v>249</v>
      </c>
      <c r="C365" t="s">
        <v>250</v>
      </c>
      <c r="D365" t="s">
        <v>56</v>
      </c>
      <c r="E365" t="s">
        <v>57</v>
      </c>
      <c r="F365" t="s">
        <v>18</v>
      </c>
      <c r="H365">
        <v>2017</v>
      </c>
      <c r="I365" t="s">
        <v>28</v>
      </c>
      <c r="J365" t="s">
        <v>36</v>
      </c>
      <c r="K365" t="s">
        <v>102</v>
      </c>
      <c r="L365" s="5" t="s">
        <v>1069</v>
      </c>
      <c r="M365">
        <v>562601</v>
      </c>
      <c r="N365">
        <v>2015</v>
      </c>
      <c r="O365" t="s">
        <v>252</v>
      </c>
      <c r="P365" t="s">
        <v>61</v>
      </c>
      <c r="Q365">
        <f>IF((COUNTIF($M$2:M365,M365)=1),M365,0)</f>
        <v>0</v>
      </c>
      <c r="R365">
        <f>IF((COUNTIF($C$2:C365,C365)=1),C365,0)</f>
        <v>0</v>
      </c>
    </row>
    <row r="366" spans="1:18" x14ac:dyDescent="0.35">
      <c r="A366">
        <v>35475</v>
      </c>
      <c r="B366" t="s">
        <v>520</v>
      </c>
      <c r="C366" t="s">
        <v>521</v>
      </c>
      <c r="D366" t="s">
        <v>79</v>
      </c>
      <c r="E366" t="s">
        <v>17</v>
      </c>
      <c r="F366" t="s">
        <v>18</v>
      </c>
      <c r="H366">
        <v>2017</v>
      </c>
      <c r="I366" t="s">
        <v>28</v>
      </c>
      <c r="J366" t="s">
        <v>29</v>
      </c>
      <c r="K366" t="s">
        <v>102</v>
      </c>
      <c r="L366" s="5" t="s">
        <v>1070</v>
      </c>
      <c r="M366">
        <v>1235055</v>
      </c>
      <c r="N366">
        <v>2016</v>
      </c>
      <c r="O366" t="s">
        <v>523</v>
      </c>
      <c r="P366" t="s">
        <v>82</v>
      </c>
      <c r="Q366">
        <f>IF((COUNTIF($M$2:M366,M366)=1),M366,0)</f>
        <v>0</v>
      </c>
      <c r="R366">
        <f>IF((COUNTIF($C$2:C366,C366)=1),C366,0)</f>
        <v>0</v>
      </c>
    </row>
    <row r="367" spans="1:18" x14ac:dyDescent="0.35">
      <c r="A367">
        <v>50555</v>
      </c>
      <c r="B367" t="s">
        <v>77</v>
      </c>
      <c r="C367" t="s">
        <v>78</v>
      </c>
      <c r="D367" t="s">
        <v>79</v>
      </c>
      <c r="E367" t="s">
        <v>17</v>
      </c>
      <c r="F367" t="s">
        <v>18</v>
      </c>
      <c r="H367">
        <v>2017</v>
      </c>
      <c r="I367" t="s">
        <v>28</v>
      </c>
      <c r="J367" t="s">
        <v>29</v>
      </c>
      <c r="K367" t="s">
        <v>37</v>
      </c>
      <c r="L367" s="5" t="s">
        <v>1071</v>
      </c>
      <c r="M367">
        <v>550700</v>
      </c>
      <c r="N367">
        <v>2015</v>
      </c>
      <c r="O367" t="s">
        <v>81</v>
      </c>
      <c r="P367" t="s">
        <v>82</v>
      </c>
      <c r="Q367">
        <f>IF((COUNTIF($M$2:M367,M367)=1),M367,0)</f>
        <v>0</v>
      </c>
      <c r="R367">
        <f>IF((COUNTIF($C$2:C367,C367)=1),C367,0)</f>
        <v>0</v>
      </c>
    </row>
    <row r="368" spans="1:18" x14ac:dyDescent="0.35">
      <c r="A368">
        <v>54623</v>
      </c>
      <c r="B368" t="s">
        <v>122</v>
      </c>
      <c r="C368" t="s">
        <v>123</v>
      </c>
      <c r="D368" t="s">
        <v>56</v>
      </c>
      <c r="E368" t="s">
        <v>57</v>
      </c>
      <c r="F368" t="s">
        <v>18</v>
      </c>
      <c r="H368">
        <v>2017</v>
      </c>
      <c r="I368" t="s">
        <v>28</v>
      </c>
      <c r="J368" t="s">
        <v>29</v>
      </c>
      <c r="K368" t="s">
        <v>37</v>
      </c>
      <c r="L368" s="5" t="s">
        <v>1072</v>
      </c>
      <c r="M368">
        <v>378089</v>
      </c>
      <c r="N368">
        <v>2010</v>
      </c>
      <c r="O368" t="s">
        <v>125</v>
      </c>
      <c r="P368" t="s">
        <v>61</v>
      </c>
      <c r="Q368">
        <f>IF((COUNTIF($M$2:M368,M368)=1),M368,0)</f>
        <v>0</v>
      </c>
      <c r="R368">
        <f>IF((COUNTIF($C$2:C368,C368)=1),C368,0)</f>
        <v>0</v>
      </c>
    </row>
    <row r="369" spans="1:18" x14ac:dyDescent="0.35">
      <c r="A369">
        <v>54623</v>
      </c>
      <c r="B369" t="s">
        <v>122</v>
      </c>
      <c r="C369" t="s">
        <v>123</v>
      </c>
      <c r="D369" t="s">
        <v>56</v>
      </c>
      <c r="E369" t="s">
        <v>57</v>
      </c>
      <c r="F369" t="s">
        <v>18</v>
      </c>
      <c r="H369">
        <v>2017</v>
      </c>
      <c r="I369" t="s">
        <v>28</v>
      </c>
      <c r="J369" t="s">
        <v>29</v>
      </c>
      <c r="K369" t="s">
        <v>30</v>
      </c>
      <c r="L369" s="5" t="s">
        <v>1073</v>
      </c>
      <c r="M369">
        <v>378089</v>
      </c>
      <c r="N369">
        <v>2010</v>
      </c>
      <c r="O369" t="s">
        <v>125</v>
      </c>
      <c r="P369" t="s">
        <v>61</v>
      </c>
      <c r="Q369">
        <f>IF((COUNTIF($M$2:M369,M369)=1),M369,0)</f>
        <v>0</v>
      </c>
      <c r="R369">
        <f>IF((COUNTIF($C$2:C369,C369)=1),C369,0)</f>
        <v>0</v>
      </c>
    </row>
    <row r="370" spans="1:18" x14ac:dyDescent="0.35">
      <c r="A370">
        <v>68385</v>
      </c>
      <c r="B370" t="s">
        <v>211</v>
      </c>
      <c r="C370" t="s">
        <v>212</v>
      </c>
      <c r="D370" t="s">
        <v>213</v>
      </c>
      <c r="E370" t="s">
        <v>57</v>
      </c>
      <c r="F370" t="s">
        <v>18</v>
      </c>
      <c r="H370">
        <v>2017</v>
      </c>
      <c r="I370" t="s">
        <v>28</v>
      </c>
      <c r="J370" t="s">
        <v>58</v>
      </c>
      <c r="K370" t="s">
        <v>37</v>
      </c>
      <c r="L370" s="5" t="s">
        <v>1074</v>
      </c>
      <c r="M370">
        <v>161470</v>
      </c>
      <c r="N370">
        <v>2010</v>
      </c>
      <c r="O370" t="s">
        <v>215</v>
      </c>
      <c r="P370" t="s">
        <v>216</v>
      </c>
      <c r="Q370">
        <f>IF((COUNTIF($M$2:M370,M370)=1),M370,0)</f>
        <v>0</v>
      </c>
      <c r="R370">
        <f>IF((COUNTIF($C$2:C370,C370)=1),C370,0)</f>
        <v>0</v>
      </c>
    </row>
    <row r="371" spans="1:18" x14ac:dyDescent="0.35">
      <c r="A371">
        <v>50555</v>
      </c>
      <c r="B371" t="s">
        <v>77</v>
      </c>
      <c r="C371" t="s">
        <v>78</v>
      </c>
      <c r="D371" t="s">
        <v>79</v>
      </c>
      <c r="E371" t="s">
        <v>17</v>
      </c>
      <c r="F371" t="s">
        <v>18</v>
      </c>
      <c r="H371">
        <v>2017</v>
      </c>
      <c r="I371" t="s">
        <v>28</v>
      </c>
      <c r="J371" t="s">
        <v>29</v>
      </c>
      <c r="K371" t="s">
        <v>37</v>
      </c>
      <c r="L371" s="5" t="s">
        <v>1075</v>
      </c>
      <c r="M371">
        <v>550700</v>
      </c>
      <c r="N371">
        <v>2015</v>
      </c>
      <c r="O371" t="s">
        <v>81</v>
      </c>
      <c r="P371" t="s">
        <v>82</v>
      </c>
      <c r="Q371">
        <f>IF((COUNTIF($M$2:M371,M371)=1),M371,0)</f>
        <v>0</v>
      </c>
      <c r="R371">
        <f>IF((COUNTIF($C$2:C371,C371)=1),C371,0)</f>
        <v>0</v>
      </c>
    </row>
    <row r="372" spans="1:18" x14ac:dyDescent="0.35">
      <c r="A372">
        <v>50568</v>
      </c>
      <c r="B372" t="s">
        <v>83</v>
      </c>
      <c r="C372" t="s">
        <v>84</v>
      </c>
      <c r="D372" t="s">
        <v>79</v>
      </c>
      <c r="E372" t="s">
        <v>17</v>
      </c>
      <c r="F372" t="s">
        <v>18</v>
      </c>
      <c r="H372">
        <v>2017</v>
      </c>
      <c r="I372" t="s">
        <v>28</v>
      </c>
      <c r="J372" t="s">
        <v>36</v>
      </c>
      <c r="K372" t="s">
        <v>30</v>
      </c>
      <c r="L372" s="5"/>
      <c r="M372">
        <v>265300</v>
      </c>
      <c r="N372">
        <v>2016</v>
      </c>
      <c r="O372" t="s">
        <v>85</v>
      </c>
      <c r="P372" t="s">
        <v>82</v>
      </c>
      <c r="Q372">
        <f>IF((COUNTIF($M$2:M372,M372)=1),M372,0)</f>
        <v>0</v>
      </c>
      <c r="R372">
        <f>IF((COUNTIF($C$2:C372,C372)=1),C372,0)</f>
        <v>0</v>
      </c>
    </row>
    <row r="373" spans="1:18" x14ac:dyDescent="0.35">
      <c r="A373">
        <v>50578</v>
      </c>
      <c r="B373" t="s">
        <v>86</v>
      </c>
      <c r="C373" t="s">
        <v>87</v>
      </c>
      <c r="D373" t="s">
        <v>79</v>
      </c>
      <c r="E373" t="s">
        <v>17</v>
      </c>
      <c r="F373" t="s">
        <v>18</v>
      </c>
      <c r="H373">
        <v>2017</v>
      </c>
      <c r="I373" t="s">
        <v>28</v>
      </c>
      <c r="J373" t="s">
        <v>88</v>
      </c>
      <c r="K373" t="s">
        <v>102</v>
      </c>
      <c r="L373" s="5" t="s">
        <v>1076</v>
      </c>
      <c r="M373">
        <v>217188</v>
      </c>
      <c r="N373">
        <v>2016</v>
      </c>
      <c r="O373" t="s">
        <v>90</v>
      </c>
      <c r="P373" t="s">
        <v>82</v>
      </c>
      <c r="Q373">
        <f>IF((COUNTIF($M$2:M373,M373)=1),M373,0)</f>
        <v>0</v>
      </c>
      <c r="R373">
        <f>IF((COUNTIF($C$2:C373,C373)=1),C373,0)</f>
        <v>0</v>
      </c>
    </row>
    <row r="374" spans="1:18" x14ac:dyDescent="0.35">
      <c r="A374">
        <v>59669</v>
      </c>
      <c r="B374" t="s">
        <v>91</v>
      </c>
      <c r="C374" t="s">
        <v>92</v>
      </c>
      <c r="D374" t="s">
        <v>79</v>
      </c>
      <c r="E374" t="s">
        <v>17</v>
      </c>
      <c r="F374" t="s">
        <v>18</v>
      </c>
      <c r="H374">
        <v>2017</v>
      </c>
      <c r="I374" t="s">
        <v>28</v>
      </c>
      <c r="J374" t="s">
        <v>58</v>
      </c>
      <c r="K374" t="s">
        <v>37</v>
      </c>
      <c r="L374" s="5" t="s">
        <v>1077</v>
      </c>
      <c r="M374">
        <v>52898</v>
      </c>
      <c r="N374">
        <v>2016</v>
      </c>
      <c r="O374" t="s">
        <v>94</v>
      </c>
      <c r="P374" t="s">
        <v>82</v>
      </c>
      <c r="Q374">
        <f>IF((COUNTIF($M$2:M374,M374)=1),M374,0)</f>
        <v>0</v>
      </c>
      <c r="R374">
        <f>IF((COUNTIF($C$2:C374,C374)=1),C374,0)</f>
        <v>0</v>
      </c>
    </row>
    <row r="375" spans="1:18" x14ac:dyDescent="0.35">
      <c r="A375">
        <v>50395</v>
      </c>
      <c r="B375" t="s">
        <v>1078</v>
      </c>
      <c r="C375" t="s">
        <v>1079</v>
      </c>
      <c r="D375" t="s">
        <v>56</v>
      </c>
      <c r="E375" t="s">
        <v>57</v>
      </c>
      <c r="F375" t="s">
        <v>18</v>
      </c>
      <c r="H375">
        <v>2017</v>
      </c>
      <c r="I375" t="s">
        <v>28</v>
      </c>
      <c r="J375" t="s">
        <v>58</v>
      </c>
      <c r="K375" t="s">
        <v>37</v>
      </c>
      <c r="L375" s="5" t="s">
        <v>1080</v>
      </c>
      <c r="M375">
        <v>1050000</v>
      </c>
      <c r="N375">
        <v>2010</v>
      </c>
      <c r="O375" t="s">
        <v>1081</v>
      </c>
      <c r="P375" t="s">
        <v>61</v>
      </c>
      <c r="Q375">
        <f>IF((COUNTIF($M$2:M375,M375)=1),M375,0)</f>
        <v>1050000</v>
      </c>
      <c r="R375" t="str">
        <f>IF((COUNTIF($C$2:C375,C375)=1),C375,0)</f>
        <v>SÃ£o LuÃ­s</v>
      </c>
    </row>
    <row r="376" spans="1:18" x14ac:dyDescent="0.35">
      <c r="A376">
        <v>43928</v>
      </c>
      <c r="B376" t="s">
        <v>1082</v>
      </c>
      <c r="C376" t="s">
        <v>1082</v>
      </c>
      <c r="D376" t="s">
        <v>351</v>
      </c>
      <c r="E376" t="s">
        <v>279</v>
      </c>
      <c r="F376" t="s">
        <v>18</v>
      </c>
      <c r="H376">
        <v>2017</v>
      </c>
      <c r="I376" t="s">
        <v>28</v>
      </c>
      <c r="J376" t="s">
        <v>88</v>
      </c>
      <c r="K376" t="s">
        <v>37</v>
      </c>
      <c r="L376" s="5" t="s">
        <v>1083</v>
      </c>
      <c r="M376">
        <v>400000</v>
      </c>
      <c r="N376">
        <v>2016</v>
      </c>
      <c r="O376" t="s">
        <v>1084</v>
      </c>
      <c r="P376" t="s">
        <v>354</v>
      </c>
      <c r="Q376">
        <f>IF((COUNTIF($M$2:M376,M376)=1),M376,0)</f>
        <v>400000</v>
      </c>
      <c r="R376" t="str">
        <f>IF((COUNTIF($C$2:C376,C376)=1),C376,0)</f>
        <v>Canberra</v>
      </c>
    </row>
    <row r="377" spans="1:18" x14ac:dyDescent="0.35">
      <c r="A377">
        <v>32480</v>
      </c>
      <c r="B377" t="s">
        <v>349</v>
      </c>
      <c r="C377" t="s">
        <v>350</v>
      </c>
      <c r="D377" t="s">
        <v>351</v>
      </c>
      <c r="E377" t="s">
        <v>279</v>
      </c>
      <c r="F377" t="s">
        <v>18</v>
      </c>
      <c r="H377">
        <v>2017</v>
      </c>
      <c r="I377" t="s">
        <v>28</v>
      </c>
      <c r="J377" t="s">
        <v>29</v>
      </c>
      <c r="K377" t="s">
        <v>37</v>
      </c>
      <c r="L377" s="5" t="s">
        <v>1085</v>
      </c>
      <c r="M377">
        <v>23615</v>
      </c>
      <c r="N377">
        <v>2016</v>
      </c>
      <c r="O377" t="s">
        <v>353</v>
      </c>
      <c r="P377" t="s">
        <v>354</v>
      </c>
      <c r="Q377">
        <f>IF((COUNTIF($M$2:M377,M377)=1),M377,0)</f>
        <v>0</v>
      </c>
      <c r="R377">
        <f>IF((COUNTIF($C$2:C377,C377)=1),C377,0)</f>
        <v>0</v>
      </c>
    </row>
    <row r="378" spans="1:18" x14ac:dyDescent="0.35">
      <c r="A378">
        <v>50357</v>
      </c>
      <c r="B378" t="s">
        <v>1086</v>
      </c>
      <c r="C378" t="s">
        <v>1087</v>
      </c>
      <c r="D378" t="s">
        <v>1088</v>
      </c>
      <c r="E378" t="s">
        <v>57</v>
      </c>
      <c r="F378" t="s">
        <v>18</v>
      </c>
      <c r="H378">
        <v>2017</v>
      </c>
      <c r="I378" t="s">
        <v>28</v>
      </c>
      <c r="J378" t="s">
        <v>29</v>
      </c>
      <c r="K378" t="s">
        <v>30</v>
      </c>
      <c r="L378" s="5"/>
      <c r="M378">
        <v>114822</v>
      </c>
      <c r="N378">
        <v>2010</v>
      </c>
      <c r="O378" t="s">
        <v>1089</v>
      </c>
      <c r="P378" t="s">
        <v>1090</v>
      </c>
      <c r="Q378">
        <f>IF((COUNTIF($M$2:M378,M378)=1),M378,0)</f>
        <v>114822</v>
      </c>
      <c r="R378" t="str">
        <f>IF((COUNTIF($C$2:C378,C378)=1),C378,0)</f>
        <v>Mendoza</v>
      </c>
    </row>
    <row r="379" spans="1:18" x14ac:dyDescent="0.35">
      <c r="A379">
        <v>50374</v>
      </c>
      <c r="B379" t="s">
        <v>1091</v>
      </c>
      <c r="C379" t="s">
        <v>1092</v>
      </c>
      <c r="D379" t="s">
        <v>173</v>
      </c>
      <c r="E379" t="s">
        <v>57</v>
      </c>
      <c r="F379" t="s">
        <v>18</v>
      </c>
      <c r="H379">
        <v>2017</v>
      </c>
      <c r="I379" t="s">
        <v>28</v>
      </c>
      <c r="J379" t="s">
        <v>29</v>
      </c>
      <c r="K379" t="s">
        <v>30</v>
      </c>
      <c r="L379" s="5"/>
      <c r="M379">
        <v>971592</v>
      </c>
      <c r="N379">
        <v>2010</v>
      </c>
      <c r="O379" t="s">
        <v>1093</v>
      </c>
      <c r="P379" t="s">
        <v>176</v>
      </c>
      <c r="Q379">
        <f>IF((COUNTIF($M$2:M379,M379)=1),M379,0)</f>
        <v>971592</v>
      </c>
      <c r="R379" t="str">
        <f>IF((COUNTIF($C$2:C379,C379)=1),C379,0)</f>
        <v>Cartagena</v>
      </c>
    </row>
    <row r="380" spans="1:18" x14ac:dyDescent="0.35">
      <c r="A380">
        <v>35848</v>
      </c>
      <c r="B380" t="s">
        <v>104</v>
      </c>
      <c r="C380" t="s">
        <v>105</v>
      </c>
      <c r="D380" t="s">
        <v>56</v>
      </c>
      <c r="E380" t="s">
        <v>57</v>
      </c>
      <c r="F380" t="s">
        <v>18</v>
      </c>
      <c r="H380">
        <v>2017</v>
      </c>
      <c r="I380" t="s">
        <v>28</v>
      </c>
      <c r="J380" t="s">
        <v>88</v>
      </c>
      <c r="K380" t="s">
        <v>37</v>
      </c>
      <c r="L380" s="5" t="s">
        <v>1094</v>
      </c>
      <c r="M380">
        <v>2513451</v>
      </c>
      <c r="N380">
        <v>2016</v>
      </c>
      <c r="O380" t="s">
        <v>107</v>
      </c>
      <c r="P380" t="s">
        <v>61</v>
      </c>
      <c r="Q380">
        <f>IF((COUNTIF($M$2:M380,M380)=1),M380,0)</f>
        <v>0</v>
      </c>
      <c r="R380">
        <f>IF((COUNTIF($C$2:C380,C380)=1),C380,0)</f>
        <v>0</v>
      </c>
    </row>
    <row r="381" spans="1:18" x14ac:dyDescent="0.35">
      <c r="A381">
        <v>54687</v>
      </c>
      <c r="B381" t="s">
        <v>74</v>
      </c>
      <c r="C381" t="s">
        <v>75</v>
      </c>
      <c r="D381" t="s">
        <v>56</v>
      </c>
      <c r="E381" t="s">
        <v>57</v>
      </c>
      <c r="F381" t="s">
        <v>18</v>
      </c>
      <c r="H381">
        <v>2017</v>
      </c>
      <c r="I381" t="s">
        <v>28</v>
      </c>
      <c r="J381" t="s">
        <v>29</v>
      </c>
      <c r="K381" t="s">
        <v>30</v>
      </c>
      <c r="L381" s="5"/>
      <c r="M381">
        <v>629921</v>
      </c>
      <c r="N381">
        <v>2010</v>
      </c>
      <c r="O381" t="s">
        <v>76</v>
      </c>
      <c r="P381" t="s">
        <v>61</v>
      </c>
      <c r="Q381">
        <f>IF((COUNTIF($M$2:M381,M381)=1),M381,0)</f>
        <v>0</v>
      </c>
      <c r="R381">
        <f>IF((COUNTIF($C$2:C381,C381)=1),C381,0)</f>
        <v>0</v>
      </c>
    </row>
    <row r="382" spans="1:18" x14ac:dyDescent="0.35">
      <c r="A382">
        <v>35897</v>
      </c>
      <c r="B382" t="s">
        <v>114</v>
      </c>
      <c r="C382" t="s">
        <v>115</v>
      </c>
      <c r="D382" t="s">
        <v>56</v>
      </c>
      <c r="E382" t="s">
        <v>57</v>
      </c>
      <c r="F382" t="s">
        <v>18</v>
      </c>
      <c r="H382">
        <v>2017</v>
      </c>
      <c r="I382" t="s">
        <v>28</v>
      </c>
      <c r="J382" t="s">
        <v>29</v>
      </c>
      <c r="K382" t="s">
        <v>37</v>
      </c>
      <c r="L382" s="5" t="s">
        <v>1095</v>
      </c>
      <c r="M382">
        <v>1142620</v>
      </c>
      <c r="N382">
        <v>2016</v>
      </c>
      <c r="O382" t="s">
        <v>117</v>
      </c>
      <c r="P382" t="s">
        <v>61</v>
      </c>
      <c r="Q382">
        <f>IF((COUNTIF($M$2:M382,M382)=1),M382,0)</f>
        <v>0</v>
      </c>
      <c r="R382">
        <f>IF((COUNTIF($C$2:C382,C382)=1),C382,0)</f>
        <v>0</v>
      </c>
    </row>
    <row r="383" spans="1:18" x14ac:dyDescent="0.35">
      <c r="A383">
        <v>35872</v>
      </c>
      <c r="B383" t="s">
        <v>118</v>
      </c>
      <c r="C383" t="s">
        <v>119</v>
      </c>
      <c r="D383" t="s">
        <v>56</v>
      </c>
      <c r="E383" t="s">
        <v>57</v>
      </c>
      <c r="F383" t="s">
        <v>18</v>
      </c>
      <c r="H383">
        <v>2017</v>
      </c>
      <c r="I383" t="s">
        <v>28</v>
      </c>
      <c r="J383" t="s">
        <v>88</v>
      </c>
      <c r="K383" t="s">
        <v>30</v>
      </c>
      <c r="L383" s="5" t="s">
        <v>1096</v>
      </c>
      <c r="M383">
        <v>1625583</v>
      </c>
      <c r="N383">
        <v>2016</v>
      </c>
      <c r="O383" t="s">
        <v>121</v>
      </c>
      <c r="P383" t="s">
        <v>61</v>
      </c>
      <c r="Q383">
        <f>IF((COUNTIF($M$2:M383,M383)=1),M383,0)</f>
        <v>0</v>
      </c>
      <c r="R383">
        <f>IF((COUNTIF($C$2:C383,C383)=1),C383,0)</f>
        <v>0</v>
      </c>
    </row>
    <row r="384" spans="1:18" x14ac:dyDescent="0.35">
      <c r="A384">
        <v>52638</v>
      </c>
      <c r="B384" t="s">
        <v>824</v>
      </c>
      <c r="C384" t="s">
        <v>825</v>
      </c>
      <c r="D384" t="s">
        <v>56</v>
      </c>
      <c r="E384" t="s">
        <v>57</v>
      </c>
      <c r="F384" t="s">
        <v>18</v>
      </c>
      <c r="H384">
        <v>2017</v>
      </c>
      <c r="I384" t="s">
        <v>28</v>
      </c>
      <c r="J384" t="s">
        <v>88</v>
      </c>
      <c r="K384" t="s">
        <v>37</v>
      </c>
      <c r="L384" s="5" t="s">
        <v>1097</v>
      </c>
      <c r="M384">
        <v>641523</v>
      </c>
      <c r="N384">
        <v>2016</v>
      </c>
      <c r="O384" t="s">
        <v>827</v>
      </c>
      <c r="P384" t="s">
        <v>61</v>
      </c>
      <c r="Q384">
        <f>IF((COUNTIF($M$2:M384,M384)=1),M384,0)</f>
        <v>0</v>
      </c>
      <c r="R384">
        <f>IF((COUNTIF($C$2:C384,C384)=1),C384,0)</f>
        <v>0</v>
      </c>
    </row>
    <row r="385" spans="1:18" x14ac:dyDescent="0.35">
      <c r="A385">
        <v>54633</v>
      </c>
      <c r="B385" t="s">
        <v>537</v>
      </c>
      <c r="C385" t="s">
        <v>538</v>
      </c>
      <c r="D385" t="s">
        <v>56</v>
      </c>
      <c r="E385" t="s">
        <v>57</v>
      </c>
      <c r="F385" t="s">
        <v>18</v>
      </c>
      <c r="H385">
        <v>2017</v>
      </c>
      <c r="I385" t="s">
        <v>28</v>
      </c>
      <c r="J385" t="s">
        <v>36</v>
      </c>
      <c r="K385" t="s">
        <v>37</v>
      </c>
      <c r="L385" s="5" t="s">
        <v>1098</v>
      </c>
      <c r="M385">
        <v>87584</v>
      </c>
      <c r="N385">
        <v>2016</v>
      </c>
      <c r="O385" t="s">
        <v>540</v>
      </c>
      <c r="P385" t="s">
        <v>61</v>
      </c>
      <c r="Q385">
        <f>IF((COUNTIF($M$2:M385,M385)=1),M385,0)</f>
        <v>0</v>
      </c>
      <c r="R385">
        <f>IF((COUNTIF($C$2:C385,C385)=1),C385,0)</f>
        <v>0</v>
      </c>
    </row>
    <row r="386" spans="1:18" x14ac:dyDescent="0.35">
      <c r="A386">
        <v>60394</v>
      </c>
      <c r="B386" t="s">
        <v>545</v>
      </c>
      <c r="C386" t="s">
        <v>546</v>
      </c>
      <c r="D386" t="s">
        <v>547</v>
      </c>
      <c r="E386" t="s">
        <v>57</v>
      </c>
      <c r="F386" t="s">
        <v>18</v>
      </c>
      <c r="H386">
        <v>2017</v>
      </c>
      <c r="I386" t="s">
        <v>28</v>
      </c>
      <c r="J386" t="s">
        <v>36</v>
      </c>
      <c r="K386" t="s">
        <v>102</v>
      </c>
      <c r="L386" s="5" t="s">
        <v>1099</v>
      </c>
      <c r="M386">
        <v>2053757</v>
      </c>
      <c r="N386">
        <v>2012</v>
      </c>
      <c r="O386" t="s">
        <v>549</v>
      </c>
      <c r="P386" t="s">
        <v>550</v>
      </c>
      <c r="Q386">
        <f>IF((COUNTIF($M$2:M386,M386)=1),M386,0)</f>
        <v>0</v>
      </c>
      <c r="R386">
        <f>IF((COUNTIF($C$2:C386,C386)=1),C386,0)</f>
        <v>0</v>
      </c>
    </row>
    <row r="387" spans="1:18" x14ac:dyDescent="0.35">
      <c r="A387">
        <v>50391</v>
      </c>
      <c r="B387" t="s">
        <v>828</v>
      </c>
      <c r="C387" t="s">
        <v>829</v>
      </c>
      <c r="D387" t="s">
        <v>56</v>
      </c>
      <c r="E387" t="s">
        <v>57</v>
      </c>
      <c r="F387" t="s">
        <v>18</v>
      </c>
      <c r="H387">
        <v>2017</v>
      </c>
      <c r="I387" t="s">
        <v>28</v>
      </c>
      <c r="J387" t="s">
        <v>29</v>
      </c>
      <c r="K387" t="s">
        <v>30</v>
      </c>
      <c r="L387" s="5" t="s">
        <v>1100</v>
      </c>
      <c r="M387">
        <v>2057711</v>
      </c>
      <c r="N387">
        <v>2016</v>
      </c>
      <c r="O387" t="s">
        <v>831</v>
      </c>
      <c r="P387" t="s">
        <v>61</v>
      </c>
      <c r="Q387">
        <f>IF((COUNTIF($M$2:M387,M387)=1),M387,0)</f>
        <v>0</v>
      </c>
      <c r="R387">
        <f>IF((COUNTIF($C$2:C387,C387)=1),C387,0)</f>
        <v>0</v>
      </c>
    </row>
    <row r="388" spans="1:18" x14ac:dyDescent="0.35">
      <c r="A388">
        <v>54650</v>
      </c>
      <c r="B388" t="s">
        <v>130</v>
      </c>
      <c r="C388" t="s">
        <v>131</v>
      </c>
      <c r="D388" t="s">
        <v>56</v>
      </c>
      <c r="E388" t="s">
        <v>57</v>
      </c>
      <c r="F388" t="s">
        <v>18</v>
      </c>
      <c r="H388">
        <v>2017</v>
      </c>
      <c r="I388" t="s">
        <v>28</v>
      </c>
      <c r="J388" t="s">
        <v>88</v>
      </c>
      <c r="K388" t="s">
        <v>102</v>
      </c>
      <c r="L388" s="5" t="s">
        <v>1101</v>
      </c>
      <c r="M388">
        <v>279856</v>
      </c>
      <c r="N388">
        <v>2016</v>
      </c>
      <c r="O388" t="s">
        <v>133</v>
      </c>
      <c r="P388" t="s">
        <v>61</v>
      </c>
      <c r="Q388">
        <f>IF((COUNTIF($M$2:M388,M388)=1),M388,0)</f>
        <v>0</v>
      </c>
      <c r="R388">
        <f>IF((COUNTIF($C$2:C388,C388)=1),C388,0)</f>
        <v>0</v>
      </c>
    </row>
    <row r="389" spans="1:18" x14ac:dyDescent="0.35">
      <c r="A389">
        <v>51374</v>
      </c>
      <c r="B389" t="s">
        <v>1102</v>
      </c>
      <c r="C389" t="s">
        <v>1103</v>
      </c>
      <c r="D389" t="s">
        <v>56</v>
      </c>
      <c r="E389" t="s">
        <v>57</v>
      </c>
      <c r="F389" t="s">
        <v>18</v>
      </c>
      <c r="H389">
        <v>2017</v>
      </c>
      <c r="I389" t="s">
        <v>28</v>
      </c>
      <c r="L389" s="5"/>
      <c r="M389">
        <v>363928</v>
      </c>
      <c r="N389">
        <v>2014</v>
      </c>
      <c r="O389" t="s">
        <v>137</v>
      </c>
      <c r="P389" t="s">
        <v>61</v>
      </c>
      <c r="Q389">
        <f>IF((COUNTIF($M$2:M389,M389)=1),M389,0)</f>
        <v>363928</v>
      </c>
      <c r="R389" t="str">
        <f>IF((COUNTIF($C$2:C389,C389)=1),C389,0)</f>
        <v>Rio Branco</v>
      </c>
    </row>
    <row r="390" spans="1:18" x14ac:dyDescent="0.35">
      <c r="A390">
        <v>58795</v>
      </c>
      <c r="B390" t="s">
        <v>1104</v>
      </c>
      <c r="C390" t="s">
        <v>1105</v>
      </c>
      <c r="D390" t="s">
        <v>1106</v>
      </c>
      <c r="E390" t="s">
        <v>35</v>
      </c>
      <c r="F390" t="s">
        <v>18</v>
      </c>
      <c r="H390">
        <v>2017</v>
      </c>
      <c r="I390" t="s">
        <v>28</v>
      </c>
      <c r="J390" t="s">
        <v>58</v>
      </c>
      <c r="K390" t="s">
        <v>37</v>
      </c>
      <c r="L390" s="5"/>
      <c r="M390">
        <v>920226</v>
      </c>
      <c r="N390">
        <v>2016</v>
      </c>
      <c r="O390" t="s">
        <v>1107</v>
      </c>
      <c r="P390" t="s">
        <v>1108</v>
      </c>
      <c r="Q390">
        <f>IF((COUNTIF($M$2:M390,M390)=1),M390,0)</f>
        <v>920226</v>
      </c>
      <c r="R390" t="str">
        <f>IF((COUNTIF($C$2:C390,C390)=1),C390,0)</f>
        <v xml:space="preserve">Blantyre </v>
      </c>
    </row>
    <row r="391" spans="1:18" x14ac:dyDescent="0.35">
      <c r="A391">
        <v>54649</v>
      </c>
      <c r="B391" t="s">
        <v>1109</v>
      </c>
      <c r="C391" t="s">
        <v>1110</v>
      </c>
      <c r="D391" t="s">
        <v>56</v>
      </c>
      <c r="E391" t="s">
        <v>57</v>
      </c>
      <c r="F391" t="s">
        <v>18</v>
      </c>
      <c r="H391">
        <v>2017</v>
      </c>
      <c r="I391" t="s">
        <v>28</v>
      </c>
      <c r="J391" t="s">
        <v>36</v>
      </c>
      <c r="K391" t="s">
        <v>30</v>
      </c>
      <c r="L391" s="5" t="s">
        <v>1111</v>
      </c>
      <c r="M391">
        <v>112459</v>
      </c>
      <c r="N391">
        <v>2014</v>
      </c>
      <c r="O391" t="s">
        <v>1112</v>
      </c>
      <c r="P391" t="s">
        <v>61</v>
      </c>
      <c r="Q391">
        <f>IF((COUNTIF($M$2:M391,M391)=1),M391,0)</f>
        <v>112459</v>
      </c>
      <c r="R391" t="str">
        <f>IF((COUNTIF($C$2:C391,C391)=1),C391,0)</f>
        <v>TatuÃ­</v>
      </c>
    </row>
    <row r="392" spans="1:18" x14ac:dyDescent="0.35">
      <c r="A392">
        <v>54656</v>
      </c>
      <c r="B392" t="s">
        <v>1113</v>
      </c>
      <c r="C392" t="s">
        <v>1114</v>
      </c>
      <c r="D392" t="s">
        <v>56</v>
      </c>
      <c r="E392" t="s">
        <v>57</v>
      </c>
      <c r="F392" t="s">
        <v>18</v>
      </c>
      <c r="H392">
        <v>2017</v>
      </c>
      <c r="I392" t="s">
        <v>28</v>
      </c>
      <c r="J392" t="s">
        <v>29</v>
      </c>
      <c r="K392" t="s">
        <v>37</v>
      </c>
      <c r="L392" s="5"/>
      <c r="M392">
        <v>71217</v>
      </c>
      <c r="N392">
        <v>2014</v>
      </c>
      <c r="O392" t="s">
        <v>1115</v>
      </c>
      <c r="P392" t="s">
        <v>61</v>
      </c>
      <c r="Q392">
        <f>IF((COUNTIF($M$2:M392,M392)=1),M392,0)</f>
        <v>71217</v>
      </c>
      <c r="R392" t="str">
        <f>IF((COUNTIF($C$2:C392,C392)=1),C392,0)</f>
        <v>Vinhedo</v>
      </c>
    </row>
    <row r="393" spans="1:18" x14ac:dyDescent="0.35">
      <c r="A393">
        <v>50392</v>
      </c>
      <c r="B393" t="s">
        <v>134</v>
      </c>
      <c r="C393" t="s">
        <v>135</v>
      </c>
      <c r="D393" t="s">
        <v>56</v>
      </c>
      <c r="E393" t="s">
        <v>57</v>
      </c>
      <c r="F393" t="s">
        <v>18</v>
      </c>
      <c r="H393">
        <v>2017</v>
      </c>
      <c r="I393" t="s">
        <v>28</v>
      </c>
      <c r="J393" t="s">
        <v>58</v>
      </c>
      <c r="K393" t="s">
        <v>37</v>
      </c>
      <c r="L393" s="5" t="s">
        <v>1116</v>
      </c>
      <c r="M393">
        <v>359555</v>
      </c>
      <c r="N393">
        <v>2016</v>
      </c>
      <c r="O393" t="s">
        <v>137</v>
      </c>
      <c r="P393" t="s">
        <v>61</v>
      </c>
      <c r="Q393">
        <f>IF((COUNTIF($M$2:M393,M393)=1),M393,0)</f>
        <v>0</v>
      </c>
      <c r="R393">
        <f>IF((COUNTIF($C$2:C393,C393)=1),C393,0)</f>
        <v>0</v>
      </c>
    </row>
    <row r="394" spans="1:18" x14ac:dyDescent="0.35">
      <c r="A394">
        <v>54663</v>
      </c>
      <c r="B394" t="s">
        <v>1117</v>
      </c>
      <c r="C394" t="s">
        <v>1118</v>
      </c>
      <c r="D394" t="s">
        <v>56</v>
      </c>
      <c r="E394" t="s">
        <v>57</v>
      </c>
      <c r="F394" t="s">
        <v>18</v>
      </c>
      <c r="H394">
        <v>2017</v>
      </c>
      <c r="I394" t="s">
        <v>28</v>
      </c>
      <c r="J394" t="s">
        <v>36</v>
      </c>
      <c r="K394" t="s">
        <v>102</v>
      </c>
      <c r="L394" s="5"/>
      <c r="M394">
        <v>680943</v>
      </c>
      <c r="N394">
        <v>2014</v>
      </c>
      <c r="O394" t="s">
        <v>1119</v>
      </c>
      <c r="P394" t="s">
        <v>61</v>
      </c>
      <c r="Q394">
        <f>IF((COUNTIF($M$2:M394,M394)=1),M394,0)</f>
        <v>680943</v>
      </c>
      <c r="R394" t="str">
        <f>IF((COUNTIF($C$2:C394,C394)=1),C394,0)</f>
        <v>JaboatÃ£o dos Guararapes</v>
      </c>
    </row>
    <row r="395" spans="1:18" x14ac:dyDescent="0.35">
      <c r="A395">
        <v>58569</v>
      </c>
      <c r="B395" t="s">
        <v>231</v>
      </c>
      <c r="C395" t="s">
        <v>232</v>
      </c>
      <c r="D395" t="s">
        <v>233</v>
      </c>
      <c r="E395" t="s">
        <v>49</v>
      </c>
      <c r="F395" t="s">
        <v>18</v>
      </c>
      <c r="H395">
        <v>2017</v>
      </c>
      <c r="I395" t="s">
        <v>28</v>
      </c>
      <c r="J395" t="s">
        <v>58</v>
      </c>
      <c r="K395" t="s">
        <v>37</v>
      </c>
      <c r="L395" s="5" t="s">
        <v>1120</v>
      </c>
      <c r="M395">
        <v>185937</v>
      </c>
      <c r="N395">
        <v>2011</v>
      </c>
      <c r="O395" t="s">
        <v>235</v>
      </c>
      <c r="P395" t="s">
        <v>236</v>
      </c>
      <c r="Q395">
        <f>IF((COUNTIF($M$2:M395,M395)=1),M395,0)</f>
        <v>0</v>
      </c>
      <c r="R395">
        <f>IF((COUNTIF($C$2:C395,C395)=1),C395,0)</f>
        <v>0</v>
      </c>
    </row>
    <row r="396" spans="1:18" x14ac:dyDescent="0.35">
      <c r="A396">
        <v>50794</v>
      </c>
      <c r="B396" t="s">
        <v>54</v>
      </c>
      <c r="C396" t="s">
        <v>55</v>
      </c>
      <c r="D396" t="s">
        <v>56</v>
      </c>
      <c r="E396" t="s">
        <v>57</v>
      </c>
      <c r="F396" t="s">
        <v>18</v>
      </c>
      <c r="H396">
        <v>2017</v>
      </c>
      <c r="I396" t="s">
        <v>28</v>
      </c>
      <c r="J396" t="s">
        <v>36</v>
      </c>
      <c r="K396" t="s">
        <v>30</v>
      </c>
      <c r="L396" s="5" t="s">
        <v>1121</v>
      </c>
      <c r="M396">
        <v>95780</v>
      </c>
      <c r="N396">
        <v>2015</v>
      </c>
      <c r="O396" t="s">
        <v>60</v>
      </c>
      <c r="P396" t="s">
        <v>61</v>
      </c>
      <c r="Q396">
        <f>IF((COUNTIF($M$2:M396,M396)=1),M396,0)</f>
        <v>0</v>
      </c>
      <c r="R396">
        <f>IF((COUNTIF($C$2:C396,C396)=1),C396,0)</f>
        <v>0</v>
      </c>
    </row>
    <row r="397" spans="1:18" x14ac:dyDescent="0.35">
      <c r="A397">
        <v>50794</v>
      </c>
      <c r="B397" t="s">
        <v>54</v>
      </c>
      <c r="C397" t="s">
        <v>55</v>
      </c>
      <c r="D397" t="s">
        <v>56</v>
      </c>
      <c r="E397" t="s">
        <v>57</v>
      </c>
      <c r="F397" t="s">
        <v>18</v>
      </c>
      <c r="H397">
        <v>2017</v>
      </c>
      <c r="I397" t="s">
        <v>28</v>
      </c>
      <c r="J397" t="s">
        <v>88</v>
      </c>
      <c r="K397" t="s">
        <v>102</v>
      </c>
      <c r="L397" s="5" t="s">
        <v>1122</v>
      </c>
      <c r="M397">
        <v>95780</v>
      </c>
      <c r="N397">
        <v>2015</v>
      </c>
      <c r="O397" t="s">
        <v>60</v>
      </c>
      <c r="P397" t="s">
        <v>61</v>
      </c>
      <c r="Q397">
        <f>IF((COUNTIF($M$2:M397,M397)=1),M397,0)</f>
        <v>0</v>
      </c>
      <c r="R397">
        <f>IF((COUNTIF($C$2:C397,C397)=1),C397,0)</f>
        <v>0</v>
      </c>
    </row>
    <row r="398" spans="1:18" x14ac:dyDescent="0.35">
      <c r="A398">
        <v>54697</v>
      </c>
      <c r="B398" t="s">
        <v>1123</v>
      </c>
      <c r="C398" t="s">
        <v>1124</v>
      </c>
      <c r="D398" t="s">
        <v>56</v>
      </c>
      <c r="E398" t="s">
        <v>57</v>
      </c>
      <c r="F398" t="s">
        <v>18</v>
      </c>
      <c r="H398">
        <v>2017</v>
      </c>
      <c r="I398" t="s">
        <v>28</v>
      </c>
      <c r="J398" t="s">
        <v>58</v>
      </c>
      <c r="K398" t="s">
        <v>37</v>
      </c>
      <c r="L398" s="5" t="s">
        <v>1125</v>
      </c>
      <c r="M398">
        <v>39617</v>
      </c>
      <c r="N398">
        <v>2010</v>
      </c>
      <c r="O398" t="s">
        <v>1126</v>
      </c>
      <c r="P398" t="s">
        <v>61</v>
      </c>
      <c r="Q398">
        <f>IF((COUNTIF($M$2:M398,M398)=1),M398,0)</f>
        <v>39617</v>
      </c>
      <c r="R398" t="str">
        <f>IF((COUNTIF($C$2:C398,C398)=1),C398,0)</f>
        <v>Cerquilho</v>
      </c>
    </row>
    <row r="399" spans="1:18" x14ac:dyDescent="0.35">
      <c r="A399">
        <v>54697</v>
      </c>
      <c r="B399" t="s">
        <v>1123</v>
      </c>
      <c r="C399" t="s">
        <v>1124</v>
      </c>
      <c r="D399" t="s">
        <v>56</v>
      </c>
      <c r="E399" t="s">
        <v>57</v>
      </c>
      <c r="F399" t="s">
        <v>18</v>
      </c>
      <c r="H399">
        <v>2017</v>
      </c>
      <c r="I399" t="s">
        <v>28</v>
      </c>
      <c r="J399" t="s">
        <v>29</v>
      </c>
      <c r="K399" t="s">
        <v>37</v>
      </c>
      <c r="L399" s="5" t="s">
        <v>1127</v>
      </c>
      <c r="M399">
        <v>39617</v>
      </c>
      <c r="N399">
        <v>2010</v>
      </c>
      <c r="O399" t="s">
        <v>1126</v>
      </c>
      <c r="P399" t="s">
        <v>61</v>
      </c>
      <c r="Q399">
        <f>IF((COUNTIF($M$2:M399,M399)=1),M399,0)</f>
        <v>0</v>
      </c>
      <c r="R399">
        <f>IF((COUNTIF($C$2:C399,C399)=1),C399,0)</f>
        <v>0</v>
      </c>
    </row>
    <row r="400" spans="1:18" x14ac:dyDescent="0.35">
      <c r="A400">
        <v>57509</v>
      </c>
      <c r="B400" t="s">
        <v>949</v>
      </c>
      <c r="C400" t="s">
        <v>950</v>
      </c>
      <c r="D400" t="s">
        <v>56</v>
      </c>
      <c r="E400" t="s">
        <v>57</v>
      </c>
      <c r="F400" t="s">
        <v>18</v>
      </c>
      <c r="H400">
        <v>2017</v>
      </c>
      <c r="I400" t="s">
        <v>28</v>
      </c>
      <c r="J400" t="s">
        <v>29</v>
      </c>
      <c r="K400" t="s">
        <v>30</v>
      </c>
      <c r="L400" s="5" t="s">
        <v>1128</v>
      </c>
      <c r="M400">
        <v>497883</v>
      </c>
      <c r="N400">
        <v>2016</v>
      </c>
      <c r="O400" t="s">
        <v>952</v>
      </c>
      <c r="P400" t="s">
        <v>61</v>
      </c>
      <c r="Q400">
        <f>IF((COUNTIF($M$2:M400,M400)=1),M400,0)</f>
        <v>0</v>
      </c>
      <c r="R400">
        <f>IF((COUNTIF($C$2:C400,C400)=1),C400,0)</f>
        <v>0</v>
      </c>
    </row>
    <row r="401" spans="1:18" x14ac:dyDescent="0.35">
      <c r="A401">
        <v>60387</v>
      </c>
      <c r="B401" t="s">
        <v>839</v>
      </c>
      <c r="C401" t="s">
        <v>840</v>
      </c>
      <c r="D401" t="s">
        <v>173</v>
      </c>
      <c r="E401" t="s">
        <v>57</v>
      </c>
      <c r="F401" t="s">
        <v>18</v>
      </c>
      <c r="H401">
        <v>2017</v>
      </c>
      <c r="I401" t="s">
        <v>28</v>
      </c>
      <c r="J401" t="s">
        <v>58</v>
      </c>
      <c r="K401" t="s">
        <v>30</v>
      </c>
      <c r="L401" s="5" t="s">
        <v>1129</v>
      </c>
      <c r="M401">
        <v>275207</v>
      </c>
      <c r="N401">
        <v>2015</v>
      </c>
      <c r="O401" t="s">
        <v>842</v>
      </c>
      <c r="P401" t="s">
        <v>260</v>
      </c>
      <c r="Q401">
        <f>IF((COUNTIF($M$2:M401,M401)=1),M401,0)</f>
        <v>0</v>
      </c>
      <c r="R401">
        <f>IF((COUNTIF($C$2:C401,C401)=1),C401,0)</f>
        <v>0</v>
      </c>
    </row>
    <row r="402" spans="1:18" x14ac:dyDescent="0.35">
      <c r="A402">
        <v>68378</v>
      </c>
      <c r="B402" t="s">
        <v>1130</v>
      </c>
      <c r="C402" t="s">
        <v>1131</v>
      </c>
      <c r="D402" t="s">
        <v>1132</v>
      </c>
      <c r="E402" t="s">
        <v>57</v>
      </c>
      <c r="F402" t="s">
        <v>18</v>
      </c>
      <c r="H402">
        <v>2017</v>
      </c>
      <c r="I402" t="s">
        <v>28</v>
      </c>
      <c r="L402" s="5"/>
      <c r="M402">
        <v>506879</v>
      </c>
      <c r="N402">
        <v>2016</v>
      </c>
      <c r="O402" t="s">
        <v>1133</v>
      </c>
      <c r="P402" t="s">
        <v>1134</v>
      </c>
      <c r="Q402">
        <f>IF((COUNTIF($M$2:M402,M402)=1),M402,0)</f>
        <v>506879</v>
      </c>
      <c r="R402" t="str">
        <f>IF((COUNTIF($C$2:C402,C402)=1),C402,0)</f>
        <v>Santiago de Surco</v>
      </c>
    </row>
    <row r="403" spans="1:18" x14ac:dyDescent="0.35">
      <c r="A403">
        <v>60387</v>
      </c>
      <c r="B403" t="s">
        <v>839</v>
      </c>
      <c r="C403" t="s">
        <v>840</v>
      </c>
      <c r="D403" t="s">
        <v>173</v>
      </c>
      <c r="E403" t="s">
        <v>57</v>
      </c>
      <c r="F403" t="s">
        <v>18</v>
      </c>
      <c r="H403">
        <v>2017</v>
      </c>
      <c r="I403" t="s">
        <v>28</v>
      </c>
      <c r="J403" t="s">
        <v>29</v>
      </c>
      <c r="K403" t="s">
        <v>30</v>
      </c>
      <c r="L403" s="5" t="s">
        <v>1135</v>
      </c>
      <c r="M403">
        <v>275207</v>
      </c>
      <c r="N403">
        <v>2015</v>
      </c>
      <c r="O403" t="s">
        <v>842</v>
      </c>
      <c r="P403" t="s">
        <v>260</v>
      </c>
      <c r="Q403">
        <f>IF((COUNTIF($M$2:M403,M403)=1),M403,0)</f>
        <v>0</v>
      </c>
      <c r="R403">
        <f>IF((COUNTIF($C$2:C403,C403)=1),C403,0)</f>
        <v>0</v>
      </c>
    </row>
    <row r="404" spans="1:18" x14ac:dyDescent="0.35">
      <c r="A404">
        <v>60577</v>
      </c>
      <c r="B404" t="s">
        <v>152</v>
      </c>
      <c r="C404" t="s">
        <v>153</v>
      </c>
      <c r="D404" t="s">
        <v>154</v>
      </c>
      <c r="E404" t="s">
        <v>49</v>
      </c>
      <c r="F404" t="s">
        <v>18</v>
      </c>
      <c r="H404">
        <v>2017</v>
      </c>
      <c r="I404" t="s">
        <v>28</v>
      </c>
      <c r="J404" t="s">
        <v>88</v>
      </c>
      <c r="K404" t="s">
        <v>30</v>
      </c>
      <c r="L404" s="5" t="s">
        <v>1136</v>
      </c>
      <c r="M404">
        <v>60379</v>
      </c>
      <c r="N404">
        <v>2015</v>
      </c>
      <c r="O404" t="s">
        <v>156</v>
      </c>
      <c r="P404" t="s">
        <v>157</v>
      </c>
      <c r="Q404">
        <f>IF((COUNTIF($M$2:M404,M404)=1),M404,0)</f>
        <v>0</v>
      </c>
      <c r="R404">
        <f>IF((COUNTIF($C$2:C404,C404)=1),C404,0)</f>
        <v>0</v>
      </c>
    </row>
    <row r="405" spans="1:18" x14ac:dyDescent="0.35">
      <c r="A405">
        <v>60602</v>
      </c>
      <c r="B405" t="s">
        <v>158</v>
      </c>
      <c r="C405" t="s">
        <v>159</v>
      </c>
      <c r="D405" t="s">
        <v>79</v>
      </c>
      <c r="E405" t="s">
        <v>17</v>
      </c>
      <c r="F405" t="s">
        <v>18</v>
      </c>
      <c r="H405">
        <v>2017</v>
      </c>
      <c r="I405" t="s">
        <v>28</v>
      </c>
      <c r="J405" t="s">
        <v>58</v>
      </c>
      <c r="K405" t="s">
        <v>37</v>
      </c>
      <c r="L405" s="5" t="s">
        <v>1137</v>
      </c>
      <c r="M405">
        <v>109600</v>
      </c>
      <c r="N405">
        <v>2011</v>
      </c>
      <c r="O405" t="s">
        <v>161</v>
      </c>
      <c r="P405" t="s">
        <v>82</v>
      </c>
      <c r="Q405">
        <f>IF((COUNTIF($M$2:M405,M405)=1),M405,0)</f>
        <v>0</v>
      </c>
      <c r="R405">
        <f>IF((COUNTIF($C$2:C405,C405)=1),C405,0)</f>
        <v>0</v>
      </c>
    </row>
    <row r="406" spans="1:18" x14ac:dyDescent="0.35">
      <c r="A406">
        <v>60603</v>
      </c>
      <c r="B406" t="s">
        <v>557</v>
      </c>
      <c r="C406" t="s">
        <v>558</v>
      </c>
      <c r="D406" t="s">
        <v>79</v>
      </c>
      <c r="E406" t="s">
        <v>17</v>
      </c>
      <c r="F406" t="s">
        <v>18</v>
      </c>
      <c r="H406">
        <v>2017</v>
      </c>
      <c r="I406" t="s">
        <v>28</v>
      </c>
      <c r="J406" t="s">
        <v>58</v>
      </c>
      <c r="K406" t="s">
        <v>30</v>
      </c>
      <c r="L406" s="5" t="s">
        <v>1138</v>
      </c>
      <c r="M406">
        <v>74003</v>
      </c>
      <c r="N406">
        <v>2016</v>
      </c>
      <c r="O406" t="s">
        <v>560</v>
      </c>
      <c r="P406" t="s">
        <v>82</v>
      </c>
      <c r="Q406">
        <f>IF((COUNTIF($M$2:M406,M406)=1),M406,0)</f>
        <v>0</v>
      </c>
      <c r="R406">
        <f>IF((COUNTIF($C$2:C406,C406)=1),C406,0)</f>
        <v>0</v>
      </c>
    </row>
    <row r="407" spans="1:18" x14ac:dyDescent="0.35">
      <c r="A407">
        <v>59167</v>
      </c>
      <c r="B407" t="s">
        <v>1139</v>
      </c>
      <c r="C407" t="s">
        <v>1140</v>
      </c>
      <c r="D407" t="s">
        <v>144</v>
      </c>
      <c r="E407" t="s">
        <v>57</v>
      </c>
      <c r="F407" t="s">
        <v>18</v>
      </c>
      <c r="H407">
        <v>2017</v>
      </c>
      <c r="I407" t="s">
        <v>28</v>
      </c>
      <c r="J407" t="s">
        <v>29</v>
      </c>
      <c r="K407" t="s">
        <v>37</v>
      </c>
      <c r="L407" s="5" t="s">
        <v>1141</v>
      </c>
      <c r="M407">
        <v>147533</v>
      </c>
      <c r="N407">
        <v>2015</v>
      </c>
      <c r="O407" t="s">
        <v>1142</v>
      </c>
      <c r="P407" t="s">
        <v>147</v>
      </c>
      <c r="Q407">
        <f>IF((COUNTIF($M$2:M407,M407)=1),M407,0)</f>
        <v>147533</v>
      </c>
      <c r="R407" t="str">
        <f>IF((COUNTIF($C$2:C407,C407)=1),C407,0)</f>
        <v>Providencia</v>
      </c>
    </row>
    <row r="408" spans="1:18" x14ac:dyDescent="0.35">
      <c r="A408">
        <v>45219</v>
      </c>
      <c r="B408" t="s">
        <v>162</v>
      </c>
      <c r="C408" t="s">
        <v>163</v>
      </c>
      <c r="D408" t="s">
        <v>56</v>
      </c>
      <c r="E408" t="s">
        <v>57</v>
      </c>
      <c r="F408" t="s">
        <v>18</v>
      </c>
      <c r="H408">
        <v>2017</v>
      </c>
      <c r="I408" t="s">
        <v>28</v>
      </c>
      <c r="J408" t="s">
        <v>29</v>
      </c>
      <c r="K408" t="s">
        <v>102</v>
      </c>
      <c r="L408" s="5" t="s">
        <v>1143</v>
      </c>
      <c r="M408">
        <v>36248</v>
      </c>
      <c r="N408">
        <v>2016</v>
      </c>
      <c r="O408" t="s">
        <v>165</v>
      </c>
      <c r="P408" t="s">
        <v>61</v>
      </c>
      <c r="Q408">
        <f>IF((COUNTIF($M$2:M408,M408)=1),M408,0)</f>
        <v>0</v>
      </c>
      <c r="R408">
        <f>IF((COUNTIF($C$2:C408,C408)=1),C408,0)</f>
        <v>0</v>
      </c>
    </row>
    <row r="409" spans="1:18" x14ac:dyDescent="0.35">
      <c r="A409">
        <v>36045</v>
      </c>
      <c r="B409" t="s">
        <v>1144</v>
      </c>
      <c r="C409" t="s">
        <v>1144</v>
      </c>
      <c r="D409" t="s">
        <v>1145</v>
      </c>
      <c r="E409" t="s">
        <v>57</v>
      </c>
      <c r="F409" t="s">
        <v>18</v>
      </c>
      <c r="H409">
        <v>2017</v>
      </c>
      <c r="I409" t="s">
        <v>28</v>
      </c>
      <c r="J409" t="s">
        <v>29</v>
      </c>
      <c r="K409" t="s">
        <v>37</v>
      </c>
      <c r="L409" s="5"/>
      <c r="M409">
        <v>2644891</v>
      </c>
      <c r="N409">
        <v>2017</v>
      </c>
      <c r="O409" t="s">
        <v>1146</v>
      </c>
      <c r="P409" t="s">
        <v>1147</v>
      </c>
      <c r="Q409">
        <f>IF((COUNTIF($M$2:M409,M409)=1),M409,0)</f>
        <v>2644891</v>
      </c>
      <c r="R409" t="str">
        <f>IF((COUNTIF($C$2:C409,C409)=1),C409,0)</f>
        <v>Santiago de Guayaquil</v>
      </c>
    </row>
    <row r="410" spans="1:18" x14ac:dyDescent="0.35">
      <c r="A410">
        <v>62814</v>
      </c>
      <c r="B410" t="s">
        <v>1148</v>
      </c>
      <c r="C410" t="s">
        <v>1149</v>
      </c>
      <c r="D410" t="s">
        <v>144</v>
      </c>
      <c r="E410" t="s">
        <v>57</v>
      </c>
      <c r="F410" t="s">
        <v>18</v>
      </c>
      <c r="H410">
        <v>2017</v>
      </c>
      <c r="I410" t="s">
        <v>28</v>
      </c>
      <c r="J410" t="s">
        <v>36</v>
      </c>
      <c r="K410" t="s">
        <v>37</v>
      </c>
      <c r="L410" s="5"/>
      <c r="M410">
        <v>6620</v>
      </c>
      <c r="N410">
        <v>2010</v>
      </c>
      <c r="O410" t="s">
        <v>1150</v>
      </c>
      <c r="P410" t="s">
        <v>147</v>
      </c>
      <c r="Q410">
        <f>IF((COUNTIF($M$2:M410,M410)=1),M410,0)</f>
        <v>6620</v>
      </c>
      <c r="R410" t="str">
        <f>IF((COUNTIF($C$2:C410,C410)=1),C410,0)</f>
        <v>Pica</v>
      </c>
    </row>
    <row r="411" spans="1:18" x14ac:dyDescent="0.35">
      <c r="A411">
        <v>62814</v>
      </c>
      <c r="B411" t="s">
        <v>1148</v>
      </c>
      <c r="C411" t="s">
        <v>1149</v>
      </c>
      <c r="D411" t="s">
        <v>144</v>
      </c>
      <c r="E411" t="s">
        <v>57</v>
      </c>
      <c r="F411" t="s">
        <v>18</v>
      </c>
      <c r="H411">
        <v>2017</v>
      </c>
      <c r="I411" t="s">
        <v>28</v>
      </c>
      <c r="J411" t="s">
        <v>36</v>
      </c>
      <c r="K411" t="s">
        <v>37</v>
      </c>
      <c r="L411" s="5"/>
      <c r="M411">
        <v>6620</v>
      </c>
      <c r="N411">
        <v>2010</v>
      </c>
      <c r="O411" t="s">
        <v>1150</v>
      </c>
      <c r="P411" t="s">
        <v>147</v>
      </c>
      <c r="Q411">
        <f>IF((COUNTIF($M$2:M411,M411)=1),M411,0)</f>
        <v>0</v>
      </c>
      <c r="R411">
        <f>IF((COUNTIF($C$2:C411,C411)=1),C411,0)</f>
        <v>0</v>
      </c>
    </row>
    <row r="412" spans="1:18" x14ac:dyDescent="0.35">
      <c r="A412">
        <v>58569</v>
      </c>
      <c r="B412" t="s">
        <v>231</v>
      </c>
      <c r="C412" t="s">
        <v>232</v>
      </c>
      <c r="D412" t="s">
        <v>233</v>
      </c>
      <c r="E412" t="s">
        <v>49</v>
      </c>
      <c r="F412" t="s">
        <v>18</v>
      </c>
      <c r="H412">
        <v>2017</v>
      </c>
      <c r="I412" t="s">
        <v>28</v>
      </c>
      <c r="J412" t="s">
        <v>58</v>
      </c>
      <c r="K412" t="s">
        <v>102</v>
      </c>
      <c r="L412" s="5" t="s">
        <v>1151</v>
      </c>
      <c r="M412">
        <v>185937</v>
      </c>
      <c r="N412">
        <v>2011</v>
      </c>
      <c r="O412" t="s">
        <v>235</v>
      </c>
      <c r="P412" t="s">
        <v>236</v>
      </c>
      <c r="Q412">
        <f>IF((COUNTIF($M$2:M412,M412)=1),M412,0)</f>
        <v>0</v>
      </c>
      <c r="R412">
        <f>IF((COUNTIF($C$2:C412,C412)=1),C412,0)</f>
        <v>0</v>
      </c>
    </row>
    <row r="413" spans="1:18" x14ac:dyDescent="0.35">
      <c r="A413">
        <v>36286</v>
      </c>
      <c r="B413" t="s">
        <v>243</v>
      </c>
      <c r="C413" t="s">
        <v>244</v>
      </c>
      <c r="D413" t="s">
        <v>245</v>
      </c>
      <c r="E413" t="s">
        <v>49</v>
      </c>
      <c r="F413" t="s">
        <v>18</v>
      </c>
      <c r="H413">
        <v>2017</v>
      </c>
      <c r="I413" t="s">
        <v>28</v>
      </c>
      <c r="J413" t="s">
        <v>36</v>
      </c>
      <c r="K413" t="s">
        <v>37</v>
      </c>
      <c r="L413" s="5" t="s">
        <v>1152</v>
      </c>
      <c r="M413">
        <v>133155</v>
      </c>
      <c r="N413">
        <v>2015</v>
      </c>
      <c r="O413" t="s">
        <v>247</v>
      </c>
      <c r="P413" t="s">
        <v>248</v>
      </c>
      <c r="Q413">
        <f>IF((COUNTIF($M$2:M413,M413)=1),M413,0)</f>
        <v>0</v>
      </c>
      <c r="R413">
        <f>IF((COUNTIF($C$2:C413,C413)=1),C413,0)</f>
        <v>0</v>
      </c>
    </row>
    <row r="414" spans="1:18" x14ac:dyDescent="0.35">
      <c r="A414">
        <v>50380</v>
      </c>
      <c r="B414" t="s">
        <v>187</v>
      </c>
      <c r="C414" t="s">
        <v>188</v>
      </c>
      <c r="D414" t="s">
        <v>173</v>
      </c>
      <c r="E414" t="s">
        <v>57</v>
      </c>
      <c r="F414" t="s">
        <v>18</v>
      </c>
      <c r="H414">
        <v>2017</v>
      </c>
      <c r="I414" t="s">
        <v>28</v>
      </c>
      <c r="J414" t="s">
        <v>36</v>
      </c>
      <c r="K414" t="s">
        <v>37</v>
      </c>
      <c r="L414" s="5" t="s">
        <v>1153</v>
      </c>
      <c r="M414">
        <v>528269</v>
      </c>
      <c r="N414">
        <v>2016</v>
      </c>
      <c r="O414" t="s">
        <v>190</v>
      </c>
      <c r="P414" t="s">
        <v>176</v>
      </c>
      <c r="Q414">
        <f>IF((COUNTIF($M$2:M414,M414)=1),M414,0)</f>
        <v>0</v>
      </c>
      <c r="R414">
        <f>IF((COUNTIF($C$2:C414,C414)=1),C414,0)</f>
        <v>0</v>
      </c>
    </row>
    <row r="415" spans="1:18" x14ac:dyDescent="0.35">
      <c r="A415">
        <v>60284</v>
      </c>
      <c r="B415" t="s">
        <v>574</v>
      </c>
      <c r="C415" t="s">
        <v>575</v>
      </c>
      <c r="D415" t="s">
        <v>56</v>
      </c>
      <c r="E415" t="s">
        <v>57</v>
      </c>
      <c r="F415" t="s">
        <v>18</v>
      </c>
      <c r="H415">
        <v>2017</v>
      </c>
      <c r="I415" t="s">
        <v>28</v>
      </c>
      <c r="J415" t="s">
        <v>36</v>
      </c>
      <c r="K415" t="s">
        <v>30</v>
      </c>
      <c r="L415" s="5" t="s">
        <v>1154</v>
      </c>
      <c r="M415">
        <v>191504</v>
      </c>
      <c r="N415">
        <v>2016</v>
      </c>
      <c r="O415" t="s">
        <v>577</v>
      </c>
      <c r="P415" t="s">
        <v>61</v>
      </c>
      <c r="Q415">
        <f>IF((COUNTIF($M$2:M415,M415)=1),M415,0)</f>
        <v>0</v>
      </c>
      <c r="R415">
        <f>IF((COUNTIF($C$2:C415,C415)=1),C415,0)</f>
        <v>0</v>
      </c>
    </row>
    <row r="416" spans="1:18" x14ac:dyDescent="0.35">
      <c r="A416">
        <v>60271</v>
      </c>
      <c r="B416" t="s">
        <v>191</v>
      </c>
      <c r="C416" t="s">
        <v>192</v>
      </c>
      <c r="D416" t="s">
        <v>56</v>
      </c>
      <c r="E416" t="s">
        <v>57</v>
      </c>
      <c r="F416" t="s">
        <v>18</v>
      </c>
      <c r="H416">
        <v>2017</v>
      </c>
      <c r="I416" t="s">
        <v>28</v>
      </c>
      <c r="J416" t="s">
        <v>58</v>
      </c>
      <c r="K416" t="s">
        <v>30</v>
      </c>
      <c r="L416" s="5" t="s">
        <v>1155</v>
      </c>
      <c r="M416">
        <v>57942</v>
      </c>
      <c r="N416">
        <v>2016</v>
      </c>
      <c r="O416" t="s">
        <v>194</v>
      </c>
      <c r="P416" t="s">
        <v>61</v>
      </c>
      <c r="Q416">
        <f>IF((COUNTIF($M$2:M416,M416)=1),M416,0)</f>
        <v>0</v>
      </c>
      <c r="R416">
        <f>IF((COUNTIF($C$2:C416,C416)=1),C416,0)</f>
        <v>0</v>
      </c>
    </row>
    <row r="417" spans="1:18" x14ac:dyDescent="0.35">
      <c r="A417">
        <v>54627</v>
      </c>
      <c r="B417" t="s">
        <v>249</v>
      </c>
      <c r="C417" t="s">
        <v>250</v>
      </c>
      <c r="D417" t="s">
        <v>56</v>
      </c>
      <c r="E417" t="s">
        <v>57</v>
      </c>
      <c r="F417" t="s">
        <v>18</v>
      </c>
      <c r="H417">
        <v>2017</v>
      </c>
      <c r="I417" t="s">
        <v>28</v>
      </c>
      <c r="J417" t="s">
        <v>88</v>
      </c>
      <c r="K417" t="s">
        <v>37</v>
      </c>
      <c r="L417" s="5" t="s">
        <v>1156</v>
      </c>
      <c r="M417">
        <v>562601</v>
      </c>
      <c r="N417">
        <v>2015</v>
      </c>
      <c r="O417" t="s">
        <v>252</v>
      </c>
      <c r="P417" t="s">
        <v>61</v>
      </c>
      <c r="Q417">
        <f>IF((COUNTIF($M$2:M417,M417)=1),M417,0)</f>
        <v>0</v>
      </c>
      <c r="R417">
        <f>IF((COUNTIF($C$2:C417,C417)=1),C417,0)</f>
        <v>0</v>
      </c>
    </row>
    <row r="418" spans="1:18" x14ac:dyDescent="0.35">
      <c r="A418">
        <v>57509</v>
      </c>
      <c r="B418" t="s">
        <v>949</v>
      </c>
      <c r="C418" t="s">
        <v>950</v>
      </c>
      <c r="D418" t="s">
        <v>56</v>
      </c>
      <c r="E418" t="s">
        <v>57</v>
      </c>
      <c r="F418" t="s">
        <v>18</v>
      </c>
      <c r="H418">
        <v>2017</v>
      </c>
      <c r="I418" t="s">
        <v>28</v>
      </c>
      <c r="J418" t="s">
        <v>29</v>
      </c>
      <c r="K418" t="s">
        <v>30</v>
      </c>
      <c r="L418" s="5" t="s">
        <v>1157</v>
      </c>
      <c r="M418">
        <v>497883</v>
      </c>
      <c r="N418">
        <v>2016</v>
      </c>
      <c r="O418" t="s">
        <v>952</v>
      </c>
      <c r="P418" t="s">
        <v>61</v>
      </c>
      <c r="Q418">
        <f>IF((COUNTIF($M$2:M418,M418)=1),M418,0)</f>
        <v>0</v>
      </c>
      <c r="R418">
        <f>IF((COUNTIF($C$2:C418,C418)=1),C418,0)</f>
        <v>0</v>
      </c>
    </row>
    <row r="419" spans="1:18" x14ac:dyDescent="0.35">
      <c r="A419">
        <v>54405</v>
      </c>
      <c r="B419" t="s">
        <v>1158</v>
      </c>
      <c r="C419" t="s">
        <v>1159</v>
      </c>
      <c r="D419" t="s">
        <v>154</v>
      </c>
      <c r="E419" t="s">
        <v>49</v>
      </c>
      <c r="F419" t="s">
        <v>18</v>
      </c>
      <c r="H419">
        <v>2017</v>
      </c>
      <c r="I419" t="s">
        <v>28</v>
      </c>
      <c r="J419" t="s">
        <v>58</v>
      </c>
      <c r="K419" t="s">
        <v>102</v>
      </c>
      <c r="L419" s="5" t="s">
        <v>1160</v>
      </c>
      <c r="M419">
        <v>107567</v>
      </c>
      <c r="N419">
        <v>2016</v>
      </c>
      <c r="O419" t="s">
        <v>1161</v>
      </c>
      <c r="P419" t="s">
        <v>157</v>
      </c>
      <c r="Q419">
        <f>IF((COUNTIF($M$2:M419,M419)=1),M419,0)</f>
        <v>107567</v>
      </c>
      <c r="R419" t="str">
        <f>IF((COUNTIF($C$2:C419,C419)=1),C419,0)</f>
        <v>Vejle</v>
      </c>
    </row>
    <row r="420" spans="1:18" x14ac:dyDescent="0.35">
      <c r="A420">
        <v>69973</v>
      </c>
      <c r="B420" t="s">
        <v>204</v>
      </c>
      <c r="C420" t="s">
        <v>205</v>
      </c>
      <c r="D420" t="s">
        <v>173</v>
      </c>
      <c r="E420" t="s">
        <v>57</v>
      </c>
      <c r="F420" t="s">
        <v>18</v>
      </c>
      <c r="H420">
        <v>2017</v>
      </c>
      <c r="I420" t="s">
        <v>28</v>
      </c>
      <c r="J420" t="s">
        <v>29</v>
      </c>
      <c r="K420" t="s">
        <v>30</v>
      </c>
      <c r="L420" s="5" t="s">
        <v>1162</v>
      </c>
      <c r="M420">
        <v>191768</v>
      </c>
      <c r="N420">
        <v>2015</v>
      </c>
      <c r="O420" t="s">
        <v>207</v>
      </c>
      <c r="P420" t="s">
        <v>176</v>
      </c>
      <c r="Q420">
        <f>IF((COUNTIF($M$2:M420,M420)=1),M420,0)</f>
        <v>0</v>
      </c>
      <c r="R420">
        <f>IF((COUNTIF($C$2:C420,C420)=1),C420,0)</f>
        <v>0</v>
      </c>
    </row>
    <row r="421" spans="1:18" x14ac:dyDescent="0.35">
      <c r="A421">
        <v>54402</v>
      </c>
      <c r="B421" t="s">
        <v>46</v>
      </c>
      <c r="C421" t="s">
        <v>47</v>
      </c>
      <c r="D421" t="s">
        <v>48</v>
      </c>
      <c r="E421" t="s">
        <v>49</v>
      </c>
      <c r="F421" t="s">
        <v>18</v>
      </c>
      <c r="H421">
        <v>2017</v>
      </c>
      <c r="I421" t="s">
        <v>28</v>
      </c>
      <c r="J421" t="s">
        <v>36</v>
      </c>
      <c r="K421" t="s">
        <v>37</v>
      </c>
      <c r="L421" s="5" t="s">
        <v>1163</v>
      </c>
      <c r="M421">
        <v>119452</v>
      </c>
      <c r="N421">
        <v>2016</v>
      </c>
      <c r="O421" t="s">
        <v>52</v>
      </c>
      <c r="P421" t="s">
        <v>53</v>
      </c>
      <c r="Q421">
        <f>IF((COUNTIF($M$2:M421,M421)=1),M421,0)</f>
        <v>0</v>
      </c>
      <c r="R421">
        <f>IF((COUNTIF($C$2:C421,C421)=1),C421,0)</f>
        <v>0</v>
      </c>
    </row>
    <row r="422" spans="1:18" x14ac:dyDescent="0.35">
      <c r="A422">
        <v>37261</v>
      </c>
      <c r="B422" t="s">
        <v>591</v>
      </c>
      <c r="C422" t="s">
        <v>592</v>
      </c>
      <c r="D422" t="s">
        <v>263</v>
      </c>
      <c r="E422" t="s">
        <v>35</v>
      </c>
      <c r="F422" t="s">
        <v>18</v>
      </c>
      <c r="H422">
        <v>2017</v>
      </c>
      <c r="I422" t="s">
        <v>28</v>
      </c>
      <c r="J422" t="s">
        <v>29</v>
      </c>
      <c r="K422" t="s">
        <v>30</v>
      </c>
      <c r="L422" s="5" t="s">
        <v>1164</v>
      </c>
      <c r="M422">
        <v>618536</v>
      </c>
      <c r="N422">
        <v>2011</v>
      </c>
      <c r="O422" t="s">
        <v>594</v>
      </c>
      <c r="P422" t="s">
        <v>266</v>
      </c>
      <c r="Q422">
        <f>IF((COUNTIF($M$2:M422,M422)=1),M422,0)</f>
        <v>0</v>
      </c>
      <c r="R422">
        <f>IF((COUNTIF($C$2:C422,C422)=1),C422,0)</f>
        <v>0</v>
      </c>
    </row>
    <row r="423" spans="1:18" x14ac:dyDescent="0.35">
      <c r="A423">
        <v>37261</v>
      </c>
      <c r="B423" t="s">
        <v>591</v>
      </c>
      <c r="C423" t="s">
        <v>592</v>
      </c>
      <c r="D423" t="s">
        <v>263</v>
      </c>
      <c r="E423" t="s">
        <v>35</v>
      </c>
      <c r="F423" t="s">
        <v>18</v>
      </c>
      <c r="H423">
        <v>2017</v>
      </c>
      <c r="I423" t="s">
        <v>28</v>
      </c>
      <c r="J423" t="s">
        <v>29</v>
      </c>
      <c r="K423" t="s">
        <v>30</v>
      </c>
      <c r="L423" s="5" t="s">
        <v>1165</v>
      </c>
      <c r="M423">
        <v>618536</v>
      </c>
      <c r="N423">
        <v>2011</v>
      </c>
      <c r="O423" t="s">
        <v>594</v>
      </c>
      <c r="P423" t="s">
        <v>266</v>
      </c>
      <c r="Q423">
        <f>IF((COUNTIF($M$2:M423,M423)=1),M423,0)</f>
        <v>0</v>
      </c>
      <c r="R423">
        <f>IF((COUNTIF($C$2:C423,C423)=1),C423,0)</f>
        <v>0</v>
      </c>
    </row>
    <row r="424" spans="1:18" x14ac:dyDescent="0.35">
      <c r="A424">
        <v>36484</v>
      </c>
      <c r="B424" t="s">
        <v>1166</v>
      </c>
      <c r="C424" t="s">
        <v>1167</v>
      </c>
      <c r="D424" t="s">
        <v>245</v>
      </c>
      <c r="E424" t="s">
        <v>49</v>
      </c>
      <c r="F424" t="s">
        <v>18</v>
      </c>
      <c r="H424">
        <v>2017</v>
      </c>
      <c r="I424" t="s">
        <v>28</v>
      </c>
      <c r="J424" t="s">
        <v>88</v>
      </c>
      <c r="K424" t="s">
        <v>37</v>
      </c>
      <c r="L424" s="5" t="s">
        <v>1168</v>
      </c>
      <c r="M424">
        <v>122955</v>
      </c>
      <c r="N424">
        <v>2016</v>
      </c>
      <c r="O424" t="s">
        <v>1169</v>
      </c>
      <c r="P424" t="s">
        <v>248</v>
      </c>
      <c r="Q424">
        <f>IF((COUNTIF($M$2:M424,M424)=1),M424,0)</f>
        <v>122955</v>
      </c>
      <c r="R424" t="str">
        <f>IF((COUNTIF($C$2:C424,C424)=1),C424,0)</f>
        <v>Monza</v>
      </c>
    </row>
    <row r="425" spans="1:18" x14ac:dyDescent="0.35">
      <c r="A425">
        <v>60898</v>
      </c>
      <c r="B425" t="s">
        <v>314</v>
      </c>
      <c r="C425" t="s">
        <v>315</v>
      </c>
      <c r="D425" t="s">
        <v>297</v>
      </c>
      <c r="E425" t="s">
        <v>57</v>
      </c>
      <c r="F425" t="s">
        <v>18</v>
      </c>
      <c r="H425">
        <v>2017</v>
      </c>
      <c r="I425" t="s">
        <v>28</v>
      </c>
      <c r="J425" t="s">
        <v>58</v>
      </c>
      <c r="K425" t="s">
        <v>37</v>
      </c>
      <c r="L425" s="5" t="s">
        <v>1170</v>
      </c>
      <c r="M425">
        <v>844219</v>
      </c>
      <c r="N425">
        <v>2015</v>
      </c>
      <c r="O425" t="s">
        <v>317</v>
      </c>
      <c r="P425" t="s">
        <v>300</v>
      </c>
      <c r="Q425">
        <f>IF((COUNTIF($M$2:M425,M425)=1),M425,0)</f>
        <v>0</v>
      </c>
      <c r="R425">
        <f>IF((COUNTIF($C$2:C425,C425)=1),C425,0)</f>
        <v>0</v>
      </c>
    </row>
    <row r="426" spans="1:18" ht="29" x14ac:dyDescent="0.35">
      <c r="A426">
        <v>63999</v>
      </c>
      <c r="B426" t="s">
        <v>999</v>
      </c>
      <c r="C426" t="s">
        <v>1000</v>
      </c>
      <c r="D426" t="s">
        <v>16</v>
      </c>
      <c r="E426" t="s">
        <v>17</v>
      </c>
      <c r="F426" t="s">
        <v>18</v>
      </c>
      <c r="H426">
        <v>2017</v>
      </c>
      <c r="I426" t="s">
        <v>28</v>
      </c>
      <c r="J426" t="s">
        <v>58</v>
      </c>
      <c r="K426" t="s">
        <v>37</v>
      </c>
      <c r="L426" s="5" t="s">
        <v>1171</v>
      </c>
      <c r="M426">
        <v>91732</v>
      </c>
      <c r="N426">
        <v>2014</v>
      </c>
      <c r="O426" s="1" t="s">
        <v>1002</v>
      </c>
      <c r="P426" t="s">
        <v>21</v>
      </c>
      <c r="Q426">
        <f>IF((COUNTIF($M$2:M426,M426)=1),M426,0)</f>
        <v>0</v>
      </c>
      <c r="R426">
        <f>IF((COUNTIF($C$2:C426,C426)=1),C426,0)</f>
        <v>0</v>
      </c>
    </row>
    <row r="427" spans="1:18" x14ac:dyDescent="0.35">
      <c r="A427">
        <v>35864</v>
      </c>
      <c r="B427" t="s">
        <v>261</v>
      </c>
      <c r="C427" t="s">
        <v>262</v>
      </c>
      <c r="D427" t="s">
        <v>263</v>
      </c>
      <c r="E427" t="s">
        <v>35</v>
      </c>
      <c r="F427" t="s">
        <v>18</v>
      </c>
      <c r="H427">
        <v>2017</v>
      </c>
      <c r="I427" t="s">
        <v>28</v>
      </c>
      <c r="J427" t="s">
        <v>88</v>
      </c>
      <c r="K427" t="s">
        <v>37</v>
      </c>
      <c r="L427" s="5" t="s">
        <v>1172</v>
      </c>
      <c r="M427">
        <v>3379104</v>
      </c>
      <c r="N427">
        <v>2016</v>
      </c>
      <c r="O427" t="s">
        <v>265</v>
      </c>
      <c r="P427" t="s">
        <v>266</v>
      </c>
      <c r="Q427">
        <f>IF((COUNTIF($M$2:M427,M427)=1),M427,0)</f>
        <v>0</v>
      </c>
      <c r="R427">
        <f>IF((COUNTIF($C$2:C427,C427)=1),C427,0)</f>
        <v>0</v>
      </c>
    </row>
    <row r="428" spans="1:18" x14ac:dyDescent="0.35">
      <c r="A428">
        <v>35864</v>
      </c>
      <c r="B428" t="s">
        <v>261</v>
      </c>
      <c r="C428" t="s">
        <v>262</v>
      </c>
      <c r="D428" t="s">
        <v>263</v>
      </c>
      <c r="E428" t="s">
        <v>35</v>
      </c>
      <c r="F428" t="s">
        <v>18</v>
      </c>
      <c r="H428">
        <v>2017</v>
      </c>
      <c r="I428" t="s">
        <v>28</v>
      </c>
      <c r="J428" t="s">
        <v>29</v>
      </c>
      <c r="K428" t="s">
        <v>37</v>
      </c>
      <c r="L428" s="5" t="s">
        <v>1173</v>
      </c>
      <c r="M428">
        <v>3379104</v>
      </c>
      <c r="N428">
        <v>2016</v>
      </c>
      <c r="O428" t="s">
        <v>265</v>
      </c>
      <c r="P428" t="s">
        <v>266</v>
      </c>
      <c r="Q428">
        <f>IF((COUNTIF($M$2:M428,M428)=1),M428,0)</f>
        <v>0</v>
      </c>
      <c r="R428">
        <f>IF((COUNTIF($C$2:C428,C428)=1),C428,0)</f>
        <v>0</v>
      </c>
    </row>
    <row r="429" spans="1:18" x14ac:dyDescent="0.35">
      <c r="A429">
        <v>35868</v>
      </c>
      <c r="B429" t="s">
        <v>971</v>
      </c>
      <c r="C429" t="s">
        <v>972</v>
      </c>
      <c r="D429" t="s">
        <v>963</v>
      </c>
      <c r="E429" t="s">
        <v>49</v>
      </c>
      <c r="F429" t="s">
        <v>18</v>
      </c>
      <c r="H429">
        <v>2017</v>
      </c>
      <c r="I429" t="s">
        <v>28</v>
      </c>
      <c r="J429" t="s">
        <v>58</v>
      </c>
      <c r="K429" t="s">
        <v>37</v>
      </c>
      <c r="L429" s="5" t="s">
        <v>973</v>
      </c>
      <c r="M429">
        <v>1787408</v>
      </c>
      <c r="N429">
        <v>2015</v>
      </c>
      <c r="O429" t="s">
        <v>974</v>
      </c>
      <c r="P429" t="s">
        <v>965</v>
      </c>
      <c r="Q429">
        <f>IF((COUNTIF($M$2:M429,M429)=1),M429,0)</f>
        <v>0</v>
      </c>
      <c r="R429">
        <f>IF((COUNTIF($C$2:C429,C429)=1),C429,0)</f>
        <v>0</v>
      </c>
    </row>
    <row r="430" spans="1:18" x14ac:dyDescent="0.35">
      <c r="A430">
        <v>54478</v>
      </c>
      <c r="B430" t="s">
        <v>1174</v>
      </c>
      <c r="C430" t="s">
        <v>1175</v>
      </c>
      <c r="D430" t="s">
        <v>110</v>
      </c>
      <c r="E430" t="s">
        <v>49</v>
      </c>
      <c r="F430" t="s">
        <v>18</v>
      </c>
      <c r="H430">
        <v>2017</v>
      </c>
      <c r="I430" t="s">
        <v>28</v>
      </c>
      <c r="J430" t="s">
        <v>29</v>
      </c>
      <c r="K430" t="s">
        <v>37</v>
      </c>
      <c r="L430" s="5" t="s">
        <v>1176</v>
      </c>
      <c r="M430">
        <v>173000</v>
      </c>
      <c r="N430">
        <v>2017</v>
      </c>
      <c r="O430" t="s">
        <v>1177</v>
      </c>
      <c r="P430" t="s">
        <v>113</v>
      </c>
      <c r="Q430">
        <f>IF((COUNTIF($M$2:M430,M430)=1),M430,0)</f>
        <v>173000</v>
      </c>
      <c r="R430" t="str">
        <f>IF((COUNTIF($C$2:C430,C430)=1),C430,0)</f>
        <v>Nijmegen</v>
      </c>
    </row>
    <row r="431" spans="1:18" x14ac:dyDescent="0.35">
      <c r="A431">
        <v>50665</v>
      </c>
      <c r="B431" t="s">
        <v>267</v>
      </c>
      <c r="C431" t="s">
        <v>268</v>
      </c>
      <c r="D431" t="s">
        <v>223</v>
      </c>
      <c r="E431" t="s">
        <v>49</v>
      </c>
      <c r="F431" t="s">
        <v>18</v>
      </c>
      <c r="H431">
        <v>2017</v>
      </c>
      <c r="I431" t="s">
        <v>28</v>
      </c>
      <c r="J431" t="s">
        <v>36</v>
      </c>
      <c r="K431" t="s">
        <v>37</v>
      </c>
      <c r="L431" s="5"/>
      <c r="M431">
        <v>55398</v>
      </c>
      <c r="N431">
        <v>2011</v>
      </c>
      <c r="O431" t="s">
        <v>269</v>
      </c>
      <c r="P431" t="s">
        <v>226</v>
      </c>
      <c r="Q431">
        <f>IF((COUNTIF($M$2:M431,M431)=1),M431,0)</f>
        <v>0</v>
      </c>
      <c r="R431">
        <f>IF((COUNTIF($C$2:C431,C431)=1),C431,0)</f>
        <v>0</v>
      </c>
    </row>
    <row r="432" spans="1:18" x14ac:dyDescent="0.35">
      <c r="A432">
        <v>44073</v>
      </c>
      <c r="B432" t="s">
        <v>1178</v>
      </c>
      <c r="C432" t="s">
        <v>1179</v>
      </c>
      <c r="D432" t="s">
        <v>1180</v>
      </c>
      <c r="E432" t="s">
        <v>35</v>
      </c>
      <c r="F432" t="s">
        <v>18</v>
      </c>
      <c r="H432">
        <v>2017</v>
      </c>
      <c r="I432" t="s">
        <v>28</v>
      </c>
      <c r="L432" s="5"/>
      <c r="M432">
        <v>1655753</v>
      </c>
      <c r="N432">
        <v>2017</v>
      </c>
      <c r="O432" t="s">
        <v>1181</v>
      </c>
      <c r="P432" t="s">
        <v>1182</v>
      </c>
      <c r="Q432">
        <f>IF((COUNTIF($M$2:M432,M432)=1),M432,0)</f>
        <v>1655753</v>
      </c>
      <c r="R432" t="str">
        <f>IF((COUNTIF($C$2:C432,C432)=1),C432,0)</f>
        <v>Rabat</v>
      </c>
    </row>
    <row r="433" spans="1:18" x14ac:dyDescent="0.35">
      <c r="A433">
        <v>50672</v>
      </c>
      <c r="B433" t="s">
        <v>1183</v>
      </c>
      <c r="C433" t="s">
        <v>1183</v>
      </c>
      <c r="D433" t="s">
        <v>223</v>
      </c>
      <c r="E433" t="s">
        <v>49</v>
      </c>
      <c r="F433" t="s">
        <v>18</v>
      </c>
      <c r="H433">
        <v>2017</v>
      </c>
      <c r="I433" t="s">
        <v>28</v>
      </c>
      <c r="L433" s="5"/>
      <c r="M433">
        <v>61752</v>
      </c>
      <c r="N433">
        <v>2011</v>
      </c>
      <c r="O433" t="s">
        <v>1184</v>
      </c>
      <c r="P433" t="s">
        <v>226</v>
      </c>
      <c r="Q433">
        <f>IF((COUNTIF($M$2:M433,M433)=1),M433,0)</f>
        <v>61752</v>
      </c>
      <c r="R433" t="str">
        <f>IF((COUNTIF($C$2:C433,C433)=1),C433,0)</f>
        <v>SantarÃ©m</v>
      </c>
    </row>
    <row r="434" spans="1:18" x14ac:dyDescent="0.35">
      <c r="A434">
        <v>19233</v>
      </c>
      <c r="B434" t="s">
        <v>601</v>
      </c>
      <c r="C434" t="s">
        <v>602</v>
      </c>
      <c r="D434" t="s">
        <v>223</v>
      </c>
      <c r="E434" t="s">
        <v>49</v>
      </c>
      <c r="F434" t="s">
        <v>18</v>
      </c>
      <c r="H434">
        <v>2017</v>
      </c>
      <c r="I434" t="s">
        <v>28</v>
      </c>
      <c r="J434" t="s">
        <v>88</v>
      </c>
      <c r="K434" t="s">
        <v>37</v>
      </c>
      <c r="L434" s="5" t="s">
        <v>1185</v>
      </c>
      <c r="M434">
        <v>79465</v>
      </c>
      <c r="N434">
        <v>2011</v>
      </c>
      <c r="O434" t="s">
        <v>604</v>
      </c>
      <c r="P434" t="s">
        <v>226</v>
      </c>
      <c r="Q434">
        <f>IF((COUNTIF($M$2:M434,M434)=1),M434,0)</f>
        <v>0</v>
      </c>
      <c r="R434">
        <f>IF((COUNTIF($C$2:C434,C434)=1),C434,0)</f>
        <v>0</v>
      </c>
    </row>
    <row r="435" spans="1:18" x14ac:dyDescent="0.35">
      <c r="A435">
        <v>54559</v>
      </c>
      <c r="B435" t="s">
        <v>1186</v>
      </c>
      <c r="C435" t="s">
        <v>1187</v>
      </c>
      <c r="D435" t="s">
        <v>263</v>
      </c>
      <c r="E435" t="s">
        <v>35</v>
      </c>
      <c r="F435" t="s">
        <v>18</v>
      </c>
      <c r="H435">
        <v>2017</v>
      </c>
      <c r="I435" t="s">
        <v>28</v>
      </c>
      <c r="J435" t="s">
        <v>88</v>
      </c>
      <c r="K435" t="s">
        <v>37</v>
      </c>
      <c r="L435" s="5" t="s">
        <v>1188</v>
      </c>
      <c r="M435">
        <v>722484</v>
      </c>
      <c r="N435">
        <v>2011</v>
      </c>
      <c r="O435" t="s">
        <v>1189</v>
      </c>
      <c r="P435" t="s">
        <v>266</v>
      </c>
      <c r="Q435">
        <f>IF((COUNTIF($M$2:M435,M435)=1),M435,0)</f>
        <v>722484</v>
      </c>
      <c r="R435" t="str">
        <f>IF((COUNTIF($C$2:C435,C435)=1),C435,0)</f>
        <v xml:space="preserve">Ugu </v>
      </c>
    </row>
    <row r="436" spans="1:18" x14ac:dyDescent="0.35">
      <c r="A436">
        <v>54575</v>
      </c>
      <c r="B436" t="s">
        <v>820</v>
      </c>
      <c r="C436" t="s">
        <v>821</v>
      </c>
      <c r="D436" t="s">
        <v>263</v>
      </c>
      <c r="E436" t="s">
        <v>35</v>
      </c>
      <c r="F436" t="s">
        <v>18</v>
      </c>
      <c r="H436">
        <v>2017</v>
      </c>
      <c r="I436" t="s">
        <v>28</v>
      </c>
      <c r="J436" t="s">
        <v>29</v>
      </c>
      <c r="K436" t="s">
        <v>37</v>
      </c>
      <c r="L436" s="5" t="s">
        <v>1190</v>
      </c>
      <c r="M436">
        <v>1294722</v>
      </c>
      <c r="N436">
        <v>2011</v>
      </c>
      <c r="O436" t="s">
        <v>823</v>
      </c>
      <c r="P436" t="s">
        <v>266</v>
      </c>
      <c r="Q436">
        <f>IF((COUNTIF($M$2:M436,M436)=1),M436,0)</f>
        <v>0</v>
      </c>
      <c r="R436">
        <f>IF((COUNTIF($C$2:C436,C436)=1),C436,0)</f>
        <v>0</v>
      </c>
    </row>
    <row r="437" spans="1:18" x14ac:dyDescent="0.35">
      <c r="A437">
        <v>60207</v>
      </c>
      <c r="B437" t="s">
        <v>1191</v>
      </c>
      <c r="C437" t="s">
        <v>1192</v>
      </c>
      <c r="D437" t="s">
        <v>1193</v>
      </c>
      <c r="E437" t="s">
        <v>35</v>
      </c>
      <c r="F437" t="s">
        <v>18</v>
      </c>
      <c r="H437">
        <v>2017</v>
      </c>
      <c r="I437" t="s">
        <v>28</v>
      </c>
      <c r="J437" t="s">
        <v>29</v>
      </c>
      <c r="K437" t="s">
        <v>30</v>
      </c>
      <c r="L437" s="5" t="s">
        <v>1194</v>
      </c>
      <c r="M437">
        <v>322500</v>
      </c>
      <c r="N437">
        <v>2011</v>
      </c>
      <c r="O437" t="s">
        <v>1195</v>
      </c>
      <c r="P437" t="s">
        <v>1196</v>
      </c>
      <c r="Q437">
        <f>IF((COUNTIF($M$2:M437,M437)=1),M437,0)</f>
        <v>322500</v>
      </c>
      <c r="R437" t="str">
        <f>IF((COUNTIF($C$2:C437,C437)=1),C437,0)</f>
        <v>Windhoek</v>
      </c>
    </row>
    <row r="438" spans="1:18" x14ac:dyDescent="0.35">
      <c r="A438">
        <v>54354</v>
      </c>
      <c r="B438" t="s">
        <v>283</v>
      </c>
      <c r="C438" t="s">
        <v>284</v>
      </c>
      <c r="D438" t="s">
        <v>285</v>
      </c>
      <c r="E438" t="s">
        <v>279</v>
      </c>
      <c r="F438" t="s">
        <v>18</v>
      </c>
      <c r="H438">
        <v>2017</v>
      </c>
      <c r="I438" t="s">
        <v>28</v>
      </c>
      <c r="J438" t="s">
        <v>29</v>
      </c>
      <c r="K438" t="s">
        <v>30</v>
      </c>
      <c r="L438" s="5" t="s">
        <v>1197</v>
      </c>
      <c r="M438">
        <v>529039</v>
      </c>
      <c r="N438">
        <v>2010</v>
      </c>
      <c r="O438" t="s">
        <v>287</v>
      </c>
      <c r="P438" t="s">
        <v>288</v>
      </c>
      <c r="Q438">
        <f>IF((COUNTIF($M$2:M438,M438)=1),M438,0)</f>
        <v>0</v>
      </c>
      <c r="R438">
        <f>IF((COUNTIF($C$2:C438,C438)=1),C438,0)</f>
        <v>0</v>
      </c>
    </row>
    <row r="439" spans="1:18" x14ac:dyDescent="0.35">
      <c r="A439">
        <v>35903</v>
      </c>
      <c r="B439" t="s">
        <v>1198</v>
      </c>
      <c r="C439" t="s">
        <v>1199</v>
      </c>
      <c r="D439" t="s">
        <v>1180</v>
      </c>
      <c r="E439" t="s">
        <v>35</v>
      </c>
      <c r="F439" t="s">
        <v>18</v>
      </c>
      <c r="H439">
        <v>2017</v>
      </c>
      <c r="I439" t="s">
        <v>28</v>
      </c>
      <c r="J439" t="s">
        <v>88</v>
      </c>
      <c r="K439" t="s">
        <v>37</v>
      </c>
      <c r="L439" s="5" t="s">
        <v>1200</v>
      </c>
      <c r="M439">
        <v>4270750</v>
      </c>
      <c r="N439">
        <v>2015</v>
      </c>
      <c r="O439" t="s">
        <v>1201</v>
      </c>
      <c r="P439" t="s">
        <v>1182</v>
      </c>
      <c r="Q439">
        <f>IF((COUNTIF($M$2:M439,M439)=1),M439,0)</f>
        <v>4270750</v>
      </c>
      <c r="R439" t="str">
        <f>IF((COUNTIF($C$2:C439,C439)=1),C439,0)</f>
        <v>Casablanca</v>
      </c>
    </row>
    <row r="440" spans="1:18" x14ac:dyDescent="0.35">
      <c r="A440">
        <v>43937</v>
      </c>
      <c r="B440" t="s">
        <v>289</v>
      </c>
      <c r="C440" t="s">
        <v>290</v>
      </c>
      <c r="D440" t="s">
        <v>291</v>
      </c>
      <c r="E440" t="s">
        <v>279</v>
      </c>
      <c r="F440" t="s">
        <v>18</v>
      </c>
      <c r="H440">
        <v>2017</v>
      </c>
      <c r="I440" t="s">
        <v>28</v>
      </c>
      <c r="J440" t="s">
        <v>58</v>
      </c>
      <c r="K440" t="s">
        <v>30</v>
      </c>
      <c r="L440" s="5" t="s">
        <v>1202</v>
      </c>
      <c r="M440">
        <v>209102</v>
      </c>
      <c r="N440">
        <v>2017</v>
      </c>
      <c r="O440" t="s">
        <v>293</v>
      </c>
      <c r="P440" t="s">
        <v>294</v>
      </c>
      <c r="Q440">
        <f>IF((COUNTIF($M$2:M440,M440)=1),M440,0)</f>
        <v>0</v>
      </c>
      <c r="R440">
        <f>IF((COUNTIF($C$2:C440,C440)=1),C440,0)</f>
        <v>0</v>
      </c>
    </row>
    <row r="441" spans="1:18" x14ac:dyDescent="0.35">
      <c r="A441">
        <v>59996</v>
      </c>
      <c r="B441" t="s">
        <v>1203</v>
      </c>
      <c r="C441" t="s">
        <v>1204</v>
      </c>
      <c r="D441" t="s">
        <v>285</v>
      </c>
      <c r="E441" t="s">
        <v>279</v>
      </c>
      <c r="F441" t="s">
        <v>18</v>
      </c>
      <c r="H441">
        <v>2017</v>
      </c>
      <c r="I441" t="s">
        <v>28</v>
      </c>
      <c r="J441" t="s">
        <v>36</v>
      </c>
      <c r="K441" t="s">
        <v>37</v>
      </c>
      <c r="L441" s="5" t="s">
        <v>1205</v>
      </c>
      <c r="M441">
        <v>354170</v>
      </c>
      <c r="N441">
        <v>2016</v>
      </c>
      <c r="O441" t="s">
        <v>1206</v>
      </c>
      <c r="P441" t="s">
        <v>288</v>
      </c>
      <c r="Q441">
        <f>IF((COUNTIF($M$2:M441,M441)=1),M441,0)</f>
        <v>354170</v>
      </c>
      <c r="R441" t="str">
        <f>IF((COUNTIF($C$2:C441,C441)=1),C441,0)</f>
        <v>Batangas</v>
      </c>
    </row>
    <row r="442" spans="1:18" x14ac:dyDescent="0.35">
      <c r="A442">
        <v>50356</v>
      </c>
      <c r="B442" t="s">
        <v>295</v>
      </c>
      <c r="C442" t="s">
        <v>296</v>
      </c>
      <c r="D442" t="s">
        <v>297</v>
      </c>
      <c r="E442" t="s">
        <v>57</v>
      </c>
      <c r="F442" t="s">
        <v>18</v>
      </c>
      <c r="H442">
        <v>2017</v>
      </c>
      <c r="I442" t="s">
        <v>28</v>
      </c>
      <c r="J442" t="s">
        <v>58</v>
      </c>
      <c r="K442" t="s">
        <v>37</v>
      </c>
      <c r="L442" s="5" t="s">
        <v>1207</v>
      </c>
      <c r="M442">
        <v>729279</v>
      </c>
      <c r="N442">
        <v>2010</v>
      </c>
      <c r="O442" t="s">
        <v>299</v>
      </c>
      <c r="P442" t="s">
        <v>300</v>
      </c>
      <c r="Q442">
        <f>IF((COUNTIF($M$2:M442,M442)=1),M442,0)</f>
        <v>0</v>
      </c>
      <c r="R442">
        <f>IF((COUNTIF($C$2:C442,C442)=1),C442,0)</f>
        <v>0</v>
      </c>
    </row>
    <row r="443" spans="1:18" x14ac:dyDescent="0.35">
      <c r="A443">
        <v>43975</v>
      </c>
      <c r="B443" t="s">
        <v>1208</v>
      </c>
      <c r="C443" t="s">
        <v>1209</v>
      </c>
      <c r="D443" t="s">
        <v>1132</v>
      </c>
      <c r="E443" t="s">
        <v>57</v>
      </c>
      <c r="F443" t="s">
        <v>18</v>
      </c>
      <c r="H443">
        <v>2017</v>
      </c>
      <c r="I443" t="s">
        <v>28</v>
      </c>
      <c r="J443" t="s">
        <v>58</v>
      </c>
      <c r="K443" t="s">
        <v>37</v>
      </c>
      <c r="L443" s="5" t="s">
        <v>1210</v>
      </c>
      <c r="M443">
        <v>54656</v>
      </c>
      <c r="N443">
        <v>2015</v>
      </c>
      <c r="O443" t="s">
        <v>1211</v>
      </c>
      <c r="P443" t="s">
        <v>1134</v>
      </c>
      <c r="Q443">
        <f>IF((COUNTIF($M$2:M443,M443)=1),M443,0)</f>
        <v>54656</v>
      </c>
      <c r="R443" t="str">
        <f>IF((COUNTIF($C$2:C443,C443)=1),C443,0)</f>
        <v>Magdalena del Mar</v>
      </c>
    </row>
    <row r="444" spans="1:18" x14ac:dyDescent="0.35">
      <c r="A444">
        <v>50381</v>
      </c>
      <c r="B444" t="s">
        <v>304</v>
      </c>
      <c r="C444" t="s">
        <v>305</v>
      </c>
      <c r="D444" t="s">
        <v>297</v>
      </c>
      <c r="E444" t="s">
        <v>57</v>
      </c>
      <c r="F444" t="s">
        <v>18</v>
      </c>
      <c r="H444">
        <v>2017</v>
      </c>
      <c r="I444" t="s">
        <v>28</v>
      </c>
      <c r="J444" t="s">
        <v>29</v>
      </c>
      <c r="K444" t="s">
        <v>30</v>
      </c>
      <c r="L444" s="5" t="s">
        <v>1212</v>
      </c>
      <c r="M444">
        <v>639629</v>
      </c>
      <c r="N444">
        <v>2010</v>
      </c>
      <c r="O444" t="s">
        <v>307</v>
      </c>
      <c r="P444" t="s">
        <v>300</v>
      </c>
      <c r="Q444">
        <f>IF((COUNTIF($M$2:M444,M444)=1),M444,0)</f>
        <v>0</v>
      </c>
      <c r="R444">
        <f>IF((COUNTIF($C$2:C444,C444)=1),C444,0)</f>
        <v>0</v>
      </c>
    </row>
    <row r="445" spans="1:18" x14ac:dyDescent="0.35">
      <c r="A445">
        <v>63616</v>
      </c>
      <c r="B445" t="s">
        <v>308</v>
      </c>
      <c r="C445" t="s">
        <v>309</v>
      </c>
      <c r="D445" t="s">
        <v>310</v>
      </c>
      <c r="E445" t="s">
        <v>311</v>
      </c>
      <c r="F445" t="s">
        <v>18</v>
      </c>
      <c r="H445">
        <v>2017</v>
      </c>
      <c r="I445" t="s">
        <v>28</v>
      </c>
      <c r="J445" t="s">
        <v>58</v>
      </c>
      <c r="K445" t="s">
        <v>37</v>
      </c>
      <c r="L445" s="5"/>
      <c r="M445">
        <v>30000</v>
      </c>
      <c r="N445">
        <v>2015</v>
      </c>
      <c r="O445" t="s">
        <v>312</v>
      </c>
      <c r="P445" t="s">
        <v>313</v>
      </c>
      <c r="Q445">
        <f>IF((COUNTIF($M$2:M445,M445)=1),M445,0)</f>
        <v>0</v>
      </c>
      <c r="R445">
        <f>IF((COUNTIF($C$2:C445,C445)=1),C445,0)</f>
        <v>0</v>
      </c>
    </row>
    <row r="446" spans="1:18" x14ac:dyDescent="0.35">
      <c r="A446">
        <v>60621</v>
      </c>
      <c r="B446" t="s">
        <v>1213</v>
      </c>
      <c r="C446" t="s">
        <v>1214</v>
      </c>
      <c r="D446" t="s">
        <v>1106</v>
      </c>
      <c r="E446" t="s">
        <v>35</v>
      </c>
      <c r="F446" t="s">
        <v>18</v>
      </c>
      <c r="H446">
        <v>2017</v>
      </c>
      <c r="I446" t="s">
        <v>28</v>
      </c>
      <c r="J446" t="s">
        <v>29</v>
      </c>
      <c r="K446" t="s">
        <v>37</v>
      </c>
      <c r="L446" s="5" t="s">
        <v>1215</v>
      </c>
      <c r="M446">
        <v>1100000</v>
      </c>
      <c r="N446">
        <v>2017</v>
      </c>
      <c r="O446" t="s">
        <v>1216</v>
      </c>
      <c r="P446" t="s">
        <v>1108</v>
      </c>
      <c r="Q446">
        <f>IF((COUNTIF($M$2:M446,M446)=1),M446,0)</f>
        <v>1100000</v>
      </c>
      <c r="R446" t="str">
        <f>IF((COUNTIF($C$2:C446,C446)=1),C446,0)</f>
        <v>Lilongwe</v>
      </c>
    </row>
    <row r="447" spans="1:18" x14ac:dyDescent="0.35">
      <c r="A447">
        <v>58528</v>
      </c>
      <c r="B447" t="s">
        <v>1217</v>
      </c>
      <c r="C447" t="s">
        <v>1218</v>
      </c>
      <c r="D447" t="s">
        <v>1219</v>
      </c>
      <c r="E447" t="s">
        <v>49</v>
      </c>
      <c r="F447" t="s">
        <v>18</v>
      </c>
      <c r="H447">
        <v>2017</v>
      </c>
      <c r="I447" t="s">
        <v>28</v>
      </c>
      <c r="J447" t="s">
        <v>58</v>
      </c>
      <c r="K447" t="s">
        <v>102</v>
      </c>
      <c r="L447" s="5" t="s">
        <v>1220</v>
      </c>
      <c r="M447">
        <v>201804</v>
      </c>
      <c r="N447">
        <v>2011</v>
      </c>
      <c r="O447" t="s">
        <v>1221</v>
      </c>
      <c r="P447" t="s">
        <v>1222</v>
      </c>
      <c r="Q447">
        <f>IF((COUNTIF($M$2:M447,M447)=1),M447,0)</f>
        <v>201804</v>
      </c>
      <c r="R447" t="str">
        <f>IF((COUNTIF($C$2:C447,C447)=1),C447,0)</f>
        <v xml:space="preserve">Pristina </v>
      </c>
    </row>
    <row r="448" spans="1:18" x14ac:dyDescent="0.35">
      <c r="A448">
        <v>60142</v>
      </c>
      <c r="B448" t="s">
        <v>611</v>
      </c>
      <c r="C448" t="s">
        <v>612</v>
      </c>
      <c r="D448" t="s">
        <v>272</v>
      </c>
      <c r="E448" t="s">
        <v>35</v>
      </c>
      <c r="F448" t="s">
        <v>18</v>
      </c>
      <c r="H448">
        <v>2017</v>
      </c>
      <c r="I448" t="s">
        <v>28</v>
      </c>
      <c r="J448" t="s">
        <v>36</v>
      </c>
      <c r="K448" t="s">
        <v>30</v>
      </c>
      <c r="L448" s="5" t="s">
        <v>1223</v>
      </c>
      <c r="M448">
        <v>409928</v>
      </c>
      <c r="N448">
        <v>2010</v>
      </c>
      <c r="O448" t="s">
        <v>614</v>
      </c>
      <c r="P448" t="s">
        <v>275</v>
      </c>
      <c r="Q448">
        <f>IF((COUNTIF($M$2:M448,M448)=1),M448,0)</f>
        <v>0</v>
      </c>
      <c r="R448">
        <f>IF((COUNTIF($C$2:C448,C448)=1),C448,0)</f>
        <v>0</v>
      </c>
    </row>
    <row r="449" spans="1:18" x14ac:dyDescent="0.35">
      <c r="A449">
        <v>60142</v>
      </c>
      <c r="B449" t="s">
        <v>611</v>
      </c>
      <c r="C449" t="s">
        <v>612</v>
      </c>
      <c r="D449" t="s">
        <v>272</v>
      </c>
      <c r="E449" t="s">
        <v>35</v>
      </c>
      <c r="F449" t="s">
        <v>18</v>
      </c>
      <c r="H449">
        <v>2017</v>
      </c>
      <c r="I449" t="s">
        <v>28</v>
      </c>
      <c r="J449" t="s">
        <v>29</v>
      </c>
      <c r="K449" t="s">
        <v>30</v>
      </c>
      <c r="L449" s="5" t="s">
        <v>1224</v>
      </c>
      <c r="M449">
        <v>409928</v>
      </c>
      <c r="N449">
        <v>2010</v>
      </c>
      <c r="O449" t="s">
        <v>614</v>
      </c>
      <c r="P449" t="s">
        <v>275</v>
      </c>
      <c r="Q449">
        <f>IF((COUNTIF($M$2:M449,M449)=1),M449,0)</f>
        <v>0</v>
      </c>
      <c r="R449">
        <f>IF((COUNTIF($C$2:C449,C449)=1),C449,0)</f>
        <v>0</v>
      </c>
    </row>
    <row r="450" spans="1:18" x14ac:dyDescent="0.35">
      <c r="A450">
        <v>57505</v>
      </c>
      <c r="B450" t="s">
        <v>615</v>
      </c>
      <c r="C450" t="s">
        <v>616</v>
      </c>
      <c r="D450" t="s">
        <v>213</v>
      </c>
      <c r="E450" t="s">
        <v>57</v>
      </c>
      <c r="F450" t="s">
        <v>18</v>
      </c>
      <c r="H450">
        <v>2017</v>
      </c>
      <c r="I450" t="s">
        <v>28</v>
      </c>
      <c r="J450" t="s">
        <v>58</v>
      </c>
      <c r="K450" t="s">
        <v>102</v>
      </c>
      <c r="L450" s="5" t="s">
        <v>1225</v>
      </c>
      <c r="M450">
        <v>1427862</v>
      </c>
      <c r="N450">
        <v>2014</v>
      </c>
      <c r="O450" t="s">
        <v>618</v>
      </c>
      <c r="P450" t="s">
        <v>619</v>
      </c>
      <c r="Q450">
        <f>IF((COUNTIF($M$2:M450,M450)=1),M450,0)</f>
        <v>0</v>
      </c>
      <c r="R450">
        <f>IF((COUNTIF($C$2:C450,C450)=1),C450,0)</f>
        <v>0</v>
      </c>
    </row>
    <row r="451" spans="1:18" x14ac:dyDescent="0.35">
      <c r="A451">
        <v>50366</v>
      </c>
      <c r="B451" t="s">
        <v>324</v>
      </c>
      <c r="C451" t="s">
        <v>325</v>
      </c>
      <c r="D451" t="s">
        <v>297</v>
      </c>
      <c r="E451" t="s">
        <v>57</v>
      </c>
      <c r="F451" t="s">
        <v>18</v>
      </c>
      <c r="H451">
        <v>2017</v>
      </c>
      <c r="I451" t="s">
        <v>28</v>
      </c>
      <c r="J451" t="s">
        <v>29</v>
      </c>
      <c r="K451" t="s">
        <v>30</v>
      </c>
      <c r="L451" s="5" t="s">
        <v>1226</v>
      </c>
      <c r="M451">
        <v>366321</v>
      </c>
      <c r="N451">
        <v>2010</v>
      </c>
      <c r="O451" t="s">
        <v>327</v>
      </c>
      <c r="P451" t="s">
        <v>300</v>
      </c>
      <c r="Q451">
        <f>IF((COUNTIF($M$2:M451,M451)=1),M451,0)</f>
        <v>0</v>
      </c>
      <c r="R451">
        <f>IF((COUNTIF($C$2:C451,C451)=1),C451,0)</f>
        <v>0</v>
      </c>
    </row>
    <row r="452" spans="1:18" x14ac:dyDescent="0.35">
      <c r="A452">
        <v>50366</v>
      </c>
      <c r="B452" t="s">
        <v>324</v>
      </c>
      <c r="C452" t="s">
        <v>325</v>
      </c>
      <c r="D452" t="s">
        <v>297</v>
      </c>
      <c r="E452" t="s">
        <v>57</v>
      </c>
      <c r="F452" t="s">
        <v>18</v>
      </c>
      <c r="H452">
        <v>2017</v>
      </c>
      <c r="I452" t="s">
        <v>28</v>
      </c>
      <c r="K452" t="s">
        <v>30</v>
      </c>
      <c r="L452" s="5" t="s">
        <v>1227</v>
      </c>
      <c r="M452">
        <v>366321</v>
      </c>
      <c r="N452">
        <v>2010</v>
      </c>
      <c r="O452" t="s">
        <v>327</v>
      </c>
      <c r="P452" t="s">
        <v>300</v>
      </c>
      <c r="Q452">
        <f>IF((COUNTIF($M$2:M452,M452)=1),M452,0)</f>
        <v>0</v>
      </c>
      <c r="R452">
        <f>IF((COUNTIF($C$2:C452,C452)=1),C452,0)</f>
        <v>0</v>
      </c>
    </row>
    <row r="453" spans="1:18" x14ac:dyDescent="0.35">
      <c r="A453">
        <v>50369</v>
      </c>
      <c r="B453" t="s">
        <v>620</v>
      </c>
      <c r="C453" t="s">
        <v>621</v>
      </c>
      <c r="D453" t="s">
        <v>297</v>
      </c>
      <c r="E453" t="s">
        <v>57</v>
      </c>
      <c r="F453" t="s">
        <v>18</v>
      </c>
      <c r="H453">
        <v>2017</v>
      </c>
      <c r="I453" t="s">
        <v>28</v>
      </c>
      <c r="J453" t="s">
        <v>58</v>
      </c>
      <c r="K453" t="s">
        <v>37</v>
      </c>
      <c r="L453" s="5" t="s">
        <v>1228</v>
      </c>
      <c r="M453">
        <v>824229</v>
      </c>
      <c r="N453">
        <v>2015</v>
      </c>
      <c r="O453" t="s">
        <v>623</v>
      </c>
      <c r="P453" t="s">
        <v>300</v>
      </c>
      <c r="Q453">
        <f>IF((COUNTIF($M$2:M453,M453)=1),M453,0)</f>
        <v>0</v>
      </c>
      <c r="R453">
        <f>IF((COUNTIF($C$2:C453,C453)=1),C453,0)</f>
        <v>0</v>
      </c>
    </row>
    <row r="454" spans="1:18" x14ac:dyDescent="0.35">
      <c r="A454">
        <v>61427</v>
      </c>
      <c r="B454" t="s">
        <v>1229</v>
      </c>
      <c r="C454" t="s">
        <v>1230</v>
      </c>
      <c r="D454" t="s">
        <v>340</v>
      </c>
      <c r="E454" t="s">
        <v>35</v>
      </c>
      <c r="F454" t="s">
        <v>18</v>
      </c>
      <c r="H454">
        <v>2017</v>
      </c>
      <c r="I454" t="s">
        <v>28</v>
      </c>
      <c r="J454" t="s">
        <v>88</v>
      </c>
      <c r="K454" t="s">
        <v>37</v>
      </c>
      <c r="L454" s="5" t="e">
        <v>#NAME?</v>
      </c>
      <c r="M454">
        <v>250000</v>
      </c>
      <c r="N454">
        <v>2015</v>
      </c>
      <c r="O454" t="s">
        <v>1231</v>
      </c>
      <c r="P454" t="s">
        <v>1232</v>
      </c>
      <c r="Q454">
        <f>IF((COUNTIF($M$2:M454,M454)=1),M454,0)</f>
        <v>250000</v>
      </c>
      <c r="R454" t="str">
        <f>IF((COUNTIF($C$2:C454,C454)=1),C454,0)</f>
        <v>Nacala</v>
      </c>
    </row>
    <row r="455" spans="1:18" x14ac:dyDescent="0.35">
      <c r="A455">
        <v>54345</v>
      </c>
      <c r="B455" t="s">
        <v>629</v>
      </c>
      <c r="C455" t="s">
        <v>630</v>
      </c>
      <c r="D455" t="s">
        <v>285</v>
      </c>
      <c r="E455" t="s">
        <v>279</v>
      </c>
      <c r="F455" t="s">
        <v>18</v>
      </c>
      <c r="H455">
        <v>2017</v>
      </c>
      <c r="I455" t="s">
        <v>28</v>
      </c>
      <c r="J455" t="s">
        <v>58</v>
      </c>
      <c r="K455" t="s">
        <v>30</v>
      </c>
      <c r="L455" s="5"/>
      <c r="M455">
        <v>1632991</v>
      </c>
      <c r="N455">
        <v>2015</v>
      </c>
      <c r="O455" t="s">
        <v>631</v>
      </c>
      <c r="P455" t="s">
        <v>288</v>
      </c>
      <c r="Q455">
        <f>IF((COUNTIF($M$2:M455,M455)=1),M455,0)</f>
        <v>0</v>
      </c>
      <c r="R455">
        <f>IF((COUNTIF($C$2:C455,C455)=1),C455,0)</f>
        <v>0</v>
      </c>
    </row>
    <row r="456" spans="1:18" x14ac:dyDescent="0.35">
      <c r="A456">
        <v>60029</v>
      </c>
      <c r="B456" t="s">
        <v>1233</v>
      </c>
      <c r="C456" t="s">
        <v>1234</v>
      </c>
      <c r="D456" t="s">
        <v>285</v>
      </c>
      <c r="E456" t="s">
        <v>279</v>
      </c>
      <c r="F456" t="s">
        <v>18</v>
      </c>
      <c r="H456">
        <v>2017</v>
      </c>
      <c r="I456" t="s">
        <v>28</v>
      </c>
      <c r="J456" t="s">
        <v>29</v>
      </c>
      <c r="K456" t="s">
        <v>37</v>
      </c>
      <c r="L456" s="5" t="s">
        <v>1235</v>
      </c>
      <c r="M456">
        <v>724859</v>
      </c>
      <c r="N456">
        <v>2017</v>
      </c>
      <c r="O456" t="s">
        <v>1236</v>
      </c>
      <c r="P456" t="s">
        <v>288</v>
      </c>
      <c r="Q456">
        <f>IF((COUNTIF($M$2:M456,M456)=1),M456,0)</f>
        <v>724859</v>
      </c>
      <c r="R456" t="str">
        <f>IF((COUNTIF($C$2:C456,C456)=1),C456,0)</f>
        <v>Cagayan de Oro</v>
      </c>
    </row>
    <row r="457" spans="1:18" x14ac:dyDescent="0.35">
      <c r="A457">
        <v>35903</v>
      </c>
      <c r="B457" t="s">
        <v>1198</v>
      </c>
      <c r="C457" t="s">
        <v>1199</v>
      </c>
      <c r="D457" t="s">
        <v>1180</v>
      </c>
      <c r="E457" t="s">
        <v>35</v>
      </c>
      <c r="F457" t="s">
        <v>18</v>
      </c>
      <c r="H457">
        <v>2017</v>
      </c>
      <c r="I457" t="s">
        <v>28</v>
      </c>
      <c r="J457" t="s">
        <v>88</v>
      </c>
      <c r="K457" t="s">
        <v>37</v>
      </c>
      <c r="L457" s="5" t="s">
        <v>1237</v>
      </c>
      <c r="M457">
        <v>4270750</v>
      </c>
      <c r="N457">
        <v>2015</v>
      </c>
      <c r="O457" t="s">
        <v>1201</v>
      </c>
      <c r="P457" t="s">
        <v>1182</v>
      </c>
      <c r="Q457">
        <f>IF((COUNTIF($M$2:M457,M457)=1),M457,0)</f>
        <v>0</v>
      </c>
      <c r="R457">
        <f>IF((COUNTIF($C$2:C457,C457)=1),C457,0)</f>
        <v>0</v>
      </c>
    </row>
    <row r="458" spans="1:18" x14ac:dyDescent="0.35">
      <c r="A458">
        <v>60392</v>
      </c>
      <c r="B458" t="s">
        <v>1238</v>
      </c>
      <c r="C458" t="s">
        <v>1239</v>
      </c>
      <c r="D458" t="s">
        <v>1132</v>
      </c>
      <c r="E458" t="s">
        <v>57</v>
      </c>
      <c r="F458" t="s">
        <v>18</v>
      </c>
      <c r="H458">
        <v>2017</v>
      </c>
      <c r="I458" t="s">
        <v>28</v>
      </c>
      <c r="J458" t="s">
        <v>58</v>
      </c>
      <c r="K458" t="s">
        <v>37</v>
      </c>
      <c r="L458" s="5" t="s">
        <v>1240</v>
      </c>
      <c r="M458">
        <v>54206</v>
      </c>
      <c r="N458">
        <v>2015</v>
      </c>
      <c r="O458" t="s">
        <v>1241</v>
      </c>
      <c r="P458" t="s">
        <v>1134</v>
      </c>
      <c r="Q458">
        <f>IF((COUNTIF($M$2:M458,M458)=1),M458,0)</f>
        <v>54206</v>
      </c>
      <c r="R458" t="str">
        <f>IF((COUNTIF($C$2:C458,C458)=1),C458,0)</f>
        <v>San Isidro (Lima)</v>
      </c>
    </row>
    <row r="459" spans="1:18" x14ac:dyDescent="0.35">
      <c r="A459">
        <v>31111</v>
      </c>
      <c r="B459" t="s">
        <v>1242</v>
      </c>
      <c r="C459" t="s">
        <v>1243</v>
      </c>
      <c r="D459" t="s">
        <v>1244</v>
      </c>
      <c r="E459" t="s">
        <v>435</v>
      </c>
      <c r="F459" t="s">
        <v>18</v>
      </c>
      <c r="G459" t="s">
        <v>6</v>
      </c>
      <c r="H459">
        <v>2017</v>
      </c>
      <c r="I459" t="s">
        <v>28</v>
      </c>
      <c r="J459" t="s">
        <v>36</v>
      </c>
      <c r="K459" t="s">
        <v>37</v>
      </c>
      <c r="L459" s="5"/>
      <c r="M459">
        <v>13646764</v>
      </c>
      <c r="N459">
        <v>2017</v>
      </c>
      <c r="O459" t="s">
        <v>1245</v>
      </c>
      <c r="P459" t="s">
        <v>1246</v>
      </c>
      <c r="Q459">
        <f>IF((COUNTIF($M$2:M459,M459)=1),M459,0)</f>
        <v>13646764</v>
      </c>
      <c r="R459" t="str">
        <f>IF((COUNTIF($C$2:C459,C459)=1),C459,0)</f>
        <v>Tokyo</v>
      </c>
    </row>
    <row r="460" spans="1:18" x14ac:dyDescent="0.35">
      <c r="A460">
        <v>55324</v>
      </c>
      <c r="B460" t="s">
        <v>713</v>
      </c>
      <c r="C460" t="s">
        <v>714</v>
      </c>
      <c r="D460" t="s">
        <v>223</v>
      </c>
      <c r="E460" t="s">
        <v>49</v>
      </c>
      <c r="F460" t="s">
        <v>18</v>
      </c>
      <c r="H460">
        <v>2017</v>
      </c>
      <c r="I460" t="s">
        <v>28</v>
      </c>
      <c r="J460" t="s">
        <v>88</v>
      </c>
      <c r="K460" t="s">
        <v>30</v>
      </c>
      <c r="L460" s="5" t="s">
        <v>1247</v>
      </c>
      <c r="M460">
        <v>154920</v>
      </c>
      <c r="N460">
        <v>2015</v>
      </c>
      <c r="O460" t="s">
        <v>716</v>
      </c>
      <c r="P460" t="s">
        <v>226</v>
      </c>
      <c r="Q460">
        <f>IF((COUNTIF($M$2:M460,M460)=1),M460,0)</f>
        <v>0</v>
      </c>
      <c r="R460">
        <f>IF((COUNTIF($C$2:C460,C460)=1),C460,0)</f>
        <v>0</v>
      </c>
    </row>
    <row r="461" spans="1:18" x14ac:dyDescent="0.35">
      <c r="A461">
        <v>54347</v>
      </c>
      <c r="B461" t="s">
        <v>644</v>
      </c>
      <c r="C461" t="s">
        <v>645</v>
      </c>
      <c r="D461" t="s">
        <v>285</v>
      </c>
      <c r="E461" t="s">
        <v>279</v>
      </c>
      <c r="F461" t="s">
        <v>18</v>
      </c>
      <c r="H461">
        <v>2017</v>
      </c>
      <c r="I461" t="s">
        <v>28</v>
      </c>
      <c r="J461" t="s">
        <v>58</v>
      </c>
      <c r="K461" t="s">
        <v>30</v>
      </c>
      <c r="L461" s="5" t="s">
        <v>1248</v>
      </c>
      <c r="M461">
        <v>772695</v>
      </c>
      <c r="N461">
        <v>2016</v>
      </c>
      <c r="O461" t="s">
        <v>647</v>
      </c>
      <c r="P461" t="s">
        <v>288</v>
      </c>
      <c r="Q461">
        <f>IF((COUNTIF($M$2:M461,M461)=1),M461,0)</f>
        <v>0</v>
      </c>
      <c r="R461">
        <f>IF((COUNTIF($C$2:C461,C461)=1),C461,0)</f>
        <v>0</v>
      </c>
    </row>
    <row r="462" spans="1:18" x14ac:dyDescent="0.35">
      <c r="A462">
        <v>36426</v>
      </c>
      <c r="B462" t="s">
        <v>1249</v>
      </c>
      <c r="C462" t="s">
        <v>1250</v>
      </c>
      <c r="D462" t="s">
        <v>1251</v>
      </c>
      <c r="E462" t="s">
        <v>49</v>
      </c>
      <c r="F462" t="s">
        <v>18</v>
      </c>
      <c r="H462">
        <v>2017</v>
      </c>
      <c r="I462" t="s">
        <v>28</v>
      </c>
      <c r="J462" t="s">
        <v>58</v>
      </c>
      <c r="K462" t="s">
        <v>102</v>
      </c>
      <c r="L462" s="5" t="s">
        <v>1252</v>
      </c>
      <c r="M462">
        <v>641423</v>
      </c>
      <c r="N462">
        <v>2017</v>
      </c>
      <c r="O462" t="s">
        <v>1253</v>
      </c>
      <c r="P462" t="s">
        <v>1254</v>
      </c>
      <c r="Q462">
        <f>IF((COUNTIF($M$2:M462,M462)=1),M462,0)</f>
        <v>641423</v>
      </c>
      <c r="R462" t="str">
        <f>IF((COUNTIF($C$2:C462,C462)=1),C462,0)</f>
        <v>Riga</v>
      </c>
    </row>
    <row r="463" spans="1:18" x14ac:dyDescent="0.35">
      <c r="A463">
        <v>60638</v>
      </c>
      <c r="B463" t="s">
        <v>1255</v>
      </c>
      <c r="C463" t="s">
        <v>1256</v>
      </c>
      <c r="D463" t="s">
        <v>1193</v>
      </c>
      <c r="E463" t="s">
        <v>35</v>
      </c>
      <c r="F463" t="s">
        <v>18</v>
      </c>
      <c r="H463">
        <v>2017</v>
      </c>
      <c r="I463" t="s">
        <v>28</v>
      </c>
      <c r="J463" t="s">
        <v>29</v>
      </c>
      <c r="K463" t="s">
        <v>30</v>
      </c>
      <c r="L463" s="5"/>
      <c r="M463">
        <v>100000</v>
      </c>
      <c r="N463">
        <v>2016</v>
      </c>
      <c r="O463" t="s">
        <v>1257</v>
      </c>
      <c r="P463" t="s">
        <v>1196</v>
      </c>
      <c r="Q463">
        <f>IF((COUNTIF($M$2:M463,M463)=1),M463,0)</f>
        <v>100000</v>
      </c>
      <c r="R463" t="str">
        <f>IF((COUNTIF($C$2:C463,C463)=1),C463,0)</f>
        <v>Walvis Bay</v>
      </c>
    </row>
    <row r="464" spans="1:18" x14ac:dyDescent="0.35">
      <c r="A464">
        <v>73282</v>
      </c>
      <c r="B464" t="s">
        <v>338</v>
      </c>
      <c r="C464" t="s">
        <v>339</v>
      </c>
      <c r="D464" t="s">
        <v>340</v>
      </c>
      <c r="E464" t="s">
        <v>35</v>
      </c>
      <c r="F464" t="s">
        <v>18</v>
      </c>
      <c r="H464">
        <v>2017</v>
      </c>
      <c r="I464" t="s">
        <v>28</v>
      </c>
      <c r="J464" t="s">
        <v>29</v>
      </c>
      <c r="K464" t="s">
        <v>37</v>
      </c>
      <c r="L464" s="5"/>
      <c r="M464">
        <v>13000</v>
      </c>
      <c r="N464">
        <v>2015</v>
      </c>
      <c r="O464" t="s">
        <v>341</v>
      </c>
      <c r="P464" t="s">
        <v>342</v>
      </c>
      <c r="Q464">
        <f>IF((COUNTIF($M$2:M464,M464)=1),M464,0)</f>
        <v>0</v>
      </c>
      <c r="R464">
        <f>IF((COUNTIF($C$2:C464,C464)=1),C464,0)</f>
        <v>0</v>
      </c>
    </row>
    <row r="465" spans="1:18" x14ac:dyDescent="0.35">
      <c r="A465">
        <v>73282</v>
      </c>
      <c r="B465" t="s">
        <v>338</v>
      </c>
      <c r="C465" t="s">
        <v>339</v>
      </c>
      <c r="D465" t="s">
        <v>340</v>
      </c>
      <c r="E465" t="s">
        <v>35</v>
      </c>
      <c r="F465" t="s">
        <v>18</v>
      </c>
      <c r="H465">
        <v>2017</v>
      </c>
      <c r="I465" t="s">
        <v>28</v>
      </c>
      <c r="J465" t="s">
        <v>58</v>
      </c>
      <c r="K465" t="s">
        <v>37</v>
      </c>
      <c r="L465" s="5"/>
      <c r="M465">
        <v>13000</v>
      </c>
      <c r="N465">
        <v>2015</v>
      </c>
      <c r="O465" t="s">
        <v>341</v>
      </c>
      <c r="P465" t="s">
        <v>342</v>
      </c>
      <c r="Q465">
        <f>IF((COUNTIF($M$2:M465,M465)=1),M465,0)</f>
        <v>0</v>
      </c>
      <c r="R465">
        <f>IF((COUNTIF($C$2:C465,C465)=1),C465,0)</f>
        <v>0</v>
      </c>
    </row>
    <row r="466" spans="1:18" x14ac:dyDescent="0.35">
      <c r="A466">
        <v>50374</v>
      </c>
      <c r="B466" t="s">
        <v>1091</v>
      </c>
      <c r="C466" t="s">
        <v>1092</v>
      </c>
      <c r="D466" t="s">
        <v>173</v>
      </c>
      <c r="E466" t="s">
        <v>57</v>
      </c>
      <c r="F466" t="s">
        <v>18</v>
      </c>
      <c r="H466">
        <v>2017</v>
      </c>
      <c r="I466" t="s">
        <v>382</v>
      </c>
      <c r="J466" t="s">
        <v>29</v>
      </c>
      <c r="K466" t="s">
        <v>37</v>
      </c>
      <c r="L466" s="5"/>
      <c r="M466">
        <v>971592</v>
      </c>
      <c r="N466">
        <v>2010</v>
      </c>
      <c r="O466" t="s">
        <v>1093</v>
      </c>
      <c r="P466" t="s">
        <v>176</v>
      </c>
      <c r="Q466">
        <f>IF((COUNTIF($M$2:M466,M466)=1),M466,0)</f>
        <v>0</v>
      </c>
      <c r="R466">
        <f>IF((COUNTIF($C$2:C466,C466)=1),C466,0)</f>
        <v>0</v>
      </c>
    </row>
    <row r="467" spans="1:18" ht="29" x14ac:dyDescent="0.35">
      <c r="A467">
        <v>63999</v>
      </c>
      <c r="B467" t="s">
        <v>999</v>
      </c>
      <c r="C467" t="s">
        <v>1000</v>
      </c>
      <c r="D467" t="s">
        <v>16</v>
      </c>
      <c r="E467" t="s">
        <v>17</v>
      </c>
      <c r="F467" t="s">
        <v>18</v>
      </c>
      <c r="H467">
        <v>2017</v>
      </c>
      <c r="I467" t="s">
        <v>28</v>
      </c>
      <c r="J467" t="s">
        <v>29</v>
      </c>
      <c r="K467" t="s">
        <v>37</v>
      </c>
      <c r="L467" s="5" t="s">
        <v>1258</v>
      </c>
      <c r="M467">
        <v>91732</v>
      </c>
      <c r="N467">
        <v>2014</v>
      </c>
      <c r="O467" s="1" t="s">
        <v>1002</v>
      </c>
      <c r="P467" t="s">
        <v>21</v>
      </c>
      <c r="Q467">
        <f>IF((COUNTIF($M$2:M467,M467)=1),M467,0)</f>
        <v>0</v>
      </c>
      <c r="R467">
        <f>IF((COUNTIF($C$2:C467,C467)=1),C467,0)</f>
        <v>0</v>
      </c>
    </row>
    <row r="468" spans="1:18" x14ac:dyDescent="0.35">
      <c r="A468">
        <v>62864</v>
      </c>
      <c r="B468" t="s">
        <v>764</v>
      </c>
      <c r="C468" t="s">
        <v>765</v>
      </c>
      <c r="D468" t="s">
        <v>16</v>
      </c>
      <c r="E468" t="s">
        <v>17</v>
      </c>
      <c r="F468" t="s">
        <v>18</v>
      </c>
      <c r="H468">
        <v>2017</v>
      </c>
      <c r="I468" t="s">
        <v>28</v>
      </c>
      <c r="J468" t="s">
        <v>29</v>
      </c>
      <c r="K468" t="s">
        <v>102</v>
      </c>
      <c r="L468" s="5" t="s">
        <v>1259</v>
      </c>
      <c r="M468">
        <v>60000</v>
      </c>
      <c r="N468">
        <v>2016</v>
      </c>
      <c r="O468" t="s">
        <v>767</v>
      </c>
      <c r="P468" t="s">
        <v>21</v>
      </c>
      <c r="Q468">
        <f>IF((COUNTIF($M$2:M468,M468)=1),M468,0)</f>
        <v>0</v>
      </c>
      <c r="R468">
        <f>IF((COUNTIF($C$2:C468,C468)=1),C468,0)</f>
        <v>0</v>
      </c>
    </row>
    <row r="469" spans="1:18" x14ac:dyDescent="0.35">
      <c r="A469">
        <v>61790</v>
      </c>
      <c r="B469" t="s">
        <v>1260</v>
      </c>
      <c r="C469" t="s">
        <v>1261</v>
      </c>
      <c r="D469" t="s">
        <v>16</v>
      </c>
      <c r="E469" t="s">
        <v>17</v>
      </c>
      <c r="F469" t="s">
        <v>18</v>
      </c>
      <c r="H469">
        <v>2017</v>
      </c>
      <c r="I469" t="s">
        <v>28</v>
      </c>
      <c r="J469" t="s">
        <v>29</v>
      </c>
      <c r="K469" t="s">
        <v>37</v>
      </c>
      <c r="L469" s="5" t="s">
        <v>1262</v>
      </c>
      <c r="M469">
        <v>10570</v>
      </c>
      <c r="N469">
        <v>2014</v>
      </c>
      <c r="O469" t="s">
        <v>1263</v>
      </c>
      <c r="P469" t="s">
        <v>21</v>
      </c>
      <c r="Q469">
        <f>IF((COUNTIF($M$2:M469,M469)=1),M469,0)</f>
        <v>10570</v>
      </c>
      <c r="R469" t="str">
        <f>IF((COUNTIF($C$2:C469,C469)=1),C469,0)</f>
        <v>Emeryville, CA</v>
      </c>
    </row>
    <row r="470" spans="1:18" x14ac:dyDescent="0.35">
      <c r="A470">
        <v>61876</v>
      </c>
      <c r="B470" t="s">
        <v>660</v>
      </c>
      <c r="C470" t="s">
        <v>661</v>
      </c>
      <c r="D470" t="s">
        <v>662</v>
      </c>
      <c r="E470" t="s">
        <v>35</v>
      </c>
      <c r="F470" t="s">
        <v>18</v>
      </c>
      <c r="H470">
        <v>2017</v>
      </c>
      <c r="I470" t="s">
        <v>28</v>
      </c>
      <c r="J470" t="s">
        <v>29</v>
      </c>
      <c r="K470" t="s">
        <v>30</v>
      </c>
      <c r="L470" s="5" t="s">
        <v>1264</v>
      </c>
      <c r="M470">
        <v>182205</v>
      </c>
      <c r="N470">
        <v>2016</v>
      </c>
      <c r="O470" t="s">
        <v>664</v>
      </c>
      <c r="P470" t="s">
        <v>665</v>
      </c>
      <c r="Q470">
        <f>IF((COUNTIF($M$2:M470,M470)=1),M470,0)</f>
        <v>0</v>
      </c>
      <c r="R470">
        <f>IF((COUNTIF($C$2:C470,C470)=1),C470,0)</f>
        <v>0</v>
      </c>
    </row>
    <row r="471" spans="1:18" x14ac:dyDescent="0.35">
      <c r="A471">
        <v>49327</v>
      </c>
      <c r="B471" t="s">
        <v>1265</v>
      </c>
      <c r="C471" t="s">
        <v>1266</v>
      </c>
      <c r="D471" t="s">
        <v>16</v>
      </c>
      <c r="E471" t="s">
        <v>17</v>
      </c>
      <c r="F471" t="s">
        <v>18</v>
      </c>
      <c r="H471">
        <v>2017</v>
      </c>
      <c r="I471" t="s">
        <v>28</v>
      </c>
      <c r="J471" t="s">
        <v>58</v>
      </c>
      <c r="K471" t="s">
        <v>37</v>
      </c>
      <c r="L471" s="5"/>
      <c r="M471">
        <v>178562</v>
      </c>
      <c r="N471">
        <v>2014</v>
      </c>
      <c r="O471" t="s">
        <v>1267</v>
      </c>
      <c r="P471" t="s">
        <v>21</v>
      </c>
      <c r="Q471">
        <f>IF((COUNTIF($M$2:M471,M471)=1),M471,0)</f>
        <v>178562</v>
      </c>
      <c r="R471" t="str">
        <f>IF((COUNTIF($C$2:C471,C471)=1),C471,0)</f>
        <v>Providence</v>
      </c>
    </row>
    <row r="472" spans="1:18" x14ac:dyDescent="0.35">
      <c r="A472">
        <v>61876</v>
      </c>
      <c r="B472" t="s">
        <v>660</v>
      </c>
      <c r="C472" t="s">
        <v>661</v>
      </c>
      <c r="D472" t="s">
        <v>662</v>
      </c>
      <c r="E472" t="s">
        <v>35</v>
      </c>
      <c r="F472" t="s">
        <v>18</v>
      </c>
      <c r="H472">
        <v>2017</v>
      </c>
      <c r="I472" t="s">
        <v>28</v>
      </c>
      <c r="J472" t="s">
        <v>29</v>
      </c>
      <c r="K472" t="s">
        <v>30</v>
      </c>
      <c r="L472" s="5" t="s">
        <v>1268</v>
      </c>
      <c r="M472">
        <v>182205</v>
      </c>
      <c r="N472">
        <v>2016</v>
      </c>
      <c r="O472" t="s">
        <v>664</v>
      </c>
      <c r="P472" t="s">
        <v>665</v>
      </c>
      <c r="Q472">
        <f>IF((COUNTIF($M$2:M472,M472)=1),M472,0)</f>
        <v>0</v>
      </c>
      <c r="R472">
        <f>IF((COUNTIF($C$2:C472,C472)=1),C472,0)</f>
        <v>0</v>
      </c>
    </row>
    <row r="473" spans="1:18" x14ac:dyDescent="0.35">
      <c r="A473">
        <v>31052</v>
      </c>
      <c r="B473" t="s">
        <v>358</v>
      </c>
      <c r="C473" t="s">
        <v>359</v>
      </c>
      <c r="D473" t="s">
        <v>360</v>
      </c>
      <c r="E473" t="s">
        <v>49</v>
      </c>
      <c r="F473" t="s">
        <v>18</v>
      </c>
      <c r="H473">
        <v>2017</v>
      </c>
      <c r="I473" t="s">
        <v>28</v>
      </c>
      <c r="J473" t="s">
        <v>58</v>
      </c>
      <c r="K473" t="s">
        <v>102</v>
      </c>
      <c r="L473" s="5" t="s">
        <v>1269</v>
      </c>
      <c r="M473">
        <v>354300</v>
      </c>
      <c r="N473">
        <v>2014</v>
      </c>
      <c r="O473" t="s">
        <v>362</v>
      </c>
      <c r="P473" t="s">
        <v>363</v>
      </c>
      <c r="Q473">
        <f>IF((COUNTIF($M$2:M473,M473)=1),M473,0)</f>
        <v>0</v>
      </c>
      <c r="R473">
        <f>IF((COUNTIF($C$2:C473,C473)=1),C473,0)</f>
        <v>0</v>
      </c>
    </row>
    <row r="474" spans="1:18" x14ac:dyDescent="0.35">
      <c r="A474">
        <v>52897</v>
      </c>
      <c r="B474" t="s">
        <v>374</v>
      </c>
      <c r="C474" t="s">
        <v>375</v>
      </c>
      <c r="D474" t="s">
        <v>16</v>
      </c>
      <c r="E474" t="s">
        <v>17</v>
      </c>
      <c r="F474" t="s">
        <v>18</v>
      </c>
      <c r="H474">
        <v>2017</v>
      </c>
      <c r="I474" t="s">
        <v>28</v>
      </c>
      <c r="J474" t="s">
        <v>88</v>
      </c>
      <c r="K474" t="s">
        <v>102</v>
      </c>
      <c r="L474" s="5" t="s">
        <v>1270</v>
      </c>
      <c r="M474">
        <v>8427</v>
      </c>
      <c r="N474">
        <v>2010</v>
      </c>
      <c r="O474" t="s">
        <v>377</v>
      </c>
      <c r="P474" t="s">
        <v>21</v>
      </c>
      <c r="Q474">
        <f>IF((COUNTIF($M$2:M474,M474)=1),M474,0)</f>
        <v>0</v>
      </c>
      <c r="R474">
        <f>IF((COUNTIF($C$2:C474,C474)=1),C474,0)</f>
        <v>0</v>
      </c>
    </row>
    <row r="475" spans="1:18" x14ac:dyDescent="0.35">
      <c r="A475">
        <v>1093</v>
      </c>
      <c r="B475" t="s">
        <v>1271</v>
      </c>
      <c r="C475" t="s">
        <v>1272</v>
      </c>
      <c r="D475" t="s">
        <v>16</v>
      </c>
      <c r="E475" t="s">
        <v>17</v>
      </c>
      <c r="F475" t="s">
        <v>18</v>
      </c>
      <c r="H475">
        <v>2017</v>
      </c>
      <c r="I475" t="s">
        <v>28</v>
      </c>
      <c r="J475" t="s">
        <v>36</v>
      </c>
      <c r="K475" t="s">
        <v>30</v>
      </c>
      <c r="L475" s="5" t="s">
        <v>1273</v>
      </c>
      <c r="M475">
        <v>443775</v>
      </c>
      <c r="N475">
        <v>2013</v>
      </c>
      <c r="O475" t="s">
        <v>1274</v>
      </c>
      <c r="P475" t="s">
        <v>21</v>
      </c>
      <c r="Q475">
        <f>IF((COUNTIF($M$2:M475,M475)=1),M475,0)</f>
        <v>443775</v>
      </c>
      <c r="R475" t="str">
        <f>IF((COUNTIF($C$2:C475,C475)=1),C475,0)</f>
        <v>Atlanta</v>
      </c>
    </row>
    <row r="476" spans="1:18" x14ac:dyDescent="0.35">
      <c r="A476">
        <v>49787</v>
      </c>
      <c r="B476" t="s">
        <v>416</v>
      </c>
      <c r="C476" t="s">
        <v>417</v>
      </c>
      <c r="D476" t="s">
        <v>16</v>
      </c>
      <c r="E476" t="s">
        <v>17</v>
      </c>
      <c r="F476" t="s">
        <v>18</v>
      </c>
      <c r="H476">
        <v>2017</v>
      </c>
      <c r="I476" t="s">
        <v>28</v>
      </c>
      <c r="J476" t="s">
        <v>29</v>
      </c>
      <c r="K476" t="s">
        <v>30</v>
      </c>
      <c r="L476" s="5" t="s">
        <v>1275</v>
      </c>
      <c r="M476">
        <v>27450</v>
      </c>
      <c r="N476">
        <v>2014</v>
      </c>
      <c r="O476" t="s">
        <v>418</v>
      </c>
      <c r="P476" t="s">
        <v>21</v>
      </c>
      <c r="Q476">
        <f>IF((COUNTIF($M$2:M476,M476)=1),M476,0)</f>
        <v>0</v>
      </c>
      <c r="R476">
        <f>IF((COUNTIF($C$2:C476,C476)=1),C476,0)</f>
        <v>0</v>
      </c>
    </row>
    <row r="477" spans="1:18" x14ac:dyDescent="0.35">
      <c r="A477">
        <v>49787</v>
      </c>
      <c r="B477" t="s">
        <v>416</v>
      </c>
      <c r="C477" t="s">
        <v>417</v>
      </c>
      <c r="D477" t="s">
        <v>16</v>
      </c>
      <c r="E477" t="s">
        <v>17</v>
      </c>
      <c r="F477" t="s">
        <v>18</v>
      </c>
      <c r="H477">
        <v>2017</v>
      </c>
      <c r="I477" t="s">
        <v>28</v>
      </c>
      <c r="L477" s="5"/>
      <c r="M477">
        <v>27450</v>
      </c>
      <c r="N477">
        <v>2014</v>
      </c>
      <c r="O477" t="s">
        <v>418</v>
      </c>
      <c r="P477" t="s">
        <v>21</v>
      </c>
      <c r="Q477">
        <f>IF((COUNTIF($M$2:M477,M477)=1),M477,0)</f>
        <v>0</v>
      </c>
      <c r="R477">
        <f>IF((COUNTIF($C$2:C477,C477)=1),C477,0)</f>
        <v>0</v>
      </c>
    </row>
    <row r="478" spans="1:18" x14ac:dyDescent="0.35">
      <c r="A478">
        <v>54104</v>
      </c>
      <c r="B478" t="s">
        <v>378</v>
      </c>
      <c r="C478" t="s">
        <v>379</v>
      </c>
      <c r="D478" t="s">
        <v>16</v>
      </c>
      <c r="E478" t="s">
        <v>17</v>
      </c>
      <c r="F478" t="s">
        <v>18</v>
      </c>
      <c r="H478">
        <v>2017</v>
      </c>
      <c r="I478" t="s">
        <v>28</v>
      </c>
      <c r="J478" t="s">
        <v>36</v>
      </c>
      <c r="K478" t="s">
        <v>30</v>
      </c>
      <c r="L478" s="5" t="s">
        <v>1276</v>
      </c>
      <c r="M478">
        <v>107167</v>
      </c>
      <c r="N478">
        <v>2015</v>
      </c>
      <c r="O478" t="s">
        <v>381</v>
      </c>
      <c r="P478" t="s">
        <v>21</v>
      </c>
      <c r="Q478">
        <f>IF((COUNTIF($M$2:M478,M478)=1),M478,0)</f>
        <v>0</v>
      </c>
      <c r="R478">
        <f>IF((COUNTIF($C$2:C478,C478)=1),C478,0)</f>
        <v>0</v>
      </c>
    </row>
    <row r="479" spans="1:18" x14ac:dyDescent="0.35">
      <c r="A479">
        <v>54104</v>
      </c>
      <c r="B479" t="s">
        <v>378</v>
      </c>
      <c r="C479" t="s">
        <v>379</v>
      </c>
      <c r="D479" t="s">
        <v>16</v>
      </c>
      <c r="E479" t="s">
        <v>17</v>
      </c>
      <c r="F479" t="s">
        <v>18</v>
      </c>
      <c r="H479">
        <v>2017</v>
      </c>
      <c r="I479" t="s">
        <v>28</v>
      </c>
      <c r="J479" t="s">
        <v>88</v>
      </c>
      <c r="K479" t="s">
        <v>37</v>
      </c>
      <c r="L479" s="5" t="s">
        <v>1277</v>
      </c>
      <c r="M479">
        <v>107167</v>
      </c>
      <c r="N479">
        <v>2015</v>
      </c>
      <c r="O479" t="s">
        <v>381</v>
      </c>
      <c r="P479" t="s">
        <v>21</v>
      </c>
      <c r="Q479">
        <f>IF((COUNTIF($M$2:M479,M479)=1),M479,0)</f>
        <v>0</v>
      </c>
      <c r="R479">
        <f>IF((COUNTIF($C$2:C479,C479)=1),C479,0)</f>
        <v>0</v>
      </c>
    </row>
    <row r="480" spans="1:18" x14ac:dyDescent="0.35">
      <c r="A480">
        <v>50550</v>
      </c>
      <c r="B480" t="s">
        <v>872</v>
      </c>
      <c r="C480" t="s">
        <v>873</v>
      </c>
      <c r="D480" t="s">
        <v>16</v>
      </c>
      <c r="E480" t="s">
        <v>17</v>
      </c>
      <c r="F480" t="s">
        <v>18</v>
      </c>
      <c r="H480">
        <v>2017</v>
      </c>
      <c r="I480" t="s">
        <v>28</v>
      </c>
      <c r="J480" t="s">
        <v>29</v>
      </c>
      <c r="K480" t="s">
        <v>37</v>
      </c>
      <c r="L480" s="5" t="s">
        <v>1278</v>
      </c>
      <c r="M480">
        <v>258071</v>
      </c>
      <c r="N480">
        <v>2015</v>
      </c>
      <c r="O480" t="s">
        <v>875</v>
      </c>
      <c r="P480" t="s">
        <v>21</v>
      </c>
      <c r="Q480">
        <f>IF((COUNTIF($M$2:M480,M480)=1),M480,0)</f>
        <v>0</v>
      </c>
      <c r="R480">
        <f>IF((COUNTIF($C$2:C480,C480)=1),C480,0)</f>
        <v>0</v>
      </c>
    </row>
    <row r="481" spans="1:18" x14ac:dyDescent="0.35">
      <c r="A481">
        <v>50550</v>
      </c>
      <c r="B481" t="s">
        <v>872</v>
      </c>
      <c r="C481" t="s">
        <v>873</v>
      </c>
      <c r="D481" t="s">
        <v>16</v>
      </c>
      <c r="E481" t="s">
        <v>17</v>
      </c>
      <c r="F481" t="s">
        <v>18</v>
      </c>
      <c r="H481">
        <v>2017</v>
      </c>
      <c r="I481" t="s">
        <v>28</v>
      </c>
      <c r="J481" t="s">
        <v>29</v>
      </c>
      <c r="K481" t="s">
        <v>102</v>
      </c>
      <c r="L481" s="5" t="s">
        <v>1279</v>
      </c>
      <c r="M481">
        <v>258071</v>
      </c>
      <c r="N481">
        <v>2015</v>
      </c>
      <c r="O481" t="s">
        <v>875</v>
      </c>
      <c r="P481" t="s">
        <v>21</v>
      </c>
      <c r="Q481">
        <f>IF((COUNTIF($M$2:M481,M481)=1),M481,0)</f>
        <v>0</v>
      </c>
      <c r="R481">
        <f>IF((COUNTIF($C$2:C481,C481)=1),C481,0)</f>
        <v>0</v>
      </c>
    </row>
    <row r="482" spans="1:18" x14ac:dyDescent="0.35">
      <c r="A482">
        <v>35857</v>
      </c>
      <c r="B482" t="s">
        <v>876</v>
      </c>
      <c r="C482" t="s">
        <v>877</v>
      </c>
      <c r="D482" t="s">
        <v>16</v>
      </c>
      <c r="E482" t="s">
        <v>17</v>
      </c>
      <c r="F482" t="s">
        <v>18</v>
      </c>
      <c r="H482">
        <v>2017</v>
      </c>
      <c r="I482" t="s">
        <v>28</v>
      </c>
      <c r="J482" t="s">
        <v>58</v>
      </c>
      <c r="K482" t="s">
        <v>37</v>
      </c>
      <c r="L482" s="5" t="s">
        <v>1280</v>
      </c>
      <c r="M482">
        <v>298550</v>
      </c>
      <c r="N482">
        <v>2015</v>
      </c>
      <c r="O482" t="s">
        <v>879</v>
      </c>
      <c r="P482" t="s">
        <v>21</v>
      </c>
      <c r="Q482">
        <f>IF((COUNTIF($M$2:M482,M482)=1),M482,0)</f>
        <v>0</v>
      </c>
      <c r="R482">
        <f>IF((COUNTIF($C$2:C482,C482)=1),C482,0)</f>
        <v>0</v>
      </c>
    </row>
    <row r="483" spans="1:18" x14ac:dyDescent="0.35">
      <c r="A483">
        <v>31181</v>
      </c>
      <c r="B483" t="s">
        <v>100</v>
      </c>
      <c r="C483" t="s">
        <v>101</v>
      </c>
      <c r="D483" t="s">
        <v>16</v>
      </c>
      <c r="E483" t="s">
        <v>17</v>
      </c>
      <c r="F483" t="s">
        <v>18</v>
      </c>
      <c r="G483" t="s">
        <v>6</v>
      </c>
      <c r="H483">
        <v>2017</v>
      </c>
      <c r="I483" t="s">
        <v>24</v>
      </c>
      <c r="J483" t="s">
        <v>88</v>
      </c>
      <c r="K483" t="s">
        <v>102</v>
      </c>
      <c r="L483" s="5"/>
      <c r="M483">
        <v>1555072</v>
      </c>
      <c r="N483">
        <v>2015</v>
      </c>
      <c r="O483" t="s">
        <v>103</v>
      </c>
      <c r="P483" t="s">
        <v>21</v>
      </c>
      <c r="Q483">
        <f>IF((COUNTIF($M$2:M483,M483)=1),M483,0)</f>
        <v>0</v>
      </c>
      <c r="R483">
        <f>IF((COUNTIF($C$2:C483,C483)=1),C483,0)</f>
        <v>0</v>
      </c>
    </row>
    <row r="484" spans="1:18" x14ac:dyDescent="0.35">
      <c r="A484">
        <v>35859</v>
      </c>
      <c r="B484" t="s">
        <v>388</v>
      </c>
      <c r="C484" t="s">
        <v>389</v>
      </c>
      <c r="D484" t="s">
        <v>16</v>
      </c>
      <c r="E484" t="s">
        <v>17</v>
      </c>
      <c r="F484" t="s">
        <v>18</v>
      </c>
      <c r="H484">
        <v>2017</v>
      </c>
      <c r="I484" t="s">
        <v>28</v>
      </c>
      <c r="J484" t="s">
        <v>29</v>
      </c>
      <c r="K484" t="s">
        <v>37</v>
      </c>
      <c r="L484" s="5" t="s">
        <v>1281</v>
      </c>
      <c r="M484">
        <v>396815</v>
      </c>
      <c r="N484">
        <v>2010</v>
      </c>
      <c r="O484" t="s">
        <v>391</v>
      </c>
      <c r="P484" t="s">
        <v>21</v>
      </c>
      <c r="Q484">
        <f>IF((COUNTIF($M$2:M484,M484)=1),M484,0)</f>
        <v>0</v>
      </c>
      <c r="R484">
        <f>IF((COUNTIF($C$2:C484,C484)=1),C484,0)</f>
        <v>0</v>
      </c>
    </row>
    <row r="485" spans="1:18" x14ac:dyDescent="0.35">
      <c r="A485">
        <v>32550</v>
      </c>
      <c r="B485" t="s">
        <v>1282</v>
      </c>
      <c r="C485" t="s">
        <v>1283</v>
      </c>
      <c r="D485" t="s">
        <v>16</v>
      </c>
      <c r="E485" t="s">
        <v>17</v>
      </c>
      <c r="F485" t="s">
        <v>18</v>
      </c>
      <c r="H485">
        <v>2017</v>
      </c>
      <c r="I485" t="s">
        <v>28</v>
      </c>
      <c r="J485" t="s">
        <v>58</v>
      </c>
      <c r="K485" t="s">
        <v>37</v>
      </c>
      <c r="L485" s="5" t="s">
        <v>1284</v>
      </c>
      <c r="M485">
        <v>682545</v>
      </c>
      <c r="N485">
        <v>2015</v>
      </c>
      <c r="O485" t="s">
        <v>1285</v>
      </c>
      <c r="P485" t="s">
        <v>21</v>
      </c>
      <c r="Q485">
        <f>IF((COUNTIF($M$2:M485,M485)=1),M485,0)</f>
        <v>682545</v>
      </c>
      <c r="R485" t="str">
        <f>IF((COUNTIF($C$2:C485,C485)=1),C485,0)</f>
        <v>Denver</v>
      </c>
    </row>
    <row r="486" spans="1:18" x14ac:dyDescent="0.35">
      <c r="A486">
        <v>54108</v>
      </c>
      <c r="B486" t="s">
        <v>685</v>
      </c>
      <c r="C486" t="s">
        <v>686</v>
      </c>
      <c r="D486" t="s">
        <v>16</v>
      </c>
      <c r="E486" t="s">
        <v>17</v>
      </c>
      <c r="F486" t="s">
        <v>18</v>
      </c>
      <c r="H486">
        <v>2017</v>
      </c>
      <c r="I486" t="s">
        <v>28</v>
      </c>
      <c r="J486" t="s">
        <v>58</v>
      </c>
      <c r="K486" t="s">
        <v>37</v>
      </c>
      <c r="L486" s="5" t="s">
        <v>687</v>
      </c>
      <c r="M486">
        <v>250815</v>
      </c>
      <c r="N486">
        <v>2015</v>
      </c>
      <c r="O486" t="s">
        <v>688</v>
      </c>
      <c r="P486" t="s">
        <v>21</v>
      </c>
      <c r="Q486">
        <f>IF((COUNTIF($M$2:M486,M486)=1),M486,0)</f>
        <v>0</v>
      </c>
      <c r="R486">
        <f>IF((COUNTIF($C$2:C486,C486)=1),C486,0)</f>
        <v>0</v>
      </c>
    </row>
    <row r="487" spans="1:18" x14ac:dyDescent="0.35">
      <c r="A487">
        <v>54078</v>
      </c>
      <c r="B487" t="s">
        <v>885</v>
      </c>
      <c r="C487" t="s">
        <v>886</v>
      </c>
      <c r="D487" t="s">
        <v>16</v>
      </c>
      <c r="E487" t="s">
        <v>17</v>
      </c>
      <c r="F487" t="s">
        <v>18</v>
      </c>
      <c r="H487">
        <v>2017</v>
      </c>
      <c r="I487" t="s">
        <v>28</v>
      </c>
      <c r="J487" t="s">
        <v>29</v>
      </c>
      <c r="K487" t="s">
        <v>30</v>
      </c>
      <c r="L487" s="5" t="s">
        <v>1286</v>
      </c>
      <c r="M487">
        <v>158985</v>
      </c>
      <c r="N487">
        <v>2016</v>
      </c>
      <c r="O487" t="s">
        <v>888</v>
      </c>
      <c r="P487" t="s">
        <v>21</v>
      </c>
      <c r="Q487">
        <f>IF((COUNTIF($M$2:M487,M487)=1),M487,0)</f>
        <v>0</v>
      </c>
      <c r="R487">
        <f>IF((COUNTIF($C$2:C487,C487)=1),C487,0)</f>
        <v>0</v>
      </c>
    </row>
    <row r="488" spans="1:18" x14ac:dyDescent="0.35">
      <c r="A488">
        <v>59535</v>
      </c>
      <c r="B488" t="s">
        <v>428</v>
      </c>
      <c r="C488" t="s">
        <v>429</v>
      </c>
      <c r="D488" t="s">
        <v>16</v>
      </c>
      <c r="E488" t="s">
        <v>17</v>
      </c>
      <c r="F488" t="s">
        <v>18</v>
      </c>
      <c r="H488">
        <v>2017</v>
      </c>
      <c r="I488" t="s">
        <v>28</v>
      </c>
      <c r="J488" t="s">
        <v>88</v>
      </c>
      <c r="K488" t="s">
        <v>37</v>
      </c>
      <c r="L488" s="5" t="s">
        <v>1287</v>
      </c>
      <c r="M488">
        <v>5305</v>
      </c>
      <c r="N488">
        <v>2010</v>
      </c>
      <c r="O488" t="s">
        <v>431</v>
      </c>
      <c r="P488" t="s">
        <v>21</v>
      </c>
      <c r="Q488">
        <f>IF((COUNTIF($M$2:M488,M488)=1),M488,0)</f>
        <v>0</v>
      </c>
      <c r="R488">
        <f>IF((COUNTIF($C$2:C488,C488)=1),C488,0)</f>
        <v>0</v>
      </c>
    </row>
    <row r="489" spans="1:18" x14ac:dyDescent="0.35">
      <c r="A489">
        <v>35475</v>
      </c>
      <c r="B489" t="s">
        <v>520</v>
      </c>
      <c r="C489" t="s">
        <v>521</v>
      </c>
      <c r="D489" t="s">
        <v>79</v>
      </c>
      <c r="E489" t="s">
        <v>17</v>
      </c>
      <c r="F489" t="s">
        <v>18</v>
      </c>
      <c r="H489">
        <v>2017</v>
      </c>
      <c r="I489" t="s">
        <v>1288</v>
      </c>
      <c r="J489" t="s">
        <v>29</v>
      </c>
      <c r="K489" t="s">
        <v>37</v>
      </c>
      <c r="L489" s="5" t="s">
        <v>1289</v>
      </c>
      <c r="M489">
        <v>1235055</v>
      </c>
      <c r="N489">
        <v>2016</v>
      </c>
      <c r="O489" t="s">
        <v>523</v>
      </c>
      <c r="P489" t="s">
        <v>82</v>
      </c>
      <c r="Q489">
        <f>IF((COUNTIF($M$2:M489,M489)=1),M489,0)</f>
        <v>0</v>
      </c>
      <c r="R489">
        <f>IF((COUNTIF($C$2:C489,C489)=1),C489,0)</f>
        <v>0</v>
      </c>
    </row>
    <row r="490" spans="1:18" x14ac:dyDescent="0.35">
      <c r="A490">
        <v>54075</v>
      </c>
      <c r="B490" t="s">
        <v>396</v>
      </c>
      <c r="C490" t="s">
        <v>397</v>
      </c>
      <c r="D490" t="s">
        <v>16</v>
      </c>
      <c r="E490" t="s">
        <v>17</v>
      </c>
      <c r="F490" t="s">
        <v>18</v>
      </c>
      <c r="H490">
        <v>2017</v>
      </c>
      <c r="I490" t="s">
        <v>28</v>
      </c>
      <c r="J490" t="s">
        <v>58</v>
      </c>
      <c r="K490" t="s">
        <v>37</v>
      </c>
      <c r="L490" s="5" t="s">
        <v>1290</v>
      </c>
      <c r="M490">
        <v>152589</v>
      </c>
      <c r="N490">
        <v>2015</v>
      </c>
      <c r="O490" t="s">
        <v>399</v>
      </c>
      <c r="P490" t="s">
        <v>21</v>
      </c>
      <c r="Q490">
        <f>IF((COUNTIF($M$2:M490,M490)=1),M490,0)</f>
        <v>0</v>
      </c>
      <c r="R490">
        <f>IF((COUNTIF($C$2:C490,C490)=1),C490,0)</f>
        <v>0</v>
      </c>
    </row>
    <row r="491" spans="1:18" x14ac:dyDescent="0.35">
      <c r="A491">
        <v>54075</v>
      </c>
      <c r="B491" t="s">
        <v>396</v>
      </c>
      <c r="C491" t="s">
        <v>397</v>
      </c>
      <c r="D491" t="s">
        <v>16</v>
      </c>
      <c r="E491" t="s">
        <v>17</v>
      </c>
      <c r="F491" t="s">
        <v>18</v>
      </c>
      <c r="H491">
        <v>2017</v>
      </c>
      <c r="I491" t="s">
        <v>28</v>
      </c>
      <c r="J491" t="s">
        <v>36</v>
      </c>
      <c r="K491" t="s">
        <v>30</v>
      </c>
      <c r="L491" s="5" t="s">
        <v>1291</v>
      </c>
      <c r="M491">
        <v>152589</v>
      </c>
      <c r="N491">
        <v>2015</v>
      </c>
      <c r="O491" t="s">
        <v>399</v>
      </c>
      <c r="P491" t="s">
        <v>21</v>
      </c>
      <c r="Q491">
        <f>IF((COUNTIF($M$2:M491,M491)=1),M491,0)</f>
        <v>0</v>
      </c>
      <c r="R491">
        <f>IF((COUNTIF($C$2:C491,C491)=1),C491,0)</f>
        <v>0</v>
      </c>
    </row>
    <row r="492" spans="1:18" x14ac:dyDescent="0.35">
      <c r="A492">
        <v>10495</v>
      </c>
      <c r="B492" t="s">
        <v>400</v>
      </c>
      <c r="C492" t="s">
        <v>401</v>
      </c>
      <c r="D492" t="s">
        <v>16</v>
      </c>
      <c r="E492" t="s">
        <v>17</v>
      </c>
      <c r="F492" t="s">
        <v>18</v>
      </c>
      <c r="H492">
        <v>2017</v>
      </c>
      <c r="I492" t="s">
        <v>28</v>
      </c>
      <c r="J492" t="s">
        <v>29</v>
      </c>
      <c r="K492" t="s">
        <v>37</v>
      </c>
      <c r="L492" s="5" t="s">
        <v>1292</v>
      </c>
      <c r="M492">
        <v>640174</v>
      </c>
      <c r="N492">
        <v>2016</v>
      </c>
      <c r="O492" t="s">
        <v>403</v>
      </c>
      <c r="P492" t="s">
        <v>21</v>
      </c>
      <c r="Q492">
        <f>IF((COUNTIF($M$2:M492,M492)=1),M492,0)</f>
        <v>0</v>
      </c>
      <c r="R492">
        <f>IF((COUNTIF($C$2:C492,C492)=1),C492,0)</f>
        <v>0</v>
      </c>
    </row>
    <row r="493" spans="1:18" x14ac:dyDescent="0.35">
      <c r="A493">
        <v>10495</v>
      </c>
      <c r="B493" t="s">
        <v>400</v>
      </c>
      <c r="C493" t="s">
        <v>401</v>
      </c>
      <c r="D493" t="s">
        <v>16</v>
      </c>
      <c r="E493" t="s">
        <v>17</v>
      </c>
      <c r="F493" t="s">
        <v>18</v>
      </c>
      <c r="H493">
        <v>2017</v>
      </c>
      <c r="I493" t="s">
        <v>28</v>
      </c>
      <c r="J493" t="s">
        <v>58</v>
      </c>
      <c r="K493" t="s">
        <v>102</v>
      </c>
      <c r="L493" s="5" t="s">
        <v>1293</v>
      </c>
      <c r="M493">
        <v>640174</v>
      </c>
      <c r="N493">
        <v>2016</v>
      </c>
      <c r="O493" t="s">
        <v>403</v>
      </c>
      <c r="P493" t="s">
        <v>21</v>
      </c>
      <c r="Q493">
        <f>IF((COUNTIF($M$2:M493,M493)=1),M493,0)</f>
        <v>0</v>
      </c>
      <c r="R493">
        <f>IF((COUNTIF($C$2:C493,C493)=1),C493,0)</f>
        <v>0</v>
      </c>
    </row>
    <row r="494" spans="1:18" x14ac:dyDescent="0.35">
      <c r="A494">
        <v>36410</v>
      </c>
      <c r="B494" t="s">
        <v>1294</v>
      </c>
      <c r="C494" t="s">
        <v>1295</v>
      </c>
      <c r="D494" t="s">
        <v>16</v>
      </c>
      <c r="E494" t="s">
        <v>17</v>
      </c>
      <c r="F494" t="s">
        <v>18</v>
      </c>
      <c r="H494">
        <v>2017</v>
      </c>
      <c r="I494" t="s">
        <v>28</v>
      </c>
      <c r="J494" t="s">
        <v>88</v>
      </c>
      <c r="K494" t="s">
        <v>37</v>
      </c>
      <c r="L494" s="5" t="s">
        <v>1296</v>
      </c>
      <c r="M494">
        <v>655700</v>
      </c>
      <c r="N494">
        <v>2015</v>
      </c>
      <c r="O494" t="s">
        <v>1297</v>
      </c>
      <c r="P494" t="s">
        <v>21</v>
      </c>
      <c r="Q494">
        <f>IF((COUNTIF($M$2:M494,M494)=1),M494,0)</f>
        <v>655700</v>
      </c>
      <c r="R494" t="str">
        <f>IF((COUNTIF($C$2:C494,C494)=1),C494,0)</f>
        <v>Memphis</v>
      </c>
    </row>
    <row r="495" spans="1:18" x14ac:dyDescent="0.35">
      <c r="A495">
        <v>36410</v>
      </c>
      <c r="B495" t="s">
        <v>1294</v>
      </c>
      <c r="C495" t="s">
        <v>1295</v>
      </c>
      <c r="D495" t="s">
        <v>16</v>
      </c>
      <c r="E495" t="s">
        <v>17</v>
      </c>
      <c r="F495" t="s">
        <v>18</v>
      </c>
      <c r="H495">
        <v>2017</v>
      </c>
      <c r="I495" t="s">
        <v>28</v>
      </c>
      <c r="J495" t="s">
        <v>88</v>
      </c>
      <c r="K495" t="s">
        <v>37</v>
      </c>
      <c r="L495" s="5" t="s">
        <v>1298</v>
      </c>
      <c r="M495">
        <v>655700</v>
      </c>
      <c r="N495">
        <v>2015</v>
      </c>
      <c r="O495" t="s">
        <v>1297</v>
      </c>
      <c r="P495" t="s">
        <v>21</v>
      </c>
      <c r="Q495">
        <f>IF((COUNTIF($M$2:M495,M495)=1),M495,0)</f>
        <v>0</v>
      </c>
      <c r="R495">
        <f>IF((COUNTIF($C$2:C495,C495)=1),C495,0)</f>
        <v>0</v>
      </c>
    </row>
    <row r="496" spans="1:18" x14ac:dyDescent="0.35">
      <c r="A496">
        <v>35870</v>
      </c>
      <c r="B496" t="s">
        <v>26</v>
      </c>
      <c r="C496" t="s">
        <v>27</v>
      </c>
      <c r="D496" t="s">
        <v>16</v>
      </c>
      <c r="E496" t="s">
        <v>17</v>
      </c>
      <c r="F496" t="s">
        <v>18</v>
      </c>
      <c r="H496">
        <v>2017</v>
      </c>
      <c r="I496" t="s">
        <v>28</v>
      </c>
      <c r="J496" t="s">
        <v>36</v>
      </c>
      <c r="K496" t="s">
        <v>30</v>
      </c>
      <c r="L496" s="5" t="s">
        <v>1299</v>
      </c>
      <c r="M496">
        <v>413892</v>
      </c>
      <c r="N496">
        <v>2014</v>
      </c>
      <c r="O496" t="s">
        <v>31</v>
      </c>
      <c r="P496" t="s">
        <v>21</v>
      </c>
      <c r="Q496">
        <f>IF((COUNTIF($M$2:M496,M496)=1),M496,0)</f>
        <v>0</v>
      </c>
      <c r="R496">
        <f>IF((COUNTIF($C$2:C496,C496)=1),C496,0)</f>
        <v>0</v>
      </c>
    </row>
    <row r="497" spans="1:18" x14ac:dyDescent="0.35">
      <c r="A497">
        <v>50560</v>
      </c>
      <c r="B497" t="s">
        <v>408</v>
      </c>
      <c r="C497" t="s">
        <v>409</v>
      </c>
      <c r="D497" t="s">
        <v>16</v>
      </c>
      <c r="E497" t="s">
        <v>17</v>
      </c>
      <c r="F497" t="s">
        <v>18</v>
      </c>
      <c r="H497">
        <v>2017</v>
      </c>
      <c r="I497" t="s">
        <v>28</v>
      </c>
      <c r="J497" t="s">
        <v>29</v>
      </c>
      <c r="K497" t="s">
        <v>30</v>
      </c>
      <c r="L497" s="5" t="s">
        <v>1300</v>
      </c>
      <c r="M497">
        <v>419000</v>
      </c>
      <c r="N497">
        <v>2015</v>
      </c>
      <c r="O497" t="s">
        <v>411</v>
      </c>
      <c r="P497" t="s">
        <v>21</v>
      </c>
      <c r="Q497">
        <f>IF((COUNTIF($M$2:M497,M497)=1),M497,0)</f>
        <v>0</v>
      </c>
      <c r="R497">
        <f>IF((COUNTIF($C$2:C497,C497)=1),C497,0)</f>
        <v>0</v>
      </c>
    </row>
    <row r="498" spans="1:18" x14ac:dyDescent="0.35">
      <c r="A498">
        <v>50560</v>
      </c>
      <c r="B498" t="s">
        <v>408</v>
      </c>
      <c r="C498" t="s">
        <v>409</v>
      </c>
      <c r="D498" t="s">
        <v>16</v>
      </c>
      <c r="E498" t="s">
        <v>17</v>
      </c>
      <c r="F498" t="s">
        <v>18</v>
      </c>
      <c r="H498">
        <v>2017</v>
      </c>
      <c r="I498" t="s">
        <v>28</v>
      </c>
      <c r="J498" t="s">
        <v>88</v>
      </c>
      <c r="K498" t="s">
        <v>30</v>
      </c>
      <c r="L498" s="5" t="s">
        <v>1301</v>
      </c>
      <c r="M498">
        <v>419000</v>
      </c>
      <c r="N498">
        <v>2015</v>
      </c>
      <c r="O498" t="s">
        <v>411</v>
      </c>
      <c r="P498" t="s">
        <v>21</v>
      </c>
      <c r="Q498">
        <f>IF((COUNTIF($M$2:M498,M498)=1),M498,0)</f>
        <v>0</v>
      </c>
      <c r="R498">
        <f>IF((COUNTIF($C$2:C498,C498)=1),C498,0)</f>
        <v>0</v>
      </c>
    </row>
    <row r="499" spans="1:18" x14ac:dyDescent="0.35">
      <c r="A499">
        <v>55801</v>
      </c>
      <c r="B499" t="s">
        <v>502</v>
      </c>
      <c r="C499" t="s">
        <v>503</v>
      </c>
      <c r="D499" t="s">
        <v>16</v>
      </c>
      <c r="E499" t="s">
        <v>17</v>
      </c>
      <c r="F499" t="s">
        <v>18</v>
      </c>
      <c r="H499">
        <v>2017</v>
      </c>
      <c r="I499" t="s">
        <v>28</v>
      </c>
      <c r="J499" t="s">
        <v>36</v>
      </c>
      <c r="K499" t="s">
        <v>30</v>
      </c>
      <c r="L499" s="5" t="s">
        <v>1302</v>
      </c>
      <c r="M499">
        <v>106779</v>
      </c>
      <c r="N499">
        <v>2016</v>
      </c>
      <c r="O499" t="s">
        <v>505</v>
      </c>
      <c r="P499" t="s">
        <v>21</v>
      </c>
      <c r="Q499">
        <f>IF((COUNTIF($M$2:M499,M499)=1),M499,0)</f>
        <v>0</v>
      </c>
      <c r="R499">
        <f>IF((COUNTIF($C$2:C499,C499)=1),C499,0)</f>
        <v>0</v>
      </c>
    </row>
    <row r="500" spans="1:18" x14ac:dyDescent="0.35">
      <c r="A500">
        <v>14344</v>
      </c>
      <c r="B500" t="s">
        <v>705</v>
      </c>
      <c r="C500" t="s">
        <v>706</v>
      </c>
      <c r="D500" t="s">
        <v>16</v>
      </c>
      <c r="E500" t="s">
        <v>17</v>
      </c>
      <c r="F500" t="s">
        <v>18</v>
      </c>
      <c r="H500">
        <v>2017</v>
      </c>
      <c r="I500" t="s">
        <v>28</v>
      </c>
      <c r="J500" t="s">
        <v>58</v>
      </c>
      <c r="K500" t="s">
        <v>37</v>
      </c>
      <c r="L500" s="5" t="s">
        <v>1303</v>
      </c>
      <c r="M500">
        <v>7873</v>
      </c>
      <c r="N500">
        <v>2012</v>
      </c>
      <c r="O500" t="s">
        <v>708</v>
      </c>
      <c r="P500" t="s">
        <v>21</v>
      </c>
      <c r="Q500">
        <f>IF((COUNTIF($M$2:M500,M500)=1),M500,0)</f>
        <v>0</v>
      </c>
      <c r="R500">
        <f>IF((COUNTIF($C$2:C500,C500)=1),C500,0)</f>
        <v>0</v>
      </c>
    </row>
    <row r="501" spans="1:18" x14ac:dyDescent="0.35">
      <c r="A501">
        <v>35874</v>
      </c>
      <c r="B501" t="s">
        <v>412</v>
      </c>
      <c r="C501" t="s">
        <v>413</v>
      </c>
      <c r="D501" t="s">
        <v>16</v>
      </c>
      <c r="E501" t="s">
        <v>17</v>
      </c>
      <c r="F501" t="s">
        <v>18</v>
      </c>
      <c r="H501">
        <v>2017</v>
      </c>
      <c r="I501" t="s">
        <v>28</v>
      </c>
      <c r="J501" t="s">
        <v>88</v>
      </c>
      <c r="K501" t="s">
        <v>37</v>
      </c>
      <c r="L501" s="5" t="s">
        <v>414</v>
      </c>
      <c r="M501">
        <v>1537058</v>
      </c>
      <c r="N501">
        <v>2015</v>
      </c>
      <c r="O501" t="s">
        <v>415</v>
      </c>
      <c r="P501" t="s">
        <v>21</v>
      </c>
      <c r="Q501">
        <f>IF((COUNTIF($M$2:M501,M501)=1),M501,0)</f>
        <v>0</v>
      </c>
      <c r="R501">
        <f>IF((COUNTIF($C$2:C501,C501)=1),C501,0)</f>
        <v>0</v>
      </c>
    </row>
    <row r="502" spans="1:18" x14ac:dyDescent="0.35">
      <c r="A502">
        <v>58511</v>
      </c>
      <c r="B502" t="s">
        <v>420</v>
      </c>
      <c r="C502" t="s">
        <v>421</v>
      </c>
      <c r="D502" t="s">
        <v>16</v>
      </c>
      <c r="E502" t="s">
        <v>17</v>
      </c>
      <c r="F502" t="s">
        <v>18</v>
      </c>
      <c r="H502">
        <v>2017</v>
      </c>
      <c r="I502" t="s">
        <v>28</v>
      </c>
      <c r="J502" t="s">
        <v>29</v>
      </c>
      <c r="K502" t="s">
        <v>30</v>
      </c>
      <c r="L502" s="5" t="s">
        <v>1304</v>
      </c>
      <c r="M502">
        <v>107571</v>
      </c>
      <c r="N502">
        <v>2013</v>
      </c>
      <c r="O502" t="s">
        <v>423</v>
      </c>
      <c r="P502" t="s">
        <v>21</v>
      </c>
      <c r="Q502">
        <f>IF((COUNTIF($M$2:M502,M502)=1),M502,0)</f>
        <v>0</v>
      </c>
      <c r="R502">
        <f>IF((COUNTIF($C$2:C502,C502)=1),C502,0)</f>
        <v>0</v>
      </c>
    </row>
    <row r="503" spans="1:18" x14ac:dyDescent="0.35">
      <c r="A503">
        <v>59633</v>
      </c>
      <c r="B503" t="s">
        <v>494</v>
      </c>
      <c r="C503" t="s">
        <v>495</v>
      </c>
      <c r="D503" t="s">
        <v>16</v>
      </c>
      <c r="E503" t="s">
        <v>17</v>
      </c>
      <c r="F503" t="s">
        <v>18</v>
      </c>
      <c r="H503">
        <v>2017</v>
      </c>
      <c r="I503" t="s">
        <v>28</v>
      </c>
      <c r="J503" t="s">
        <v>88</v>
      </c>
      <c r="K503" t="s">
        <v>30</v>
      </c>
      <c r="L503" s="5" t="s">
        <v>1305</v>
      </c>
      <c r="M503">
        <v>64220</v>
      </c>
      <c r="N503">
        <v>2015</v>
      </c>
      <c r="O503" t="s">
        <v>497</v>
      </c>
      <c r="P503" t="s">
        <v>21</v>
      </c>
      <c r="Q503">
        <f>IF((COUNTIF($M$2:M503,M503)=1),M503,0)</f>
        <v>0</v>
      </c>
      <c r="R503">
        <f>IF((COUNTIF($C$2:C503,C503)=1),C503,0)</f>
        <v>0</v>
      </c>
    </row>
    <row r="504" spans="1:18" x14ac:dyDescent="0.35">
      <c r="A504">
        <v>35905</v>
      </c>
      <c r="B504" t="s">
        <v>1306</v>
      </c>
      <c r="C504" t="s">
        <v>1307</v>
      </c>
      <c r="D504" t="s">
        <v>801</v>
      </c>
      <c r="E504" t="s">
        <v>311</v>
      </c>
      <c r="F504" t="s">
        <v>18</v>
      </c>
      <c r="G504" t="s">
        <v>6</v>
      </c>
      <c r="H504">
        <v>2017</v>
      </c>
      <c r="I504" t="s">
        <v>508</v>
      </c>
      <c r="J504" t="s">
        <v>36</v>
      </c>
      <c r="K504" t="s">
        <v>37</v>
      </c>
      <c r="L504" s="5" t="s">
        <v>1308</v>
      </c>
      <c r="M504">
        <v>7600000</v>
      </c>
      <c r="N504">
        <v>2016</v>
      </c>
      <c r="O504" t="s">
        <v>1309</v>
      </c>
      <c r="P504" t="s">
        <v>1310</v>
      </c>
      <c r="Q504">
        <f>IF((COUNTIF($M$2:M504,M504)=1),M504,0)</f>
        <v>7600000</v>
      </c>
      <c r="R504" t="str">
        <f>IF((COUNTIF($C$2:C504,C504)=1),C504,0)</f>
        <v>Chennai</v>
      </c>
    </row>
    <row r="505" spans="1:18" x14ac:dyDescent="0.35">
      <c r="A505">
        <v>58511</v>
      </c>
      <c r="B505" t="s">
        <v>420</v>
      </c>
      <c r="C505" t="s">
        <v>421</v>
      </c>
      <c r="D505" t="s">
        <v>16</v>
      </c>
      <c r="E505" t="s">
        <v>17</v>
      </c>
      <c r="F505" t="s">
        <v>18</v>
      </c>
      <c r="H505">
        <v>2017</v>
      </c>
      <c r="I505" t="s">
        <v>28</v>
      </c>
      <c r="J505" t="s">
        <v>29</v>
      </c>
      <c r="K505" t="s">
        <v>30</v>
      </c>
      <c r="L505" s="5" t="s">
        <v>1311</v>
      </c>
      <c r="M505">
        <v>107571</v>
      </c>
      <c r="N505">
        <v>2013</v>
      </c>
      <c r="O505" t="s">
        <v>423</v>
      </c>
      <c r="P505" t="s">
        <v>21</v>
      </c>
      <c r="Q505">
        <f>IF((COUNTIF($M$2:M505,M505)=1),M505,0)</f>
        <v>0</v>
      </c>
      <c r="R505">
        <f>IF((COUNTIF($C$2:C505,C505)=1),C505,0)</f>
        <v>0</v>
      </c>
    </row>
    <row r="506" spans="1:18" x14ac:dyDescent="0.35">
      <c r="A506">
        <v>58511</v>
      </c>
      <c r="B506" t="s">
        <v>420</v>
      </c>
      <c r="C506" t="s">
        <v>421</v>
      </c>
      <c r="D506" t="s">
        <v>16</v>
      </c>
      <c r="E506" t="s">
        <v>17</v>
      </c>
      <c r="F506" t="s">
        <v>18</v>
      </c>
      <c r="H506">
        <v>2017</v>
      </c>
      <c r="I506" t="s">
        <v>28</v>
      </c>
      <c r="J506" t="s">
        <v>58</v>
      </c>
      <c r="K506" t="s">
        <v>37</v>
      </c>
      <c r="L506" s="5" t="s">
        <v>1312</v>
      </c>
      <c r="M506">
        <v>107571</v>
      </c>
      <c r="N506">
        <v>2013</v>
      </c>
      <c r="O506" t="s">
        <v>423</v>
      </c>
      <c r="P506" t="s">
        <v>21</v>
      </c>
      <c r="Q506">
        <f>IF((COUNTIF($M$2:M506,M506)=1),M506,0)</f>
        <v>0</v>
      </c>
      <c r="R506">
        <f>IF((COUNTIF($C$2:C506,C506)=1),C506,0)</f>
        <v>0</v>
      </c>
    </row>
    <row r="507" spans="1:18" x14ac:dyDescent="0.35">
      <c r="A507">
        <v>58511</v>
      </c>
      <c r="B507" t="s">
        <v>420</v>
      </c>
      <c r="C507" t="s">
        <v>421</v>
      </c>
      <c r="D507" t="s">
        <v>16</v>
      </c>
      <c r="E507" t="s">
        <v>17</v>
      </c>
      <c r="F507" t="s">
        <v>18</v>
      </c>
      <c r="H507">
        <v>2017</v>
      </c>
      <c r="I507" t="s">
        <v>28</v>
      </c>
      <c r="J507" t="s">
        <v>36</v>
      </c>
      <c r="K507" t="s">
        <v>30</v>
      </c>
      <c r="L507" s="5" t="s">
        <v>1313</v>
      </c>
      <c r="M507">
        <v>107571</v>
      </c>
      <c r="N507">
        <v>2013</v>
      </c>
      <c r="O507" t="s">
        <v>423</v>
      </c>
      <c r="P507" t="s">
        <v>21</v>
      </c>
      <c r="Q507">
        <f>IF((COUNTIF($M$2:M507,M507)=1),M507,0)</f>
        <v>0</v>
      </c>
      <c r="R507">
        <f>IF((COUNTIF($C$2:C507,C507)=1),C507,0)</f>
        <v>0</v>
      </c>
    </row>
    <row r="508" spans="1:18" x14ac:dyDescent="0.35">
      <c r="A508">
        <v>43905</v>
      </c>
      <c r="B508" t="s">
        <v>1314</v>
      </c>
      <c r="C508" t="s">
        <v>1315</v>
      </c>
      <c r="D508" t="s">
        <v>16</v>
      </c>
      <c r="E508" t="s">
        <v>17</v>
      </c>
      <c r="F508" t="s">
        <v>18</v>
      </c>
      <c r="H508">
        <v>2017</v>
      </c>
      <c r="I508" t="s">
        <v>28</v>
      </c>
      <c r="J508" t="s">
        <v>58</v>
      </c>
      <c r="K508" t="s">
        <v>37</v>
      </c>
      <c r="L508" s="5" t="s">
        <v>1316</v>
      </c>
      <c r="M508">
        <v>1469845</v>
      </c>
      <c r="N508">
        <v>2015</v>
      </c>
      <c r="O508" t="s">
        <v>1317</v>
      </c>
      <c r="P508" t="s">
        <v>21</v>
      </c>
      <c r="Q508">
        <f>IF((COUNTIF($M$2:M508,M508)=1),M508,0)</f>
        <v>1469845</v>
      </c>
      <c r="R508" t="str">
        <f>IF((COUNTIF($C$2:C508,C508)=1),C508,0)</f>
        <v>San Antonio</v>
      </c>
    </row>
    <row r="509" spans="1:18" x14ac:dyDescent="0.35">
      <c r="A509">
        <v>43914</v>
      </c>
      <c r="B509" t="s">
        <v>452</v>
      </c>
      <c r="C509" t="s">
        <v>453</v>
      </c>
      <c r="D509" t="s">
        <v>16</v>
      </c>
      <c r="E509" t="s">
        <v>17</v>
      </c>
      <c r="F509" t="s">
        <v>18</v>
      </c>
      <c r="H509">
        <v>2017</v>
      </c>
      <c r="I509" t="s">
        <v>28</v>
      </c>
      <c r="J509" t="s">
        <v>88</v>
      </c>
      <c r="K509" t="s">
        <v>37</v>
      </c>
      <c r="L509" s="5" t="s">
        <v>454</v>
      </c>
      <c r="M509">
        <v>809958</v>
      </c>
      <c r="N509">
        <v>2014</v>
      </c>
      <c r="O509" t="s">
        <v>455</v>
      </c>
      <c r="P509" t="s">
        <v>21</v>
      </c>
      <c r="Q509">
        <f>IF((COUNTIF($M$2:M509,M509)=1),M509,0)</f>
        <v>0</v>
      </c>
      <c r="R509">
        <f>IF((COUNTIF($C$2:C509,C509)=1),C509,0)</f>
        <v>0</v>
      </c>
    </row>
    <row r="510" spans="1:18" x14ac:dyDescent="0.35">
      <c r="A510">
        <v>35883</v>
      </c>
      <c r="B510" t="s">
        <v>1318</v>
      </c>
      <c r="C510" t="s">
        <v>1319</v>
      </c>
      <c r="D510" t="s">
        <v>16</v>
      </c>
      <c r="E510" t="s">
        <v>17</v>
      </c>
      <c r="F510" t="s">
        <v>18</v>
      </c>
      <c r="H510">
        <v>2017</v>
      </c>
      <c r="I510" t="s">
        <v>28</v>
      </c>
      <c r="J510" t="s">
        <v>88</v>
      </c>
      <c r="K510" t="s">
        <v>37</v>
      </c>
      <c r="L510" s="5" t="s">
        <v>1320</v>
      </c>
      <c r="M510">
        <v>1042094</v>
      </c>
      <c r="N510">
        <v>2016</v>
      </c>
      <c r="O510" t="s">
        <v>1321</v>
      </c>
      <c r="P510" t="s">
        <v>21</v>
      </c>
      <c r="Q510">
        <f>IF((COUNTIF($M$2:M510,M510)=1),M510,0)</f>
        <v>1042094</v>
      </c>
      <c r="R510" t="str">
        <f>IF((COUNTIF($C$2:C510,C510)=1),C510,0)</f>
        <v>San JosÃ©</v>
      </c>
    </row>
    <row r="511" spans="1:18" x14ac:dyDescent="0.35">
      <c r="A511">
        <v>54119</v>
      </c>
      <c r="B511" t="s">
        <v>1032</v>
      </c>
      <c r="C511" t="s">
        <v>1033</v>
      </c>
      <c r="D511" t="s">
        <v>16</v>
      </c>
      <c r="E511" t="s">
        <v>17</v>
      </c>
      <c r="F511" t="s">
        <v>18</v>
      </c>
      <c r="H511">
        <v>2017</v>
      </c>
      <c r="I511" t="s">
        <v>28</v>
      </c>
      <c r="J511" t="s">
        <v>29</v>
      </c>
      <c r="L511" s="5" t="s">
        <v>1322</v>
      </c>
      <c r="M511">
        <v>66478</v>
      </c>
      <c r="N511">
        <v>2017</v>
      </c>
      <c r="O511" t="s">
        <v>1035</v>
      </c>
      <c r="P511" t="s">
        <v>21</v>
      </c>
      <c r="Q511">
        <f>IF((COUNTIF($M$2:M511,M511)=1),M511,0)</f>
        <v>0</v>
      </c>
      <c r="R511">
        <f>IF((COUNTIF($C$2:C511,C511)=1),C511,0)</f>
        <v>0</v>
      </c>
    </row>
    <row r="512" spans="1:18" x14ac:dyDescent="0.35">
      <c r="A512">
        <v>35863</v>
      </c>
      <c r="B512" t="s">
        <v>1323</v>
      </c>
      <c r="C512" t="s">
        <v>1324</v>
      </c>
      <c r="D512" t="s">
        <v>263</v>
      </c>
      <c r="E512" t="s">
        <v>35</v>
      </c>
      <c r="F512" t="s">
        <v>18</v>
      </c>
      <c r="G512" t="s">
        <v>6</v>
      </c>
      <c r="H512">
        <v>2017</v>
      </c>
      <c r="I512" t="s">
        <v>45</v>
      </c>
      <c r="J512" t="s">
        <v>58</v>
      </c>
      <c r="K512" t="s">
        <v>30</v>
      </c>
      <c r="L512" s="5" t="s">
        <v>1325</v>
      </c>
      <c r="M512">
        <v>3700000</v>
      </c>
      <c r="N512">
        <v>2016</v>
      </c>
      <c r="O512" t="s">
        <v>1326</v>
      </c>
      <c r="P512" t="s">
        <v>266</v>
      </c>
      <c r="Q512">
        <f>IF((COUNTIF($M$2:M512,M512)=1),M512,0)</f>
        <v>3700000</v>
      </c>
      <c r="R512" t="str">
        <f>IF((COUNTIF($C$2:C512,C512)=1),C512,0)</f>
        <v>Durban</v>
      </c>
    </row>
    <row r="513" spans="1:18" x14ac:dyDescent="0.35">
      <c r="A513">
        <v>54085</v>
      </c>
      <c r="B513" t="s">
        <v>894</v>
      </c>
      <c r="C513" t="s">
        <v>895</v>
      </c>
      <c r="D513" t="s">
        <v>16</v>
      </c>
      <c r="E513" t="s">
        <v>17</v>
      </c>
      <c r="F513" t="s">
        <v>18</v>
      </c>
      <c r="H513">
        <v>2017</v>
      </c>
      <c r="I513" t="s">
        <v>28</v>
      </c>
      <c r="J513" t="s">
        <v>36</v>
      </c>
      <c r="K513" t="s">
        <v>37</v>
      </c>
      <c r="L513" s="5" t="s">
        <v>1327</v>
      </c>
      <c r="M513">
        <v>145674</v>
      </c>
      <c r="N513">
        <v>2015</v>
      </c>
      <c r="O513" t="s">
        <v>897</v>
      </c>
      <c r="P513" t="s">
        <v>21</v>
      </c>
      <c r="Q513">
        <f>IF((COUNTIF($M$2:M513,M513)=1),M513,0)</f>
        <v>0</v>
      </c>
      <c r="R513">
        <f>IF((COUNTIF($C$2:C513,C513)=1),C513,0)</f>
        <v>0</v>
      </c>
    </row>
    <row r="514" spans="1:18" x14ac:dyDescent="0.35">
      <c r="A514">
        <v>35393</v>
      </c>
      <c r="B514" t="s">
        <v>1019</v>
      </c>
      <c r="C514" t="s">
        <v>1020</v>
      </c>
      <c r="D514" t="s">
        <v>16</v>
      </c>
      <c r="E514" t="s">
        <v>17</v>
      </c>
      <c r="F514" t="s">
        <v>18</v>
      </c>
      <c r="H514">
        <v>2017</v>
      </c>
      <c r="I514" t="s">
        <v>28</v>
      </c>
      <c r="J514" t="s">
        <v>58</v>
      </c>
      <c r="K514" t="s">
        <v>37</v>
      </c>
      <c r="L514" s="5" t="s">
        <v>1328</v>
      </c>
      <c r="M514">
        <v>319294</v>
      </c>
      <c r="N514">
        <v>2010</v>
      </c>
      <c r="O514" t="s">
        <v>1022</v>
      </c>
      <c r="P514" t="s">
        <v>21</v>
      </c>
      <c r="Q514">
        <f>IF((COUNTIF($M$2:M514,M514)=1),M514,0)</f>
        <v>0</v>
      </c>
      <c r="R514">
        <f>IF((COUNTIF($C$2:C514,C514)=1),C514,0)</f>
        <v>0</v>
      </c>
    </row>
    <row r="515" spans="1:18" x14ac:dyDescent="0.35">
      <c r="A515">
        <v>52894</v>
      </c>
      <c r="B515" t="s">
        <v>1329</v>
      </c>
      <c r="C515" t="s">
        <v>1330</v>
      </c>
      <c r="D515" t="s">
        <v>16</v>
      </c>
      <c r="E515" t="s">
        <v>17</v>
      </c>
      <c r="F515" t="s">
        <v>18</v>
      </c>
      <c r="H515">
        <v>2017</v>
      </c>
      <c r="I515" t="s">
        <v>28</v>
      </c>
      <c r="J515" t="s">
        <v>88</v>
      </c>
      <c r="K515" t="s">
        <v>102</v>
      </c>
      <c r="L515" s="5" t="s">
        <v>1331</v>
      </c>
      <c r="M515">
        <v>236642</v>
      </c>
      <c r="N515">
        <v>2015</v>
      </c>
      <c r="O515" t="s">
        <v>1332</v>
      </c>
      <c r="P515" t="s">
        <v>21</v>
      </c>
      <c r="Q515">
        <f>IF((COUNTIF($M$2:M515,M515)=1),M515,0)</f>
        <v>236642</v>
      </c>
      <c r="R515" t="str">
        <f>IF((COUNTIF($C$2:C515,C515)=1),C515,0)</f>
        <v>Winston-Salem</v>
      </c>
    </row>
    <row r="516" spans="1:18" x14ac:dyDescent="0.35">
      <c r="A516">
        <v>31177</v>
      </c>
      <c r="B516" t="s">
        <v>1023</v>
      </c>
      <c r="C516" t="s">
        <v>1023</v>
      </c>
      <c r="D516" t="s">
        <v>16</v>
      </c>
      <c r="E516" t="s">
        <v>17</v>
      </c>
      <c r="F516" t="s">
        <v>18</v>
      </c>
      <c r="H516">
        <v>2017</v>
      </c>
      <c r="I516" t="s">
        <v>28</v>
      </c>
      <c r="J516" t="s">
        <v>36</v>
      </c>
      <c r="K516" t="s">
        <v>30</v>
      </c>
      <c r="L516" s="5" t="s">
        <v>1333</v>
      </c>
      <c r="M516">
        <v>192672</v>
      </c>
      <c r="N516">
        <v>2015</v>
      </c>
      <c r="O516" t="s">
        <v>1025</v>
      </c>
      <c r="P516" t="s">
        <v>21</v>
      </c>
      <c r="Q516">
        <f>IF((COUNTIF($M$2:M516,M516)=1),M516,0)</f>
        <v>0</v>
      </c>
      <c r="R516">
        <f>IF((COUNTIF($C$2:C516,C516)=1),C516,0)</f>
        <v>0</v>
      </c>
    </row>
    <row r="517" spans="1:18" x14ac:dyDescent="0.35">
      <c r="A517">
        <v>31177</v>
      </c>
      <c r="B517" t="s">
        <v>1023</v>
      </c>
      <c r="C517" t="s">
        <v>1023</v>
      </c>
      <c r="D517" t="s">
        <v>16</v>
      </c>
      <c r="E517" t="s">
        <v>17</v>
      </c>
      <c r="F517" t="s">
        <v>18</v>
      </c>
      <c r="H517">
        <v>2017</v>
      </c>
      <c r="I517" t="s">
        <v>28</v>
      </c>
      <c r="J517" t="s">
        <v>29</v>
      </c>
      <c r="K517" t="s">
        <v>37</v>
      </c>
      <c r="L517" s="5" t="s">
        <v>1334</v>
      </c>
      <c r="M517">
        <v>192672</v>
      </c>
      <c r="N517">
        <v>2015</v>
      </c>
      <c r="O517" t="s">
        <v>1025</v>
      </c>
      <c r="P517" t="s">
        <v>21</v>
      </c>
      <c r="Q517">
        <f>IF((COUNTIF($M$2:M517,M517)=1),M517,0)</f>
        <v>0</v>
      </c>
      <c r="R517">
        <f>IF((COUNTIF($C$2:C517,C517)=1),C517,0)</f>
        <v>0</v>
      </c>
    </row>
    <row r="518" spans="1:18" x14ac:dyDescent="0.35">
      <c r="A518">
        <v>31177</v>
      </c>
      <c r="B518" t="s">
        <v>1023</v>
      </c>
      <c r="C518" t="s">
        <v>1023</v>
      </c>
      <c r="D518" t="s">
        <v>16</v>
      </c>
      <c r="E518" t="s">
        <v>17</v>
      </c>
      <c r="F518" t="s">
        <v>18</v>
      </c>
      <c r="H518">
        <v>2017</v>
      </c>
      <c r="I518" t="s">
        <v>28</v>
      </c>
      <c r="J518" t="s">
        <v>36</v>
      </c>
      <c r="K518" t="s">
        <v>37</v>
      </c>
      <c r="L518" s="5" t="s">
        <v>1024</v>
      </c>
      <c r="M518">
        <v>192672</v>
      </c>
      <c r="N518">
        <v>2015</v>
      </c>
      <c r="O518" t="s">
        <v>1025</v>
      </c>
      <c r="P518" t="s">
        <v>21</v>
      </c>
      <c r="Q518">
        <f>IF((COUNTIF($M$2:M518,M518)=1),M518,0)</f>
        <v>0</v>
      </c>
      <c r="R518">
        <f>IF((COUNTIF($C$2:C518,C518)=1),C518,0)</f>
        <v>0</v>
      </c>
    </row>
    <row r="519" spans="1:18" x14ac:dyDescent="0.35">
      <c r="A519">
        <v>59540</v>
      </c>
      <c r="B519" t="s">
        <v>725</v>
      </c>
      <c r="C519" t="s">
        <v>726</v>
      </c>
      <c r="D519" t="s">
        <v>16</v>
      </c>
      <c r="E519" t="s">
        <v>17</v>
      </c>
      <c r="F519" t="s">
        <v>18</v>
      </c>
      <c r="H519">
        <v>2017</v>
      </c>
      <c r="I519" t="s">
        <v>28</v>
      </c>
      <c r="J519" t="s">
        <v>36</v>
      </c>
      <c r="K519" t="s">
        <v>102</v>
      </c>
      <c r="L519" s="5" t="s">
        <v>1335</v>
      </c>
      <c r="M519">
        <v>110000</v>
      </c>
      <c r="N519">
        <v>2010</v>
      </c>
      <c r="O519" t="s">
        <v>727</v>
      </c>
      <c r="P519" t="s">
        <v>21</v>
      </c>
      <c r="Q519">
        <f>IF((COUNTIF($M$2:M519,M519)=1),M519,0)</f>
        <v>0</v>
      </c>
      <c r="R519">
        <f>IF((COUNTIF($C$2:C519,C519)=1),C519,0)</f>
        <v>0</v>
      </c>
    </row>
    <row r="520" spans="1:18" x14ac:dyDescent="0.35">
      <c r="A520">
        <v>56276</v>
      </c>
      <c r="B520" t="s">
        <v>1336</v>
      </c>
      <c r="C520" t="s">
        <v>1337</v>
      </c>
      <c r="D520" t="s">
        <v>434</v>
      </c>
      <c r="E520" t="s">
        <v>435</v>
      </c>
      <c r="F520" t="s">
        <v>18</v>
      </c>
      <c r="H520">
        <v>2017</v>
      </c>
      <c r="I520" t="s">
        <v>28</v>
      </c>
      <c r="J520" t="s">
        <v>29</v>
      </c>
      <c r="K520" t="s">
        <v>102</v>
      </c>
      <c r="L520" s="5" t="s">
        <v>1338</v>
      </c>
      <c r="M520">
        <v>3970644</v>
      </c>
      <c r="N520">
        <v>2016</v>
      </c>
      <c r="O520" t="s">
        <v>1339</v>
      </c>
      <c r="P520" t="s">
        <v>438</v>
      </c>
      <c r="Q520">
        <f>IF((COUNTIF($M$2:M520,M520)=1),M520,0)</f>
        <v>3970644</v>
      </c>
      <c r="R520" t="str">
        <f>IF((COUNTIF($C$2:C520,C520)=1),C520,0)</f>
        <v xml:space="preserve">New Taipei </v>
      </c>
    </row>
    <row r="521" spans="1:18" x14ac:dyDescent="0.35">
      <c r="A521">
        <v>54395</v>
      </c>
      <c r="B521" t="s">
        <v>439</v>
      </c>
      <c r="C521" t="s">
        <v>440</v>
      </c>
      <c r="D521" t="s">
        <v>434</v>
      </c>
      <c r="E521" t="s">
        <v>435</v>
      </c>
      <c r="F521" t="s">
        <v>18</v>
      </c>
      <c r="H521">
        <v>2017</v>
      </c>
      <c r="I521" t="s">
        <v>28</v>
      </c>
      <c r="J521" t="s">
        <v>29</v>
      </c>
      <c r="K521" t="s">
        <v>37</v>
      </c>
      <c r="L521" s="5" t="s">
        <v>1340</v>
      </c>
      <c r="M521">
        <v>2153521</v>
      </c>
      <c r="N521">
        <v>2017</v>
      </c>
      <c r="O521" t="s">
        <v>442</v>
      </c>
      <c r="P521" t="s">
        <v>443</v>
      </c>
      <c r="Q521">
        <f>IF((COUNTIF($M$2:M521,M521)=1),M521,0)</f>
        <v>0</v>
      </c>
      <c r="R521">
        <f>IF((COUNTIF($C$2:C521,C521)=1),C521,0)</f>
        <v>0</v>
      </c>
    </row>
    <row r="522" spans="1:18" x14ac:dyDescent="0.35">
      <c r="A522">
        <v>60656</v>
      </c>
      <c r="B522" t="s">
        <v>448</v>
      </c>
      <c r="C522" t="s">
        <v>449</v>
      </c>
      <c r="D522" t="s">
        <v>16</v>
      </c>
      <c r="E522" t="s">
        <v>17</v>
      </c>
      <c r="F522" t="s">
        <v>18</v>
      </c>
      <c r="H522">
        <v>2017</v>
      </c>
      <c r="I522" t="s">
        <v>28</v>
      </c>
      <c r="J522" t="s">
        <v>29</v>
      </c>
      <c r="K522" t="s">
        <v>37</v>
      </c>
      <c r="L522" s="5" t="s">
        <v>1341</v>
      </c>
      <c r="M522">
        <v>11082</v>
      </c>
      <c r="N522">
        <v>2013</v>
      </c>
      <c r="O522" t="s">
        <v>451</v>
      </c>
      <c r="P522" t="s">
        <v>21</v>
      </c>
      <c r="Q522">
        <f>IF((COUNTIF($M$2:M522,M522)=1),M522,0)</f>
        <v>0</v>
      </c>
      <c r="R522">
        <f>IF((COUNTIF($C$2:C522,C522)=1),C522,0)</f>
        <v>0</v>
      </c>
    </row>
    <row r="523" spans="1:18" x14ac:dyDescent="0.35">
      <c r="A523">
        <v>49359</v>
      </c>
      <c r="B523" t="s">
        <v>736</v>
      </c>
      <c r="C523" t="s">
        <v>737</v>
      </c>
      <c r="D523" t="s">
        <v>738</v>
      </c>
      <c r="E523" t="s">
        <v>35</v>
      </c>
      <c r="F523" t="s">
        <v>18</v>
      </c>
      <c r="H523">
        <v>2017</v>
      </c>
      <c r="I523" t="s">
        <v>28</v>
      </c>
      <c r="J523" t="s">
        <v>29</v>
      </c>
      <c r="K523" t="s">
        <v>37</v>
      </c>
      <c r="L523" s="5" t="s">
        <v>1342</v>
      </c>
      <c r="M523">
        <v>2424420</v>
      </c>
      <c r="N523">
        <v>2017</v>
      </c>
      <c r="O523" t="s">
        <v>740</v>
      </c>
      <c r="P523" t="s">
        <v>741</v>
      </c>
      <c r="Q523">
        <f>IF((COUNTIF($M$2:M523,M523)=1),M523,0)</f>
        <v>0</v>
      </c>
      <c r="R523">
        <f>IF((COUNTIF($C$2:C523,C523)=1),C523,0)</f>
        <v>0</v>
      </c>
    </row>
    <row r="524" spans="1:18" x14ac:dyDescent="0.35">
      <c r="A524">
        <v>43907</v>
      </c>
      <c r="B524" t="s">
        <v>456</v>
      </c>
      <c r="C524" t="s">
        <v>457</v>
      </c>
      <c r="D524" t="s">
        <v>16</v>
      </c>
      <c r="E524" t="s">
        <v>17</v>
      </c>
      <c r="F524" t="s">
        <v>18</v>
      </c>
      <c r="H524">
        <v>2017</v>
      </c>
      <c r="I524" t="s">
        <v>28</v>
      </c>
      <c r="J524" t="s">
        <v>36</v>
      </c>
      <c r="K524" t="s">
        <v>37</v>
      </c>
      <c r="L524" s="5" t="s">
        <v>1343</v>
      </c>
      <c r="M524">
        <v>853000</v>
      </c>
      <c r="N524">
        <v>2015</v>
      </c>
      <c r="O524" t="s">
        <v>459</v>
      </c>
      <c r="P524" t="s">
        <v>21</v>
      </c>
      <c r="Q524">
        <f>IF((COUNTIF($M$2:M524,M524)=1),M524,0)</f>
        <v>0</v>
      </c>
      <c r="R524">
        <f>IF((COUNTIF($C$2:C524,C524)=1),C524,0)</f>
        <v>0</v>
      </c>
    </row>
    <row r="525" spans="1:18" x14ac:dyDescent="0.35">
      <c r="A525">
        <v>59540</v>
      </c>
      <c r="B525" t="s">
        <v>725</v>
      </c>
      <c r="C525" t="s">
        <v>726</v>
      </c>
      <c r="D525" t="s">
        <v>16</v>
      </c>
      <c r="E525" t="s">
        <v>17</v>
      </c>
      <c r="F525" t="s">
        <v>18</v>
      </c>
      <c r="H525">
        <v>2017</v>
      </c>
      <c r="I525" t="s">
        <v>1288</v>
      </c>
      <c r="J525" t="s">
        <v>36</v>
      </c>
      <c r="K525" t="s">
        <v>102</v>
      </c>
      <c r="L525" s="5"/>
      <c r="M525">
        <v>110000</v>
      </c>
      <c r="N525">
        <v>2010</v>
      </c>
      <c r="O525" t="s">
        <v>727</v>
      </c>
      <c r="P525" t="s">
        <v>21</v>
      </c>
      <c r="Q525">
        <f>IF((COUNTIF($M$2:M525,M525)=1),M525,0)</f>
        <v>0</v>
      </c>
      <c r="R525">
        <f>IF((COUNTIF($C$2:C525,C525)=1),C525,0)</f>
        <v>0</v>
      </c>
    </row>
    <row r="526" spans="1:18" x14ac:dyDescent="0.35">
      <c r="A526">
        <v>35877</v>
      </c>
      <c r="B526" t="s">
        <v>742</v>
      </c>
      <c r="C526" t="s">
        <v>743</v>
      </c>
      <c r="D526" t="s">
        <v>16</v>
      </c>
      <c r="E526" t="s">
        <v>17</v>
      </c>
      <c r="F526" t="s">
        <v>18</v>
      </c>
      <c r="H526">
        <v>2017</v>
      </c>
      <c r="I526" t="s">
        <v>28</v>
      </c>
      <c r="J526" t="s">
        <v>58</v>
      </c>
      <c r="K526" t="s">
        <v>37</v>
      </c>
      <c r="L526" s="5" t="s">
        <v>1344</v>
      </c>
      <c r="M526">
        <v>305704</v>
      </c>
      <c r="N526">
        <v>2016</v>
      </c>
      <c r="O526" t="s">
        <v>745</v>
      </c>
      <c r="P526" t="s">
        <v>21</v>
      </c>
      <c r="Q526">
        <f>IF((COUNTIF($M$2:M526,M526)=1),M526,0)</f>
        <v>0</v>
      </c>
      <c r="R526">
        <f>IF((COUNTIF($C$2:C526,C526)=1),C526,0)</f>
        <v>0</v>
      </c>
    </row>
    <row r="527" spans="1:18" x14ac:dyDescent="0.35">
      <c r="A527">
        <v>35877</v>
      </c>
      <c r="B527" t="s">
        <v>742</v>
      </c>
      <c r="C527" t="s">
        <v>743</v>
      </c>
      <c r="D527" t="s">
        <v>16</v>
      </c>
      <c r="E527" t="s">
        <v>17</v>
      </c>
      <c r="F527" t="s">
        <v>18</v>
      </c>
      <c r="H527">
        <v>2017</v>
      </c>
      <c r="I527" t="s">
        <v>28</v>
      </c>
      <c r="J527" t="s">
        <v>29</v>
      </c>
      <c r="K527" t="s">
        <v>37</v>
      </c>
      <c r="L527" s="5" t="s">
        <v>1345</v>
      </c>
      <c r="M527">
        <v>305704</v>
      </c>
      <c r="N527">
        <v>2016</v>
      </c>
      <c r="O527" t="s">
        <v>745</v>
      </c>
      <c r="P527" t="s">
        <v>21</v>
      </c>
      <c r="Q527">
        <f>IF((COUNTIF($M$2:M527,M527)=1),M527,0)</f>
        <v>0</v>
      </c>
      <c r="R527">
        <f>IF((COUNTIF($C$2:C527,C527)=1),C527,0)</f>
        <v>0</v>
      </c>
    </row>
    <row r="528" spans="1:18" x14ac:dyDescent="0.35">
      <c r="A528">
        <v>35274</v>
      </c>
      <c r="B528" t="s">
        <v>747</v>
      </c>
      <c r="C528" t="s">
        <v>748</v>
      </c>
      <c r="D528" t="s">
        <v>16</v>
      </c>
      <c r="E528" t="s">
        <v>17</v>
      </c>
      <c r="F528" t="s">
        <v>18</v>
      </c>
      <c r="H528">
        <v>2017</v>
      </c>
      <c r="I528" t="s">
        <v>28</v>
      </c>
      <c r="J528" t="s">
        <v>58</v>
      </c>
      <c r="K528" t="s">
        <v>37</v>
      </c>
      <c r="L528" s="5" t="s">
        <v>1346</v>
      </c>
      <c r="M528">
        <v>66666</v>
      </c>
      <c r="N528">
        <v>2014</v>
      </c>
      <c r="O528" t="s">
        <v>750</v>
      </c>
      <c r="P528" t="s">
        <v>21</v>
      </c>
      <c r="Q528">
        <f>IF((COUNTIF($M$2:M528,M528)=1),M528,0)</f>
        <v>0</v>
      </c>
      <c r="R528">
        <f>IF((COUNTIF($C$2:C528,C528)=1),C528,0)</f>
        <v>0</v>
      </c>
    </row>
    <row r="529" spans="1:18" x14ac:dyDescent="0.35">
      <c r="A529">
        <v>54389</v>
      </c>
      <c r="B529" t="s">
        <v>1347</v>
      </c>
      <c r="C529" t="s">
        <v>1348</v>
      </c>
      <c r="D529" t="s">
        <v>434</v>
      </c>
      <c r="E529" t="s">
        <v>435</v>
      </c>
      <c r="F529" t="s">
        <v>18</v>
      </c>
      <c r="H529">
        <v>2017</v>
      </c>
      <c r="I529" t="s">
        <v>28</v>
      </c>
      <c r="J529" t="s">
        <v>29</v>
      </c>
      <c r="K529" t="s">
        <v>102</v>
      </c>
      <c r="L529" s="5" t="s">
        <v>1349</v>
      </c>
      <c r="M529">
        <v>2750000</v>
      </c>
      <c r="N529">
        <v>2016</v>
      </c>
      <c r="O529" t="s">
        <v>1350</v>
      </c>
      <c r="P529" t="s">
        <v>443</v>
      </c>
      <c r="Q529">
        <f>IF((COUNTIF($M$2:M529,M529)=1),M529,0)</f>
        <v>2750000</v>
      </c>
      <c r="R529" t="str">
        <f>IF((COUNTIF($C$2:C529,C529)=1),C529,0)</f>
        <v>Taichung</v>
      </c>
    </row>
    <row r="530" spans="1:18" x14ac:dyDescent="0.35">
      <c r="A530">
        <v>53921</v>
      </c>
      <c r="B530" t="s">
        <v>498</v>
      </c>
      <c r="C530" t="s">
        <v>499</v>
      </c>
      <c r="D530" t="s">
        <v>16</v>
      </c>
      <c r="E530" t="s">
        <v>17</v>
      </c>
      <c r="F530" t="s">
        <v>18</v>
      </c>
      <c r="H530">
        <v>2017</v>
      </c>
      <c r="I530" t="s">
        <v>28</v>
      </c>
      <c r="J530" t="s">
        <v>29</v>
      </c>
      <c r="K530" t="s">
        <v>30</v>
      </c>
      <c r="L530" s="5" t="s">
        <v>1351</v>
      </c>
      <c r="M530">
        <v>175826</v>
      </c>
      <c r="N530">
        <v>2015</v>
      </c>
      <c r="O530" t="s">
        <v>501</v>
      </c>
      <c r="P530" t="s">
        <v>21</v>
      </c>
      <c r="Q530">
        <f>IF((COUNTIF($M$2:M530,M530)=1),M530,0)</f>
        <v>0</v>
      </c>
      <c r="R530">
        <f>IF((COUNTIF($C$2:C530,C530)=1),C530,0)</f>
        <v>0</v>
      </c>
    </row>
    <row r="531" spans="1:18" x14ac:dyDescent="0.35">
      <c r="A531">
        <v>31154</v>
      </c>
      <c r="B531" t="s">
        <v>768</v>
      </c>
      <c r="C531" t="s">
        <v>769</v>
      </c>
      <c r="D531" t="s">
        <v>173</v>
      </c>
      <c r="E531" t="s">
        <v>57</v>
      </c>
      <c r="F531" t="s">
        <v>18</v>
      </c>
      <c r="G531" t="s">
        <v>6</v>
      </c>
      <c r="H531">
        <v>2017</v>
      </c>
      <c r="I531" t="s">
        <v>28</v>
      </c>
      <c r="J531" t="s">
        <v>58</v>
      </c>
      <c r="K531" t="s">
        <v>37</v>
      </c>
      <c r="L531" s="5" t="s">
        <v>1352</v>
      </c>
      <c r="M531">
        <v>7980001</v>
      </c>
      <c r="N531">
        <v>2016</v>
      </c>
      <c r="O531" t="s">
        <v>771</v>
      </c>
      <c r="P531" t="s">
        <v>260</v>
      </c>
      <c r="Q531">
        <f>IF((COUNTIF($M$2:M531,M531)=1),M531,0)</f>
        <v>0</v>
      </c>
      <c r="R531">
        <f>IF((COUNTIF($C$2:C531,C531)=1),C531,0)</f>
        <v>0</v>
      </c>
    </row>
    <row r="532" spans="1:18" x14ac:dyDescent="0.35">
      <c r="A532">
        <v>31154</v>
      </c>
      <c r="B532" t="s">
        <v>768</v>
      </c>
      <c r="C532" t="s">
        <v>769</v>
      </c>
      <c r="D532" t="s">
        <v>173</v>
      </c>
      <c r="E532" t="s">
        <v>57</v>
      </c>
      <c r="F532" t="s">
        <v>18</v>
      </c>
      <c r="G532" t="s">
        <v>6</v>
      </c>
      <c r="H532">
        <v>2017</v>
      </c>
      <c r="I532" t="s">
        <v>28</v>
      </c>
      <c r="J532" t="s">
        <v>58</v>
      </c>
      <c r="K532" t="s">
        <v>37</v>
      </c>
      <c r="L532" s="5" t="s">
        <v>1353</v>
      </c>
      <c r="M532">
        <v>7980001</v>
      </c>
      <c r="N532">
        <v>2016</v>
      </c>
      <c r="O532" t="s">
        <v>771</v>
      </c>
      <c r="P532" t="s">
        <v>260</v>
      </c>
      <c r="Q532">
        <f>IF((COUNTIF($M$2:M532,M532)=1),M532,0)</f>
        <v>0</v>
      </c>
      <c r="R532">
        <f>IF((COUNTIF($C$2:C532,C532)=1),C532,0)</f>
        <v>0</v>
      </c>
    </row>
    <row r="533" spans="1:18" x14ac:dyDescent="0.35">
      <c r="A533">
        <v>54128</v>
      </c>
      <c r="B533" t="s">
        <v>467</v>
      </c>
      <c r="C533" t="s">
        <v>468</v>
      </c>
      <c r="D533" t="s">
        <v>16</v>
      </c>
      <c r="E533" t="s">
        <v>17</v>
      </c>
      <c r="F533" t="s">
        <v>18</v>
      </c>
      <c r="H533">
        <v>2017</v>
      </c>
      <c r="I533" t="s">
        <v>28</v>
      </c>
      <c r="J533" t="s">
        <v>88</v>
      </c>
      <c r="K533" t="s">
        <v>37</v>
      </c>
      <c r="L533" s="5" t="s">
        <v>1354</v>
      </c>
      <c r="M533">
        <v>236995</v>
      </c>
      <c r="N533">
        <v>2014</v>
      </c>
      <c r="O533" t="s">
        <v>470</v>
      </c>
      <c r="P533" t="s">
        <v>21</v>
      </c>
      <c r="Q533">
        <f>IF((COUNTIF($M$2:M533,M533)=1),M533,0)</f>
        <v>0</v>
      </c>
      <c r="R533">
        <f>IF((COUNTIF($C$2:C533,C533)=1),C533,0)</f>
        <v>0</v>
      </c>
    </row>
    <row r="534" spans="1:18" x14ac:dyDescent="0.35">
      <c r="A534">
        <v>58310</v>
      </c>
      <c r="B534" t="s">
        <v>471</v>
      </c>
      <c r="C534" t="s">
        <v>472</v>
      </c>
      <c r="D534" t="s">
        <v>16</v>
      </c>
      <c r="E534" t="s">
        <v>17</v>
      </c>
      <c r="F534" t="s">
        <v>18</v>
      </c>
      <c r="H534">
        <v>2017</v>
      </c>
      <c r="I534" t="s">
        <v>28</v>
      </c>
      <c r="J534" t="s">
        <v>88</v>
      </c>
      <c r="K534" t="s">
        <v>37</v>
      </c>
      <c r="L534" s="5" t="s">
        <v>1355</v>
      </c>
      <c r="M534">
        <v>98465</v>
      </c>
      <c r="N534">
        <v>2013</v>
      </c>
      <c r="O534" t="s">
        <v>474</v>
      </c>
      <c r="P534" t="s">
        <v>21</v>
      </c>
      <c r="Q534">
        <f>IF((COUNTIF($M$2:M534,M534)=1),M534,0)</f>
        <v>0</v>
      </c>
      <c r="R534">
        <f>IF((COUNTIF($C$2:C534,C534)=1),C534,0)</f>
        <v>0</v>
      </c>
    </row>
    <row r="535" spans="1:18" x14ac:dyDescent="0.35">
      <c r="A535">
        <v>58310</v>
      </c>
      <c r="B535" t="s">
        <v>471</v>
      </c>
      <c r="C535" t="s">
        <v>472</v>
      </c>
      <c r="D535" t="s">
        <v>16</v>
      </c>
      <c r="E535" t="s">
        <v>17</v>
      </c>
      <c r="F535" t="s">
        <v>18</v>
      </c>
      <c r="H535">
        <v>2017</v>
      </c>
      <c r="I535" t="s">
        <v>28</v>
      </c>
      <c r="J535" t="s">
        <v>29</v>
      </c>
      <c r="K535" t="s">
        <v>30</v>
      </c>
      <c r="L535" s="5" t="s">
        <v>1356</v>
      </c>
      <c r="M535">
        <v>98465</v>
      </c>
      <c r="N535">
        <v>2013</v>
      </c>
      <c r="O535" t="s">
        <v>474</v>
      </c>
      <c r="P535" t="s">
        <v>21</v>
      </c>
      <c r="Q535">
        <f>IF((COUNTIF($M$2:M535,M535)=1),M535,0)</f>
        <v>0</v>
      </c>
      <c r="R535">
        <f>IF((COUNTIF($C$2:C535,C535)=1),C535,0)</f>
        <v>0</v>
      </c>
    </row>
    <row r="536" spans="1:18" x14ac:dyDescent="0.35">
      <c r="A536">
        <v>58310</v>
      </c>
      <c r="B536" t="s">
        <v>471</v>
      </c>
      <c r="C536" t="s">
        <v>472</v>
      </c>
      <c r="D536" t="s">
        <v>16</v>
      </c>
      <c r="E536" t="s">
        <v>17</v>
      </c>
      <c r="F536" t="s">
        <v>18</v>
      </c>
      <c r="H536">
        <v>2017</v>
      </c>
      <c r="I536" t="s">
        <v>28</v>
      </c>
      <c r="J536" t="s">
        <v>58</v>
      </c>
      <c r="K536" t="s">
        <v>37</v>
      </c>
      <c r="L536" s="5" t="s">
        <v>1357</v>
      </c>
      <c r="M536">
        <v>98465</v>
      </c>
      <c r="N536">
        <v>2013</v>
      </c>
      <c r="O536" t="s">
        <v>474</v>
      </c>
      <c r="P536" t="s">
        <v>21</v>
      </c>
      <c r="Q536">
        <f>IF((COUNTIF($M$2:M536,M536)=1),M536,0)</f>
        <v>0</v>
      </c>
      <c r="R536">
        <f>IF((COUNTIF($C$2:C536,C536)=1),C536,0)</f>
        <v>0</v>
      </c>
    </row>
    <row r="537" spans="1:18" x14ac:dyDescent="0.35">
      <c r="A537">
        <v>49335</v>
      </c>
      <c r="B537" t="s">
        <v>475</v>
      </c>
      <c r="C537" t="s">
        <v>476</v>
      </c>
      <c r="D537" t="s">
        <v>16</v>
      </c>
      <c r="E537" t="s">
        <v>17</v>
      </c>
      <c r="F537" t="s">
        <v>18</v>
      </c>
      <c r="H537">
        <v>2017</v>
      </c>
      <c r="I537" t="s">
        <v>28</v>
      </c>
      <c r="J537" t="s">
        <v>29</v>
      </c>
      <c r="K537" t="s">
        <v>102</v>
      </c>
      <c r="L537" s="5" t="s">
        <v>1358</v>
      </c>
      <c r="M537">
        <v>678889</v>
      </c>
      <c r="N537">
        <v>2015</v>
      </c>
      <c r="O537" t="s">
        <v>478</v>
      </c>
      <c r="P537" t="s">
        <v>21</v>
      </c>
      <c r="Q537">
        <f>IF((COUNTIF($M$2:M537,M537)=1),M537,0)</f>
        <v>0</v>
      </c>
      <c r="R537">
        <f>IF((COUNTIF($C$2:C537,C537)=1),C537,0)</f>
        <v>0</v>
      </c>
    </row>
    <row r="538" spans="1:18" x14ac:dyDescent="0.35">
      <c r="A538">
        <v>63607</v>
      </c>
      <c r="B538" t="s">
        <v>479</v>
      </c>
      <c r="C538" t="s">
        <v>480</v>
      </c>
      <c r="D538" t="s">
        <v>481</v>
      </c>
      <c r="E538" t="s">
        <v>57</v>
      </c>
      <c r="F538" t="s">
        <v>18</v>
      </c>
      <c r="H538">
        <v>2017</v>
      </c>
      <c r="I538" t="s">
        <v>28</v>
      </c>
      <c r="J538" t="s">
        <v>29</v>
      </c>
      <c r="K538" t="s">
        <v>37</v>
      </c>
      <c r="L538" s="5" t="s">
        <v>1359</v>
      </c>
      <c r="M538">
        <v>35374</v>
      </c>
      <c r="N538">
        <v>2011</v>
      </c>
      <c r="O538" t="s">
        <v>483</v>
      </c>
      <c r="P538" t="s">
        <v>484</v>
      </c>
      <c r="Q538">
        <f>IF((COUNTIF($M$2:M538,M538)=1),M538,0)</f>
        <v>0</v>
      </c>
      <c r="R538">
        <f>IF((COUNTIF($C$2:C538,C538)=1),C538,0)</f>
        <v>0</v>
      </c>
    </row>
    <row r="539" spans="1:18" x14ac:dyDescent="0.35">
      <c r="A539">
        <v>31186</v>
      </c>
      <c r="B539" t="s">
        <v>1004</v>
      </c>
      <c r="C539" t="s">
        <v>1005</v>
      </c>
      <c r="D539" t="s">
        <v>1006</v>
      </c>
      <c r="E539" t="s">
        <v>435</v>
      </c>
      <c r="F539" t="s">
        <v>18</v>
      </c>
      <c r="G539" t="s">
        <v>6</v>
      </c>
      <c r="H539">
        <v>2017</v>
      </c>
      <c r="I539" t="s">
        <v>28</v>
      </c>
      <c r="J539" t="s">
        <v>36</v>
      </c>
      <c r="K539" t="s">
        <v>102</v>
      </c>
      <c r="L539" s="5" t="e">
        <v>#NAME?</v>
      </c>
      <c r="M539">
        <v>1063907</v>
      </c>
      <c r="N539">
        <v>2016</v>
      </c>
      <c r="O539" t="s">
        <v>1007</v>
      </c>
      <c r="P539" t="s">
        <v>1008</v>
      </c>
      <c r="Q539">
        <f>IF((COUNTIF($M$2:M539,M539)=1),M539,0)</f>
        <v>0</v>
      </c>
      <c r="R539">
        <f>IF((COUNTIF($C$2:C539,C539)=1),C539,0)</f>
        <v>0</v>
      </c>
    </row>
    <row r="540" spans="1:18" x14ac:dyDescent="0.35">
      <c r="A540">
        <v>31111</v>
      </c>
      <c r="B540" t="s">
        <v>1242</v>
      </c>
      <c r="C540" t="s">
        <v>1243</v>
      </c>
      <c r="D540" t="s">
        <v>1244</v>
      </c>
      <c r="E540" t="s">
        <v>435</v>
      </c>
      <c r="F540" t="s">
        <v>18</v>
      </c>
      <c r="G540" t="s">
        <v>6</v>
      </c>
      <c r="H540">
        <v>2017</v>
      </c>
      <c r="I540" t="s">
        <v>50</v>
      </c>
      <c r="J540" t="s">
        <v>36</v>
      </c>
      <c r="K540" t="s">
        <v>37</v>
      </c>
      <c r="L540" s="5"/>
      <c r="M540">
        <v>13646764</v>
      </c>
      <c r="N540">
        <v>2017</v>
      </c>
      <c r="O540" t="s">
        <v>1245</v>
      </c>
      <c r="P540" t="s">
        <v>1246</v>
      </c>
      <c r="Q540">
        <f>IF((COUNTIF($M$2:M540,M540)=1),M540,0)</f>
        <v>0</v>
      </c>
      <c r="R540">
        <f>IF((COUNTIF($C$2:C540,C540)=1),C540,0)</f>
        <v>0</v>
      </c>
    </row>
    <row r="541" spans="1:18" x14ac:dyDescent="0.35">
      <c r="A541">
        <v>54100</v>
      </c>
      <c r="B541" t="s">
        <v>14</v>
      </c>
      <c r="C541" t="s">
        <v>15</v>
      </c>
      <c r="D541" t="s">
        <v>16</v>
      </c>
      <c r="E541" t="s">
        <v>17</v>
      </c>
      <c r="F541" t="s">
        <v>18</v>
      </c>
      <c r="H541">
        <v>2017</v>
      </c>
      <c r="I541" t="s">
        <v>28</v>
      </c>
      <c r="J541" t="s">
        <v>58</v>
      </c>
      <c r="K541" t="s">
        <v>37</v>
      </c>
      <c r="L541" s="5" t="s">
        <v>1360</v>
      </c>
      <c r="M541">
        <v>119098</v>
      </c>
      <c r="N541">
        <v>2017</v>
      </c>
      <c r="O541" t="s">
        <v>20</v>
      </c>
      <c r="P541" t="s">
        <v>21</v>
      </c>
      <c r="Q541">
        <f>IF((COUNTIF($M$2:M541,M541)=1),M541,0)</f>
        <v>0</v>
      </c>
      <c r="R541">
        <f>IF((COUNTIF($C$2:C541,C541)=1),C541,0)</f>
        <v>0</v>
      </c>
    </row>
    <row r="542" spans="1:18" x14ac:dyDescent="0.35">
      <c r="A542">
        <v>59537</v>
      </c>
      <c r="B542" t="s">
        <v>1361</v>
      </c>
      <c r="C542" t="s">
        <v>1362</v>
      </c>
      <c r="D542" t="s">
        <v>16</v>
      </c>
      <c r="E542" t="s">
        <v>17</v>
      </c>
      <c r="F542" t="s">
        <v>18</v>
      </c>
      <c r="H542">
        <v>2017</v>
      </c>
      <c r="I542" t="s">
        <v>28</v>
      </c>
      <c r="J542" t="s">
        <v>58</v>
      </c>
      <c r="K542" t="s">
        <v>37</v>
      </c>
      <c r="L542" s="5" t="s">
        <v>1363</v>
      </c>
      <c r="M542">
        <v>131044</v>
      </c>
      <c r="N542">
        <v>2015</v>
      </c>
      <c r="O542" t="s">
        <v>1364</v>
      </c>
      <c r="P542" t="s">
        <v>21</v>
      </c>
      <c r="Q542">
        <f>IF((COUNTIF($M$2:M542,M542)=1),M542,0)</f>
        <v>131044</v>
      </c>
      <c r="R542" t="str">
        <f>IF((COUNTIF($C$2:C542,C542)=1),C542,0)</f>
        <v>Denton, TX</v>
      </c>
    </row>
    <row r="543" spans="1:18" x14ac:dyDescent="0.35">
      <c r="A543">
        <v>31166</v>
      </c>
      <c r="B543" t="s">
        <v>1365</v>
      </c>
      <c r="C543" t="s">
        <v>1366</v>
      </c>
      <c r="D543" t="s">
        <v>278</v>
      </c>
      <c r="E543" t="s">
        <v>279</v>
      </c>
      <c r="F543" t="s">
        <v>18</v>
      </c>
      <c r="G543" t="s">
        <v>6</v>
      </c>
      <c r="H543">
        <v>2017</v>
      </c>
      <c r="I543" t="s">
        <v>50</v>
      </c>
      <c r="J543" t="s">
        <v>29</v>
      </c>
      <c r="K543" t="s">
        <v>30</v>
      </c>
      <c r="L543" s="5" t="s">
        <v>1367</v>
      </c>
      <c r="M543">
        <v>10155902</v>
      </c>
      <c r="N543">
        <v>2017</v>
      </c>
      <c r="O543" t="s">
        <v>1368</v>
      </c>
      <c r="P543" t="s">
        <v>1369</v>
      </c>
      <c r="Q543">
        <f>IF((COUNTIF($M$2:M543,M543)=1),M543,0)</f>
        <v>10155902</v>
      </c>
      <c r="R543" t="str">
        <f>IF((COUNTIF($C$2:C543,C543)=1),C543,0)</f>
        <v xml:space="preserve">Jakarta </v>
      </c>
    </row>
    <row r="544" spans="1:18" x14ac:dyDescent="0.35">
      <c r="A544">
        <v>35913</v>
      </c>
      <c r="B544" t="s">
        <v>1058</v>
      </c>
      <c r="C544" t="s">
        <v>1059</v>
      </c>
      <c r="D544" t="s">
        <v>272</v>
      </c>
      <c r="E544" t="s">
        <v>35</v>
      </c>
      <c r="F544" t="s">
        <v>18</v>
      </c>
      <c r="G544" t="s">
        <v>6</v>
      </c>
      <c r="H544">
        <v>2017</v>
      </c>
      <c r="I544" t="s">
        <v>28</v>
      </c>
      <c r="J544" t="s">
        <v>29</v>
      </c>
      <c r="K544" t="s">
        <v>30</v>
      </c>
      <c r="L544" s="5" t="s">
        <v>1370</v>
      </c>
      <c r="M544">
        <v>4500000</v>
      </c>
      <c r="N544">
        <v>2017</v>
      </c>
      <c r="O544" t="s">
        <v>1061</v>
      </c>
      <c r="P544" t="s">
        <v>275</v>
      </c>
      <c r="Q544">
        <f>IF((COUNTIF($M$2:M544,M544)=1),M544,0)</f>
        <v>0</v>
      </c>
      <c r="R544">
        <f>IF((COUNTIF($C$2:C544,C544)=1),C544,0)</f>
        <v>0</v>
      </c>
    </row>
    <row r="545" spans="1:18" x14ac:dyDescent="0.35">
      <c r="A545">
        <v>53959</v>
      </c>
      <c r="B545" t="s">
        <v>1371</v>
      </c>
      <c r="C545" t="s">
        <v>1372</v>
      </c>
      <c r="D545" t="s">
        <v>16</v>
      </c>
      <c r="E545" t="s">
        <v>17</v>
      </c>
      <c r="F545" t="s">
        <v>18</v>
      </c>
      <c r="H545">
        <v>2017</v>
      </c>
      <c r="I545" t="s">
        <v>28</v>
      </c>
      <c r="J545" t="s">
        <v>36</v>
      </c>
      <c r="K545" t="s">
        <v>37</v>
      </c>
      <c r="L545" s="5" t="s">
        <v>1373</v>
      </c>
      <c r="M545">
        <v>82830</v>
      </c>
      <c r="N545">
        <v>2016</v>
      </c>
      <c r="O545" t="s">
        <v>1374</v>
      </c>
      <c r="P545" t="s">
        <v>21</v>
      </c>
      <c r="Q545">
        <f>IF((COUNTIF($M$2:M545,M545)=1),M545,0)</f>
        <v>82830</v>
      </c>
      <c r="R545" t="str">
        <f>IF((COUNTIF($C$2:C545,C545)=1),C545,0)</f>
        <v>Fayetteville, AR</v>
      </c>
    </row>
    <row r="546" spans="1:18" x14ac:dyDescent="0.35">
      <c r="A546">
        <v>59631</v>
      </c>
      <c r="B546" t="s">
        <v>490</v>
      </c>
      <c r="C546" t="s">
        <v>491</v>
      </c>
      <c r="D546" t="s">
        <v>16</v>
      </c>
      <c r="E546" t="s">
        <v>17</v>
      </c>
      <c r="F546" t="s">
        <v>18</v>
      </c>
      <c r="H546">
        <v>2017</v>
      </c>
      <c r="I546" t="s">
        <v>28</v>
      </c>
      <c r="J546" t="s">
        <v>58</v>
      </c>
      <c r="K546" t="s">
        <v>102</v>
      </c>
      <c r="L546" s="5" t="s">
        <v>1375</v>
      </c>
      <c r="M546">
        <v>88441</v>
      </c>
      <c r="N546">
        <v>2015</v>
      </c>
      <c r="O546" t="s">
        <v>493</v>
      </c>
      <c r="P546" t="s">
        <v>21</v>
      </c>
      <c r="Q546">
        <f>IF((COUNTIF($M$2:M546,M546)=1),M546,0)</f>
        <v>0</v>
      </c>
      <c r="R546">
        <f>IF((COUNTIF($C$2:C546,C546)=1),C546,0)</f>
        <v>0</v>
      </c>
    </row>
    <row r="547" spans="1:18" x14ac:dyDescent="0.35">
      <c r="A547">
        <v>42178</v>
      </c>
      <c r="B547" t="s">
        <v>1376</v>
      </c>
      <c r="C547" t="s">
        <v>1377</v>
      </c>
      <c r="D547" t="s">
        <v>1145</v>
      </c>
      <c r="E547" t="s">
        <v>57</v>
      </c>
      <c r="F547" t="s">
        <v>18</v>
      </c>
      <c r="G547" t="s">
        <v>6</v>
      </c>
      <c r="H547">
        <v>2017</v>
      </c>
      <c r="I547" t="s">
        <v>28</v>
      </c>
      <c r="J547" t="s">
        <v>58</v>
      </c>
      <c r="K547" t="s">
        <v>102</v>
      </c>
      <c r="L547" s="5" t="s">
        <v>1378</v>
      </c>
      <c r="M547">
        <v>2239191</v>
      </c>
      <c r="N547">
        <v>2010</v>
      </c>
      <c r="O547" t="s">
        <v>1379</v>
      </c>
      <c r="P547" t="s">
        <v>1147</v>
      </c>
      <c r="Q547">
        <f>IF((COUNTIF($M$2:M547,M547)=1),M547,0)</f>
        <v>2239191</v>
      </c>
      <c r="R547" t="str">
        <f>IF((COUNTIF($C$2:C547,C547)=1),C547,0)</f>
        <v>Quito</v>
      </c>
    </row>
    <row r="548" spans="1:18" x14ac:dyDescent="0.35">
      <c r="A548">
        <v>31180</v>
      </c>
      <c r="B548" t="s">
        <v>1044</v>
      </c>
      <c r="C548" t="s">
        <v>1045</v>
      </c>
      <c r="D548" t="s">
        <v>144</v>
      </c>
      <c r="E548" t="s">
        <v>57</v>
      </c>
      <c r="F548" t="s">
        <v>18</v>
      </c>
      <c r="G548" t="s">
        <v>6</v>
      </c>
      <c r="H548">
        <v>2017</v>
      </c>
      <c r="I548" t="s">
        <v>28</v>
      </c>
      <c r="J548" t="s">
        <v>29</v>
      </c>
      <c r="K548" t="s">
        <v>37</v>
      </c>
      <c r="L548" s="5" t="s">
        <v>1380</v>
      </c>
      <c r="M548">
        <v>6527903</v>
      </c>
      <c r="N548">
        <v>2012</v>
      </c>
      <c r="O548" t="s">
        <v>1047</v>
      </c>
      <c r="P548" t="s">
        <v>147</v>
      </c>
      <c r="Q548">
        <f>IF((COUNTIF($M$2:M548,M548)=1),M548,0)</f>
        <v>0</v>
      </c>
      <c r="R548">
        <f>IF((COUNTIF($C$2:C548,C548)=1),C548,0)</f>
        <v>0</v>
      </c>
    </row>
    <row r="549" spans="1:18" x14ac:dyDescent="0.35">
      <c r="A549">
        <v>31180</v>
      </c>
      <c r="B549" t="s">
        <v>1044</v>
      </c>
      <c r="C549" t="s">
        <v>1045</v>
      </c>
      <c r="D549" t="s">
        <v>144</v>
      </c>
      <c r="E549" t="s">
        <v>57</v>
      </c>
      <c r="F549" t="s">
        <v>18</v>
      </c>
      <c r="G549" t="s">
        <v>6</v>
      </c>
      <c r="H549">
        <v>2017</v>
      </c>
      <c r="I549" t="s">
        <v>28</v>
      </c>
      <c r="J549" t="s">
        <v>29</v>
      </c>
      <c r="K549" t="s">
        <v>37</v>
      </c>
      <c r="L549" s="5" t="s">
        <v>1381</v>
      </c>
      <c r="M549">
        <v>6527903</v>
      </c>
      <c r="N549">
        <v>2012</v>
      </c>
      <c r="O549" t="s">
        <v>1047</v>
      </c>
      <c r="P549" t="s">
        <v>147</v>
      </c>
      <c r="Q549">
        <f>IF((COUNTIF($M$2:M549,M549)=1),M549,0)</f>
        <v>0</v>
      </c>
      <c r="R549">
        <f>IF((COUNTIF($C$2:C549,C549)=1),C549,0)</f>
        <v>0</v>
      </c>
    </row>
    <row r="550" spans="1:18" x14ac:dyDescent="0.35">
      <c r="A550">
        <v>31180</v>
      </c>
      <c r="B550" t="s">
        <v>1044</v>
      </c>
      <c r="C550" t="s">
        <v>1045</v>
      </c>
      <c r="D550" t="s">
        <v>144</v>
      </c>
      <c r="E550" t="s">
        <v>57</v>
      </c>
      <c r="F550" t="s">
        <v>18</v>
      </c>
      <c r="G550" t="s">
        <v>6</v>
      </c>
      <c r="H550">
        <v>2017</v>
      </c>
      <c r="I550" t="s">
        <v>28</v>
      </c>
      <c r="J550" t="s">
        <v>36</v>
      </c>
      <c r="K550" t="s">
        <v>37</v>
      </c>
      <c r="L550" s="5" t="s">
        <v>1382</v>
      </c>
      <c r="M550">
        <v>6527903</v>
      </c>
      <c r="N550">
        <v>2012</v>
      </c>
      <c r="O550" t="s">
        <v>1047</v>
      </c>
      <c r="P550" t="s">
        <v>147</v>
      </c>
      <c r="Q550">
        <f>IF((COUNTIF($M$2:M550,M550)=1),M550,0)</f>
        <v>0</v>
      </c>
      <c r="R550">
        <f>IF((COUNTIF($C$2:C550,C550)=1),C550,0)</f>
        <v>0</v>
      </c>
    </row>
    <row r="551" spans="1:18" x14ac:dyDescent="0.35">
      <c r="A551">
        <v>31146</v>
      </c>
      <c r="B551" t="s">
        <v>1048</v>
      </c>
      <c r="C551" t="s">
        <v>1049</v>
      </c>
      <c r="D551" t="s">
        <v>1050</v>
      </c>
      <c r="E551" t="s">
        <v>35</v>
      </c>
      <c r="F551" t="s">
        <v>18</v>
      </c>
      <c r="G551" t="s">
        <v>6</v>
      </c>
      <c r="H551">
        <v>2017</v>
      </c>
      <c r="I551" t="s">
        <v>28</v>
      </c>
      <c r="J551" t="s">
        <v>58</v>
      </c>
      <c r="K551" t="s">
        <v>30</v>
      </c>
      <c r="L551" s="5" t="s">
        <v>1383</v>
      </c>
      <c r="M551">
        <v>3800000</v>
      </c>
      <c r="N551">
        <v>2013</v>
      </c>
      <c r="O551" t="s">
        <v>1052</v>
      </c>
      <c r="P551" t="s">
        <v>1053</v>
      </c>
      <c r="Q551">
        <f>IF((COUNTIF($M$2:M551,M551)=1),M551,0)</f>
        <v>0</v>
      </c>
      <c r="R551">
        <f>IF((COUNTIF($C$2:C551,C551)=1),C551,0)</f>
        <v>0</v>
      </c>
    </row>
    <row r="552" spans="1:18" x14ac:dyDescent="0.35">
      <c r="A552">
        <v>31146</v>
      </c>
      <c r="B552" t="s">
        <v>1048</v>
      </c>
      <c r="C552" t="s">
        <v>1049</v>
      </c>
      <c r="D552" t="s">
        <v>1050</v>
      </c>
      <c r="E552" t="s">
        <v>35</v>
      </c>
      <c r="F552" t="s">
        <v>18</v>
      </c>
      <c r="G552" t="s">
        <v>6</v>
      </c>
      <c r="H552">
        <v>2017</v>
      </c>
      <c r="I552" t="s">
        <v>28</v>
      </c>
      <c r="J552" t="s">
        <v>88</v>
      </c>
      <c r="K552" t="s">
        <v>30</v>
      </c>
      <c r="L552" s="5" t="s">
        <v>1384</v>
      </c>
      <c r="M552">
        <v>3800000</v>
      </c>
      <c r="N552">
        <v>2013</v>
      </c>
      <c r="O552" t="s">
        <v>1052</v>
      </c>
      <c r="P552" t="s">
        <v>1053</v>
      </c>
      <c r="Q552">
        <f>IF((COUNTIF($M$2:M552,M552)=1),M552,0)</f>
        <v>0</v>
      </c>
      <c r="R552">
        <f>IF((COUNTIF($C$2:C552,C552)=1),C552,0)</f>
        <v>0</v>
      </c>
    </row>
    <row r="553" spans="1:18" x14ac:dyDescent="0.35">
      <c r="A553">
        <v>50782</v>
      </c>
      <c r="B553" t="s">
        <v>777</v>
      </c>
      <c r="C553" t="s">
        <v>778</v>
      </c>
      <c r="D553" t="s">
        <v>779</v>
      </c>
      <c r="E553" t="s">
        <v>311</v>
      </c>
      <c r="F553" t="s">
        <v>18</v>
      </c>
      <c r="G553" t="s">
        <v>6</v>
      </c>
      <c r="H553">
        <v>2017</v>
      </c>
      <c r="I553" t="s">
        <v>28</v>
      </c>
      <c r="J553" t="s">
        <v>29</v>
      </c>
      <c r="K553" t="s">
        <v>37</v>
      </c>
      <c r="L553" s="5" t="s">
        <v>1385</v>
      </c>
      <c r="M553">
        <v>14543124</v>
      </c>
      <c r="N553">
        <v>2011</v>
      </c>
      <c r="O553" t="s">
        <v>781</v>
      </c>
      <c r="P553" t="s">
        <v>782</v>
      </c>
      <c r="Q553">
        <f>IF((COUNTIF($M$2:M553,M553)=1),M553,0)</f>
        <v>0</v>
      </c>
      <c r="R553">
        <f>IF((COUNTIF($C$2:C553,C553)=1),C553,0)</f>
        <v>0</v>
      </c>
    </row>
    <row r="554" spans="1:18" x14ac:dyDescent="0.35">
      <c r="A554">
        <v>54298</v>
      </c>
      <c r="B554" t="s">
        <v>1386</v>
      </c>
      <c r="C554" t="s">
        <v>1387</v>
      </c>
      <c r="D554" t="s">
        <v>1388</v>
      </c>
      <c r="E554" t="s">
        <v>435</v>
      </c>
      <c r="F554" t="s">
        <v>18</v>
      </c>
      <c r="G554" t="s">
        <v>6</v>
      </c>
      <c r="H554">
        <v>2017</v>
      </c>
      <c r="I554" t="s">
        <v>28</v>
      </c>
      <c r="J554" t="s">
        <v>88</v>
      </c>
      <c r="K554" t="s">
        <v>37</v>
      </c>
      <c r="L554" s="5" t="s">
        <v>28</v>
      </c>
      <c r="M554">
        <v>6080000</v>
      </c>
      <c r="N554">
        <v>2008</v>
      </c>
      <c r="O554" t="s">
        <v>1389</v>
      </c>
      <c r="P554" t="s">
        <v>1390</v>
      </c>
      <c r="Q554">
        <f>IF((COUNTIF($M$2:M554,M554)=1),M554,0)</f>
        <v>6080000</v>
      </c>
      <c r="R554" t="str">
        <f>IF((COUNTIF($C$2:C554,C554)=1),C554,0)</f>
        <v>Dalian</v>
      </c>
    </row>
    <row r="555" spans="1:18" x14ac:dyDescent="0.35">
      <c r="A555">
        <v>36039</v>
      </c>
      <c r="B555" t="s">
        <v>40</v>
      </c>
      <c r="C555" t="s">
        <v>41</v>
      </c>
      <c r="D555" t="s">
        <v>42</v>
      </c>
      <c r="E555" t="s">
        <v>35</v>
      </c>
      <c r="F555" t="s">
        <v>18</v>
      </c>
      <c r="G555" t="s">
        <v>6</v>
      </c>
      <c r="H555">
        <v>2017</v>
      </c>
      <c r="I555" t="s">
        <v>28</v>
      </c>
      <c r="L555" s="5"/>
      <c r="M555">
        <v>2291352</v>
      </c>
      <c r="N555">
        <v>2013</v>
      </c>
      <c r="O555" t="s">
        <v>43</v>
      </c>
      <c r="P555" t="s">
        <v>44</v>
      </c>
      <c r="Q555">
        <f>IF((COUNTIF($M$2:M555,M555)=1),M555,0)</f>
        <v>0</v>
      </c>
      <c r="R555">
        <f>IF((COUNTIF($C$2:C555,C555)=1),C555,0)</f>
        <v>0</v>
      </c>
    </row>
    <row r="556" spans="1:18" x14ac:dyDescent="0.35">
      <c r="A556">
        <v>54364</v>
      </c>
      <c r="B556" t="s">
        <v>793</v>
      </c>
      <c r="C556" t="s">
        <v>794</v>
      </c>
      <c r="D556" t="s">
        <v>795</v>
      </c>
      <c r="E556" t="s">
        <v>279</v>
      </c>
      <c r="F556" t="s">
        <v>18</v>
      </c>
      <c r="G556" t="s">
        <v>6</v>
      </c>
      <c r="H556">
        <v>2017</v>
      </c>
      <c r="I556" t="s">
        <v>28</v>
      </c>
      <c r="J556" t="s">
        <v>36</v>
      </c>
      <c r="K556" t="s">
        <v>102</v>
      </c>
      <c r="L556" s="5" t="s">
        <v>1391</v>
      </c>
      <c r="M556">
        <v>1890000</v>
      </c>
      <c r="N556">
        <v>2015</v>
      </c>
      <c r="O556" t="s">
        <v>797</v>
      </c>
      <c r="P556" t="s">
        <v>798</v>
      </c>
      <c r="Q556">
        <f>IF((COUNTIF($M$2:M556,M556)=1),M556,0)</f>
        <v>0</v>
      </c>
      <c r="R556">
        <f>IF((COUNTIF($C$2:C556,C556)=1),C556,0)</f>
        <v>0</v>
      </c>
    </row>
    <row r="557" spans="1:18" x14ac:dyDescent="0.35">
      <c r="A557">
        <v>31172</v>
      </c>
      <c r="B557" t="s">
        <v>1055</v>
      </c>
      <c r="C557" t="s">
        <v>1055</v>
      </c>
      <c r="D557" t="s">
        <v>297</v>
      </c>
      <c r="E557" t="s">
        <v>57</v>
      </c>
      <c r="F557" t="s">
        <v>18</v>
      </c>
      <c r="G557" t="s">
        <v>6</v>
      </c>
      <c r="H557">
        <v>2017</v>
      </c>
      <c r="I557" t="s">
        <v>28</v>
      </c>
      <c r="J557" t="s">
        <v>29</v>
      </c>
      <c r="K557" t="s">
        <v>30</v>
      </c>
      <c r="L557" s="5" t="s">
        <v>1392</v>
      </c>
      <c r="M557">
        <v>8874724</v>
      </c>
      <c r="N557">
        <v>2014</v>
      </c>
      <c r="O557" t="s">
        <v>1057</v>
      </c>
      <c r="P557" t="s">
        <v>300</v>
      </c>
      <c r="Q557">
        <f>IF((COUNTIF($M$2:M557,M557)=1),M557,0)</f>
        <v>0</v>
      </c>
      <c r="R557">
        <f>IF((COUNTIF($C$2:C557,C557)=1),C557,0)</f>
        <v>0</v>
      </c>
    </row>
    <row r="558" spans="1:18" x14ac:dyDescent="0.35">
      <c r="A558">
        <v>35913</v>
      </c>
      <c r="B558" t="s">
        <v>1058</v>
      </c>
      <c r="C558" t="s">
        <v>1059</v>
      </c>
      <c r="D558" t="s">
        <v>272</v>
      </c>
      <c r="E558" t="s">
        <v>35</v>
      </c>
      <c r="F558" t="s">
        <v>18</v>
      </c>
      <c r="G558" t="s">
        <v>6</v>
      </c>
      <c r="H558">
        <v>2017</v>
      </c>
      <c r="I558" t="s">
        <v>28</v>
      </c>
      <c r="J558" t="s">
        <v>29</v>
      </c>
      <c r="K558" t="s">
        <v>37</v>
      </c>
      <c r="L558" s="5" t="s">
        <v>1393</v>
      </c>
      <c r="M558">
        <v>4500000</v>
      </c>
      <c r="N558">
        <v>2017</v>
      </c>
      <c r="O558" t="s">
        <v>1061</v>
      </c>
      <c r="P558" t="s">
        <v>275</v>
      </c>
      <c r="Q558">
        <f>IF((COUNTIF($M$2:M558,M558)=1),M558,0)</f>
        <v>0</v>
      </c>
      <c r="R558">
        <f>IF((COUNTIF($C$2:C558,C558)=1),C558,0)</f>
        <v>0</v>
      </c>
    </row>
    <row r="559" spans="1:18" x14ac:dyDescent="0.35">
      <c r="A559">
        <v>31173</v>
      </c>
      <c r="B559" t="s">
        <v>805</v>
      </c>
      <c r="C559" t="s">
        <v>806</v>
      </c>
      <c r="D559" t="s">
        <v>245</v>
      </c>
      <c r="E559" t="s">
        <v>49</v>
      </c>
      <c r="F559" t="s">
        <v>18</v>
      </c>
      <c r="G559" t="s">
        <v>6</v>
      </c>
      <c r="H559">
        <v>2017</v>
      </c>
      <c r="I559" t="s">
        <v>28</v>
      </c>
      <c r="J559" t="s">
        <v>29</v>
      </c>
      <c r="K559" t="s">
        <v>30</v>
      </c>
      <c r="L559" s="5"/>
      <c r="M559">
        <v>1359905</v>
      </c>
      <c r="N559">
        <v>2015</v>
      </c>
      <c r="O559" t="s">
        <v>807</v>
      </c>
      <c r="P559" t="s">
        <v>248</v>
      </c>
      <c r="Q559">
        <f>IF((COUNTIF($M$2:M559,M559)=1),M559,0)</f>
        <v>0</v>
      </c>
      <c r="R559">
        <f>IF((COUNTIF($C$2:C559,C559)=1),C559,0)</f>
        <v>0</v>
      </c>
    </row>
    <row r="560" spans="1:18" x14ac:dyDescent="0.35">
      <c r="A560">
        <v>71557</v>
      </c>
      <c r="B560" t="s">
        <v>1394</v>
      </c>
      <c r="C560" t="s">
        <v>1395</v>
      </c>
      <c r="D560" t="s">
        <v>340</v>
      </c>
      <c r="E560" t="s">
        <v>35</v>
      </c>
      <c r="F560" t="s">
        <v>18</v>
      </c>
      <c r="H560">
        <v>2017</v>
      </c>
      <c r="I560" t="s">
        <v>508</v>
      </c>
      <c r="J560" t="s">
        <v>29</v>
      </c>
      <c r="K560" t="s">
        <v>30</v>
      </c>
      <c r="L560" s="5" t="s">
        <v>1396</v>
      </c>
      <c r="M560">
        <v>250000</v>
      </c>
      <c r="N560">
        <v>2017</v>
      </c>
      <c r="O560" t="s">
        <v>1397</v>
      </c>
      <c r="P560" t="s">
        <v>342</v>
      </c>
      <c r="Q560">
        <f>IF((COUNTIF($M$2:M560,M560)=1),M560,0)</f>
        <v>0</v>
      </c>
      <c r="R560" t="str">
        <f>IF((COUNTIF($C$2:C560,C560)=1),C560,0)</f>
        <v>Quelimane</v>
      </c>
    </row>
    <row r="561" spans="1:18" x14ac:dyDescent="0.35">
      <c r="A561">
        <v>71557</v>
      </c>
      <c r="B561" t="s">
        <v>1394</v>
      </c>
      <c r="C561" t="s">
        <v>1395</v>
      </c>
      <c r="D561" t="s">
        <v>340</v>
      </c>
      <c r="E561" t="s">
        <v>35</v>
      </c>
      <c r="F561" t="s">
        <v>18</v>
      </c>
      <c r="H561">
        <v>2017</v>
      </c>
      <c r="I561" t="s">
        <v>508</v>
      </c>
      <c r="J561" t="s">
        <v>29</v>
      </c>
      <c r="K561" t="s">
        <v>30</v>
      </c>
      <c r="L561" s="5" t="s">
        <v>1398</v>
      </c>
      <c r="M561">
        <v>250000</v>
      </c>
      <c r="N561">
        <v>2017</v>
      </c>
      <c r="O561" t="s">
        <v>1397</v>
      </c>
      <c r="P561" t="s">
        <v>342</v>
      </c>
      <c r="Q561">
        <f>IF((COUNTIF($M$2:M561,M561)=1),M561,0)</f>
        <v>0</v>
      </c>
      <c r="R561">
        <f>IF((COUNTIF($C$2:C561,C561)=1),C561,0)</f>
        <v>0</v>
      </c>
    </row>
    <row r="562" spans="1:18" x14ac:dyDescent="0.35">
      <c r="A562">
        <v>31171</v>
      </c>
      <c r="B562" t="s">
        <v>514</v>
      </c>
      <c r="C562" t="s">
        <v>515</v>
      </c>
      <c r="D562" t="s">
        <v>516</v>
      </c>
      <c r="E562" t="s">
        <v>49</v>
      </c>
      <c r="F562" t="s">
        <v>18</v>
      </c>
      <c r="G562" t="s">
        <v>6</v>
      </c>
      <c r="H562">
        <v>2017</v>
      </c>
      <c r="I562" t="s">
        <v>1288</v>
      </c>
      <c r="J562" t="s">
        <v>58</v>
      </c>
      <c r="K562" t="s">
        <v>102</v>
      </c>
      <c r="L562" s="5"/>
      <c r="M562">
        <v>3165883</v>
      </c>
      <c r="N562">
        <v>2016</v>
      </c>
      <c r="O562" t="s">
        <v>518</v>
      </c>
      <c r="P562" t="s">
        <v>519</v>
      </c>
      <c r="Q562">
        <f>IF((COUNTIF($M$2:M562,M562)=1),M562,0)</f>
        <v>0</v>
      </c>
      <c r="R562">
        <f>IF((COUNTIF($C$2:C562,C562)=1),C562,0)</f>
        <v>0</v>
      </c>
    </row>
    <row r="563" spans="1:18" x14ac:dyDescent="0.35">
      <c r="A563">
        <v>71557</v>
      </c>
      <c r="B563" t="s">
        <v>1394</v>
      </c>
      <c r="C563" t="s">
        <v>1395</v>
      </c>
      <c r="D563" t="s">
        <v>340</v>
      </c>
      <c r="E563" t="s">
        <v>35</v>
      </c>
      <c r="F563" t="s">
        <v>18</v>
      </c>
      <c r="H563">
        <v>2017</v>
      </c>
      <c r="I563" t="s">
        <v>508</v>
      </c>
      <c r="J563" t="s">
        <v>29</v>
      </c>
      <c r="K563" t="s">
        <v>30</v>
      </c>
      <c r="L563" s="5" t="s">
        <v>1399</v>
      </c>
      <c r="M563">
        <v>250000</v>
      </c>
      <c r="N563">
        <v>2017</v>
      </c>
      <c r="O563" t="s">
        <v>1397</v>
      </c>
      <c r="P563" t="s">
        <v>342</v>
      </c>
      <c r="Q563">
        <f>IF((COUNTIF($M$2:M563,M563)=1),M563,0)</f>
        <v>0</v>
      </c>
      <c r="R563">
        <f>IF((COUNTIF($C$2:C563,C563)=1),C563,0)</f>
        <v>0</v>
      </c>
    </row>
    <row r="564" spans="1:18" x14ac:dyDescent="0.35">
      <c r="A564">
        <v>31173</v>
      </c>
      <c r="B564" t="s">
        <v>805</v>
      </c>
      <c r="C564" t="s">
        <v>806</v>
      </c>
      <c r="D564" t="s">
        <v>245</v>
      </c>
      <c r="E564" t="s">
        <v>49</v>
      </c>
      <c r="F564" t="s">
        <v>18</v>
      </c>
      <c r="G564" t="s">
        <v>6</v>
      </c>
      <c r="H564">
        <v>2017</v>
      </c>
      <c r="I564" t="s">
        <v>508</v>
      </c>
      <c r="J564" t="s">
        <v>29</v>
      </c>
      <c r="K564" t="s">
        <v>30</v>
      </c>
      <c r="L564" s="5" t="s">
        <v>1400</v>
      </c>
      <c r="M564">
        <v>1359905</v>
      </c>
      <c r="N564">
        <v>2015</v>
      </c>
      <c r="O564" t="s">
        <v>807</v>
      </c>
      <c r="P564" t="s">
        <v>248</v>
      </c>
      <c r="Q564">
        <f>IF((COUNTIF($M$2:M564,M564)=1),M564,0)</f>
        <v>0</v>
      </c>
      <c r="R564">
        <f>IF((COUNTIF($C$2:C564,C564)=1),C564,0)</f>
        <v>0</v>
      </c>
    </row>
    <row r="565" spans="1:18" x14ac:dyDescent="0.35">
      <c r="A565">
        <v>32480</v>
      </c>
      <c r="B565" t="s">
        <v>349</v>
      </c>
      <c r="C565" t="s">
        <v>350</v>
      </c>
      <c r="D565" t="s">
        <v>351</v>
      </c>
      <c r="E565" t="s">
        <v>279</v>
      </c>
      <c r="F565" t="s">
        <v>18</v>
      </c>
      <c r="H565">
        <v>2017</v>
      </c>
      <c r="I565" t="s">
        <v>1288</v>
      </c>
      <c r="J565" t="s">
        <v>58</v>
      </c>
      <c r="K565" t="s">
        <v>37</v>
      </c>
      <c r="L565" s="5" t="s">
        <v>1401</v>
      </c>
      <c r="M565">
        <v>23615</v>
      </c>
      <c r="N565">
        <v>2016</v>
      </c>
      <c r="O565" t="s">
        <v>353</v>
      </c>
      <c r="P565" t="s">
        <v>354</v>
      </c>
      <c r="Q565">
        <f>IF((COUNTIF($M$2:M565,M565)=1),M565,0)</f>
        <v>0</v>
      </c>
      <c r="R565">
        <f>IF((COUNTIF($C$2:C565,C565)=1),C565,0)</f>
        <v>0</v>
      </c>
    </row>
    <row r="566" spans="1:18" x14ac:dyDescent="0.35">
      <c r="A566">
        <v>54623</v>
      </c>
      <c r="B566" t="s">
        <v>122</v>
      </c>
      <c r="C566" t="s">
        <v>123</v>
      </c>
      <c r="D566" t="s">
        <v>56</v>
      </c>
      <c r="E566" t="s">
        <v>57</v>
      </c>
      <c r="F566" t="s">
        <v>18</v>
      </c>
      <c r="H566">
        <v>2017</v>
      </c>
      <c r="I566" t="s">
        <v>1288</v>
      </c>
      <c r="J566" t="s">
        <v>36</v>
      </c>
      <c r="K566" t="s">
        <v>30</v>
      </c>
      <c r="L566" s="5" t="s">
        <v>1402</v>
      </c>
      <c r="M566">
        <v>378089</v>
      </c>
      <c r="N566">
        <v>2010</v>
      </c>
      <c r="O566" t="s">
        <v>125</v>
      </c>
      <c r="P566" t="s">
        <v>61</v>
      </c>
      <c r="Q566">
        <f>IF((COUNTIF($M$2:M566,M566)=1),M566,0)</f>
        <v>0</v>
      </c>
      <c r="R566">
        <f>IF((COUNTIF($C$2:C566,C566)=1),C566,0)</f>
        <v>0</v>
      </c>
    </row>
    <row r="567" spans="1:18" x14ac:dyDescent="0.35">
      <c r="A567">
        <v>54692</v>
      </c>
      <c r="B567" t="s">
        <v>138</v>
      </c>
      <c r="C567" t="s">
        <v>139</v>
      </c>
      <c r="D567" t="s">
        <v>56</v>
      </c>
      <c r="E567" t="s">
        <v>57</v>
      </c>
      <c r="F567" t="s">
        <v>18</v>
      </c>
      <c r="H567">
        <v>2017</v>
      </c>
      <c r="I567" t="s">
        <v>1288</v>
      </c>
      <c r="J567" t="s">
        <v>88</v>
      </c>
      <c r="K567" t="s">
        <v>37</v>
      </c>
      <c r="L567" s="5" t="s">
        <v>1403</v>
      </c>
      <c r="M567">
        <v>121412</v>
      </c>
      <c r="N567">
        <v>2016</v>
      </c>
      <c r="O567" t="s">
        <v>141</v>
      </c>
      <c r="P567" t="s">
        <v>61</v>
      </c>
      <c r="Q567">
        <f>IF((COUNTIF($M$2:M567,M567)=1),M567,0)</f>
        <v>0</v>
      </c>
      <c r="R567">
        <f>IF((COUNTIF($C$2:C567,C567)=1),C567,0)</f>
        <v>0</v>
      </c>
    </row>
    <row r="568" spans="1:18" x14ac:dyDescent="0.35">
      <c r="A568">
        <v>57509</v>
      </c>
      <c r="B568" t="s">
        <v>949</v>
      </c>
      <c r="C568" t="s">
        <v>950</v>
      </c>
      <c r="D568" t="s">
        <v>56</v>
      </c>
      <c r="E568" t="s">
        <v>57</v>
      </c>
      <c r="F568" t="s">
        <v>18</v>
      </c>
      <c r="H568">
        <v>2017</v>
      </c>
      <c r="I568" t="s">
        <v>1288</v>
      </c>
      <c r="J568" t="s">
        <v>36</v>
      </c>
      <c r="K568" t="s">
        <v>37</v>
      </c>
      <c r="L568" s="5" t="s">
        <v>1404</v>
      </c>
      <c r="M568">
        <v>497883</v>
      </c>
      <c r="N568">
        <v>2016</v>
      </c>
      <c r="O568" t="s">
        <v>952</v>
      </c>
      <c r="P568" t="s">
        <v>61</v>
      </c>
      <c r="Q568">
        <f>IF((COUNTIF($M$2:M568,M568)=1),M568,0)</f>
        <v>0</v>
      </c>
      <c r="R568">
        <f>IF((COUNTIF($C$2:C568,C568)=1),C568,0)</f>
        <v>0</v>
      </c>
    </row>
    <row r="569" spans="1:18" x14ac:dyDescent="0.35">
      <c r="A569">
        <v>60898</v>
      </c>
      <c r="B569" t="s">
        <v>314</v>
      </c>
      <c r="C569" t="s">
        <v>315</v>
      </c>
      <c r="D569" t="s">
        <v>297</v>
      </c>
      <c r="E569" t="s">
        <v>57</v>
      </c>
      <c r="F569" t="s">
        <v>18</v>
      </c>
      <c r="H569">
        <v>2017</v>
      </c>
      <c r="I569" t="s">
        <v>1288</v>
      </c>
      <c r="J569" t="s">
        <v>58</v>
      </c>
      <c r="K569" t="s">
        <v>102</v>
      </c>
      <c r="L569" s="5" t="s">
        <v>1405</v>
      </c>
      <c r="M569">
        <v>844219</v>
      </c>
      <c r="N569">
        <v>2015</v>
      </c>
      <c r="O569" t="s">
        <v>317</v>
      </c>
      <c r="P569" t="s">
        <v>300</v>
      </c>
      <c r="Q569">
        <f>IF((COUNTIF($M$2:M569,M569)=1),M569,0)</f>
        <v>0</v>
      </c>
      <c r="R569">
        <f>IF((COUNTIF($C$2:C569,C569)=1),C569,0)</f>
        <v>0</v>
      </c>
    </row>
    <row r="570" spans="1:18" x14ac:dyDescent="0.35">
      <c r="A570">
        <v>36044</v>
      </c>
      <c r="B570" t="s">
        <v>1406</v>
      </c>
      <c r="C570" t="s">
        <v>1407</v>
      </c>
      <c r="D570" t="s">
        <v>652</v>
      </c>
      <c r="E570" t="s">
        <v>49</v>
      </c>
      <c r="F570" t="s">
        <v>18</v>
      </c>
      <c r="H570">
        <v>2017</v>
      </c>
      <c r="I570" t="s">
        <v>1288</v>
      </c>
      <c r="J570" t="s">
        <v>58</v>
      </c>
      <c r="K570" t="s">
        <v>102</v>
      </c>
      <c r="L570" s="5" t="s">
        <v>1408</v>
      </c>
      <c r="M570">
        <v>36000</v>
      </c>
      <c r="N570">
        <v>2016</v>
      </c>
      <c r="O570" t="s">
        <v>1409</v>
      </c>
      <c r="P570" t="s">
        <v>654</v>
      </c>
      <c r="Q570">
        <f>IF((COUNTIF($M$2:M570,M570)=1),M570,0)</f>
        <v>36000</v>
      </c>
      <c r="R570" t="str">
        <f>IF((COUNTIF($C$2:C570,C570)=1),C570,0)</f>
        <v xml:space="preserve">Seferihisar </v>
      </c>
    </row>
    <row r="571" spans="1:18" x14ac:dyDescent="0.35">
      <c r="A571">
        <v>54114</v>
      </c>
      <c r="B571" t="s">
        <v>656</v>
      </c>
      <c r="C571" t="s">
        <v>657</v>
      </c>
      <c r="D571" t="s">
        <v>16</v>
      </c>
      <c r="E571" t="s">
        <v>17</v>
      </c>
      <c r="F571" t="s">
        <v>18</v>
      </c>
      <c r="H571">
        <v>2017</v>
      </c>
      <c r="I571" t="s">
        <v>1288</v>
      </c>
      <c r="J571" t="s">
        <v>36</v>
      </c>
      <c r="K571" t="s">
        <v>30</v>
      </c>
      <c r="L571" s="5" t="s">
        <v>1410</v>
      </c>
      <c r="M571">
        <v>87882</v>
      </c>
      <c r="N571">
        <v>2014</v>
      </c>
      <c r="O571" t="s">
        <v>659</v>
      </c>
      <c r="P571" t="s">
        <v>21</v>
      </c>
      <c r="Q571">
        <f>IF((COUNTIF($M$2:M571,M571)=1),M571,0)</f>
        <v>0</v>
      </c>
      <c r="R571">
        <f>IF((COUNTIF($C$2:C571,C571)=1),C571,0)</f>
        <v>0</v>
      </c>
    </row>
    <row r="572" spans="1:18" x14ac:dyDescent="0.35">
      <c r="A572">
        <v>35857</v>
      </c>
      <c r="B572" t="s">
        <v>876</v>
      </c>
      <c r="C572" t="s">
        <v>877</v>
      </c>
      <c r="D572" t="s">
        <v>16</v>
      </c>
      <c r="E572" t="s">
        <v>17</v>
      </c>
      <c r="F572" t="s">
        <v>18</v>
      </c>
      <c r="H572">
        <v>2017</v>
      </c>
      <c r="I572" t="s">
        <v>1288</v>
      </c>
      <c r="J572" t="s">
        <v>58</v>
      </c>
      <c r="K572" t="s">
        <v>37</v>
      </c>
      <c r="L572" s="5" t="s">
        <v>1411</v>
      </c>
      <c r="M572">
        <v>298550</v>
      </c>
      <c r="N572">
        <v>2015</v>
      </c>
      <c r="O572" t="s">
        <v>879</v>
      </c>
      <c r="P572" t="s">
        <v>21</v>
      </c>
      <c r="Q572">
        <f>IF((COUNTIF($M$2:M572,M572)=1),M572,0)</f>
        <v>0</v>
      </c>
      <c r="R572">
        <f>IF((COUNTIF($C$2:C572,C572)=1),C572,0)</f>
        <v>0</v>
      </c>
    </row>
    <row r="573" spans="1:18" x14ac:dyDescent="0.35">
      <c r="A573">
        <v>54113</v>
      </c>
      <c r="B573" t="s">
        <v>881</v>
      </c>
      <c r="C573" t="s">
        <v>882</v>
      </c>
      <c r="D573" t="s">
        <v>16</v>
      </c>
      <c r="E573" t="s">
        <v>17</v>
      </c>
      <c r="F573" t="s">
        <v>18</v>
      </c>
      <c r="H573">
        <v>2017</v>
      </c>
      <c r="I573" t="s">
        <v>1288</v>
      </c>
      <c r="J573" t="s">
        <v>88</v>
      </c>
      <c r="K573" t="s">
        <v>102</v>
      </c>
      <c r="L573" s="5" t="s">
        <v>1412</v>
      </c>
      <c r="M573">
        <v>68667</v>
      </c>
      <c r="N573">
        <v>2013</v>
      </c>
      <c r="O573" t="s">
        <v>884</v>
      </c>
      <c r="P573" t="s">
        <v>21</v>
      </c>
      <c r="Q573">
        <f>IF((COUNTIF($M$2:M573,M573)=1),M573,0)</f>
        <v>0</v>
      </c>
      <c r="R573">
        <f>IF((COUNTIF($C$2:C573,C573)=1),C573,0)</f>
        <v>0</v>
      </c>
    </row>
    <row r="574" spans="1:18" x14ac:dyDescent="0.35">
      <c r="A574">
        <v>31173</v>
      </c>
      <c r="B574" t="s">
        <v>805</v>
      </c>
      <c r="C574" t="s">
        <v>806</v>
      </c>
      <c r="D574" t="s">
        <v>245</v>
      </c>
      <c r="E574" t="s">
        <v>49</v>
      </c>
      <c r="F574" t="s">
        <v>18</v>
      </c>
      <c r="G574" t="s">
        <v>6</v>
      </c>
      <c r="H574">
        <v>2017</v>
      </c>
      <c r="I574" t="s">
        <v>508</v>
      </c>
      <c r="J574" t="s">
        <v>58</v>
      </c>
      <c r="K574" t="s">
        <v>37</v>
      </c>
      <c r="L574" s="5"/>
      <c r="M574">
        <v>1359905</v>
      </c>
      <c r="N574">
        <v>2015</v>
      </c>
      <c r="O574" t="s">
        <v>807</v>
      </c>
      <c r="P574" t="s">
        <v>248</v>
      </c>
      <c r="Q574">
        <f>IF((COUNTIF($M$2:M574,M574)=1),M574,0)</f>
        <v>0</v>
      </c>
      <c r="R574">
        <f>IF((COUNTIF($C$2:C574,C574)=1),C574,0)</f>
        <v>0</v>
      </c>
    </row>
    <row r="575" spans="1:18" x14ac:dyDescent="0.35">
      <c r="A575">
        <v>31446</v>
      </c>
      <c r="B575" t="s">
        <v>732</v>
      </c>
      <c r="C575" t="s">
        <v>733</v>
      </c>
      <c r="D575" t="s">
        <v>434</v>
      </c>
      <c r="E575" t="s">
        <v>435</v>
      </c>
      <c r="F575" t="s">
        <v>18</v>
      </c>
      <c r="H575">
        <v>2017</v>
      </c>
      <c r="I575" t="s">
        <v>1288</v>
      </c>
      <c r="J575" t="s">
        <v>29</v>
      </c>
      <c r="K575" t="s">
        <v>37</v>
      </c>
      <c r="L575" s="5" t="s">
        <v>1413</v>
      </c>
      <c r="M575">
        <v>2695704</v>
      </c>
      <c r="N575">
        <v>2016</v>
      </c>
      <c r="O575" t="s">
        <v>735</v>
      </c>
      <c r="P575" t="s">
        <v>438</v>
      </c>
      <c r="Q575">
        <f>IF((COUNTIF($M$2:M575,M575)=1),M575,0)</f>
        <v>0</v>
      </c>
      <c r="R575">
        <f>IF((COUNTIF($C$2:C575,C575)=1),C575,0)</f>
        <v>0</v>
      </c>
    </row>
    <row r="576" spans="1:18" x14ac:dyDescent="0.35">
      <c r="A576">
        <v>63607</v>
      </c>
      <c r="B576" t="s">
        <v>479</v>
      </c>
      <c r="C576" t="s">
        <v>480</v>
      </c>
      <c r="D576" t="s">
        <v>481</v>
      </c>
      <c r="E576" t="s">
        <v>57</v>
      </c>
      <c r="F576" t="s">
        <v>18</v>
      </c>
      <c r="H576">
        <v>2017</v>
      </c>
      <c r="I576" t="s">
        <v>1288</v>
      </c>
      <c r="J576" t="s">
        <v>29</v>
      </c>
      <c r="K576" t="s">
        <v>37</v>
      </c>
      <c r="L576" s="5" t="s">
        <v>1414</v>
      </c>
      <c r="M576">
        <v>35374</v>
      </c>
      <c r="N576">
        <v>2011</v>
      </c>
      <c r="O576" t="s">
        <v>483</v>
      </c>
      <c r="P576" t="s">
        <v>484</v>
      </c>
      <c r="Q576">
        <f>IF((COUNTIF($M$2:M576,M576)=1),M576,0)</f>
        <v>0</v>
      </c>
      <c r="R576">
        <f>IF((COUNTIF($C$2:C576,C576)=1),C576,0)</f>
        <v>0</v>
      </c>
    </row>
    <row r="577" spans="1:18" x14ac:dyDescent="0.35">
      <c r="A577">
        <v>31154</v>
      </c>
      <c r="B577" t="s">
        <v>768</v>
      </c>
      <c r="C577" t="s">
        <v>769</v>
      </c>
      <c r="D577" t="s">
        <v>173</v>
      </c>
      <c r="E577" t="s">
        <v>57</v>
      </c>
      <c r="F577" t="s">
        <v>18</v>
      </c>
      <c r="G577" t="s">
        <v>6</v>
      </c>
      <c r="H577">
        <v>2017</v>
      </c>
      <c r="I577" t="s">
        <v>1288</v>
      </c>
      <c r="J577" t="s">
        <v>58</v>
      </c>
      <c r="K577" t="s">
        <v>37</v>
      </c>
      <c r="L577" s="5" t="s">
        <v>1415</v>
      </c>
      <c r="M577">
        <v>7980001</v>
      </c>
      <c r="N577">
        <v>2016</v>
      </c>
      <c r="O577" t="s">
        <v>771</v>
      </c>
      <c r="P577" t="s">
        <v>260</v>
      </c>
      <c r="Q577">
        <f>IF((COUNTIF($M$2:M577,M577)=1),M577,0)</f>
        <v>0</v>
      </c>
      <c r="R577">
        <f>IF((COUNTIF($C$2:C577,C577)=1),C577,0)</f>
        <v>0</v>
      </c>
    </row>
    <row r="578" spans="1:18" x14ac:dyDescent="0.35">
      <c r="A578">
        <v>31176</v>
      </c>
      <c r="B578" t="s">
        <v>510</v>
      </c>
      <c r="C578" t="s">
        <v>511</v>
      </c>
      <c r="D578" t="s">
        <v>56</v>
      </c>
      <c r="E578" t="s">
        <v>57</v>
      </c>
      <c r="F578" t="s">
        <v>18</v>
      </c>
      <c r="G578" t="s">
        <v>6</v>
      </c>
      <c r="H578">
        <v>2017</v>
      </c>
      <c r="I578" t="s">
        <v>1288</v>
      </c>
      <c r="J578" t="s">
        <v>29</v>
      </c>
      <c r="K578" t="s">
        <v>37</v>
      </c>
      <c r="L578" s="5" t="s">
        <v>1416</v>
      </c>
      <c r="M578">
        <v>6498837</v>
      </c>
      <c r="N578">
        <v>2016</v>
      </c>
      <c r="O578" t="s">
        <v>513</v>
      </c>
      <c r="P578" t="s">
        <v>61</v>
      </c>
      <c r="Q578">
        <f>IF((COUNTIF($M$2:M578,M578)=1),M578,0)</f>
        <v>0</v>
      </c>
      <c r="R578">
        <f>IF((COUNTIF($C$2:C578,C578)=1),C578,0)</f>
        <v>0</v>
      </c>
    </row>
    <row r="579" spans="1:18" x14ac:dyDescent="0.35">
      <c r="A579">
        <v>31158</v>
      </c>
      <c r="B579" t="s">
        <v>1417</v>
      </c>
      <c r="C579" t="s">
        <v>1418</v>
      </c>
      <c r="D579" t="s">
        <v>1419</v>
      </c>
      <c r="E579" t="s">
        <v>279</v>
      </c>
      <c r="F579" t="s">
        <v>18</v>
      </c>
      <c r="G579" t="s">
        <v>6</v>
      </c>
      <c r="H579">
        <v>2017</v>
      </c>
      <c r="I579" t="s">
        <v>508</v>
      </c>
      <c r="J579" t="s">
        <v>36</v>
      </c>
      <c r="K579" t="s">
        <v>102</v>
      </c>
      <c r="L579" s="5"/>
      <c r="M579">
        <v>7558965</v>
      </c>
      <c r="N579">
        <v>2015</v>
      </c>
      <c r="O579" t="s">
        <v>1420</v>
      </c>
      <c r="P579" t="s">
        <v>1421</v>
      </c>
      <c r="Q579">
        <f>IF((COUNTIF($M$2:M579,M579)=1),M579,0)</f>
        <v>7558965</v>
      </c>
      <c r="R579" t="str">
        <f>IF((COUNTIF($C$2:C579,C579)=1),C579,0)</f>
        <v>Hanoi</v>
      </c>
    </row>
    <row r="580" spans="1:18" x14ac:dyDescent="0.35">
      <c r="A580">
        <v>60254</v>
      </c>
      <c r="B580" t="s">
        <v>1422</v>
      </c>
      <c r="C580" t="s">
        <v>1423</v>
      </c>
      <c r="D580" t="s">
        <v>56</v>
      </c>
      <c r="E580" t="s">
        <v>57</v>
      </c>
      <c r="F580" t="s">
        <v>18</v>
      </c>
      <c r="H580">
        <v>2017</v>
      </c>
      <c r="I580" t="s">
        <v>382</v>
      </c>
      <c r="K580" t="s">
        <v>30</v>
      </c>
      <c r="L580" s="5"/>
      <c r="M580">
        <v>38069</v>
      </c>
      <c r="N580">
        <v>2016</v>
      </c>
      <c r="O580" t="s">
        <v>1424</v>
      </c>
      <c r="P580" t="s">
        <v>61</v>
      </c>
      <c r="Q580">
        <f>IF((COUNTIF($M$2:M580,M580)=1),M580,0)</f>
        <v>38069</v>
      </c>
      <c r="R580" t="str">
        <f>IF((COUNTIF($C$2:C580,C580)=1),C580,0)</f>
        <v>Bonito</v>
      </c>
    </row>
    <row r="581" spans="1:18" x14ac:dyDescent="0.35">
      <c r="A581">
        <v>60258</v>
      </c>
      <c r="B581" t="s">
        <v>196</v>
      </c>
      <c r="C581" t="s">
        <v>197</v>
      </c>
      <c r="D581" t="s">
        <v>56</v>
      </c>
      <c r="E581" t="s">
        <v>57</v>
      </c>
      <c r="F581" t="s">
        <v>18</v>
      </c>
      <c r="H581">
        <v>2017</v>
      </c>
      <c r="I581" t="s">
        <v>382</v>
      </c>
      <c r="J581" t="s">
        <v>36</v>
      </c>
      <c r="K581" t="s">
        <v>37</v>
      </c>
      <c r="L581" s="5" t="s">
        <v>1425</v>
      </c>
      <c r="M581">
        <v>125810</v>
      </c>
      <c r="N581">
        <v>2016</v>
      </c>
      <c r="O581" t="s">
        <v>199</v>
      </c>
      <c r="P581" t="s">
        <v>61</v>
      </c>
      <c r="Q581">
        <f>IF((COUNTIF($M$2:M581,M581)=1),M581,0)</f>
        <v>0</v>
      </c>
      <c r="R581">
        <f>IF((COUNTIF($C$2:C581,C581)=1),C581,0)</f>
        <v>0</v>
      </c>
    </row>
    <row r="582" spans="1:18" x14ac:dyDescent="0.35">
      <c r="A582">
        <v>54405</v>
      </c>
      <c r="B582" t="s">
        <v>1158</v>
      </c>
      <c r="C582" t="s">
        <v>1159</v>
      </c>
      <c r="D582" t="s">
        <v>154</v>
      </c>
      <c r="E582" t="s">
        <v>49</v>
      </c>
      <c r="F582" t="s">
        <v>18</v>
      </c>
      <c r="H582">
        <v>2017</v>
      </c>
      <c r="I582" t="s">
        <v>382</v>
      </c>
      <c r="J582" t="s">
        <v>88</v>
      </c>
      <c r="K582" t="s">
        <v>102</v>
      </c>
      <c r="L582" s="5" t="s">
        <v>1426</v>
      </c>
      <c r="M582">
        <v>107567</v>
      </c>
      <c r="N582">
        <v>2016</v>
      </c>
      <c r="O582" t="s">
        <v>1161</v>
      </c>
      <c r="P582" t="s">
        <v>157</v>
      </c>
      <c r="Q582">
        <f>IF((COUNTIF($M$2:M582,M582)=1),M582,0)</f>
        <v>0</v>
      </c>
      <c r="R582">
        <f>IF((COUNTIF($C$2:C582,C582)=1),C582,0)</f>
        <v>0</v>
      </c>
    </row>
    <row r="583" spans="1:18" x14ac:dyDescent="0.35">
      <c r="A583">
        <v>69825</v>
      </c>
      <c r="B583" t="s">
        <v>1427</v>
      </c>
      <c r="C583" t="s">
        <v>1428</v>
      </c>
      <c r="D583" t="s">
        <v>1088</v>
      </c>
      <c r="E583" t="s">
        <v>57</v>
      </c>
      <c r="F583" t="s">
        <v>18</v>
      </c>
      <c r="H583">
        <v>2017</v>
      </c>
      <c r="I583" t="s">
        <v>382</v>
      </c>
      <c r="K583" t="s">
        <v>30</v>
      </c>
      <c r="L583" s="5" t="s">
        <v>1429</v>
      </c>
      <c r="M583">
        <v>52789</v>
      </c>
      <c r="N583">
        <v>2010</v>
      </c>
      <c r="O583" t="s">
        <v>1430</v>
      </c>
      <c r="P583" t="s">
        <v>1090</v>
      </c>
      <c r="Q583">
        <f>IF((COUNTIF($M$2:M583,M583)=1),M583,0)</f>
        <v>52789</v>
      </c>
      <c r="R583" t="str">
        <f>IF((COUNTIF($C$2:C583,C583)=1),C583,0)</f>
        <v>Viedma</v>
      </c>
    </row>
    <row r="584" spans="1:18" x14ac:dyDescent="0.35">
      <c r="A584">
        <v>54461</v>
      </c>
      <c r="B584" t="s">
        <v>108</v>
      </c>
      <c r="C584" t="s">
        <v>109</v>
      </c>
      <c r="D584" t="s">
        <v>110</v>
      </c>
      <c r="E584" t="s">
        <v>49</v>
      </c>
      <c r="F584" t="s">
        <v>18</v>
      </c>
      <c r="H584">
        <v>2017</v>
      </c>
      <c r="I584" t="s">
        <v>382</v>
      </c>
      <c r="J584" t="s">
        <v>58</v>
      </c>
      <c r="K584" t="s">
        <v>37</v>
      </c>
      <c r="L584" s="5" t="s">
        <v>1431</v>
      </c>
      <c r="M584">
        <v>200500</v>
      </c>
      <c r="N584">
        <v>2016</v>
      </c>
      <c r="O584" t="s">
        <v>112</v>
      </c>
      <c r="P584" t="s">
        <v>113</v>
      </c>
      <c r="Q584">
        <f>IF((COUNTIF($M$2:M584,M584)=1),M584,0)</f>
        <v>0</v>
      </c>
      <c r="R584">
        <f>IF((COUNTIF($C$2:C584,C584)=1),C584,0)</f>
        <v>0</v>
      </c>
    </row>
    <row r="585" spans="1:18" x14ac:dyDescent="0.35">
      <c r="A585">
        <v>60140</v>
      </c>
      <c r="B585" t="s">
        <v>270</v>
      </c>
      <c r="C585" t="s">
        <v>271</v>
      </c>
      <c r="D585" t="s">
        <v>272</v>
      </c>
      <c r="E585" t="s">
        <v>35</v>
      </c>
      <c r="F585" t="s">
        <v>18</v>
      </c>
      <c r="H585">
        <v>2017</v>
      </c>
      <c r="I585" t="s">
        <v>382</v>
      </c>
      <c r="J585" t="s">
        <v>29</v>
      </c>
      <c r="K585" t="s">
        <v>37</v>
      </c>
      <c r="L585" s="5"/>
      <c r="M585">
        <v>369839</v>
      </c>
      <c r="N585">
        <v>2017</v>
      </c>
      <c r="O585" t="s">
        <v>274</v>
      </c>
      <c r="P585" t="s">
        <v>275</v>
      </c>
      <c r="Q585">
        <f>IF((COUNTIF($M$2:M585,M585)=1),M585,0)</f>
        <v>0</v>
      </c>
      <c r="R585">
        <f>IF((COUNTIF($C$2:C585,C585)=1),C585,0)</f>
        <v>0</v>
      </c>
    </row>
    <row r="586" spans="1:18" x14ac:dyDescent="0.35">
      <c r="A586">
        <v>54119</v>
      </c>
      <c r="B586" t="s">
        <v>1032</v>
      </c>
      <c r="C586" t="s">
        <v>1033</v>
      </c>
      <c r="D586" t="s">
        <v>16</v>
      </c>
      <c r="E586" t="s">
        <v>17</v>
      </c>
      <c r="F586" t="s">
        <v>18</v>
      </c>
      <c r="H586">
        <v>2017</v>
      </c>
      <c r="I586" t="s">
        <v>382</v>
      </c>
      <c r="J586" t="s">
        <v>58</v>
      </c>
      <c r="K586" t="s">
        <v>37</v>
      </c>
      <c r="L586" s="5" t="s">
        <v>1432</v>
      </c>
      <c r="M586">
        <v>66478</v>
      </c>
      <c r="N586">
        <v>2017</v>
      </c>
      <c r="O586" t="s">
        <v>1035</v>
      </c>
      <c r="P586" t="s">
        <v>21</v>
      </c>
      <c r="Q586">
        <f>IF((COUNTIF($M$2:M586,M586)=1),M586,0)</f>
        <v>0</v>
      </c>
      <c r="R586">
        <f>IF((COUNTIF($C$2:C586,C586)=1),C586,0)</f>
        <v>0</v>
      </c>
    </row>
    <row r="587" spans="1:18" x14ac:dyDescent="0.35">
      <c r="A587">
        <v>54119</v>
      </c>
      <c r="B587" t="s">
        <v>1032</v>
      </c>
      <c r="C587" t="s">
        <v>1033</v>
      </c>
      <c r="D587" t="s">
        <v>16</v>
      </c>
      <c r="E587" t="s">
        <v>17</v>
      </c>
      <c r="F587" t="s">
        <v>18</v>
      </c>
      <c r="H587">
        <v>2017</v>
      </c>
      <c r="I587" t="s">
        <v>382</v>
      </c>
      <c r="J587" t="s">
        <v>58</v>
      </c>
      <c r="K587" t="s">
        <v>102</v>
      </c>
      <c r="L587" s="5" t="s">
        <v>1433</v>
      </c>
      <c r="M587">
        <v>66478</v>
      </c>
      <c r="N587">
        <v>2017</v>
      </c>
      <c r="O587" t="s">
        <v>1035</v>
      </c>
      <c r="P587" t="s">
        <v>21</v>
      </c>
      <c r="Q587">
        <f>IF((COUNTIF($M$2:M587,M587)=1),M587,0)</f>
        <v>0</v>
      </c>
      <c r="R587">
        <f>IF((COUNTIF($C$2:C587,C587)=1),C587,0)</f>
        <v>0</v>
      </c>
    </row>
    <row r="588" spans="1:18" x14ac:dyDescent="0.35">
      <c r="A588">
        <v>49335</v>
      </c>
      <c r="B588" t="s">
        <v>475</v>
      </c>
      <c r="C588" t="s">
        <v>476</v>
      </c>
      <c r="D588" t="s">
        <v>16</v>
      </c>
      <c r="E588" t="s">
        <v>17</v>
      </c>
      <c r="F588" t="s">
        <v>18</v>
      </c>
      <c r="H588">
        <v>2017</v>
      </c>
      <c r="I588" t="s">
        <v>382</v>
      </c>
      <c r="J588" t="s">
        <v>29</v>
      </c>
      <c r="K588" t="s">
        <v>37</v>
      </c>
      <c r="L588" s="5" t="s">
        <v>1434</v>
      </c>
      <c r="M588">
        <v>678889</v>
      </c>
      <c r="N588">
        <v>2015</v>
      </c>
      <c r="O588" t="s">
        <v>478</v>
      </c>
      <c r="P588" t="s">
        <v>21</v>
      </c>
      <c r="Q588">
        <f>IF((COUNTIF($M$2:M588,M588)=1),M588,0)</f>
        <v>0</v>
      </c>
      <c r="R588">
        <f>IF((COUNTIF($C$2:C588,C588)=1),C588,0)</f>
        <v>0</v>
      </c>
    </row>
    <row r="589" spans="1:18" x14ac:dyDescent="0.35">
      <c r="A589">
        <v>31173</v>
      </c>
      <c r="B589" t="s">
        <v>805</v>
      </c>
      <c r="C589" t="s">
        <v>806</v>
      </c>
      <c r="D589" t="s">
        <v>245</v>
      </c>
      <c r="E589" t="s">
        <v>49</v>
      </c>
      <c r="F589" t="s">
        <v>18</v>
      </c>
      <c r="G589" t="s">
        <v>6</v>
      </c>
      <c r="H589">
        <v>2017</v>
      </c>
      <c r="I589" t="s">
        <v>382</v>
      </c>
      <c r="J589" t="s">
        <v>29</v>
      </c>
      <c r="K589" t="s">
        <v>37</v>
      </c>
      <c r="L589" s="5"/>
      <c r="M589">
        <v>1359905</v>
      </c>
      <c r="N589">
        <v>2015</v>
      </c>
      <c r="O589" t="s">
        <v>807</v>
      </c>
      <c r="P589" t="s">
        <v>248</v>
      </c>
      <c r="Q589">
        <f>IF((COUNTIF($M$2:M589,M589)=1),M589,0)</f>
        <v>0</v>
      </c>
      <c r="R589">
        <f>IF((COUNTIF($C$2:C589,C589)=1),C589,0)</f>
        <v>0</v>
      </c>
    </row>
    <row r="590" spans="1:18" x14ac:dyDescent="0.35">
      <c r="A590">
        <v>73250</v>
      </c>
      <c r="B590" t="s">
        <v>1435</v>
      </c>
      <c r="C590" t="s">
        <v>1435</v>
      </c>
      <c r="D590" t="s">
        <v>340</v>
      </c>
      <c r="E590" t="s">
        <v>35</v>
      </c>
      <c r="F590" t="s">
        <v>18</v>
      </c>
      <c r="H590">
        <v>2017</v>
      </c>
      <c r="I590" t="s">
        <v>508</v>
      </c>
      <c r="K590" t="s">
        <v>30</v>
      </c>
      <c r="L590" s="5"/>
      <c r="M590">
        <v>92022</v>
      </c>
      <c r="N590">
        <v>2017</v>
      </c>
      <c r="O590" t="s">
        <v>1436</v>
      </c>
      <c r="P590" t="s">
        <v>342</v>
      </c>
      <c r="Q590">
        <f>IF((COUNTIF($M$2:M590,M590)=1),M590,0)</f>
        <v>92022</v>
      </c>
      <c r="R590" t="str">
        <f>IF((COUNTIF($C$2:C590,C590)=1),C590,0)</f>
        <v>MocÃ­mboa da Praia</v>
      </c>
    </row>
    <row r="591" spans="1:18" x14ac:dyDescent="0.35">
      <c r="A591">
        <v>73252</v>
      </c>
      <c r="B591" t="s">
        <v>1437</v>
      </c>
      <c r="C591" t="s">
        <v>1438</v>
      </c>
      <c r="D591" t="s">
        <v>340</v>
      </c>
      <c r="E591" t="s">
        <v>35</v>
      </c>
      <c r="F591" t="s">
        <v>18</v>
      </c>
      <c r="H591">
        <v>2017</v>
      </c>
      <c r="I591" t="s">
        <v>508</v>
      </c>
      <c r="J591" t="s">
        <v>29</v>
      </c>
      <c r="K591" t="s">
        <v>30</v>
      </c>
      <c r="L591" s="5"/>
      <c r="M591">
        <v>204500</v>
      </c>
      <c r="N591">
        <v>2017</v>
      </c>
      <c r="O591" t="s">
        <v>1439</v>
      </c>
      <c r="P591" t="s">
        <v>342</v>
      </c>
      <c r="Q591">
        <f>IF((COUNTIF($M$2:M591,M591)=1),M591,0)</f>
        <v>204500</v>
      </c>
      <c r="R591" t="str">
        <f>IF((COUNTIF($C$2:C591,C591)=1),C591,0)</f>
        <v>Pemba</v>
      </c>
    </row>
    <row r="592" spans="1:18" x14ac:dyDescent="0.35">
      <c r="A592">
        <v>73240</v>
      </c>
      <c r="B592" t="s">
        <v>1440</v>
      </c>
      <c r="C592" t="s">
        <v>1441</v>
      </c>
      <c r="D592" t="s">
        <v>652</v>
      </c>
      <c r="E592" t="s">
        <v>49</v>
      </c>
      <c r="F592" t="s">
        <v>18</v>
      </c>
      <c r="H592">
        <v>2017</v>
      </c>
      <c r="I592" t="s">
        <v>28</v>
      </c>
      <c r="J592" t="s">
        <v>88</v>
      </c>
      <c r="K592" t="s">
        <v>37</v>
      </c>
      <c r="L592" s="5" t="s">
        <v>1442</v>
      </c>
      <c r="M592">
        <v>235000</v>
      </c>
      <c r="N592">
        <v>2015</v>
      </c>
      <c r="O592" t="s">
        <v>1443</v>
      </c>
      <c r="P592" t="s">
        <v>654</v>
      </c>
      <c r="Q592">
        <f>IF((COUNTIF($M$2:M592,M592)=1),M592,0)</f>
        <v>235000</v>
      </c>
      <c r="R592" t="str">
        <f>IF((COUNTIF($C$2:C592,C592)=1),C592,0)</f>
        <v>Tuzla</v>
      </c>
    </row>
    <row r="593" spans="1:18" x14ac:dyDescent="0.35">
      <c r="A593">
        <v>31173</v>
      </c>
      <c r="B593" t="s">
        <v>805</v>
      </c>
      <c r="C593" t="s">
        <v>806</v>
      </c>
      <c r="D593" t="s">
        <v>245</v>
      </c>
      <c r="E593" t="s">
        <v>49</v>
      </c>
      <c r="F593" t="s">
        <v>18</v>
      </c>
      <c r="G593" t="s">
        <v>6</v>
      </c>
      <c r="H593">
        <v>2017</v>
      </c>
      <c r="I593" t="s">
        <v>508</v>
      </c>
      <c r="J593" t="s">
        <v>29</v>
      </c>
      <c r="K593" t="s">
        <v>102</v>
      </c>
      <c r="L593" s="5"/>
      <c r="M593">
        <v>1359905</v>
      </c>
      <c r="N593">
        <v>2015</v>
      </c>
      <c r="O593" t="s">
        <v>807</v>
      </c>
      <c r="P593" t="s">
        <v>248</v>
      </c>
      <c r="Q593">
        <f>IF((COUNTIF($M$2:M593,M593)=1),M593,0)</f>
        <v>0</v>
      </c>
      <c r="R593">
        <f>IF((COUNTIF($C$2:C593,C593)=1),C593,0)</f>
        <v>0</v>
      </c>
    </row>
    <row r="594" spans="1:18" x14ac:dyDescent="0.35">
      <c r="A594">
        <v>31166</v>
      </c>
      <c r="B594" t="s">
        <v>1365</v>
      </c>
      <c r="C594" t="s">
        <v>1366</v>
      </c>
      <c r="D594" t="s">
        <v>278</v>
      </c>
      <c r="E594" t="s">
        <v>279</v>
      </c>
      <c r="F594" t="s">
        <v>18</v>
      </c>
      <c r="G594" t="s">
        <v>6</v>
      </c>
      <c r="H594">
        <v>2017</v>
      </c>
      <c r="I594" t="s">
        <v>508</v>
      </c>
      <c r="J594" t="s">
        <v>29</v>
      </c>
      <c r="K594" t="s">
        <v>37</v>
      </c>
      <c r="L594" s="5" t="s">
        <v>1444</v>
      </c>
      <c r="M594">
        <v>10155902</v>
      </c>
      <c r="N594">
        <v>2017</v>
      </c>
      <c r="O594" t="s">
        <v>1368</v>
      </c>
      <c r="P594" t="s">
        <v>1369</v>
      </c>
      <c r="Q594">
        <f>IF((COUNTIF($M$2:M594,M594)=1),M594,0)</f>
        <v>0</v>
      </c>
      <c r="R594">
        <f>IF((COUNTIF($C$2:C594,C594)=1),C594,0)</f>
        <v>0</v>
      </c>
    </row>
    <row r="595" spans="1:18" x14ac:dyDescent="0.35">
      <c r="A595">
        <v>31166</v>
      </c>
      <c r="B595" t="s">
        <v>1365</v>
      </c>
      <c r="C595" t="s">
        <v>1366</v>
      </c>
      <c r="D595" t="s">
        <v>278</v>
      </c>
      <c r="E595" t="s">
        <v>279</v>
      </c>
      <c r="F595" t="s">
        <v>18</v>
      </c>
      <c r="G595" t="s">
        <v>6</v>
      </c>
      <c r="H595">
        <v>2017</v>
      </c>
      <c r="I595" t="s">
        <v>19</v>
      </c>
      <c r="J595" t="s">
        <v>29</v>
      </c>
      <c r="K595" t="s">
        <v>30</v>
      </c>
      <c r="L595" s="5" t="s">
        <v>1445</v>
      </c>
      <c r="M595">
        <v>10155902</v>
      </c>
      <c r="N595">
        <v>2017</v>
      </c>
      <c r="O595" t="s">
        <v>1368</v>
      </c>
      <c r="P595" t="s">
        <v>1369</v>
      </c>
      <c r="Q595">
        <f>IF((COUNTIF($M$2:M595,M595)=1),M595,0)</f>
        <v>0</v>
      </c>
      <c r="R595">
        <f>IF((COUNTIF($C$2:C595,C595)=1),C595,0)</f>
        <v>0</v>
      </c>
    </row>
    <row r="596" spans="1:18" x14ac:dyDescent="0.35">
      <c r="A596">
        <v>36254</v>
      </c>
      <c r="B596" t="s">
        <v>1446</v>
      </c>
      <c r="C596" t="s">
        <v>1447</v>
      </c>
      <c r="D596" t="s">
        <v>245</v>
      </c>
      <c r="E596" t="s">
        <v>49</v>
      </c>
      <c r="F596" t="s">
        <v>18</v>
      </c>
      <c r="G596" t="s">
        <v>6</v>
      </c>
      <c r="H596">
        <v>2017</v>
      </c>
      <c r="I596" t="s">
        <v>50</v>
      </c>
      <c r="J596" t="s">
        <v>29</v>
      </c>
      <c r="K596" t="s">
        <v>37</v>
      </c>
      <c r="L596" s="5" t="s">
        <v>1448</v>
      </c>
      <c r="M596">
        <v>261905</v>
      </c>
      <c r="N596">
        <v>2016</v>
      </c>
      <c r="O596" t="s">
        <v>1449</v>
      </c>
      <c r="P596" t="s">
        <v>248</v>
      </c>
      <c r="Q596">
        <f>IF((COUNTIF($M$2:M596,M596)=1),M596,0)</f>
        <v>261905</v>
      </c>
      <c r="R596" t="str">
        <f>IF((COUNTIF($C$2:C596,C596)=1),C596,0)</f>
        <v>Venezia</v>
      </c>
    </row>
    <row r="597" spans="1:18" x14ac:dyDescent="0.35">
      <c r="A597">
        <v>36254</v>
      </c>
      <c r="B597" t="s">
        <v>1446</v>
      </c>
      <c r="C597" t="s">
        <v>1447</v>
      </c>
      <c r="D597" t="s">
        <v>245</v>
      </c>
      <c r="E597" t="s">
        <v>49</v>
      </c>
      <c r="F597" t="s">
        <v>18</v>
      </c>
      <c r="G597" t="s">
        <v>6</v>
      </c>
      <c r="H597">
        <v>2017</v>
      </c>
      <c r="I597" t="s">
        <v>508</v>
      </c>
      <c r="J597" t="s">
        <v>58</v>
      </c>
      <c r="K597" t="s">
        <v>37</v>
      </c>
      <c r="L597" s="5" t="s">
        <v>1450</v>
      </c>
      <c r="M597">
        <v>261905</v>
      </c>
      <c r="N597">
        <v>2016</v>
      </c>
      <c r="O597" t="s">
        <v>1449</v>
      </c>
      <c r="P597" t="s">
        <v>248</v>
      </c>
      <c r="Q597">
        <f>IF((COUNTIF($M$2:M597,M597)=1),M597,0)</f>
        <v>0</v>
      </c>
      <c r="R597">
        <f>IF((COUNTIF($C$2:C597,C597)=1),C597,0)</f>
        <v>0</v>
      </c>
    </row>
    <row r="598" spans="1:18" x14ac:dyDescent="0.35">
      <c r="A598">
        <v>10894</v>
      </c>
      <c r="B598" t="s">
        <v>1451</v>
      </c>
      <c r="C598" t="s">
        <v>1452</v>
      </c>
      <c r="D598" t="s">
        <v>16</v>
      </c>
      <c r="E598" t="s">
        <v>17</v>
      </c>
      <c r="F598" t="s">
        <v>18</v>
      </c>
      <c r="G598" t="s">
        <v>6</v>
      </c>
      <c r="H598">
        <v>2017</v>
      </c>
      <c r="I598" t="s">
        <v>45</v>
      </c>
      <c r="J598" t="s">
        <v>29</v>
      </c>
      <c r="K598" t="s">
        <v>37</v>
      </c>
      <c r="L598" s="5" t="s">
        <v>1453</v>
      </c>
      <c r="M598">
        <v>4030904</v>
      </c>
      <c r="N598">
        <v>2016</v>
      </c>
      <c r="O598" t="s">
        <v>1454</v>
      </c>
      <c r="P598" t="s">
        <v>21</v>
      </c>
      <c r="Q598">
        <f>IF((COUNTIF($M$2:M598,M598)=1),M598,0)</f>
        <v>4030904</v>
      </c>
      <c r="R598" t="str">
        <f>IF((COUNTIF($C$2:C598,C598)=1),C598,0)</f>
        <v>Los Angeles</v>
      </c>
    </row>
    <row r="599" spans="1:18" x14ac:dyDescent="0.35">
      <c r="A599">
        <v>31170</v>
      </c>
      <c r="B599" t="s">
        <v>1455</v>
      </c>
      <c r="C599" t="s">
        <v>1456</v>
      </c>
      <c r="D599" t="s">
        <v>1132</v>
      </c>
      <c r="E599" t="s">
        <v>57</v>
      </c>
      <c r="F599" t="s">
        <v>18</v>
      </c>
      <c r="G599" t="s">
        <v>6</v>
      </c>
      <c r="H599">
        <v>2017</v>
      </c>
      <c r="I599" t="s">
        <v>508</v>
      </c>
      <c r="J599" t="s">
        <v>58</v>
      </c>
      <c r="K599" t="s">
        <v>30</v>
      </c>
      <c r="L599" s="5" t="s">
        <v>1457</v>
      </c>
      <c r="M599">
        <v>8755262</v>
      </c>
      <c r="N599">
        <v>2014</v>
      </c>
      <c r="O599" t="s">
        <v>1458</v>
      </c>
      <c r="P599" t="s">
        <v>1459</v>
      </c>
      <c r="Q599">
        <f>IF((COUNTIF($M$2:M599,M599)=1),M599,0)</f>
        <v>8755262</v>
      </c>
      <c r="R599" t="str">
        <f>IF((COUNTIF($C$2:C599,C599)=1),C599,0)</f>
        <v>Lima</v>
      </c>
    </row>
    <row r="600" spans="1:18" x14ac:dyDescent="0.35">
      <c r="A600">
        <v>36254</v>
      </c>
      <c r="B600" t="s">
        <v>1446</v>
      </c>
      <c r="C600" t="s">
        <v>1447</v>
      </c>
      <c r="D600" t="s">
        <v>245</v>
      </c>
      <c r="E600" t="s">
        <v>49</v>
      </c>
      <c r="F600" t="s">
        <v>18</v>
      </c>
      <c r="G600" t="s">
        <v>6</v>
      </c>
      <c r="H600">
        <v>2017</v>
      </c>
      <c r="I600" t="s">
        <v>28</v>
      </c>
      <c r="J600" t="s">
        <v>36</v>
      </c>
      <c r="K600" t="s">
        <v>37</v>
      </c>
      <c r="L600" s="5" t="s">
        <v>1460</v>
      </c>
      <c r="M600">
        <v>261905</v>
      </c>
      <c r="N600">
        <v>2016</v>
      </c>
      <c r="O600" t="s">
        <v>1449</v>
      </c>
      <c r="P600" t="s">
        <v>248</v>
      </c>
      <c r="Q600">
        <f>IF((COUNTIF($M$2:M600,M600)=1),M600,0)</f>
        <v>0</v>
      </c>
      <c r="R600">
        <f>IF((COUNTIF($C$2:C600,C600)=1),C600,0)</f>
        <v>0</v>
      </c>
    </row>
    <row r="601" spans="1:18" x14ac:dyDescent="0.35">
      <c r="A601">
        <v>49360</v>
      </c>
      <c r="B601" t="s">
        <v>1461</v>
      </c>
      <c r="C601" t="s">
        <v>1461</v>
      </c>
      <c r="D601" t="s">
        <v>263</v>
      </c>
      <c r="E601" t="s">
        <v>35</v>
      </c>
      <c r="F601" t="s">
        <v>18</v>
      </c>
      <c r="G601" t="s">
        <v>6</v>
      </c>
      <c r="H601">
        <v>2017</v>
      </c>
      <c r="I601" t="s">
        <v>28</v>
      </c>
      <c r="J601" t="s">
        <v>36</v>
      </c>
      <c r="K601" t="s">
        <v>30</v>
      </c>
      <c r="L601" s="5" t="s">
        <v>1462</v>
      </c>
      <c r="M601">
        <v>3300000</v>
      </c>
      <c r="N601">
        <v>2017</v>
      </c>
      <c r="O601" t="s">
        <v>1463</v>
      </c>
      <c r="P601" t="s">
        <v>266</v>
      </c>
      <c r="Q601">
        <f>IF((COUNTIF($M$2:M601,M601)=1),M601,0)</f>
        <v>3300000</v>
      </c>
      <c r="R601" t="str">
        <f>IF((COUNTIF($C$2:C601,C601)=1),C601,0)</f>
        <v>Pretoria - Tshwane</v>
      </c>
    </row>
    <row r="602" spans="1:18" x14ac:dyDescent="0.35">
      <c r="A602">
        <v>49360</v>
      </c>
      <c r="B602" t="s">
        <v>1461</v>
      </c>
      <c r="C602" t="s">
        <v>1461</v>
      </c>
      <c r="D602" t="s">
        <v>263</v>
      </c>
      <c r="E602" t="s">
        <v>35</v>
      </c>
      <c r="F602" t="s">
        <v>18</v>
      </c>
      <c r="G602" t="s">
        <v>6</v>
      </c>
      <c r="H602">
        <v>2017</v>
      </c>
      <c r="I602" t="s">
        <v>45</v>
      </c>
      <c r="J602" t="s">
        <v>29</v>
      </c>
      <c r="K602" t="s">
        <v>30</v>
      </c>
      <c r="L602" s="5" t="s">
        <v>1464</v>
      </c>
      <c r="M602">
        <v>3300000</v>
      </c>
      <c r="N602">
        <v>2017</v>
      </c>
      <c r="O602" t="s">
        <v>1463</v>
      </c>
      <c r="P602" t="s">
        <v>266</v>
      </c>
      <c r="Q602">
        <f>IF((COUNTIF($M$2:M602,M602)=1),M602,0)</f>
        <v>0</v>
      </c>
      <c r="R602">
        <f>IF((COUNTIF($C$2:C602,C602)=1),C602,0)</f>
        <v>0</v>
      </c>
    </row>
    <row r="603" spans="1:18" x14ac:dyDescent="0.35">
      <c r="A603">
        <v>31169</v>
      </c>
      <c r="B603" t="s">
        <v>1465</v>
      </c>
      <c r="C603" t="s">
        <v>1466</v>
      </c>
      <c r="D603" t="s">
        <v>1466</v>
      </c>
      <c r="E603" t="s">
        <v>435</v>
      </c>
      <c r="F603" t="s">
        <v>18</v>
      </c>
      <c r="G603" t="s">
        <v>6</v>
      </c>
      <c r="H603">
        <v>2017</v>
      </c>
      <c r="I603" t="s">
        <v>508</v>
      </c>
      <c r="J603" t="s">
        <v>88</v>
      </c>
      <c r="K603" t="s">
        <v>37</v>
      </c>
      <c r="L603" s="5" t="s">
        <v>1467</v>
      </c>
      <c r="M603">
        <v>7336600</v>
      </c>
      <c r="N603">
        <v>2016</v>
      </c>
      <c r="O603" t="s">
        <v>1468</v>
      </c>
      <c r="P603" t="s">
        <v>1469</v>
      </c>
      <c r="Q603">
        <f>IF((COUNTIF($M$2:M603,M603)=1),M603,0)</f>
        <v>7336600</v>
      </c>
      <c r="R603" t="str">
        <f>IF((COUNTIF($C$2:C603,C603)=1),C603,0)</f>
        <v>Hong Kong</v>
      </c>
    </row>
    <row r="604" spans="1:18" x14ac:dyDescent="0.35">
      <c r="A604">
        <v>31169</v>
      </c>
      <c r="B604" t="s">
        <v>1465</v>
      </c>
      <c r="C604" t="s">
        <v>1466</v>
      </c>
      <c r="D604" t="s">
        <v>1466</v>
      </c>
      <c r="E604" t="s">
        <v>435</v>
      </c>
      <c r="F604" t="s">
        <v>18</v>
      </c>
      <c r="G604" t="s">
        <v>6</v>
      </c>
      <c r="H604">
        <v>2017</v>
      </c>
      <c r="I604" t="s">
        <v>45</v>
      </c>
      <c r="J604" t="s">
        <v>58</v>
      </c>
      <c r="K604" t="s">
        <v>102</v>
      </c>
      <c r="L604" s="5" t="s">
        <v>1470</v>
      </c>
      <c r="M604">
        <v>7336600</v>
      </c>
      <c r="N604">
        <v>2016</v>
      </c>
      <c r="O604" t="s">
        <v>1468</v>
      </c>
      <c r="P604" t="s">
        <v>1469</v>
      </c>
      <c r="Q604">
        <f>IF((COUNTIF($M$2:M604,M604)=1),M604,0)</f>
        <v>0</v>
      </c>
      <c r="R604">
        <f>IF((COUNTIF($C$2:C604,C604)=1),C604,0)</f>
        <v>0</v>
      </c>
    </row>
    <row r="605" spans="1:18" x14ac:dyDescent="0.35">
      <c r="A605">
        <v>31166</v>
      </c>
      <c r="B605" t="s">
        <v>1365</v>
      </c>
      <c r="C605" t="s">
        <v>1366</v>
      </c>
      <c r="D605" t="s">
        <v>278</v>
      </c>
      <c r="E605" t="s">
        <v>279</v>
      </c>
      <c r="F605" t="s">
        <v>18</v>
      </c>
      <c r="G605" t="s">
        <v>6</v>
      </c>
      <c r="H605">
        <v>2017</v>
      </c>
      <c r="I605" t="s">
        <v>28</v>
      </c>
      <c r="J605" t="s">
        <v>29</v>
      </c>
      <c r="K605" t="s">
        <v>37</v>
      </c>
      <c r="L605" s="5" t="s">
        <v>1471</v>
      </c>
      <c r="M605">
        <v>10155902</v>
      </c>
      <c r="N605">
        <v>2017</v>
      </c>
      <c r="O605" t="s">
        <v>1368</v>
      </c>
      <c r="P605" t="s">
        <v>1369</v>
      </c>
      <c r="Q605">
        <f>IF((COUNTIF($M$2:M605,M605)=1),M605,0)</f>
        <v>0</v>
      </c>
      <c r="R605">
        <f>IF((COUNTIF($C$2:C605,C605)=1),C605,0)</f>
        <v>0</v>
      </c>
    </row>
    <row r="606" spans="1:18" x14ac:dyDescent="0.35">
      <c r="A606">
        <v>31113</v>
      </c>
      <c r="B606" t="s">
        <v>1472</v>
      </c>
      <c r="C606" t="s">
        <v>1473</v>
      </c>
      <c r="D606" t="s">
        <v>1244</v>
      </c>
      <c r="E606" t="s">
        <v>435</v>
      </c>
      <c r="F606" t="s">
        <v>18</v>
      </c>
      <c r="G606" t="s">
        <v>6</v>
      </c>
      <c r="H606">
        <v>2017</v>
      </c>
      <c r="I606" t="s">
        <v>28</v>
      </c>
      <c r="J606" t="s">
        <v>88</v>
      </c>
      <c r="K606" t="s">
        <v>37</v>
      </c>
      <c r="L606" s="5"/>
      <c r="M606">
        <v>3731096</v>
      </c>
      <c r="N606">
        <v>2017</v>
      </c>
      <c r="O606" t="s">
        <v>1474</v>
      </c>
      <c r="P606" t="s">
        <v>1246</v>
      </c>
      <c r="Q606">
        <f>IF((COUNTIF($M$2:M606,M606)=1),M606,0)</f>
        <v>3731096</v>
      </c>
      <c r="R606" t="str">
        <f>IF((COUNTIF($C$2:C606,C606)=1),C606,0)</f>
        <v>Yokohama</v>
      </c>
    </row>
    <row r="607" spans="1:18" x14ac:dyDescent="0.35">
      <c r="A607">
        <v>31166</v>
      </c>
      <c r="B607" t="s">
        <v>1365</v>
      </c>
      <c r="C607" t="s">
        <v>1366</v>
      </c>
      <c r="D607" t="s">
        <v>278</v>
      </c>
      <c r="E607" t="s">
        <v>279</v>
      </c>
      <c r="F607" t="s">
        <v>18</v>
      </c>
      <c r="G607" t="s">
        <v>6</v>
      </c>
      <c r="H607">
        <v>2017</v>
      </c>
      <c r="I607" t="s">
        <v>508</v>
      </c>
      <c r="J607" t="s">
        <v>88</v>
      </c>
      <c r="K607" t="s">
        <v>102</v>
      </c>
      <c r="L607" s="5" t="s">
        <v>1475</v>
      </c>
      <c r="M607">
        <v>10155902</v>
      </c>
      <c r="N607">
        <v>2017</v>
      </c>
      <c r="O607" t="s">
        <v>1368</v>
      </c>
      <c r="P607" t="s">
        <v>1369</v>
      </c>
      <c r="Q607">
        <f>IF((COUNTIF($M$2:M607,M607)=1),M607,0)</f>
        <v>0</v>
      </c>
      <c r="R607">
        <f>IF((COUNTIF($C$2:C607,C607)=1),C607,0)</f>
        <v>0</v>
      </c>
    </row>
    <row r="608" spans="1:18" x14ac:dyDescent="0.35">
      <c r="A608">
        <v>54348</v>
      </c>
      <c r="B608" t="s">
        <v>506</v>
      </c>
      <c r="C608" t="s">
        <v>507</v>
      </c>
      <c r="D608" t="s">
        <v>285</v>
      </c>
      <c r="E608" t="s">
        <v>279</v>
      </c>
      <c r="F608" t="s">
        <v>18</v>
      </c>
      <c r="G608" t="s">
        <v>6</v>
      </c>
      <c r="H608">
        <v>2017</v>
      </c>
      <c r="I608" t="s">
        <v>508</v>
      </c>
      <c r="J608" t="s">
        <v>29</v>
      </c>
      <c r="K608" t="s">
        <v>37</v>
      </c>
      <c r="L608" s="5"/>
      <c r="M608">
        <v>3005413</v>
      </c>
      <c r="N608">
        <v>2017</v>
      </c>
      <c r="O608" t="s">
        <v>509</v>
      </c>
      <c r="P608" t="s">
        <v>288</v>
      </c>
      <c r="Q608">
        <f>IF((COUNTIF($M$2:M608,M608)=1),M608,0)</f>
        <v>0</v>
      </c>
      <c r="R608">
        <f>IF((COUNTIF($C$2:C608,C608)=1),C608,0)</f>
        <v>0</v>
      </c>
    </row>
    <row r="609" spans="1:18" x14ac:dyDescent="0.35">
      <c r="A609">
        <v>35905</v>
      </c>
      <c r="B609" t="s">
        <v>1306</v>
      </c>
      <c r="C609" t="s">
        <v>1307</v>
      </c>
      <c r="D609" t="s">
        <v>801</v>
      </c>
      <c r="E609" t="s">
        <v>311</v>
      </c>
      <c r="F609" t="s">
        <v>18</v>
      </c>
      <c r="G609" t="s">
        <v>6</v>
      </c>
      <c r="H609">
        <v>2017</v>
      </c>
      <c r="I609" t="s">
        <v>508</v>
      </c>
      <c r="J609" t="s">
        <v>36</v>
      </c>
      <c r="K609" t="s">
        <v>37</v>
      </c>
      <c r="L609" s="5" t="s">
        <v>1476</v>
      </c>
      <c r="M609">
        <v>7600000</v>
      </c>
      <c r="N609">
        <v>2016</v>
      </c>
      <c r="O609" t="s">
        <v>1309</v>
      </c>
      <c r="P609" t="s">
        <v>1310</v>
      </c>
      <c r="Q609">
        <f>IF((COUNTIF($M$2:M609,M609)=1),M609,0)</f>
        <v>0</v>
      </c>
      <c r="R609">
        <f>IF((COUNTIF($C$2:C609,C609)=1),C609,0)</f>
        <v>0</v>
      </c>
    </row>
    <row r="610" spans="1:18" x14ac:dyDescent="0.35">
      <c r="A610">
        <v>35905</v>
      </c>
      <c r="B610" t="s">
        <v>1306</v>
      </c>
      <c r="C610" t="s">
        <v>1307</v>
      </c>
      <c r="D610" t="s">
        <v>801</v>
      </c>
      <c r="E610" t="s">
        <v>311</v>
      </c>
      <c r="F610" t="s">
        <v>18</v>
      </c>
      <c r="G610" t="s">
        <v>6</v>
      </c>
      <c r="H610">
        <v>2017</v>
      </c>
      <c r="I610" t="s">
        <v>45</v>
      </c>
      <c r="J610" t="s">
        <v>36</v>
      </c>
      <c r="K610" t="s">
        <v>37</v>
      </c>
      <c r="L610" s="5" t="s">
        <v>1477</v>
      </c>
      <c r="M610">
        <v>7600000</v>
      </c>
      <c r="N610">
        <v>2016</v>
      </c>
      <c r="O610" t="s">
        <v>1309</v>
      </c>
      <c r="P610" t="s">
        <v>1310</v>
      </c>
      <c r="Q610">
        <f>IF((COUNTIF($M$2:M610,M610)=1),M610,0)</f>
        <v>0</v>
      </c>
      <c r="R610">
        <f>IF((COUNTIF($C$2:C610,C610)=1),C610,0)</f>
        <v>0</v>
      </c>
    </row>
    <row r="611" spans="1:18" x14ac:dyDescent="0.35">
      <c r="A611">
        <v>3422</v>
      </c>
      <c r="B611" t="s">
        <v>1478</v>
      </c>
      <c r="C611" t="s">
        <v>1479</v>
      </c>
      <c r="D611" t="s">
        <v>360</v>
      </c>
      <c r="E611" t="s">
        <v>49</v>
      </c>
      <c r="F611" t="s">
        <v>18</v>
      </c>
      <c r="G611" t="s">
        <v>6</v>
      </c>
      <c r="H611">
        <v>2017</v>
      </c>
      <c r="I611" t="s">
        <v>1480</v>
      </c>
      <c r="J611" t="s">
        <v>29</v>
      </c>
      <c r="K611" t="s">
        <v>37</v>
      </c>
      <c r="L611" s="5" t="s">
        <v>1481</v>
      </c>
      <c r="M611">
        <v>8600000</v>
      </c>
      <c r="N611">
        <v>2015</v>
      </c>
      <c r="O611" t="s">
        <v>1482</v>
      </c>
      <c r="P611" t="s">
        <v>363</v>
      </c>
      <c r="Q611">
        <f>IF((COUNTIF($M$2:M611,M611)=1),M611,0)</f>
        <v>8600000</v>
      </c>
      <c r="R611" t="str">
        <f>IF((COUNTIF($C$2:C611,C611)=1),C611,0)</f>
        <v xml:space="preserve">London </v>
      </c>
    </row>
    <row r="612" spans="1:18" x14ac:dyDescent="0.35">
      <c r="A612">
        <v>3422</v>
      </c>
      <c r="B612" t="s">
        <v>1478</v>
      </c>
      <c r="C612" t="s">
        <v>1479</v>
      </c>
      <c r="D612" t="s">
        <v>360</v>
      </c>
      <c r="E612" t="s">
        <v>49</v>
      </c>
      <c r="F612" t="s">
        <v>18</v>
      </c>
      <c r="G612" t="s">
        <v>6</v>
      </c>
      <c r="H612">
        <v>2017</v>
      </c>
      <c r="I612" t="s">
        <v>45</v>
      </c>
      <c r="J612" t="s">
        <v>29</v>
      </c>
      <c r="K612" t="s">
        <v>37</v>
      </c>
      <c r="L612" s="5" t="s">
        <v>1483</v>
      </c>
      <c r="M612">
        <v>8600000</v>
      </c>
      <c r="N612">
        <v>2015</v>
      </c>
      <c r="O612" t="s">
        <v>1482</v>
      </c>
      <c r="P612" t="s">
        <v>363</v>
      </c>
      <c r="Q612">
        <f>IF((COUNTIF($M$2:M612,M612)=1),M612,0)</f>
        <v>0</v>
      </c>
      <c r="R612">
        <f>IF((COUNTIF($C$2:C612,C612)=1),C612,0)</f>
        <v>0</v>
      </c>
    </row>
    <row r="613" spans="1:18" x14ac:dyDescent="0.35">
      <c r="A613">
        <v>3422</v>
      </c>
      <c r="B613" t="s">
        <v>1478</v>
      </c>
      <c r="C613" t="s">
        <v>1479</v>
      </c>
      <c r="D613" t="s">
        <v>360</v>
      </c>
      <c r="E613" t="s">
        <v>49</v>
      </c>
      <c r="F613" t="s">
        <v>18</v>
      </c>
      <c r="G613" t="s">
        <v>6</v>
      </c>
      <c r="H613">
        <v>2017</v>
      </c>
      <c r="I613" t="s">
        <v>19</v>
      </c>
      <c r="J613" t="s">
        <v>29</v>
      </c>
      <c r="K613" t="s">
        <v>37</v>
      </c>
      <c r="L613" s="5" t="s">
        <v>1484</v>
      </c>
      <c r="M613">
        <v>8600000</v>
      </c>
      <c r="N613">
        <v>2015</v>
      </c>
      <c r="O613" t="s">
        <v>1482</v>
      </c>
      <c r="P613" t="s">
        <v>363</v>
      </c>
      <c r="Q613">
        <f>IF((COUNTIF($M$2:M613,M613)=1),M613,0)</f>
        <v>0</v>
      </c>
      <c r="R613">
        <f>IF((COUNTIF($C$2:C613,C613)=1),C613,0)</f>
        <v>0</v>
      </c>
    </row>
    <row r="614" spans="1:18" x14ac:dyDescent="0.35">
      <c r="A614">
        <v>31163</v>
      </c>
      <c r="B614" t="s">
        <v>1485</v>
      </c>
      <c r="C614" t="s">
        <v>1486</v>
      </c>
      <c r="D614" t="s">
        <v>652</v>
      </c>
      <c r="E614" t="s">
        <v>49</v>
      </c>
      <c r="F614" t="s">
        <v>18</v>
      </c>
      <c r="G614" t="s">
        <v>6</v>
      </c>
      <c r="H614">
        <v>2017</v>
      </c>
      <c r="I614" t="s">
        <v>28</v>
      </c>
      <c r="J614" t="s">
        <v>58</v>
      </c>
      <c r="K614" t="s">
        <v>37</v>
      </c>
      <c r="L614" s="5" t="s">
        <v>1487</v>
      </c>
      <c r="M614">
        <v>14804116</v>
      </c>
      <c r="N614">
        <v>2016</v>
      </c>
      <c r="O614" t="s">
        <v>1488</v>
      </c>
      <c r="P614" t="s">
        <v>654</v>
      </c>
      <c r="Q614">
        <f>IF((COUNTIF($M$2:M614,M614)=1),M614,0)</f>
        <v>14804116</v>
      </c>
      <c r="R614" t="str">
        <f>IF((COUNTIF($C$2:C614,C614)=1),C614,0)</f>
        <v xml:space="preserve">Istanbul </v>
      </c>
    </row>
    <row r="615" spans="1:18" x14ac:dyDescent="0.35">
      <c r="A615">
        <v>31163</v>
      </c>
      <c r="B615" t="s">
        <v>1485</v>
      </c>
      <c r="C615" t="s">
        <v>1486</v>
      </c>
      <c r="D615" t="s">
        <v>652</v>
      </c>
      <c r="E615" t="s">
        <v>49</v>
      </c>
      <c r="F615" t="s">
        <v>18</v>
      </c>
      <c r="G615" t="s">
        <v>6</v>
      </c>
      <c r="H615">
        <v>2017</v>
      </c>
      <c r="I615" t="s">
        <v>19</v>
      </c>
      <c r="J615" t="s">
        <v>58</v>
      </c>
      <c r="K615" t="s">
        <v>102</v>
      </c>
      <c r="L615" s="5" t="s">
        <v>1489</v>
      </c>
      <c r="M615">
        <v>14804116</v>
      </c>
      <c r="N615">
        <v>2016</v>
      </c>
      <c r="O615" t="s">
        <v>1488</v>
      </c>
      <c r="P615" t="s">
        <v>654</v>
      </c>
      <c r="Q615">
        <f>IF((COUNTIF($M$2:M615,M615)=1),M615,0)</f>
        <v>0</v>
      </c>
      <c r="R615">
        <f>IF((COUNTIF($C$2:C615,C615)=1),C615,0)</f>
        <v>0</v>
      </c>
    </row>
    <row r="616" spans="1:18" x14ac:dyDescent="0.35">
      <c r="A616">
        <v>31163</v>
      </c>
      <c r="B616" t="s">
        <v>1485</v>
      </c>
      <c r="C616" t="s">
        <v>1486</v>
      </c>
      <c r="D616" t="s">
        <v>652</v>
      </c>
      <c r="E616" t="s">
        <v>49</v>
      </c>
      <c r="F616" t="s">
        <v>18</v>
      </c>
      <c r="G616" t="s">
        <v>6</v>
      </c>
      <c r="H616">
        <v>2017</v>
      </c>
      <c r="I616" t="s">
        <v>24</v>
      </c>
      <c r="J616" t="s">
        <v>88</v>
      </c>
      <c r="K616" t="s">
        <v>102</v>
      </c>
      <c r="L616" s="5" t="s">
        <v>1490</v>
      </c>
      <c r="M616">
        <v>14804116</v>
      </c>
      <c r="N616">
        <v>2016</v>
      </c>
      <c r="O616" t="s">
        <v>1488</v>
      </c>
      <c r="P616" t="s">
        <v>654</v>
      </c>
      <c r="Q616">
        <f>IF((COUNTIF($M$2:M616,M616)=1),M616,0)</f>
        <v>0</v>
      </c>
      <c r="R616">
        <f>IF((COUNTIF($C$2:C616,C616)=1),C616,0)</f>
        <v>0</v>
      </c>
    </row>
    <row r="617" spans="1:18" x14ac:dyDescent="0.35">
      <c r="A617">
        <v>13067</v>
      </c>
      <c r="B617" t="s">
        <v>1491</v>
      </c>
      <c r="C617" t="s">
        <v>1492</v>
      </c>
      <c r="D617" t="s">
        <v>16</v>
      </c>
      <c r="E617" t="s">
        <v>17</v>
      </c>
      <c r="F617" t="s">
        <v>18</v>
      </c>
      <c r="G617" t="s">
        <v>6</v>
      </c>
      <c r="H617">
        <v>2017</v>
      </c>
      <c r="I617" t="s">
        <v>508</v>
      </c>
      <c r="J617" t="s">
        <v>36</v>
      </c>
      <c r="K617" t="s">
        <v>37</v>
      </c>
      <c r="L617" s="5" t="s">
        <v>1493</v>
      </c>
      <c r="M617">
        <v>391495</v>
      </c>
      <c r="N617">
        <v>2017</v>
      </c>
      <c r="O617" t="s">
        <v>1494</v>
      </c>
      <c r="P617" t="s">
        <v>21</v>
      </c>
      <c r="Q617">
        <f>IF((COUNTIF($M$2:M617,M617)=1),M617,0)</f>
        <v>391495</v>
      </c>
      <c r="R617" t="str">
        <f>IF((COUNTIF($C$2:C617,C617)=1),C617,0)</f>
        <v>New Orleans</v>
      </c>
    </row>
    <row r="618" spans="1:18" x14ac:dyDescent="0.35">
      <c r="A618">
        <v>13067</v>
      </c>
      <c r="B618" t="s">
        <v>1491</v>
      </c>
      <c r="C618" t="s">
        <v>1492</v>
      </c>
      <c r="D618" t="s">
        <v>16</v>
      </c>
      <c r="E618" t="s">
        <v>17</v>
      </c>
      <c r="F618" t="s">
        <v>18</v>
      </c>
      <c r="G618" t="s">
        <v>6</v>
      </c>
      <c r="H618">
        <v>2017</v>
      </c>
      <c r="I618" t="s">
        <v>45</v>
      </c>
      <c r="J618" t="s">
        <v>88</v>
      </c>
      <c r="K618" t="s">
        <v>37</v>
      </c>
      <c r="L618" s="5" t="s">
        <v>1495</v>
      </c>
      <c r="M618">
        <v>391495</v>
      </c>
      <c r="N618">
        <v>2017</v>
      </c>
      <c r="O618" t="s">
        <v>1494</v>
      </c>
      <c r="P618" t="s">
        <v>21</v>
      </c>
      <c r="Q618">
        <f>IF((COUNTIF($M$2:M618,M618)=1),M618,0)</f>
        <v>0</v>
      </c>
      <c r="R618">
        <f>IF((COUNTIF($C$2:C618,C618)=1),C618,0)</f>
        <v>0</v>
      </c>
    </row>
    <row r="619" spans="1:18" x14ac:dyDescent="0.35">
      <c r="A619">
        <v>31159</v>
      </c>
      <c r="B619" t="s">
        <v>1496</v>
      </c>
      <c r="C619" t="s">
        <v>1497</v>
      </c>
      <c r="D619" t="s">
        <v>481</v>
      </c>
      <c r="E619" t="s">
        <v>57</v>
      </c>
      <c r="F619" t="s">
        <v>18</v>
      </c>
      <c r="G619" t="s">
        <v>6</v>
      </c>
      <c r="H619">
        <v>2017</v>
      </c>
      <c r="I619" t="s">
        <v>28</v>
      </c>
      <c r="J619" t="s">
        <v>88</v>
      </c>
      <c r="K619" t="s">
        <v>37</v>
      </c>
      <c r="L619" s="5" t="s">
        <v>1498</v>
      </c>
      <c r="M619">
        <v>3518590</v>
      </c>
      <c r="N619">
        <v>2015</v>
      </c>
      <c r="O619" t="s">
        <v>1499</v>
      </c>
      <c r="P619" t="s">
        <v>484</v>
      </c>
      <c r="Q619">
        <f>IF((COUNTIF($M$2:M619,M619)=1),M619,0)</f>
        <v>3518590</v>
      </c>
      <c r="R619" t="str">
        <f>IF((COUNTIF($C$2:C619,C619)=1),C619,0)</f>
        <v>Caracas</v>
      </c>
    </row>
    <row r="620" spans="1:18" x14ac:dyDescent="0.35">
      <c r="A620">
        <v>31159</v>
      </c>
      <c r="B620" t="s">
        <v>1496</v>
      </c>
      <c r="C620" t="s">
        <v>1497</v>
      </c>
      <c r="D620" t="s">
        <v>481</v>
      </c>
      <c r="E620" t="s">
        <v>57</v>
      </c>
      <c r="F620" t="s">
        <v>18</v>
      </c>
      <c r="G620" t="s">
        <v>6</v>
      </c>
      <c r="H620">
        <v>2017</v>
      </c>
      <c r="I620" t="s">
        <v>45</v>
      </c>
      <c r="J620" t="s">
        <v>29</v>
      </c>
      <c r="K620" t="s">
        <v>102</v>
      </c>
      <c r="L620" s="5" t="s">
        <v>1500</v>
      </c>
      <c r="M620">
        <v>3518590</v>
      </c>
      <c r="N620">
        <v>2015</v>
      </c>
      <c r="O620" t="s">
        <v>1499</v>
      </c>
      <c r="P620" t="s">
        <v>484</v>
      </c>
      <c r="Q620">
        <f>IF((COUNTIF($M$2:M620,M620)=1),M620,0)</f>
        <v>0</v>
      </c>
      <c r="R620">
        <f>IF((COUNTIF($C$2:C620,C620)=1),C620,0)</f>
        <v>0</v>
      </c>
    </row>
    <row r="621" spans="1:18" x14ac:dyDescent="0.35">
      <c r="A621">
        <v>35893</v>
      </c>
      <c r="B621" t="s">
        <v>1501</v>
      </c>
      <c r="C621" t="s">
        <v>1502</v>
      </c>
      <c r="D621" t="s">
        <v>1503</v>
      </c>
      <c r="E621" t="s">
        <v>35</v>
      </c>
      <c r="F621" t="s">
        <v>18</v>
      </c>
      <c r="G621" t="s">
        <v>6</v>
      </c>
      <c r="H621">
        <v>2017</v>
      </c>
      <c r="I621" t="s">
        <v>508</v>
      </c>
      <c r="J621" t="s">
        <v>29</v>
      </c>
      <c r="K621" t="s">
        <v>102</v>
      </c>
      <c r="L621" s="5" t="s">
        <v>1504</v>
      </c>
      <c r="M621">
        <v>4364541</v>
      </c>
      <c r="N621">
        <v>2012</v>
      </c>
      <c r="O621" t="s">
        <v>1505</v>
      </c>
      <c r="P621" t="s">
        <v>1506</v>
      </c>
      <c r="Q621">
        <f>IF((COUNTIF($M$2:M621,M621)=1),M621,0)</f>
        <v>4364541</v>
      </c>
      <c r="R621" t="str">
        <f>IF((COUNTIF($C$2:C621,C621)=1),C621,0)</f>
        <v>Dar es Salaam</v>
      </c>
    </row>
    <row r="622" spans="1:18" x14ac:dyDescent="0.35">
      <c r="A622">
        <v>35893</v>
      </c>
      <c r="B622" t="s">
        <v>1501</v>
      </c>
      <c r="C622" t="s">
        <v>1502</v>
      </c>
      <c r="D622" t="s">
        <v>1503</v>
      </c>
      <c r="E622" t="s">
        <v>35</v>
      </c>
      <c r="F622" t="s">
        <v>18</v>
      </c>
      <c r="G622" t="s">
        <v>6</v>
      </c>
      <c r="H622">
        <v>2017</v>
      </c>
      <c r="I622" t="s">
        <v>508</v>
      </c>
      <c r="J622" t="s">
        <v>29</v>
      </c>
      <c r="K622" t="s">
        <v>37</v>
      </c>
      <c r="L622" s="5" t="s">
        <v>1507</v>
      </c>
      <c r="M622">
        <v>4364541</v>
      </c>
      <c r="N622">
        <v>2012</v>
      </c>
      <c r="O622" t="s">
        <v>1505</v>
      </c>
      <c r="P622" t="s">
        <v>1506</v>
      </c>
      <c r="Q622">
        <f>IF((COUNTIF($M$2:M622,M622)=1),M622,0)</f>
        <v>0</v>
      </c>
      <c r="R622">
        <f>IF((COUNTIF($C$2:C622,C622)=1),C622,0)</f>
        <v>0</v>
      </c>
    </row>
    <row r="623" spans="1:18" x14ac:dyDescent="0.35">
      <c r="A623">
        <v>31158</v>
      </c>
      <c r="B623" t="s">
        <v>1417</v>
      </c>
      <c r="C623" t="s">
        <v>1418</v>
      </c>
      <c r="D623" t="s">
        <v>1419</v>
      </c>
      <c r="E623" t="s">
        <v>279</v>
      </c>
      <c r="F623" t="s">
        <v>18</v>
      </c>
      <c r="G623" t="s">
        <v>6</v>
      </c>
      <c r="H623">
        <v>2017</v>
      </c>
      <c r="I623" t="s">
        <v>508</v>
      </c>
      <c r="J623" t="s">
        <v>29</v>
      </c>
      <c r="K623" t="s">
        <v>102</v>
      </c>
      <c r="L623" s="5"/>
      <c r="M623">
        <v>7558965</v>
      </c>
      <c r="N623">
        <v>2015</v>
      </c>
      <c r="O623" t="s">
        <v>1420</v>
      </c>
      <c r="P623" t="s">
        <v>1421</v>
      </c>
      <c r="Q623">
        <f>IF((COUNTIF($M$2:M623,M623)=1),M623,0)</f>
        <v>0</v>
      </c>
      <c r="R623">
        <f>IF((COUNTIF($C$2:C623,C623)=1),C623,0)</f>
        <v>0</v>
      </c>
    </row>
    <row r="624" spans="1:18" x14ac:dyDescent="0.35">
      <c r="A624">
        <v>31158</v>
      </c>
      <c r="B624" t="s">
        <v>1417</v>
      </c>
      <c r="C624" t="s">
        <v>1418</v>
      </c>
      <c r="D624" t="s">
        <v>1419</v>
      </c>
      <c r="E624" t="s">
        <v>279</v>
      </c>
      <c r="F624" t="s">
        <v>18</v>
      </c>
      <c r="G624" t="s">
        <v>6</v>
      </c>
      <c r="H624">
        <v>2017</v>
      </c>
      <c r="I624" t="s">
        <v>45</v>
      </c>
      <c r="J624" t="s">
        <v>29</v>
      </c>
      <c r="K624" t="s">
        <v>37</v>
      </c>
      <c r="L624" s="5" t="s">
        <v>1508</v>
      </c>
      <c r="M624">
        <v>7558965</v>
      </c>
      <c r="N624">
        <v>2015</v>
      </c>
      <c r="O624" t="s">
        <v>1420</v>
      </c>
      <c r="P624" t="s">
        <v>1421</v>
      </c>
      <c r="Q624">
        <f>IF((COUNTIF($M$2:M624,M624)=1),M624,0)</f>
        <v>0</v>
      </c>
      <c r="R624">
        <f>IF((COUNTIF($C$2:C624,C624)=1),C624,0)</f>
        <v>0</v>
      </c>
    </row>
    <row r="625" spans="1:18" x14ac:dyDescent="0.35">
      <c r="A625">
        <v>1499</v>
      </c>
      <c r="B625" t="s">
        <v>1509</v>
      </c>
      <c r="C625" t="s">
        <v>1510</v>
      </c>
      <c r="D625" t="s">
        <v>516</v>
      </c>
      <c r="E625" t="s">
        <v>49</v>
      </c>
      <c r="F625" t="s">
        <v>18</v>
      </c>
      <c r="G625" t="s">
        <v>6</v>
      </c>
      <c r="H625">
        <v>2017</v>
      </c>
      <c r="I625" t="s">
        <v>28</v>
      </c>
      <c r="J625" t="s">
        <v>29</v>
      </c>
      <c r="K625" t="s">
        <v>30</v>
      </c>
      <c r="L625" s="5" t="s">
        <v>1511</v>
      </c>
      <c r="M625">
        <v>1608746</v>
      </c>
      <c r="N625">
        <v>2016</v>
      </c>
      <c r="O625" t="s">
        <v>1512</v>
      </c>
      <c r="P625" t="s">
        <v>519</v>
      </c>
      <c r="Q625">
        <f>IF((COUNTIF($M$2:M625,M625)=1),M625,0)</f>
        <v>1608746</v>
      </c>
      <c r="R625" t="str">
        <f>IF((COUNTIF($C$2:C625,C625)=1),C625,0)</f>
        <v>Barcelona</v>
      </c>
    </row>
    <row r="626" spans="1:18" x14ac:dyDescent="0.35">
      <c r="A626">
        <v>1499</v>
      </c>
      <c r="B626" t="s">
        <v>1509</v>
      </c>
      <c r="C626" t="s">
        <v>1510</v>
      </c>
      <c r="D626" t="s">
        <v>516</v>
      </c>
      <c r="E626" t="s">
        <v>49</v>
      </c>
      <c r="F626" t="s">
        <v>18</v>
      </c>
      <c r="G626" t="s">
        <v>6</v>
      </c>
      <c r="H626">
        <v>2017</v>
      </c>
      <c r="I626" t="s">
        <v>50</v>
      </c>
      <c r="J626" t="s">
        <v>58</v>
      </c>
      <c r="K626" t="s">
        <v>102</v>
      </c>
      <c r="L626" s="5" t="s">
        <v>1513</v>
      </c>
      <c r="M626">
        <v>1608746</v>
      </c>
      <c r="N626">
        <v>2016</v>
      </c>
      <c r="O626" t="s">
        <v>1512</v>
      </c>
      <c r="P626" t="s">
        <v>519</v>
      </c>
      <c r="Q626">
        <f>IF((COUNTIF($M$2:M626,M626)=1),M626,0)</f>
        <v>0</v>
      </c>
      <c r="R626">
        <f>IF((COUNTIF($C$2:C626,C626)=1),C626,0)</f>
        <v>0</v>
      </c>
    </row>
    <row r="627" spans="1:18" x14ac:dyDescent="0.35">
      <c r="A627">
        <v>1499</v>
      </c>
      <c r="B627" t="s">
        <v>1509</v>
      </c>
      <c r="C627" t="s">
        <v>1510</v>
      </c>
      <c r="D627" t="s">
        <v>516</v>
      </c>
      <c r="E627" t="s">
        <v>49</v>
      </c>
      <c r="F627" t="s">
        <v>18</v>
      </c>
      <c r="G627" t="s">
        <v>6</v>
      </c>
      <c r="H627">
        <v>2017</v>
      </c>
      <c r="I627" t="s">
        <v>19</v>
      </c>
      <c r="J627" t="s">
        <v>29</v>
      </c>
      <c r="K627" t="s">
        <v>102</v>
      </c>
      <c r="L627" s="5" t="s">
        <v>1514</v>
      </c>
      <c r="M627">
        <v>1608746</v>
      </c>
      <c r="N627">
        <v>2016</v>
      </c>
      <c r="O627" t="s">
        <v>1512</v>
      </c>
      <c r="P627" t="s">
        <v>519</v>
      </c>
      <c r="Q627">
        <f>IF((COUNTIF($M$2:M627,M627)=1),M627,0)</f>
        <v>0</v>
      </c>
      <c r="R627">
        <f>IF((COUNTIF($C$2:C627,C627)=1),C627,0)</f>
        <v>0</v>
      </c>
    </row>
    <row r="628" spans="1:18" x14ac:dyDescent="0.35">
      <c r="A628">
        <v>31149</v>
      </c>
      <c r="B628" t="s">
        <v>1515</v>
      </c>
      <c r="C628" t="s">
        <v>1516</v>
      </c>
      <c r="D628" t="s">
        <v>1517</v>
      </c>
      <c r="E628" t="s">
        <v>49</v>
      </c>
      <c r="F628" t="s">
        <v>18</v>
      </c>
      <c r="G628" t="s">
        <v>6</v>
      </c>
      <c r="H628">
        <v>2017</v>
      </c>
      <c r="I628" t="s">
        <v>28</v>
      </c>
      <c r="J628" t="s">
        <v>58</v>
      </c>
      <c r="K628" t="s">
        <v>37</v>
      </c>
      <c r="L628" s="5" t="s">
        <v>1518</v>
      </c>
      <c r="M628">
        <v>664046</v>
      </c>
      <c r="N628">
        <v>2011</v>
      </c>
      <c r="O628" t="s">
        <v>1519</v>
      </c>
      <c r="P628" t="s">
        <v>1520</v>
      </c>
      <c r="Q628">
        <f>IF((COUNTIF($M$2:M628,M628)=1),M628,0)</f>
        <v>664046</v>
      </c>
      <c r="R628" t="str">
        <f>IF((COUNTIF($C$2:C628,C628)=1),C628,0)</f>
        <v>Athens</v>
      </c>
    </row>
    <row r="629" spans="1:18" x14ac:dyDescent="0.35">
      <c r="A629">
        <v>31149</v>
      </c>
      <c r="B629" t="s">
        <v>1515</v>
      </c>
      <c r="C629" t="s">
        <v>1516</v>
      </c>
      <c r="D629" t="s">
        <v>1517</v>
      </c>
      <c r="E629" t="s">
        <v>49</v>
      </c>
      <c r="F629" t="s">
        <v>18</v>
      </c>
      <c r="G629" t="s">
        <v>6</v>
      </c>
      <c r="H629">
        <v>2017</v>
      </c>
      <c r="I629" t="s">
        <v>19</v>
      </c>
      <c r="J629" t="s">
        <v>58</v>
      </c>
      <c r="K629" t="s">
        <v>37</v>
      </c>
      <c r="L629" s="5" t="s">
        <v>1521</v>
      </c>
      <c r="M629">
        <v>664046</v>
      </c>
      <c r="N629">
        <v>2011</v>
      </c>
      <c r="O629" t="s">
        <v>1519</v>
      </c>
      <c r="P629" t="s">
        <v>1520</v>
      </c>
      <c r="Q629">
        <f>IF((COUNTIF($M$2:M629,M629)=1),M629,0)</f>
        <v>0</v>
      </c>
      <c r="R629">
        <f>IF((COUNTIF($C$2:C629,C629)=1),C629,0)</f>
        <v>0</v>
      </c>
    </row>
    <row r="630" spans="1:18" x14ac:dyDescent="0.35">
      <c r="A630">
        <v>35858</v>
      </c>
      <c r="B630" t="s">
        <v>1522</v>
      </c>
      <c r="C630" t="s">
        <v>1523</v>
      </c>
      <c r="D630" t="s">
        <v>263</v>
      </c>
      <c r="E630" t="s">
        <v>35</v>
      </c>
      <c r="F630" t="s">
        <v>18</v>
      </c>
      <c r="G630" t="s">
        <v>6</v>
      </c>
      <c r="H630">
        <v>2017</v>
      </c>
      <c r="I630" t="s">
        <v>28</v>
      </c>
      <c r="J630" t="s">
        <v>29</v>
      </c>
      <c r="K630" t="s">
        <v>30</v>
      </c>
      <c r="L630" s="5" t="s">
        <v>1524</v>
      </c>
      <c r="M630">
        <v>4012441</v>
      </c>
      <c r="N630">
        <v>2016</v>
      </c>
      <c r="O630" t="s">
        <v>1525</v>
      </c>
      <c r="P630" t="s">
        <v>266</v>
      </c>
      <c r="Q630">
        <f>IF((COUNTIF($M$2:M630,M630)=1),M630,0)</f>
        <v>4012441</v>
      </c>
      <c r="R630" t="str">
        <f>IF((COUNTIF($C$2:C630,C630)=1),C630,0)</f>
        <v>Cape Town</v>
      </c>
    </row>
    <row r="631" spans="1:18" x14ac:dyDescent="0.35">
      <c r="A631">
        <v>35858</v>
      </c>
      <c r="B631" t="s">
        <v>1522</v>
      </c>
      <c r="C631" t="s">
        <v>1523</v>
      </c>
      <c r="D631" t="s">
        <v>263</v>
      </c>
      <c r="E631" t="s">
        <v>35</v>
      </c>
      <c r="F631" t="s">
        <v>18</v>
      </c>
      <c r="G631" t="s">
        <v>6</v>
      </c>
      <c r="H631">
        <v>2017</v>
      </c>
      <c r="I631" t="s">
        <v>28</v>
      </c>
      <c r="J631" t="s">
        <v>29</v>
      </c>
      <c r="K631" t="s">
        <v>30</v>
      </c>
      <c r="L631" s="5" t="s">
        <v>1526</v>
      </c>
      <c r="M631">
        <v>4012441</v>
      </c>
      <c r="N631">
        <v>2016</v>
      </c>
      <c r="O631" t="s">
        <v>1525</v>
      </c>
      <c r="P631" t="s">
        <v>266</v>
      </c>
      <c r="Q631">
        <f>IF((COUNTIF($M$2:M631,M631)=1),M631,0)</f>
        <v>0</v>
      </c>
      <c r="R631">
        <f>IF((COUNTIF($C$2:C631,C631)=1),C631,0)</f>
        <v>0</v>
      </c>
    </row>
    <row r="632" spans="1:18" x14ac:dyDescent="0.35">
      <c r="A632">
        <v>35858</v>
      </c>
      <c r="B632" t="s">
        <v>1522</v>
      </c>
      <c r="C632" t="s">
        <v>1523</v>
      </c>
      <c r="D632" t="s">
        <v>263</v>
      </c>
      <c r="E632" t="s">
        <v>35</v>
      </c>
      <c r="F632" t="s">
        <v>18</v>
      </c>
      <c r="G632" t="s">
        <v>6</v>
      </c>
      <c r="H632">
        <v>2017</v>
      </c>
      <c r="I632" t="s">
        <v>28</v>
      </c>
      <c r="J632" t="s">
        <v>29</v>
      </c>
      <c r="K632" t="s">
        <v>30</v>
      </c>
      <c r="L632" s="5" t="s">
        <v>1527</v>
      </c>
      <c r="M632">
        <v>4012441</v>
      </c>
      <c r="N632">
        <v>2016</v>
      </c>
      <c r="O632" t="s">
        <v>1525</v>
      </c>
      <c r="P632" t="s">
        <v>266</v>
      </c>
      <c r="Q632">
        <f>IF((COUNTIF($M$2:M632,M632)=1),M632,0)</f>
        <v>0</v>
      </c>
      <c r="R632">
        <f>IF((COUNTIF($C$2:C632,C632)=1),C632,0)</f>
        <v>0</v>
      </c>
    </row>
    <row r="633" spans="1:18" x14ac:dyDescent="0.35">
      <c r="A633">
        <v>35863</v>
      </c>
      <c r="B633" t="s">
        <v>1323</v>
      </c>
      <c r="C633" t="s">
        <v>1324</v>
      </c>
      <c r="D633" t="s">
        <v>263</v>
      </c>
      <c r="E633" t="s">
        <v>35</v>
      </c>
      <c r="F633" t="s">
        <v>18</v>
      </c>
      <c r="G633" t="s">
        <v>6</v>
      </c>
      <c r="H633">
        <v>2017</v>
      </c>
      <c r="I633" t="s">
        <v>45</v>
      </c>
      <c r="J633" t="s">
        <v>88</v>
      </c>
      <c r="K633" t="s">
        <v>37</v>
      </c>
      <c r="L633" s="5" t="s">
        <v>1528</v>
      </c>
      <c r="M633">
        <v>3700000</v>
      </c>
      <c r="N633">
        <v>2016</v>
      </c>
      <c r="O633" t="s">
        <v>1326</v>
      </c>
      <c r="P633" t="s">
        <v>266</v>
      </c>
      <c r="Q633">
        <f>IF((COUNTIF($M$2:M633,M633)=1),M633,0)</f>
        <v>0</v>
      </c>
      <c r="R633">
        <f>IF((COUNTIF($C$2:C633,C633)=1),C633,0)</f>
        <v>0</v>
      </c>
    </row>
    <row r="634" spans="1:18" x14ac:dyDescent="0.35">
      <c r="A634">
        <v>35863</v>
      </c>
      <c r="B634" t="s">
        <v>1323</v>
      </c>
      <c r="C634" t="s">
        <v>1324</v>
      </c>
      <c r="D634" t="s">
        <v>263</v>
      </c>
      <c r="E634" t="s">
        <v>35</v>
      </c>
      <c r="F634" t="s">
        <v>18</v>
      </c>
      <c r="G634" t="s">
        <v>6</v>
      </c>
      <c r="H634">
        <v>2017</v>
      </c>
      <c r="I634" t="s">
        <v>45</v>
      </c>
      <c r="K634" t="s">
        <v>37</v>
      </c>
      <c r="L634" s="5" t="s">
        <v>1529</v>
      </c>
      <c r="M634">
        <v>3700000</v>
      </c>
      <c r="N634">
        <v>2016</v>
      </c>
      <c r="O634" t="s">
        <v>1326</v>
      </c>
      <c r="P634" t="s">
        <v>266</v>
      </c>
      <c r="Q634">
        <f>IF((COUNTIF($M$2:M634,M634)=1),M634,0)</f>
        <v>0</v>
      </c>
      <c r="R634">
        <f>IF((COUNTIF($C$2:C634,C634)=1),C634,0)</f>
        <v>0</v>
      </c>
    </row>
    <row r="635" spans="1:18" x14ac:dyDescent="0.35">
      <c r="A635">
        <v>31167</v>
      </c>
      <c r="B635" t="s">
        <v>1530</v>
      </c>
      <c r="C635" t="s">
        <v>1531</v>
      </c>
      <c r="D635" t="s">
        <v>34</v>
      </c>
      <c r="E635" t="s">
        <v>35</v>
      </c>
      <c r="F635" t="s">
        <v>18</v>
      </c>
      <c r="G635" t="s">
        <v>6</v>
      </c>
      <c r="H635">
        <v>2017</v>
      </c>
      <c r="I635" t="s">
        <v>19</v>
      </c>
      <c r="J635" t="s">
        <v>29</v>
      </c>
      <c r="K635" t="s">
        <v>37</v>
      </c>
      <c r="L635" s="5" t="s">
        <v>1532</v>
      </c>
      <c r="M635">
        <v>21000000</v>
      </c>
      <c r="N635">
        <v>2017</v>
      </c>
      <c r="O635" t="s">
        <v>1533</v>
      </c>
      <c r="P635" t="s">
        <v>39</v>
      </c>
      <c r="Q635">
        <f>IF((COUNTIF($M$2:M635,M635)=1),M635,0)</f>
        <v>21000000</v>
      </c>
      <c r="R635" t="str">
        <f>IF((COUNTIF($C$2:C635,C635)=1),C635,0)</f>
        <v>Lagos</v>
      </c>
    </row>
    <row r="636" spans="1:18" x14ac:dyDescent="0.35">
      <c r="A636">
        <v>31167</v>
      </c>
      <c r="B636" t="s">
        <v>1530</v>
      </c>
      <c r="C636" t="s">
        <v>1531</v>
      </c>
      <c r="D636" t="s">
        <v>34</v>
      </c>
      <c r="E636" t="s">
        <v>35</v>
      </c>
      <c r="F636" t="s">
        <v>18</v>
      </c>
      <c r="G636" t="s">
        <v>6</v>
      </c>
      <c r="H636">
        <v>2017</v>
      </c>
      <c r="I636" t="s">
        <v>45</v>
      </c>
      <c r="J636" t="s">
        <v>29</v>
      </c>
      <c r="K636" t="s">
        <v>37</v>
      </c>
      <c r="L636" s="5" t="s">
        <v>1534</v>
      </c>
      <c r="M636">
        <v>21000000</v>
      </c>
      <c r="N636">
        <v>2017</v>
      </c>
      <c r="O636" t="s">
        <v>1533</v>
      </c>
      <c r="P636" t="s">
        <v>39</v>
      </c>
      <c r="Q636">
        <f>IF((COUNTIF($M$2:M636,M636)=1),M636,0)</f>
        <v>0</v>
      </c>
      <c r="R636">
        <f>IF((COUNTIF($C$2:C636,C636)=1),C636,0)</f>
        <v>0</v>
      </c>
    </row>
    <row r="637" spans="1:18" x14ac:dyDescent="0.35">
      <c r="A637">
        <v>31167</v>
      </c>
      <c r="B637" t="s">
        <v>1530</v>
      </c>
      <c r="C637" t="s">
        <v>1531</v>
      </c>
      <c r="D637" t="s">
        <v>34</v>
      </c>
      <c r="E637" t="s">
        <v>35</v>
      </c>
      <c r="F637" t="s">
        <v>18</v>
      </c>
      <c r="G637" t="s">
        <v>6</v>
      </c>
      <c r="H637">
        <v>2017</v>
      </c>
      <c r="I637" t="s">
        <v>50</v>
      </c>
      <c r="J637" t="s">
        <v>29</v>
      </c>
      <c r="K637" t="s">
        <v>37</v>
      </c>
      <c r="L637" s="5" t="s">
        <v>1535</v>
      </c>
      <c r="M637">
        <v>21000000</v>
      </c>
      <c r="N637">
        <v>2017</v>
      </c>
      <c r="O637" t="s">
        <v>1533</v>
      </c>
      <c r="P637" t="s">
        <v>39</v>
      </c>
      <c r="Q637">
        <f>IF((COUNTIF($M$2:M637,M637)=1),M637,0)</f>
        <v>0</v>
      </c>
      <c r="R637">
        <f>IF((COUNTIF($C$2:C637,C637)=1),C637,0)</f>
        <v>0</v>
      </c>
    </row>
    <row r="638" spans="1:18" x14ac:dyDescent="0.35">
      <c r="A638">
        <v>31167</v>
      </c>
      <c r="B638" t="s">
        <v>1530</v>
      </c>
      <c r="C638" t="s">
        <v>1531</v>
      </c>
      <c r="D638" t="s">
        <v>34</v>
      </c>
      <c r="E638" t="s">
        <v>35</v>
      </c>
      <c r="F638" t="s">
        <v>18</v>
      </c>
      <c r="G638" t="s">
        <v>6</v>
      </c>
      <c r="H638">
        <v>2017</v>
      </c>
      <c r="I638" t="s">
        <v>382</v>
      </c>
      <c r="J638" t="s">
        <v>29</v>
      </c>
      <c r="K638" t="s">
        <v>30</v>
      </c>
      <c r="L638" s="5" t="s">
        <v>1536</v>
      </c>
      <c r="M638">
        <v>21000000</v>
      </c>
      <c r="N638">
        <v>2017</v>
      </c>
      <c r="O638" t="s">
        <v>1533</v>
      </c>
      <c r="P638" t="s">
        <v>39</v>
      </c>
      <c r="Q638">
        <f>IF((COUNTIF($M$2:M638,M638)=1),M638,0)</f>
        <v>0</v>
      </c>
      <c r="R638">
        <f>IF((COUNTIF($C$2:C638,C638)=1),C638,0)</f>
        <v>0</v>
      </c>
    </row>
    <row r="639" spans="1:18" x14ac:dyDescent="0.35">
      <c r="A639">
        <v>31167</v>
      </c>
      <c r="B639" t="s">
        <v>1530</v>
      </c>
      <c r="C639" t="s">
        <v>1531</v>
      </c>
      <c r="D639" t="s">
        <v>34</v>
      </c>
      <c r="E639" t="s">
        <v>35</v>
      </c>
      <c r="F639" t="s">
        <v>18</v>
      </c>
      <c r="G639" t="s">
        <v>6</v>
      </c>
      <c r="H639">
        <v>2017</v>
      </c>
      <c r="I639" t="s">
        <v>382</v>
      </c>
      <c r="J639" t="s">
        <v>58</v>
      </c>
      <c r="K639" t="s">
        <v>30</v>
      </c>
      <c r="L639" s="5" t="s">
        <v>1537</v>
      </c>
      <c r="M639">
        <v>21000000</v>
      </c>
      <c r="N639">
        <v>2017</v>
      </c>
      <c r="O639" t="s">
        <v>1533</v>
      </c>
      <c r="P639" t="s">
        <v>39</v>
      </c>
      <c r="Q639">
        <f>IF((COUNTIF($M$2:M639,M639)=1),M639,0)</f>
        <v>0</v>
      </c>
      <c r="R639">
        <f>IF((COUNTIF($C$2:C639,C639)=1),C639,0)</f>
        <v>0</v>
      </c>
    </row>
    <row r="640" spans="1:18" x14ac:dyDescent="0.35">
      <c r="A640">
        <v>14088</v>
      </c>
      <c r="B640" t="s">
        <v>1538</v>
      </c>
      <c r="C640" t="s">
        <v>1539</v>
      </c>
      <c r="D640" t="s">
        <v>320</v>
      </c>
      <c r="E640" t="s">
        <v>49</v>
      </c>
      <c r="F640" t="s">
        <v>18</v>
      </c>
      <c r="G640" t="s">
        <v>6</v>
      </c>
      <c r="H640">
        <v>2017</v>
      </c>
      <c r="I640" t="s">
        <v>28</v>
      </c>
      <c r="J640" t="s">
        <v>88</v>
      </c>
      <c r="K640" t="s">
        <v>30</v>
      </c>
      <c r="L640" s="5" t="s">
        <v>1540</v>
      </c>
      <c r="M640">
        <v>658390</v>
      </c>
      <c r="N640">
        <v>2016</v>
      </c>
      <c r="O640" t="s">
        <v>1541</v>
      </c>
      <c r="P640" t="s">
        <v>323</v>
      </c>
      <c r="Q640">
        <f>IF((COUNTIF($M$2:M640,M640)=1),M640,0)</f>
        <v>658390</v>
      </c>
      <c r="R640" t="str">
        <f>IF((COUNTIF($C$2:C640,C640)=1),C640,0)</f>
        <v>Oslo</v>
      </c>
    </row>
    <row r="641" spans="1:18" x14ac:dyDescent="0.35">
      <c r="A641">
        <v>14088</v>
      </c>
      <c r="B641" t="s">
        <v>1538</v>
      </c>
      <c r="C641" t="s">
        <v>1539</v>
      </c>
      <c r="D641" t="s">
        <v>320</v>
      </c>
      <c r="E641" t="s">
        <v>49</v>
      </c>
      <c r="F641" t="s">
        <v>18</v>
      </c>
      <c r="G641" t="s">
        <v>6</v>
      </c>
      <c r="H641">
        <v>2017</v>
      </c>
      <c r="I641" t="s">
        <v>50</v>
      </c>
      <c r="J641" t="s">
        <v>88</v>
      </c>
      <c r="K641" t="s">
        <v>37</v>
      </c>
      <c r="L641" s="5" t="s">
        <v>1542</v>
      </c>
      <c r="M641">
        <v>658390</v>
      </c>
      <c r="N641">
        <v>2016</v>
      </c>
      <c r="O641" t="s">
        <v>1541</v>
      </c>
      <c r="P641" t="s">
        <v>323</v>
      </c>
      <c r="Q641">
        <f>IF((COUNTIF($M$2:M641,M641)=1),M641,0)</f>
        <v>0</v>
      </c>
      <c r="R641">
        <f>IF((COUNTIF($C$2:C641,C641)=1),C641,0)</f>
        <v>0</v>
      </c>
    </row>
    <row r="642" spans="1:18" x14ac:dyDescent="0.35">
      <c r="A642">
        <v>31175</v>
      </c>
      <c r="B642" t="s">
        <v>1543</v>
      </c>
      <c r="C642" t="s">
        <v>1544</v>
      </c>
      <c r="D642" t="s">
        <v>1545</v>
      </c>
      <c r="E642" t="s">
        <v>49</v>
      </c>
      <c r="F642" t="s">
        <v>18</v>
      </c>
      <c r="G642" t="s">
        <v>6</v>
      </c>
      <c r="H642">
        <v>2017</v>
      </c>
      <c r="I642" t="s">
        <v>28</v>
      </c>
      <c r="J642" t="s">
        <v>88</v>
      </c>
      <c r="K642" t="s">
        <v>37</v>
      </c>
      <c r="L642" s="5" t="s">
        <v>1546</v>
      </c>
      <c r="M642">
        <v>2265886</v>
      </c>
      <c r="N642">
        <v>2015</v>
      </c>
      <c r="O642" t="s">
        <v>1547</v>
      </c>
      <c r="P642" t="s">
        <v>1548</v>
      </c>
      <c r="Q642">
        <f>IF((COUNTIF($M$2:M642,M642)=1),M642,0)</f>
        <v>2265886</v>
      </c>
      <c r="R642" t="str">
        <f>IF((COUNTIF($C$2:C642,C642)=1),C642,0)</f>
        <v>Paris</v>
      </c>
    </row>
    <row r="643" spans="1:18" x14ac:dyDescent="0.35">
      <c r="A643">
        <v>31175</v>
      </c>
      <c r="B643" t="s">
        <v>1543</v>
      </c>
      <c r="C643" t="s">
        <v>1544</v>
      </c>
      <c r="D643" t="s">
        <v>1545</v>
      </c>
      <c r="E643" t="s">
        <v>49</v>
      </c>
      <c r="F643" t="s">
        <v>18</v>
      </c>
      <c r="G643" t="s">
        <v>6</v>
      </c>
      <c r="H643">
        <v>2017</v>
      </c>
      <c r="I643" t="s">
        <v>50</v>
      </c>
      <c r="J643" t="s">
        <v>36</v>
      </c>
      <c r="K643" t="s">
        <v>37</v>
      </c>
      <c r="L643" s="5" t="s">
        <v>1549</v>
      </c>
      <c r="M643">
        <v>2265886</v>
      </c>
      <c r="N643">
        <v>2015</v>
      </c>
      <c r="O643" t="s">
        <v>1547</v>
      </c>
      <c r="P643" t="s">
        <v>1548</v>
      </c>
      <c r="Q643">
        <f>IF((COUNTIF($M$2:M643,M643)=1),M643,0)</f>
        <v>0</v>
      </c>
      <c r="R643">
        <f>IF((COUNTIF($C$2:C643,C643)=1),C643,0)</f>
        <v>0</v>
      </c>
    </row>
    <row r="644" spans="1:18" x14ac:dyDescent="0.35">
      <c r="A644">
        <v>31175</v>
      </c>
      <c r="B644" t="s">
        <v>1543</v>
      </c>
      <c r="C644" t="s">
        <v>1544</v>
      </c>
      <c r="D644" t="s">
        <v>1545</v>
      </c>
      <c r="E644" t="s">
        <v>49</v>
      </c>
      <c r="F644" t="s">
        <v>18</v>
      </c>
      <c r="G644" t="s">
        <v>6</v>
      </c>
      <c r="H644">
        <v>2017</v>
      </c>
      <c r="I644" t="s">
        <v>19</v>
      </c>
      <c r="J644" t="s">
        <v>29</v>
      </c>
      <c r="K644" t="s">
        <v>37</v>
      </c>
      <c r="L644" s="5" t="s">
        <v>1550</v>
      </c>
      <c r="M644">
        <v>2265886</v>
      </c>
      <c r="N644">
        <v>2015</v>
      </c>
      <c r="O644" t="s">
        <v>1547</v>
      </c>
      <c r="P644" t="s">
        <v>1548</v>
      </c>
      <c r="Q644">
        <f>IF((COUNTIF($M$2:M644,M644)=1),M644,0)</f>
        <v>0</v>
      </c>
      <c r="R644">
        <f>IF((COUNTIF($C$2:C644,C644)=1),C644,0)</f>
        <v>0</v>
      </c>
    </row>
    <row r="645" spans="1:18" x14ac:dyDescent="0.35">
      <c r="A645">
        <v>3429</v>
      </c>
      <c r="B645" t="s">
        <v>1551</v>
      </c>
      <c r="C645" t="s">
        <v>1552</v>
      </c>
      <c r="D645" t="s">
        <v>1553</v>
      </c>
      <c r="E645" t="s">
        <v>49</v>
      </c>
      <c r="F645" t="s">
        <v>18</v>
      </c>
      <c r="G645" t="s">
        <v>6</v>
      </c>
      <c r="H645">
        <v>2017</v>
      </c>
      <c r="I645" t="s">
        <v>50</v>
      </c>
      <c r="J645" t="s">
        <v>58</v>
      </c>
      <c r="K645" t="s">
        <v>102</v>
      </c>
      <c r="L645" s="5" t="s">
        <v>1554</v>
      </c>
      <c r="M645">
        <v>923516</v>
      </c>
      <c r="N645">
        <v>2015</v>
      </c>
      <c r="O645" t="s">
        <v>1555</v>
      </c>
      <c r="P645" t="s">
        <v>1556</v>
      </c>
      <c r="Q645">
        <f>IF((COUNTIF($M$2:M645,M645)=1),M645,0)</f>
        <v>923516</v>
      </c>
      <c r="R645" t="str">
        <f>IF((COUNTIF($C$2:C645,C645)=1),C645,0)</f>
        <v>Stockholm</v>
      </c>
    </row>
    <row r="646" spans="1:18" x14ac:dyDescent="0.35">
      <c r="A646">
        <v>31185</v>
      </c>
      <c r="B646" t="s">
        <v>1557</v>
      </c>
      <c r="C646" t="s">
        <v>1558</v>
      </c>
      <c r="D646" t="s">
        <v>1559</v>
      </c>
      <c r="E646" t="s">
        <v>49</v>
      </c>
      <c r="F646" t="s">
        <v>18</v>
      </c>
      <c r="G646" t="s">
        <v>6</v>
      </c>
      <c r="H646">
        <v>2017</v>
      </c>
      <c r="I646" t="s">
        <v>19</v>
      </c>
      <c r="J646" t="s">
        <v>36</v>
      </c>
      <c r="K646" t="s">
        <v>37</v>
      </c>
      <c r="L646" s="5"/>
      <c r="M646">
        <v>1629037</v>
      </c>
      <c r="N646">
        <v>2016</v>
      </c>
      <c r="O646" t="s">
        <v>1560</v>
      </c>
      <c r="P646" t="s">
        <v>1561</v>
      </c>
      <c r="Q646">
        <f>IF((COUNTIF($M$2:M646,M646)=1),M646,0)</f>
        <v>1629037</v>
      </c>
      <c r="R646" t="str">
        <f>IF((COUNTIF($C$2:C646,C646)=1),C646,0)</f>
        <v>Warsaw</v>
      </c>
    </row>
    <row r="647" spans="1:18" x14ac:dyDescent="0.35">
      <c r="A647">
        <v>31185</v>
      </c>
      <c r="B647" t="s">
        <v>1557</v>
      </c>
      <c r="C647" t="s">
        <v>1558</v>
      </c>
      <c r="D647" t="s">
        <v>1559</v>
      </c>
      <c r="E647" t="s">
        <v>49</v>
      </c>
      <c r="F647" t="s">
        <v>18</v>
      </c>
      <c r="G647" t="s">
        <v>6</v>
      </c>
      <c r="H647">
        <v>2017</v>
      </c>
      <c r="I647" t="s">
        <v>28</v>
      </c>
      <c r="J647" t="s">
        <v>36</v>
      </c>
      <c r="K647" t="s">
        <v>37</v>
      </c>
      <c r="L647" s="5"/>
      <c r="M647">
        <v>1629037</v>
      </c>
      <c r="N647">
        <v>2016</v>
      </c>
      <c r="O647" t="s">
        <v>1560</v>
      </c>
      <c r="P647" t="s">
        <v>1561</v>
      </c>
      <c r="Q647">
        <f>IF((COUNTIF($M$2:M647,M647)=1),M647,0)</f>
        <v>0</v>
      </c>
      <c r="R647">
        <f>IF((COUNTIF($C$2:C647,C647)=1),C647,0)</f>
        <v>0</v>
      </c>
    </row>
    <row r="648" spans="1:18" x14ac:dyDescent="0.35">
      <c r="A648">
        <v>54337</v>
      </c>
      <c r="B648" t="s">
        <v>1562</v>
      </c>
      <c r="C648" t="s">
        <v>1563</v>
      </c>
      <c r="D648" t="s">
        <v>1564</v>
      </c>
      <c r="E648" t="s">
        <v>311</v>
      </c>
      <c r="F648" t="s">
        <v>18</v>
      </c>
      <c r="G648" t="s">
        <v>6</v>
      </c>
      <c r="H648">
        <v>2017</v>
      </c>
      <c r="I648" t="s">
        <v>28</v>
      </c>
      <c r="J648" t="s">
        <v>36</v>
      </c>
      <c r="K648" t="s">
        <v>30</v>
      </c>
      <c r="L648" s="5" t="s">
        <v>1565</v>
      </c>
      <c r="M648">
        <v>3705490</v>
      </c>
      <c r="N648">
        <v>2016</v>
      </c>
      <c r="O648" t="s">
        <v>1566</v>
      </c>
      <c r="P648" t="s">
        <v>1567</v>
      </c>
      <c r="Q648">
        <f>IF((COUNTIF($M$2:M648,M648)=1),M648,0)</f>
        <v>3705490</v>
      </c>
      <c r="R648" t="str">
        <f>IF((COUNTIF($C$2:C648,C648)=1),C648,0)</f>
        <v xml:space="preserve">Amman </v>
      </c>
    </row>
    <row r="649" spans="1:18" x14ac:dyDescent="0.35">
      <c r="A649">
        <v>1184</v>
      </c>
      <c r="B649" t="s">
        <v>1568</v>
      </c>
      <c r="C649" t="s">
        <v>1569</v>
      </c>
      <c r="D649" t="s">
        <v>16</v>
      </c>
      <c r="E649" t="s">
        <v>17</v>
      </c>
      <c r="F649" t="s">
        <v>18</v>
      </c>
      <c r="G649" t="s">
        <v>6</v>
      </c>
      <c r="H649">
        <v>2017</v>
      </c>
      <c r="I649" t="s">
        <v>24</v>
      </c>
      <c r="J649" t="s">
        <v>36</v>
      </c>
      <c r="K649" t="s">
        <v>37</v>
      </c>
      <c r="L649" s="5" t="s">
        <v>1570</v>
      </c>
      <c r="M649">
        <v>912791</v>
      </c>
      <c r="N649">
        <v>2016</v>
      </c>
      <c r="O649" t="s">
        <v>1571</v>
      </c>
      <c r="P649" t="s">
        <v>21</v>
      </c>
      <c r="Q649">
        <f>IF((COUNTIF($M$2:M649,M649)=1),M649,0)</f>
        <v>912791</v>
      </c>
      <c r="R649" t="str">
        <f>IF((COUNTIF($C$2:C649,C649)=1),C649,0)</f>
        <v>Austin</v>
      </c>
    </row>
    <row r="650" spans="1:18" x14ac:dyDescent="0.35">
      <c r="A650">
        <v>1184</v>
      </c>
      <c r="B650" t="s">
        <v>1568</v>
      </c>
      <c r="C650" t="s">
        <v>1569</v>
      </c>
      <c r="D650" t="s">
        <v>16</v>
      </c>
      <c r="E650" t="s">
        <v>17</v>
      </c>
      <c r="F650" t="s">
        <v>18</v>
      </c>
      <c r="G650" t="s">
        <v>6</v>
      </c>
      <c r="H650">
        <v>2017</v>
      </c>
      <c r="I650" t="s">
        <v>28</v>
      </c>
      <c r="J650" t="s">
        <v>29</v>
      </c>
      <c r="K650" t="s">
        <v>30</v>
      </c>
      <c r="L650" s="5" t="s">
        <v>1572</v>
      </c>
      <c r="M650">
        <v>912791</v>
      </c>
      <c r="N650">
        <v>2016</v>
      </c>
      <c r="O650" t="s">
        <v>1571</v>
      </c>
      <c r="P650" t="s">
        <v>21</v>
      </c>
      <c r="Q650">
        <f>IF((COUNTIF($M$2:M650,M650)=1),M650,0)</f>
        <v>0</v>
      </c>
      <c r="R650">
        <f>IF((COUNTIF($C$2:C650,C650)=1),C650,0)</f>
        <v>0</v>
      </c>
    </row>
    <row r="651" spans="1:18" x14ac:dyDescent="0.35">
      <c r="A651">
        <v>1184</v>
      </c>
      <c r="B651" t="s">
        <v>1568</v>
      </c>
      <c r="C651" t="s">
        <v>1569</v>
      </c>
      <c r="D651" t="s">
        <v>16</v>
      </c>
      <c r="E651" t="s">
        <v>17</v>
      </c>
      <c r="F651" t="s">
        <v>18</v>
      </c>
      <c r="G651" t="s">
        <v>6</v>
      </c>
      <c r="H651">
        <v>2017</v>
      </c>
      <c r="I651" t="s">
        <v>19</v>
      </c>
      <c r="J651" t="s">
        <v>29</v>
      </c>
      <c r="K651" t="s">
        <v>37</v>
      </c>
      <c r="L651" s="5" t="s">
        <v>1573</v>
      </c>
      <c r="M651">
        <v>912791</v>
      </c>
      <c r="N651">
        <v>2016</v>
      </c>
      <c r="O651" t="s">
        <v>1571</v>
      </c>
      <c r="P651" t="s">
        <v>21</v>
      </c>
      <c r="Q651">
        <f>IF((COUNTIF($M$2:M651,M651)=1),M651,0)</f>
        <v>0</v>
      </c>
      <c r="R651">
        <f>IF((COUNTIF($C$2:C651,C651)=1),C651,0)</f>
        <v>0</v>
      </c>
    </row>
    <row r="652" spans="1:18" x14ac:dyDescent="0.35">
      <c r="A652">
        <v>31181</v>
      </c>
      <c r="B652" t="s">
        <v>100</v>
      </c>
      <c r="C652" t="s">
        <v>101</v>
      </c>
      <c r="D652" t="s">
        <v>16</v>
      </c>
      <c r="E652" t="s">
        <v>17</v>
      </c>
      <c r="F652" t="s">
        <v>18</v>
      </c>
      <c r="G652" t="s">
        <v>6</v>
      </c>
      <c r="H652">
        <v>2017</v>
      </c>
      <c r="I652" t="s">
        <v>28</v>
      </c>
      <c r="J652" t="s">
        <v>88</v>
      </c>
      <c r="K652" t="s">
        <v>102</v>
      </c>
      <c r="L652" s="5"/>
      <c r="M652">
        <v>1555072</v>
      </c>
      <c r="N652">
        <v>2015</v>
      </c>
      <c r="O652" t="s">
        <v>103</v>
      </c>
      <c r="P652" t="s">
        <v>21</v>
      </c>
      <c r="Q652">
        <f>IF((COUNTIF($M$2:M652,M652)=1),M652,0)</f>
        <v>0</v>
      </c>
      <c r="R652">
        <f>IF((COUNTIF($C$2:C652,C652)=1),C652,0)</f>
        <v>0</v>
      </c>
    </row>
    <row r="653" spans="1:18" x14ac:dyDescent="0.35">
      <c r="A653">
        <v>14874</v>
      </c>
      <c r="B653" t="s">
        <v>1574</v>
      </c>
      <c r="C653" t="s">
        <v>1575</v>
      </c>
      <c r="D653" t="s">
        <v>16</v>
      </c>
      <c r="E653" t="s">
        <v>17</v>
      </c>
      <c r="F653" t="s">
        <v>18</v>
      </c>
      <c r="G653" t="s">
        <v>6</v>
      </c>
      <c r="H653">
        <v>2017</v>
      </c>
      <c r="I653" t="s">
        <v>45</v>
      </c>
      <c r="J653" t="s">
        <v>58</v>
      </c>
      <c r="K653" t="s">
        <v>102</v>
      </c>
      <c r="L653" s="5" t="s">
        <v>1576</v>
      </c>
      <c r="M653">
        <v>619360</v>
      </c>
      <c r="N653">
        <v>2014</v>
      </c>
      <c r="O653" t="s">
        <v>1577</v>
      </c>
      <c r="P653" t="s">
        <v>21</v>
      </c>
      <c r="Q653">
        <f>IF((COUNTIF($M$2:M653,M653)=1),M653,0)</f>
        <v>619360</v>
      </c>
      <c r="R653" t="str">
        <f>IF((COUNTIF($C$2:C653,C653)=1),C653,0)</f>
        <v>Portland, OR</v>
      </c>
    </row>
    <row r="654" spans="1:18" x14ac:dyDescent="0.35">
      <c r="A654">
        <v>14874</v>
      </c>
      <c r="B654" t="s">
        <v>1574</v>
      </c>
      <c r="C654" t="s">
        <v>1575</v>
      </c>
      <c r="D654" t="s">
        <v>16</v>
      </c>
      <c r="E654" t="s">
        <v>17</v>
      </c>
      <c r="F654" t="s">
        <v>18</v>
      </c>
      <c r="G654" t="s">
        <v>6</v>
      </c>
      <c r="H654">
        <v>2017</v>
      </c>
      <c r="I654" t="s">
        <v>19</v>
      </c>
      <c r="J654" t="s">
        <v>58</v>
      </c>
      <c r="K654" t="s">
        <v>102</v>
      </c>
      <c r="L654" s="5" t="s">
        <v>1578</v>
      </c>
      <c r="M654">
        <v>619360</v>
      </c>
      <c r="N654">
        <v>2014</v>
      </c>
      <c r="O654" t="s">
        <v>1577</v>
      </c>
      <c r="P654" t="s">
        <v>21</v>
      </c>
      <c r="Q654">
        <f>IF((COUNTIF($M$2:M654,M654)=1),M654,0)</f>
        <v>0</v>
      </c>
      <c r="R654">
        <f>IF((COUNTIF($C$2:C654,C654)=1),C654,0)</f>
        <v>0</v>
      </c>
    </row>
    <row r="655" spans="1:18" x14ac:dyDescent="0.35">
      <c r="A655">
        <v>31114</v>
      </c>
      <c r="B655" t="s">
        <v>1579</v>
      </c>
      <c r="C655" t="s">
        <v>1580</v>
      </c>
      <c r="D655" t="s">
        <v>351</v>
      </c>
      <c r="E655" t="s">
        <v>279</v>
      </c>
      <c r="F655" t="s">
        <v>18</v>
      </c>
      <c r="G655" t="s">
        <v>6</v>
      </c>
      <c r="H655">
        <v>2017</v>
      </c>
      <c r="I655" t="s">
        <v>28</v>
      </c>
      <c r="J655" t="s">
        <v>29</v>
      </c>
      <c r="K655" t="s">
        <v>102</v>
      </c>
      <c r="L655" s="5" t="s">
        <v>1581</v>
      </c>
      <c r="M655">
        <v>210931</v>
      </c>
      <c r="N655">
        <v>2016</v>
      </c>
      <c r="O655" t="s">
        <v>1582</v>
      </c>
      <c r="P655" t="s">
        <v>354</v>
      </c>
      <c r="Q655">
        <f>IF((COUNTIF($M$2:M655,M655)=1),M655,0)</f>
        <v>210931</v>
      </c>
      <c r="R655" t="str">
        <f>IF((COUNTIF($C$2:C655,C655)=1),C655,0)</f>
        <v>Sydney</v>
      </c>
    </row>
    <row r="656" spans="1:18" x14ac:dyDescent="0.35">
      <c r="A656">
        <v>31113</v>
      </c>
      <c r="B656" t="s">
        <v>1472</v>
      </c>
      <c r="C656" t="s">
        <v>1473</v>
      </c>
      <c r="D656" t="s">
        <v>1244</v>
      </c>
      <c r="E656" t="s">
        <v>435</v>
      </c>
      <c r="F656" t="s">
        <v>18</v>
      </c>
      <c r="G656" t="s">
        <v>6</v>
      </c>
      <c r="H656">
        <v>2017</v>
      </c>
      <c r="I656" t="s">
        <v>50</v>
      </c>
      <c r="J656" t="s">
        <v>88</v>
      </c>
      <c r="K656" t="s">
        <v>37</v>
      </c>
      <c r="L656" s="5"/>
      <c r="M656">
        <v>3731096</v>
      </c>
      <c r="N656">
        <v>2017</v>
      </c>
      <c r="O656" t="s">
        <v>1474</v>
      </c>
      <c r="P656" t="s">
        <v>1246</v>
      </c>
      <c r="Q656">
        <f>IF((COUNTIF($M$2:M656,M656)=1),M656,0)</f>
        <v>0</v>
      </c>
      <c r="R656">
        <f>IF((COUNTIF($C$2:C656,C656)=1),C656,0)</f>
        <v>0</v>
      </c>
    </row>
    <row r="657" spans="1:18" x14ac:dyDescent="0.35">
      <c r="A657">
        <v>31113</v>
      </c>
      <c r="B657" t="s">
        <v>1472</v>
      </c>
      <c r="C657" t="s">
        <v>1473</v>
      </c>
      <c r="D657" t="s">
        <v>1244</v>
      </c>
      <c r="E657" t="s">
        <v>435</v>
      </c>
      <c r="F657" t="s">
        <v>18</v>
      </c>
      <c r="G657" t="s">
        <v>6</v>
      </c>
      <c r="H657">
        <v>2017</v>
      </c>
      <c r="I657" t="s">
        <v>19</v>
      </c>
      <c r="J657" t="s">
        <v>88</v>
      </c>
      <c r="K657" t="s">
        <v>37</v>
      </c>
      <c r="L657" s="5"/>
      <c r="M657">
        <v>3731096</v>
      </c>
      <c r="N657">
        <v>2017</v>
      </c>
      <c r="O657" t="s">
        <v>1474</v>
      </c>
      <c r="P657" t="s">
        <v>1246</v>
      </c>
      <c r="Q657">
        <f>IF((COUNTIF($M$2:M657,M657)=1),M657,0)</f>
        <v>0</v>
      </c>
      <c r="R657">
        <f>IF((COUNTIF($C$2:C657,C657)=1),C657,0)</f>
        <v>0</v>
      </c>
    </row>
    <row r="658" spans="1:18" x14ac:dyDescent="0.35">
      <c r="A658">
        <v>14874</v>
      </c>
      <c r="B658" t="s">
        <v>1574</v>
      </c>
      <c r="C658" t="s">
        <v>1575</v>
      </c>
      <c r="D658" t="s">
        <v>16</v>
      </c>
      <c r="E658" t="s">
        <v>17</v>
      </c>
      <c r="F658" t="s">
        <v>18</v>
      </c>
      <c r="G658" t="s">
        <v>6</v>
      </c>
      <c r="H658">
        <v>2017</v>
      </c>
      <c r="I658" t="s">
        <v>24</v>
      </c>
      <c r="J658" t="s">
        <v>88</v>
      </c>
      <c r="K658" t="s">
        <v>102</v>
      </c>
      <c r="L658" s="5" t="s">
        <v>1583</v>
      </c>
      <c r="M658">
        <v>619360</v>
      </c>
      <c r="N658">
        <v>2014</v>
      </c>
      <c r="O658" t="s">
        <v>1577</v>
      </c>
      <c r="P658" t="s">
        <v>21</v>
      </c>
      <c r="Q658">
        <f>IF((COUNTIF($M$2:M658,M658)=1),M658,0)</f>
        <v>0</v>
      </c>
      <c r="R658">
        <f>IF((COUNTIF($C$2:C658,C658)=1),C658,0)</f>
        <v>0</v>
      </c>
    </row>
    <row r="659" spans="1:18" x14ac:dyDescent="0.35">
      <c r="A659">
        <v>14874</v>
      </c>
      <c r="B659" t="s">
        <v>1574</v>
      </c>
      <c r="C659" t="s">
        <v>1575</v>
      </c>
      <c r="D659" t="s">
        <v>16</v>
      </c>
      <c r="E659" t="s">
        <v>17</v>
      </c>
      <c r="F659" t="s">
        <v>18</v>
      </c>
      <c r="G659" t="s">
        <v>6</v>
      </c>
      <c r="H659">
        <v>2017</v>
      </c>
      <c r="I659" t="s">
        <v>1288</v>
      </c>
      <c r="J659" t="s">
        <v>88</v>
      </c>
      <c r="K659" t="s">
        <v>102</v>
      </c>
      <c r="L659" s="5" t="s">
        <v>1584</v>
      </c>
      <c r="M659">
        <v>619360</v>
      </c>
      <c r="N659">
        <v>2014</v>
      </c>
      <c r="O659" t="s">
        <v>1577</v>
      </c>
      <c r="P659" t="s">
        <v>21</v>
      </c>
      <c r="Q659">
        <f>IF((COUNTIF($M$2:M659,M659)=1),M659,0)</f>
        <v>0</v>
      </c>
      <c r="R659">
        <f>IF((COUNTIF($C$2:C659,C659)=1),C659,0)</f>
        <v>0</v>
      </c>
    </row>
    <row r="660" spans="1:18" x14ac:dyDescent="0.35">
      <c r="A660">
        <v>20113</v>
      </c>
      <c r="B660" t="s">
        <v>1585</v>
      </c>
      <c r="C660" t="s">
        <v>1586</v>
      </c>
      <c r="D660" t="s">
        <v>79</v>
      </c>
      <c r="E660" t="s">
        <v>17</v>
      </c>
      <c r="F660" t="s">
        <v>18</v>
      </c>
      <c r="G660" t="s">
        <v>6</v>
      </c>
      <c r="H660">
        <v>2017</v>
      </c>
      <c r="I660" t="s">
        <v>19</v>
      </c>
      <c r="J660" t="s">
        <v>58</v>
      </c>
      <c r="K660" t="s">
        <v>30</v>
      </c>
      <c r="L660" s="5" t="s">
        <v>1587</v>
      </c>
      <c r="M660">
        <v>631486</v>
      </c>
      <c r="N660">
        <v>2016</v>
      </c>
      <c r="O660" t="s">
        <v>1588</v>
      </c>
      <c r="P660" t="s">
        <v>82</v>
      </c>
      <c r="Q660">
        <f>IF((COUNTIF($M$2:M660,M660)=1),M660,0)</f>
        <v>631486</v>
      </c>
      <c r="R660" t="str">
        <f>IF((COUNTIF($C$2:C660,C660)=1),C660,0)</f>
        <v>Vancouver</v>
      </c>
    </row>
    <row r="661" spans="1:18" x14ac:dyDescent="0.35">
      <c r="A661">
        <v>20113</v>
      </c>
      <c r="B661" t="s">
        <v>1585</v>
      </c>
      <c r="C661" t="s">
        <v>1586</v>
      </c>
      <c r="D661" t="s">
        <v>79</v>
      </c>
      <c r="E661" t="s">
        <v>17</v>
      </c>
      <c r="F661" t="s">
        <v>18</v>
      </c>
      <c r="G661" t="s">
        <v>6</v>
      </c>
      <c r="H661">
        <v>2017</v>
      </c>
      <c r="I661" t="s">
        <v>28</v>
      </c>
      <c r="J661" t="s">
        <v>58</v>
      </c>
      <c r="K661" t="s">
        <v>37</v>
      </c>
      <c r="L661" s="5" t="s">
        <v>1589</v>
      </c>
      <c r="M661">
        <v>631486</v>
      </c>
      <c r="N661">
        <v>2016</v>
      </c>
      <c r="O661" t="s">
        <v>1588</v>
      </c>
      <c r="P661" t="s">
        <v>82</v>
      </c>
      <c r="Q661">
        <f>IF((COUNTIF($M$2:M661,M661)=1),M661,0)</f>
        <v>0</v>
      </c>
      <c r="R661">
        <f>IF((COUNTIF($C$2:C661,C661)=1),C661,0)</f>
        <v>0</v>
      </c>
    </row>
    <row r="662" spans="1:18" x14ac:dyDescent="0.35">
      <c r="A662">
        <v>31090</v>
      </c>
      <c r="B662" t="s">
        <v>1590</v>
      </c>
      <c r="C662" t="s">
        <v>1591</v>
      </c>
      <c r="D662" t="s">
        <v>16</v>
      </c>
      <c r="E662" t="s">
        <v>17</v>
      </c>
      <c r="F662" t="s">
        <v>18</v>
      </c>
      <c r="G662" t="s">
        <v>6</v>
      </c>
      <c r="H662">
        <v>2017</v>
      </c>
      <c r="I662" t="s">
        <v>45</v>
      </c>
      <c r="J662" t="s">
        <v>88</v>
      </c>
      <c r="K662" t="s">
        <v>37</v>
      </c>
      <c r="L662" s="5" t="s">
        <v>1592</v>
      </c>
      <c r="M662">
        <v>681170</v>
      </c>
      <c r="N662">
        <v>2016</v>
      </c>
      <c r="O662" t="s">
        <v>1593</v>
      </c>
      <c r="P662" t="s">
        <v>21</v>
      </c>
      <c r="Q662">
        <f>IF((COUNTIF($M$2:M662,M662)=1),M662,0)</f>
        <v>681170</v>
      </c>
      <c r="R662" t="str">
        <f>IF((COUNTIF($C$2:C662,C662)=1),C662,0)</f>
        <v>Washington, DC</v>
      </c>
    </row>
    <row r="663" spans="1:18" x14ac:dyDescent="0.35">
      <c r="A663">
        <v>31090</v>
      </c>
      <c r="B663" t="s">
        <v>1590</v>
      </c>
      <c r="C663" t="s">
        <v>1591</v>
      </c>
      <c r="D663" t="s">
        <v>16</v>
      </c>
      <c r="E663" t="s">
        <v>17</v>
      </c>
      <c r="F663" t="s">
        <v>18</v>
      </c>
      <c r="G663" t="s">
        <v>6</v>
      </c>
      <c r="H663">
        <v>2017</v>
      </c>
      <c r="I663" t="s">
        <v>45</v>
      </c>
      <c r="J663" t="s">
        <v>29</v>
      </c>
      <c r="K663" t="s">
        <v>37</v>
      </c>
      <c r="L663" s="5" t="s">
        <v>1594</v>
      </c>
      <c r="M663">
        <v>681170</v>
      </c>
      <c r="N663">
        <v>2016</v>
      </c>
      <c r="O663" t="s">
        <v>1593</v>
      </c>
      <c r="P663" t="s">
        <v>21</v>
      </c>
      <c r="Q663">
        <f>IF((COUNTIF($M$2:M663,M663)=1),M663,0)</f>
        <v>0</v>
      </c>
      <c r="R663">
        <f>IF((COUNTIF($C$2:C663,C663)=1),C663,0)</f>
        <v>0</v>
      </c>
    </row>
    <row r="664" spans="1:18" x14ac:dyDescent="0.35">
      <c r="A664">
        <v>31090</v>
      </c>
      <c r="B664" t="s">
        <v>1590</v>
      </c>
      <c r="C664" t="s">
        <v>1591</v>
      </c>
      <c r="D664" t="s">
        <v>16</v>
      </c>
      <c r="E664" t="s">
        <v>17</v>
      </c>
      <c r="F664" t="s">
        <v>18</v>
      </c>
      <c r="G664" t="s">
        <v>6</v>
      </c>
      <c r="H664">
        <v>2017</v>
      </c>
      <c r="I664" t="s">
        <v>28</v>
      </c>
      <c r="J664" t="s">
        <v>58</v>
      </c>
      <c r="K664" t="s">
        <v>37</v>
      </c>
      <c r="L664" s="5" t="s">
        <v>1595</v>
      </c>
      <c r="M664">
        <v>681170</v>
      </c>
      <c r="N664">
        <v>2016</v>
      </c>
      <c r="O664" t="s">
        <v>1593</v>
      </c>
      <c r="P664" t="s">
        <v>21</v>
      </c>
      <c r="Q664">
        <f>IF((COUNTIF($M$2:M664,M664)=1),M664,0)</f>
        <v>0</v>
      </c>
      <c r="R664">
        <f>IF((COUNTIF($C$2:C664,C664)=1),C664,0)</f>
        <v>0</v>
      </c>
    </row>
    <row r="665" spans="1:18" x14ac:dyDescent="0.35">
      <c r="A665">
        <v>31090</v>
      </c>
      <c r="B665" t="s">
        <v>1590</v>
      </c>
      <c r="C665" t="s">
        <v>1591</v>
      </c>
      <c r="D665" t="s">
        <v>16</v>
      </c>
      <c r="E665" t="s">
        <v>17</v>
      </c>
      <c r="F665" t="s">
        <v>18</v>
      </c>
      <c r="G665" t="s">
        <v>6</v>
      </c>
      <c r="H665">
        <v>2017</v>
      </c>
      <c r="I665" t="s">
        <v>50</v>
      </c>
      <c r="J665" t="s">
        <v>58</v>
      </c>
      <c r="K665" t="s">
        <v>102</v>
      </c>
      <c r="L665" s="5" t="s">
        <v>1596</v>
      </c>
      <c r="M665">
        <v>681170</v>
      </c>
      <c r="N665">
        <v>2016</v>
      </c>
      <c r="O665" t="s">
        <v>1593</v>
      </c>
      <c r="P665" t="s">
        <v>21</v>
      </c>
      <c r="Q665">
        <f>IF((COUNTIF($M$2:M665,M665)=1),M665,0)</f>
        <v>0</v>
      </c>
      <c r="R665">
        <f>IF((COUNTIF($C$2:C665,C665)=1),C665,0)</f>
        <v>0</v>
      </c>
    </row>
    <row r="666" spans="1:18" x14ac:dyDescent="0.35">
      <c r="A666">
        <v>31090</v>
      </c>
      <c r="B666" t="s">
        <v>1590</v>
      </c>
      <c r="C666" t="s">
        <v>1591</v>
      </c>
      <c r="D666" t="s">
        <v>16</v>
      </c>
      <c r="E666" t="s">
        <v>17</v>
      </c>
      <c r="F666" t="s">
        <v>18</v>
      </c>
      <c r="G666" t="s">
        <v>6</v>
      </c>
      <c r="H666">
        <v>2017</v>
      </c>
      <c r="I666" t="s">
        <v>382</v>
      </c>
      <c r="J666" t="s">
        <v>88</v>
      </c>
      <c r="K666" t="s">
        <v>37</v>
      </c>
      <c r="L666" s="5" t="s">
        <v>1597</v>
      </c>
      <c r="M666">
        <v>681170</v>
      </c>
      <c r="N666">
        <v>2016</v>
      </c>
      <c r="O666" t="s">
        <v>1593</v>
      </c>
      <c r="P666" t="s">
        <v>21</v>
      </c>
      <c r="Q666">
        <f>IF((COUNTIF($M$2:M666,M666)=1),M666,0)</f>
        <v>0</v>
      </c>
      <c r="R666">
        <f>IF((COUNTIF($C$2:C666,C666)=1),C666,0)</f>
        <v>0</v>
      </c>
    </row>
    <row r="667" spans="1:18" x14ac:dyDescent="0.35">
      <c r="A667">
        <v>31174</v>
      </c>
      <c r="B667" t="s">
        <v>1598</v>
      </c>
      <c r="C667" t="s">
        <v>1599</v>
      </c>
      <c r="D667" t="s">
        <v>1600</v>
      </c>
      <c r="E667" t="s">
        <v>49</v>
      </c>
      <c r="F667" t="s">
        <v>18</v>
      </c>
      <c r="G667" t="s">
        <v>6</v>
      </c>
      <c r="H667">
        <v>2017</v>
      </c>
      <c r="I667" t="s">
        <v>45</v>
      </c>
      <c r="K667" t="s">
        <v>102</v>
      </c>
      <c r="L667" s="5" t="s">
        <v>1601</v>
      </c>
      <c r="M667">
        <v>12330126</v>
      </c>
      <c r="N667">
        <v>2016</v>
      </c>
      <c r="O667" t="s">
        <v>1602</v>
      </c>
      <c r="P667" t="s">
        <v>1603</v>
      </c>
      <c r="Q667">
        <f>IF((COUNTIF($M$2:M667,M667)=1),M667,0)</f>
        <v>12330126</v>
      </c>
      <c r="R667" t="str">
        <f>IF((COUNTIF($C$2:C667,C667)=1),C667,0)</f>
        <v xml:space="preserve">Moscow </v>
      </c>
    </row>
    <row r="668" spans="1:18" x14ac:dyDescent="0.35">
      <c r="A668">
        <v>31150</v>
      </c>
      <c r="B668" t="s">
        <v>1604</v>
      </c>
      <c r="C668" t="s">
        <v>1605</v>
      </c>
      <c r="D668" t="s">
        <v>1606</v>
      </c>
      <c r="E668" t="s">
        <v>279</v>
      </c>
      <c r="F668" t="s">
        <v>18</v>
      </c>
      <c r="G668" t="s">
        <v>6</v>
      </c>
      <c r="H668">
        <v>2017</v>
      </c>
      <c r="I668" t="s">
        <v>28</v>
      </c>
      <c r="J668" t="s">
        <v>29</v>
      </c>
      <c r="K668" t="s">
        <v>37</v>
      </c>
      <c r="L668" s="5" t="s">
        <v>1607</v>
      </c>
      <c r="M668">
        <v>5696409</v>
      </c>
      <c r="N668">
        <v>2015</v>
      </c>
      <c r="O668" t="s">
        <v>1608</v>
      </c>
      <c r="P668" t="s">
        <v>1609</v>
      </c>
      <c r="Q668">
        <f>IF((COUNTIF($M$2:M668,M668)=1),M668,0)</f>
        <v>5696409</v>
      </c>
      <c r="R668" t="str">
        <f>IF((COUNTIF($C$2:C668,C668)=1),C668,0)</f>
        <v xml:space="preserve">Bangkok </v>
      </c>
    </row>
    <row r="669" spans="1:18" ht="29" x14ac:dyDescent="0.35">
      <c r="A669">
        <v>69835</v>
      </c>
      <c r="B669" t="s">
        <v>1610</v>
      </c>
      <c r="C669" t="s">
        <v>1611</v>
      </c>
      <c r="D669" t="s">
        <v>1088</v>
      </c>
      <c r="E669" t="s">
        <v>57</v>
      </c>
      <c r="F669" t="s">
        <v>18</v>
      </c>
      <c r="H669">
        <v>2017</v>
      </c>
      <c r="I669" t="s">
        <v>28</v>
      </c>
      <c r="J669" t="s">
        <v>36</v>
      </c>
      <c r="K669" t="s">
        <v>37</v>
      </c>
      <c r="L669" s="5" t="s">
        <v>1612</v>
      </c>
      <c r="M669">
        <v>4811</v>
      </c>
      <c r="N669">
        <v>2011</v>
      </c>
      <c r="O669" s="1" t="s">
        <v>1613</v>
      </c>
      <c r="P669" t="s">
        <v>1090</v>
      </c>
      <c r="Q669">
        <f>IF((COUNTIF($M$2:M669,M669)=1),M669,0)</f>
        <v>4811</v>
      </c>
      <c r="R669" t="str">
        <f>IF((COUNTIF($C$2:C669,C669)=1),C669,0)</f>
        <v>Yala</v>
      </c>
    </row>
    <row r="670" spans="1:18" x14ac:dyDescent="0.35">
      <c r="A670">
        <v>31114</v>
      </c>
      <c r="B670" t="s">
        <v>1579</v>
      </c>
      <c r="C670" t="s">
        <v>1580</v>
      </c>
      <c r="D670" t="s">
        <v>351</v>
      </c>
      <c r="E670" t="s">
        <v>279</v>
      </c>
      <c r="F670" t="s">
        <v>18</v>
      </c>
      <c r="G670" t="s">
        <v>6</v>
      </c>
      <c r="H670">
        <v>2017</v>
      </c>
      <c r="I670" t="s">
        <v>45</v>
      </c>
      <c r="J670" t="s">
        <v>29</v>
      </c>
      <c r="K670" t="s">
        <v>37</v>
      </c>
      <c r="L670" s="5" t="s">
        <v>1614</v>
      </c>
      <c r="M670">
        <v>210931</v>
      </c>
      <c r="N670">
        <v>2016</v>
      </c>
      <c r="O670" t="s">
        <v>1582</v>
      </c>
      <c r="P670" t="s">
        <v>354</v>
      </c>
      <c r="Q670">
        <f>IF((COUNTIF($M$2:M670,M670)=1),M670,0)</f>
        <v>0</v>
      </c>
      <c r="R670">
        <f>IF((COUNTIF($C$2:C670,C670)=1),C670,0)</f>
        <v>0</v>
      </c>
    </row>
    <row r="671" spans="1:18" x14ac:dyDescent="0.35">
      <c r="A671">
        <v>31114</v>
      </c>
      <c r="B671" t="s">
        <v>1579</v>
      </c>
      <c r="C671" t="s">
        <v>1580</v>
      </c>
      <c r="D671" t="s">
        <v>351</v>
      </c>
      <c r="E671" t="s">
        <v>279</v>
      </c>
      <c r="F671" t="s">
        <v>18</v>
      </c>
      <c r="G671" t="s">
        <v>6</v>
      </c>
      <c r="H671">
        <v>2017</v>
      </c>
      <c r="I671" t="s">
        <v>19</v>
      </c>
      <c r="J671" t="s">
        <v>29</v>
      </c>
      <c r="K671" t="s">
        <v>37</v>
      </c>
      <c r="L671" s="5" t="s">
        <v>1615</v>
      </c>
      <c r="M671">
        <v>210931</v>
      </c>
      <c r="N671">
        <v>2016</v>
      </c>
      <c r="O671" t="s">
        <v>1582</v>
      </c>
      <c r="P671" t="s">
        <v>354</v>
      </c>
      <c r="Q671">
        <f>IF((COUNTIF($M$2:M671,M671)=1),M671,0)</f>
        <v>0</v>
      </c>
      <c r="R671">
        <f>IF((COUNTIF($C$2:C671,C671)=1),C671,0)</f>
        <v>0</v>
      </c>
    </row>
    <row r="672" spans="1:18" x14ac:dyDescent="0.35">
      <c r="A672">
        <v>31111</v>
      </c>
      <c r="B672" t="s">
        <v>1242</v>
      </c>
      <c r="C672" t="s">
        <v>1243</v>
      </c>
      <c r="D672" t="s">
        <v>1244</v>
      </c>
      <c r="E672" t="s">
        <v>435</v>
      </c>
      <c r="F672" t="s">
        <v>18</v>
      </c>
      <c r="G672" t="s">
        <v>6</v>
      </c>
      <c r="H672">
        <v>2017</v>
      </c>
      <c r="I672" t="s">
        <v>45</v>
      </c>
      <c r="J672" t="s">
        <v>36</v>
      </c>
      <c r="K672" t="s">
        <v>37</v>
      </c>
      <c r="L672" s="5"/>
      <c r="M672">
        <v>13646764</v>
      </c>
      <c r="N672">
        <v>2017</v>
      </c>
      <c r="O672" t="s">
        <v>1245</v>
      </c>
      <c r="P672" t="s">
        <v>1246</v>
      </c>
      <c r="Q672">
        <f>IF((COUNTIF($M$2:M672,M672)=1),M672,0)</f>
        <v>0</v>
      </c>
      <c r="R672">
        <f>IF((COUNTIF($C$2:C672,C672)=1),C672,0)</f>
        <v>0</v>
      </c>
    </row>
    <row r="673" spans="1:18" x14ac:dyDescent="0.35">
      <c r="A673">
        <v>31111</v>
      </c>
      <c r="B673" t="s">
        <v>1242</v>
      </c>
      <c r="C673" t="s">
        <v>1243</v>
      </c>
      <c r="D673" t="s">
        <v>1244</v>
      </c>
      <c r="E673" t="s">
        <v>435</v>
      </c>
      <c r="F673" t="s">
        <v>18</v>
      </c>
      <c r="G673" t="s">
        <v>6</v>
      </c>
      <c r="H673">
        <v>2017</v>
      </c>
      <c r="I673" t="s">
        <v>19</v>
      </c>
      <c r="J673" t="s">
        <v>36</v>
      </c>
      <c r="K673" t="s">
        <v>37</v>
      </c>
      <c r="L673" s="5"/>
      <c r="M673">
        <v>13646764</v>
      </c>
      <c r="N673">
        <v>2017</v>
      </c>
      <c r="O673" t="s">
        <v>1245</v>
      </c>
      <c r="P673" t="s">
        <v>1246</v>
      </c>
      <c r="Q673">
        <f>IF((COUNTIF($M$2:M673,M673)=1),M673,0)</f>
        <v>0</v>
      </c>
      <c r="R673">
        <f>IF((COUNTIF($C$2:C673,C673)=1),C673,0)</f>
        <v>0</v>
      </c>
    </row>
    <row r="674" spans="1:18" x14ac:dyDescent="0.35">
      <c r="A674">
        <v>43932</v>
      </c>
      <c r="B674" t="s">
        <v>1616</v>
      </c>
      <c r="C674" t="s">
        <v>1617</v>
      </c>
      <c r="D674" t="s">
        <v>291</v>
      </c>
      <c r="E674" t="s">
        <v>279</v>
      </c>
      <c r="F674" t="s">
        <v>18</v>
      </c>
      <c r="G674" t="s">
        <v>6</v>
      </c>
      <c r="H674">
        <v>2017</v>
      </c>
      <c r="I674" t="s">
        <v>28</v>
      </c>
      <c r="J674" t="s">
        <v>58</v>
      </c>
      <c r="K674" t="s">
        <v>37</v>
      </c>
      <c r="L674" s="5" t="s">
        <v>1618</v>
      </c>
      <c r="M674">
        <v>1614400</v>
      </c>
      <c r="N674">
        <v>2016</v>
      </c>
      <c r="O674" t="s">
        <v>1619</v>
      </c>
      <c r="P674" t="s">
        <v>294</v>
      </c>
      <c r="Q674">
        <f>IF((COUNTIF($M$2:M674,M674)=1),M674,0)</f>
        <v>1614400</v>
      </c>
      <c r="R674" t="str">
        <f>IF((COUNTIF($C$2:C674,C674)=1),C674,0)</f>
        <v xml:space="preserve">Auckland </v>
      </c>
    </row>
    <row r="675" spans="1:18" x14ac:dyDescent="0.35">
      <c r="A675">
        <v>43932</v>
      </c>
      <c r="B675" t="s">
        <v>1616</v>
      </c>
      <c r="C675" t="s">
        <v>1617</v>
      </c>
      <c r="D675" t="s">
        <v>291</v>
      </c>
      <c r="E675" t="s">
        <v>279</v>
      </c>
      <c r="F675" t="s">
        <v>18</v>
      </c>
      <c r="G675" t="s">
        <v>6</v>
      </c>
      <c r="H675">
        <v>2017</v>
      </c>
      <c r="I675" t="s">
        <v>19</v>
      </c>
      <c r="J675" t="s">
        <v>29</v>
      </c>
      <c r="K675" t="s">
        <v>37</v>
      </c>
      <c r="L675" s="5" t="s">
        <v>1620</v>
      </c>
      <c r="M675">
        <v>1614400</v>
      </c>
      <c r="N675">
        <v>2016</v>
      </c>
      <c r="O675" t="s">
        <v>1619</v>
      </c>
      <c r="P675" t="s">
        <v>294</v>
      </c>
      <c r="Q675">
        <f>IF((COUNTIF($M$2:M675,M675)=1),M675,0)</f>
        <v>0</v>
      </c>
      <c r="R675">
        <f>IF((COUNTIF($C$2:C675,C675)=1),C675,0)</f>
        <v>0</v>
      </c>
    </row>
    <row r="676" spans="1:18" x14ac:dyDescent="0.35">
      <c r="A676">
        <v>43932</v>
      </c>
      <c r="B676" t="s">
        <v>1616</v>
      </c>
      <c r="C676" t="s">
        <v>1617</v>
      </c>
      <c r="D676" t="s">
        <v>291</v>
      </c>
      <c r="E676" t="s">
        <v>279</v>
      </c>
      <c r="F676" t="s">
        <v>18</v>
      </c>
      <c r="G676" t="s">
        <v>6</v>
      </c>
      <c r="H676">
        <v>2017</v>
      </c>
      <c r="I676" t="s">
        <v>45</v>
      </c>
      <c r="J676" t="s">
        <v>58</v>
      </c>
      <c r="K676" t="s">
        <v>37</v>
      </c>
      <c r="L676" s="5" t="s">
        <v>1621</v>
      </c>
      <c r="M676">
        <v>1614400</v>
      </c>
      <c r="N676">
        <v>2016</v>
      </c>
      <c r="O676" t="s">
        <v>1619</v>
      </c>
      <c r="P676" t="s">
        <v>294</v>
      </c>
      <c r="Q676">
        <f>IF((COUNTIF($M$2:M676,M676)=1),M676,0)</f>
        <v>0</v>
      </c>
      <c r="R676">
        <f>IF((COUNTIF($C$2:C676,C676)=1),C676,0)</f>
        <v>0</v>
      </c>
    </row>
    <row r="677" spans="1:18" x14ac:dyDescent="0.35">
      <c r="A677">
        <v>31187</v>
      </c>
      <c r="B677" t="s">
        <v>1622</v>
      </c>
      <c r="C677" t="s">
        <v>1623</v>
      </c>
      <c r="D677" t="s">
        <v>1006</v>
      </c>
      <c r="E677" t="s">
        <v>435</v>
      </c>
      <c r="F677" t="s">
        <v>18</v>
      </c>
      <c r="G677" t="s">
        <v>6</v>
      </c>
      <c r="H677">
        <v>2017</v>
      </c>
      <c r="I677" t="s">
        <v>28</v>
      </c>
      <c r="J677" t="s">
        <v>88</v>
      </c>
      <c r="K677" t="s">
        <v>37</v>
      </c>
      <c r="L677" s="5" t="s">
        <v>1624</v>
      </c>
      <c r="M677">
        <v>10204000</v>
      </c>
      <c r="N677">
        <v>2016</v>
      </c>
      <c r="O677" t="s">
        <v>1625</v>
      </c>
      <c r="P677" t="s">
        <v>1008</v>
      </c>
      <c r="Q677">
        <f>IF((COUNTIF($M$2:M677,M677)=1),M677,0)</f>
        <v>10204000</v>
      </c>
      <c r="R677" t="str">
        <f>IF((COUNTIF($C$2:C677,C677)=1),C677,0)</f>
        <v xml:space="preserve">Seoul </v>
      </c>
    </row>
    <row r="678" spans="1:18" x14ac:dyDescent="0.35">
      <c r="A678">
        <v>35873</v>
      </c>
      <c r="B678" t="s">
        <v>1626</v>
      </c>
      <c r="C678" t="s">
        <v>1627</v>
      </c>
      <c r="D678" t="s">
        <v>173</v>
      </c>
      <c r="E678" t="s">
        <v>57</v>
      </c>
      <c r="F678" t="s">
        <v>18</v>
      </c>
      <c r="G678" t="s">
        <v>6</v>
      </c>
      <c r="H678">
        <v>2017</v>
      </c>
      <c r="I678" t="s">
        <v>28</v>
      </c>
      <c r="J678" t="s">
        <v>36</v>
      </c>
      <c r="K678" t="s">
        <v>37</v>
      </c>
      <c r="L678" s="5" t="s">
        <v>1628</v>
      </c>
      <c r="M678">
        <v>2508452</v>
      </c>
      <c r="N678">
        <v>2017</v>
      </c>
      <c r="O678" t="s">
        <v>1629</v>
      </c>
      <c r="P678" t="s">
        <v>260</v>
      </c>
      <c r="Q678">
        <f>IF((COUNTIF($M$2:M678,M678)=1),M678,0)</f>
        <v>2508452</v>
      </c>
      <c r="R678" t="str">
        <f>IF((COUNTIF($C$2:C678,C678)=1),C678,0)</f>
        <v>MedellÃ­n</v>
      </c>
    </row>
    <row r="679" spans="1:18" x14ac:dyDescent="0.35">
      <c r="A679">
        <v>31174</v>
      </c>
      <c r="B679" t="s">
        <v>1598</v>
      </c>
      <c r="C679" t="s">
        <v>1599</v>
      </c>
      <c r="D679" t="s">
        <v>1600</v>
      </c>
      <c r="E679" t="s">
        <v>49</v>
      </c>
      <c r="F679" t="s">
        <v>18</v>
      </c>
      <c r="G679" t="s">
        <v>6</v>
      </c>
      <c r="H679">
        <v>2017</v>
      </c>
      <c r="I679" t="s">
        <v>45</v>
      </c>
      <c r="K679" t="s">
        <v>102</v>
      </c>
      <c r="L679" s="5" t="s">
        <v>1630</v>
      </c>
      <c r="M679">
        <v>12330126</v>
      </c>
      <c r="N679">
        <v>2016</v>
      </c>
      <c r="O679" t="s">
        <v>1602</v>
      </c>
      <c r="P679" t="s">
        <v>1603</v>
      </c>
      <c r="Q679">
        <f>IF((COUNTIF($M$2:M679,M679)=1),M679,0)</f>
        <v>0</v>
      </c>
      <c r="R679">
        <f>IF((COUNTIF($C$2:C679,C679)=1),C679,0)</f>
        <v>0</v>
      </c>
    </row>
    <row r="680" spans="1:18" x14ac:dyDescent="0.35">
      <c r="A680">
        <v>31174</v>
      </c>
      <c r="B680" t="s">
        <v>1598</v>
      </c>
      <c r="C680" t="s">
        <v>1599</v>
      </c>
      <c r="D680" t="s">
        <v>1600</v>
      </c>
      <c r="E680" t="s">
        <v>49</v>
      </c>
      <c r="F680" t="s">
        <v>18</v>
      </c>
      <c r="G680" t="s">
        <v>6</v>
      </c>
      <c r="H680">
        <v>2017</v>
      </c>
      <c r="I680" t="s">
        <v>50</v>
      </c>
      <c r="K680" t="s">
        <v>102</v>
      </c>
      <c r="L680" s="5" t="s">
        <v>1631</v>
      </c>
      <c r="M680">
        <v>12330126</v>
      </c>
      <c r="N680">
        <v>2016</v>
      </c>
      <c r="O680" t="s">
        <v>1602</v>
      </c>
      <c r="P680" t="s">
        <v>1603</v>
      </c>
      <c r="Q680">
        <f>IF((COUNTIF($M$2:M680,M680)=1),M680,0)</f>
        <v>0</v>
      </c>
      <c r="R680">
        <f>IF((COUNTIF($C$2:C680,C680)=1),C680,0)</f>
        <v>0</v>
      </c>
    </row>
    <row r="681" spans="1:18" x14ac:dyDescent="0.35">
      <c r="A681">
        <v>10894</v>
      </c>
      <c r="B681" t="s">
        <v>1451</v>
      </c>
      <c r="C681" t="s">
        <v>1452</v>
      </c>
      <c r="D681" t="s">
        <v>16</v>
      </c>
      <c r="E681" t="s">
        <v>17</v>
      </c>
      <c r="F681" t="s">
        <v>18</v>
      </c>
      <c r="G681" t="s">
        <v>6</v>
      </c>
      <c r="H681">
        <v>2017</v>
      </c>
      <c r="I681" t="s">
        <v>28</v>
      </c>
      <c r="J681" t="s">
        <v>29</v>
      </c>
      <c r="K681" t="s">
        <v>30</v>
      </c>
      <c r="L681" s="5" t="s">
        <v>1632</v>
      </c>
      <c r="M681">
        <v>4030904</v>
      </c>
      <c r="N681">
        <v>2016</v>
      </c>
      <c r="O681" t="s">
        <v>1454</v>
      </c>
      <c r="P681" t="s">
        <v>21</v>
      </c>
      <c r="Q681">
        <f>IF((COUNTIF($M$2:M681,M681)=1),M681,0)</f>
        <v>0</v>
      </c>
      <c r="R681">
        <f>IF((COUNTIF($C$2:C681,C681)=1),C681,0)</f>
        <v>0</v>
      </c>
    </row>
    <row r="682" spans="1:18" x14ac:dyDescent="0.35">
      <c r="A682">
        <v>31182</v>
      </c>
      <c r="B682" t="s">
        <v>1633</v>
      </c>
      <c r="C682" t="s">
        <v>1634</v>
      </c>
      <c r="D682" t="s">
        <v>16</v>
      </c>
      <c r="E682" t="s">
        <v>17</v>
      </c>
      <c r="F682" t="s">
        <v>18</v>
      </c>
      <c r="G682" t="s">
        <v>6</v>
      </c>
      <c r="H682">
        <v>2017</v>
      </c>
      <c r="I682" t="s">
        <v>28</v>
      </c>
      <c r="J682" t="s">
        <v>36</v>
      </c>
      <c r="K682" t="s">
        <v>37</v>
      </c>
      <c r="L682" s="5" t="s">
        <v>1635</v>
      </c>
      <c r="M682">
        <v>864816</v>
      </c>
      <c r="N682">
        <v>2016</v>
      </c>
      <c r="O682" t="s">
        <v>1636</v>
      </c>
      <c r="P682" t="s">
        <v>21</v>
      </c>
      <c r="Q682">
        <f>IF((COUNTIF($M$2:M682,M682)=1),M682,0)</f>
        <v>864816</v>
      </c>
      <c r="R682" t="str">
        <f>IF((COUNTIF($C$2:C682,C682)=1),C682,0)</f>
        <v>San Francisco</v>
      </c>
    </row>
    <row r="683" spans="1:18" x14ac:dyDescent="0.35">
      <c r="A683">
        <v>16581</v>
      </c>
      <c r="B683" t="s">
        <v>1637</v>
      </c>
      <c r="C683" t="s">
        <v>1638</v>
      </c>
      <c r="D683" t="s">
        <v>16</v>
      </c>
      <c r="E683" t="s">
        <v>17</v>
      </c>
      <c r="F683" t="s">
        <v>18</v>
      </c>
      <c r="G683" t="s">
        <v>6</v>
      </c>
      <c r="H683">
        <v>2017</v>
      </c>
      <c r="I683" t="s">
        <v>28</v>
      </c>
      <c r="J683" t="s">
        <v>88</v>
      </c>
      <c r="K683" t="s">
        <v>37</v>
      </c>
      <c r="L683" s="5" t="s">
        <v>1639</v>
      </c>
      <c r="M683">
        <v>662400</v>
      </c>
      <c r="N683">
        <v>2015</v>
      </c>
      <c r="O683" t="s">
        <v>1640</v>
      </c>
      <c r="P683" t="s">
        <v>21</v>
      </c>
      <c r="Q683">
        <f>IF((COUNTIF($M$2:M683,M683)=1),M683,0)</f>
        <v>662400</v>
      </c>
      <c r="R683" t="str">
        <f>IF((COUNTIF($C$2:C683,C683)=1),C683,0)</f>
        <v>Seattle</v>
      </c>
    </row>
    <row r="684" spans="1:18" x14ac:dyDescent="0.35">
      <c r="A684">
        <v>31109</v>
      </c>
      <c r="B684" t="s">
        <v>1641</v>
      </c>
      <c r="C684" t="s">
        <v>1642</v>
      </c>
      <c r="D684" t="s">
        <v>351</v>
      </c>
      <c r="E684" t="s">
        <v>279</v>
      </c>
      <c r="F684" t="s">
        <v>18</v>
      </c>
      <c r="G684" t="s">
        <v>6</v>
      </c>
      <c r="H684">
        <v>2017</v>
      </c>
      <c r="I684" t="s">
        <v>19</v>
      </c>
      <c r="J684" t="s">
        <v>58</v>
      </c>
      <c r="K684" t="s">
        <v>37</v>
      </c>
      <c r="L684" s="5" t="s">
        <v>1643</v>
      </c>
      <c r="M684">
        <v>136336</v>
      </c>
      <c r="N684">
        <v>2015</v>
      </c>
      <c r="O684" t="s">
        <v>1644</v>
      </c>
      <c r="P684" t="s">
        <v>354</v>
      </c>
      <c r="Q684">
        <f>IF((COUNTIF($M$2:M684,M684)=1),M684,0)</f>
        <v>136336</v>
      </c>
      <c r="R684" t="str">
        <f>IF((COUNTIF($C$2:C684,C684)=1),C684,0)</f>
        <v>Melbourne</v>
      </c>
    </row>
    <row r="685" spans="1:18" x14ac:dyDescent="0.35">
      <c r="A685">
        <v>31109</v>
      </c>
      <c r="B685" t="s">
        <v>1641</v>
      </c>
      <c r="C685" t="s">
        <v>1642</v>
      </c>
      <c r="D685" t="s">
        <v>351</v>
      </c>
      <c r="E685" t="s">
        <v>279</v>
      </c>
      <c r="F685" t="s">
        <v>18</v>
      </c>
      <c r="G685" t="s">
        <v>6</v>
      </c>
      <c r="H685">
        <v>2017</v>
      </c>
      <c r="I685" t="s">
        <v>45</v>
      </c>
      <c r="J685" t="s">
        <v>36</v>
      </c>
      <c r="K685" t="s">
        <v>37</v>
      </c>
      <c r="L685" s="5" t="s">
        <v>1645</v>
      </c>
      <c r="M685">
        <v>136336</v>
      </c>
      <c r="N685">
        <v>2015</v>
      </c>
      <c r="O685" t="s">
        <v>1644</v>
      </c>
      <c r="P685" t="s">
        <v>354</v>
      </c>
      <c r="Q685">
        <f>IF((COUNTIF($M$2:M685,M685)=1),M685,0)</f>
        <v>0</v>
      </c>
      <c r="R685">
        <f>IF((COUNTIF($C$2:C685,C685)=1),C685,0)</f>
        <v>0</v>
      </c>
    </row>
    <row r="686" spans="1:18" x14ac:dyDescent="0.35">
      <c r="A686">
        <v>31109</v>
      </c>
      <c r="B686" t="s">
        <v>1641</v>
      </c>
      <c r="C686" t="s">
        <v>1642</v>
      </c>
      <c r="D686" t="s">
        <v>351</v>
      </c>
      <c r="E686" t="s">
        <v>279</v>
      </c>
      <c r="F686" t="s">
        <v>18</v>
      </c>
      <c r="G686" t="s">
        <v>6</v>
      </c>
      <c r="H686">
        <v>2017</v>
      </c>
      <c r="I686" t="s">
        <v>28</v>
      </c>
      <c r="J686" t="s">
        <v>88</v>
      </c>
      <c r="K686" t="s">
        <v>37</v>
      </c>
      <c r="L686" s="5" t="s">
        <v>1646</v>
      </c>
      <c r="M686">
        <v>136336</v>
      </c>
      <c r="N686">
        <v>2015</v>
      </c>
      <c r="O686" t="s">
        <v>1644</v>
      </c>
      <c r="P686" t="s">
        <v>354</v>
      </c>
      <c r="Q686">
        <f>IF((COUNTIF($M$2:M686,M686)=1),M686,0)</f>
        <v>0</v>
      </c>
      <c r="R686">
        <f>IF((COUNTIF($C$2:C686,C686)=1),C686,0)</f>
        <v>0</v>
      </c>
    </row>
    <row r="687" spans="1:18" x14ac:dyDescent="0.35">
      <c r="A687">
        <v>31109</v>
      </c>
      <c r="B687" t="s">
        <v>1641</v>
      </c>
      <c r="C687" t="s">
        <v>1642</v>
      </c>
      <c r="D687" t="s">
        <v>351</v>
      </c>
      <c r="E687" t="s">
        <v>279</v>
      </c>
      <c r="F687" t="s">
        <v>18</v>
      </c>
      <c r="G687" t="s">
        <v>6</v>
      </c>
      <c r="H687">
        <v>2017</v>
      </c>
      <c r="I687" t="s">
        <v>24</v>
      </c>
      <c r="K687" t="s">
        <v>37</v>
      </c>
      <c r="L687" s="5" t="s">
        <v>1647</v>
      </c>
      <c r="M687">
        <v>136336</v>
      </c>
      <c r="N687">
        <v>2015</v>
      </c>
      <c r="O687" t="s">
        <v>1644</v>
      </c>
      <c r="P687" t="s">
        <v>354</v>
      </c>
      <c r="Q687">
        <f>IF((COUNTIF($M$2:M687,M687)=1),M687,0)</f>
        <v>0</v>
      </c>
      <c r="R687">
        <f>IF((COUNTIF($C$2:C687,C687)=1),C687,0)</f>
        <v>0</v>
      </c>
    </row>
    <row r="688" spans="1:18" x14ac:dyDescent="0.35">
      <c r="A688">
        <v>31109</v>
      </c>
      <c r="B688" t="s">
        <v>1641</v>
      </c>
      <c r="C688" t="s">
        <v>1642</v>
      </c>
      <c r="D688" t="s">
        <v>351</v>
      </c>
      <c r="E688" t="s">
        <v>279</v>
      </c>
      <c r="F688" t="s">
        <v>18</v>
      </c>
      <c r="G688" t="s">
        <v>6</v>
      </c>
      <c r="H688">
        <v>2017</v>
      </c>
      <c r="I688" t="s">
        <v>1288</v>
      </c>
      <c r="L688" s="5" t="s">
        <v>1648</v>
      </c>
      <c r="M688">
        <v>136336</v>
      </c>
      <c r="N688">
        <v>2015</v>
      </c>
      <c r="O688" t="s">
        <v>1644</v>
      </c>
      <c r="P688" t="s">
        <v>354</v>
      </c>
      <c r="Q688">
        <f>IF((COUNTIF($M$2:M688,M688)=1),M688,0)</f>
        <v>0</v>
      </c>
      <c r="R688">
        <f>IF((COUNTIF($C$2:C688,C688)=1),C688,0)</f>
        <v>0</v>
      </c>
    </row>
    <row r="689" spans="1:18" x14ac:dyDescent="0.35">
      <c r="A689">
        <v>51075</v>
      </c>
      <c r="B689" t="s">
        <v>1649</v>
      </c>
      <c r="C689" t="s">
        <v>1650</v>
      </c>
      <c r="D689" t="s">
        <v>1388</v>
      </c>
      <c r="E689" t="s">
        <v>435</v>
      </c>
      <c r="F689" t="s">
        <v>18</v>
      </c>
      <c r="G689" t="s">
        <v>6</v>
      </c>
      <c r="H689">
        <v>2017</v>
      </c>
      <c r="I689" t="s">
        <v>19</v>
      </c>
      <c r="J689" t="s">
        <v>88</v>
      </c>
      <c r="K689" t="s">
        <v>37</v>
      </c>
      <c r="L689" s="5"/>
      <c r="M689">
        <v>13000000</v>
      </c>
      <c r="N689">
        <v>2016</v>
      </c>
      <c r="O689" t="s">
        <v>1651</v>
      </c>
      <c r="P689" t="s">
        <v>1390</v>
      </c>
      <c r="Q689">
        <f>IF((COUNTIF($M$2:M689,M689)=1),M689,0)</f>
        <v>13000000</v>
      </c>
      <c r="R689" t="str">
        <f>IF((COUNTIF($C$2:C689,C689)=1),C689,0)</f>
        <v>Shenzhen</v>
      </c>
    </row>
    <row r="690" spans="1:18" x14ac:dyDescent="0.35">
      <c r="A690">
        <v>31164</v>
      </c>
      <c r="B690" t="s">
        <v>1652</v>
      </c>
      <c r="C690" t="s">
        <v>1653</v>
      </c>
      <c r="D690" t="s">
        <v>1419</v>
      </c>
      <c r="E690" t="s">
        <v>279</v>
      </c>
      <c r="F690" t="s">
        <v>18</v>
      </c>
      <c r="G690" t="s">
        <v>6</v>
      </c>
      <c r="H690">
        <v>2017</v>
      </c>
      <c r="I690" t="s">
        <v>28</v>
      </c>
      <c r="J690" t="s">
        <v>36</v>
      </c>
      <c r="K690" t="s">
        <v>37</v>
      </c>
      <c r="L690" s="5" t="s">
        <v>1654</v>
      </c>
      <c r="M690">
        <v>8244400</v>
      </c>
      <c r="N690">
        <v>2015</v>
      </c>
      <c r="O690" t="s">
        <v>1655</v>
      </c>
      <c r="P690" t="s">
        <v>1421</v>
      </c>
      <c r="Q690">
        <f>IF((COUNTIF($M$2:M690,M690)=1),M690,0)</f>
        <v>8244400</v>
      </c>
      <c r="R690" t="str">
        <f>IF((COUNTIF($C$2:C690,C690)=1),C690,0)</f>
        <v>Ho Chi Minh</v>
      </c>
    </row>
    <row r="691" spans="1:18" x14ac:dyDescent="0.35">
      <c r="A691">
        <v>31164</v>
      </c>
      <c r="B691" t="s">
        <v>1652</v>
      </c>
      <c r="C691" t="s">
        <v>1653</v>
      </c>
      <c r="D691" t="s">
        <v>1419</v>
      </c>
      <c r="E691" t="s">
        <v>279</v>
      </c>
      <c r="F691" t="s">
        <v>18</v>
      </c>
      <c r="G691" t="s">
        <v>6</v>
      </c>
      <c r="H691">
        <v>2017</v>
      </c>
      <c r="I691" t="s">
        <v>45</v>
      </c>
      <c r="J691" t="s">
        <v>29</v>
      </c>
      <c r="K691" t="s">
        <v>37</v>
      </c>
      <c r="L691" s="5" t="s">
        <v>1656</v>
      </c>
      <c r="M691">
        <v>8244400</v>
      </c>
      <c r="N691">
        <v>2015</v>
      </c>
      <c r="O691" t="s">
        <v>1655</v>
      </c>
      <c r="P691" t="s">
        <v>1421</v>
      </c>
      <c r="Q691">
        <f>IF((COUNTIF($M$2:M691,M691)=1),M691,0)</f>
        <v>0</v>
      </c>
      <c r="R691">
        <f>IF((COUNTIF($C$2:C691,C691)=1),C691,0)</f>
        <v>0</v>
      </c>
    </row>
    <row r="692" spans="1:18" x14ac:dyDescent="0.35">
      <c r="A692">
        <v>31164</v>
      </c>
      <c r="B692" t="s">
        <v>1652</v>
      </c>
      <c r="C692" t="s">
        <v>1653</v>
      </c>
      <c r="D692" t="s">
        <v>1419</v>
      </c>
      <c r="E692" t="s">
        <v>279</v>
      </c>
      <c r="F692" t="s">
        <v>18</v>
      </c>
      <c r="G692" t="s">
        <v>6</v>
      </c>
      <c r="H692">
        <v>2017</v>
      </c>
      <c r="I692" t="s">
        <v>24</v>
      </c>
      <c r="J692" t="s">
        <v>36</v>
      </c>
      <c r="K692" t="s">
        <v>102</v>
      </c>
      <c r="L692" s="5" t="s">
        <v>1657</v>
      </c>
      <c r="M692">
        <v>8244400</v>
      </c>
      <c r="N692">
        <v>2015</v>
      </c>
      <c r="O692" t="s">
        <v>1655</v>
      </c>
      <c r="P692" t="s">
        <v>1421</v>
      </c>
      <c r="Q692">
        <f>IF((COUNTIF($M$2:M692,M692)=1),M692,0)</f>
        <v>0</v>
      </c>
      <c r="R692">
        <f>IF((COUNTIF($C$2:C692,C692)=1),C692,0)</f>
        <v>0</v>
      </c>
    </row>
    <row r="693" spans="1:18" x14ac:dyDescent="0.35">
      <c r="A693">
        <v>31164</v>
      </c>
      <c r="B693" t="s">
        <v>1652</v>
      </c>
      <c r="C693" t="s">
        <v>1653</v>
      </c>
      <c r="D693" t="s">
        <v>1419</v>
      </c>
      <c r="E693" t="s">
        <v>279</v>
      </c>
      <c r="F693" t="s">
        <v>18</v>
      </c>
      <c r="G693" t="s">
        <v>6</v>
      </c>
      <c r="H693">
        <v>2017</v>
      </c>
      <c r="I693" t="s">
        <v>50</v>
      </c>
      <c r="J693" t="s">
        <v>29</v>
      </c>
      <c r="K693" t="s">
        <v>30</v>
      </c>
      <c r="L693" s="5" t="s">
        <v>1658</v>
      </c>
      <c r="M693">
        <v>8244400</v>
      </c>
      <c r="N693">
        <v>2015</v>
      </c>
      <c r="O693" t="s">
        <v>1655</v>
      </c>
      <c r="P693" t="s">
        <v>1421</v>
      </c>
      <c r="Q693">
        <f>IF((COUNTIF($M$2:M693,M693)=1),M693,0)</f>
        <v>0</v>
      </c>
      <c r="R693">
        <f>IF((COUNTIF($C$2:C693,C693)=1),C693,0)</f>
        <v>0</v>
      </c>
    </row>
    <row r="694" spans="1:18" x14ac:dyDescent="0.35">
      <c r="A694">
        <v>31187</v>
      </c>
      <c r="B694" t="s">
        <v>1622</v>
      </c>
      <c r="C694" t="s">
        <v>1623</v>
      </c>
      <c r="D694" t="s">
        <v>1006</v>
      </c>
      <c r="E694" t="s">
        <v>435</v>
      </c>
      <c r="F694" t="s">
        <v>18</v>
      </c>
      <c r="G694" t="s">
        <v>6</v>
      </c>
      <c r="H694">
        <v>2017</v>
      </c>
      <c r="I694" t="s">
        <v>28</v>
      </c>
      <c r="J694" t="s">
        <v>88</v>
      </c>
      <c r="K694" t="s">
        <v>37</v>
      </c>
      <c r="L694" s="5" t="s">
        <v>1659</v>
      </c>
      <c r="M694">
        <v>10204000</v>
      </c>
      <c r="N694">
        <v>2016</v>
      </c>
      <c r="O694" t="s">
        <v>1625</v>
      </c>
      <c r="P694" t="s">
        <v>1008</v>
      </c>
      <c r="Q694">
        <f>IF((COUNTIF($M$2:M694,M694)=1),M694,0)</f>
        <v>0</v>
      </c>
      <c r="R694">
        <f>IF((COUNTIF($C$2:C694,C694)=1),C694,0)</f>
        <v>0</v>
      </c>
    </row>
    <row r="695" spans="1:18" x14ac:dyDescent="0.35">
      <c r="A695">
        <v>31187</v>
      </c>
      <c r="B695" t="s">
        <v>1622</v>
      </c>
      <c r="C695" t="s">
        <v>1623</v>
      </c>
      <c r="D695" t="s">
        <v>1006</v>
      </c>
      <c r="E695" t="s">
        <v>435</v>
      </c>
      <c r="F695" t="s">
        <v>18</v>
      </c>
      <c r="G695" t="s">
        <v>6</v>
      </c>
      <c r="H695">
        <v>2017</v>
      </c>
      <c r="I695" t="s">
        <v>28</v>
      </c>
      <c r="J695" t="s">
        <v>88</v>
      </c>
      <c r="K695" t="s">
        <v>37</v>
      </c>
      <c r="L695" s="5" t="s">
        <v>1660</v>
      </c>
      <c r="M695">
        <v>10204000</v>
      </c>
      <c r="N695">
        <v>2016</v>
      </c>
      <c r="O695" t="s">
        <v>1625</v>
      </c>
      <c r="P695" t="s">
        <v>1008</v>
      </c>
      <c r="Q695">
        <f>IF((COUNTIF($M$2:M695,M695)=1),M695,0)</f>
        <v>0</v>
      </c>
      <c r="R695">
        <f>IF((COUNTIF($C$2:C695,C695)=1),C695,0)</f>
        <v>0</v>
      </c>
    </row>
    <row r="696" spans="1:18" x14ac:dyDescent="0.35">
      <c r="A696">
        <v>3429</v>
      </c>
      <c r="B696" t="s">
        <v>1551</v>
      </c>
      <c r="C696" t="s">
        <v>1552</v>
      </c>
      <c r="D696" t="s">
        <v>1553</v>
      </c>
      <c r="E696" t="s">
        <v>49</v>
      </c>
      <c r="F696" t="s">
        <v>18</v>
      </c>
      <c r="G696" t="s">
        <v>6</v>
      </c>
      <c r="H696">
        <v>2017</v>
      </c>
      <c r="I696" t="s">
        <v>508</v>
      </c>
      <c r="J696" t="s">
        <v>88</v>
      </c>
      <c r="K696" t="s">
        <v>37</v>
      </c>
      <c r="L696" s="5" t="s">
        <v>1661</v>
      </c>
      <c r="M696">
        <v>923516</v>
      </c>
      <c r="N696">
        <v>2015</v>
      </c>
      <c r="O696" t="s">
        <v>1555</v>
      </c>
      <c r="P696" t="s">
        <v>1556</v>
      </c>
      <c r="Q696">
        <f>IF((COUNTIF($M$2:M696,M696)=1),M696,0)</f>
        <v>0</v>
      </c>
      <c r="R696">
        <f>IF((COUNTIF($C$2:C696,C696)=1),C696,0)</f>
        <v>0</v>
      </c>
    </row>
    <row r="697" spans="1:18" x14ac:dyDescent="0.35">
      <c r="A697">
        <v>50371</v>
      </c>
      <c r="B697" t="s">
        <v>1662</v>
      </c>
      <c r="C697" t="s">
        <v>1663</v>
      </c>
      <c r="D697" t="s">
        <v>1088</v>
      </c>
      <c r="E697" t="s">
        <v>57</v>
      </c>
      <c r="F697" t="s">
        <v>18</v>
      </c>
      <c r="H697">
        <v>2017</v>
      </c>
      <c r="I697" t="s">
        <v>50</v>
      </c>
      <c r="J697" t="s">
        <v>36</v>
      </c>
      <c r="K697" t="s">
        <v>37</v>
      </c>
      <c r="L697" s="5" t="s">
        <v>1664</v>
      </c>
      <c r="M697">
        <v>1560900</v>
      </c>
      <c r="N697">
        <v>2015</v>
      </c>
      <c r="O697" t="s">
        <v>1665</v>
      </c>
      <c r="P697" t="s">
        <v>1090</v>
      </c>
      <c r="Q697">
        <f>IF((COUNTIF($M$2:M697,M697)=1),M697,0)</f>
        <v>1560900</v>
      </c>
      <c r="R697" t="str">
        <f>IF((COUNTIF($C$2:C697,C697)=1),C697,0)</f>
        <v>CÃ³rdoba</v>
      </c>
    </row>
    <row r="698" spans="1:18" x14ac:dyDescent="0.35">
      <c r="A698">
        <v>50371</v>
      </c>
      <c r="B698" t="s">
        <v>1662</v>
      </c>
      <c r="C698" t="s">
        <v>1663</v>
      </c>
      <c r="D698" t="s">
        <v>1088</v>
      </c>
      <c r="E698" t="s">
        <v>57</v>
      </c>
      <c r="F698" t="s">
        <v>18</v>
      </c>
      <c r="H698">
        <v>2017</v>
      </c>
      <c r="I698" t="s">
        <v>19</v>
      </c>
      <c r="J698" t="s">
        <v>58</v>
      </c>
      <c r="K698" t="s">
        <v>102</v>
      </c>
      <c r="L698" s="5" t="s">
        <v>1666</v>
      </c>
      <c r="M698">
        <v>1560900</v>
      </c>
      <c r="N698">
        <v>2015</v>
      </c>
      <c r="O698" t="s">
        <v>1665</v>
      </c>
      <c r="P698" t="s">
        <v>1090</v>
      </c>
      <c r="Q698">
        <f>IF((COUNTIF($M$2:M698,M698)=1),M698,0)</f>
        <v>0</v>
      </c>
      <c r="R698">
        <f>IF((COUNTIF($C$2:C698,C698)=1),C698,0)</f>
        <v>0</v>
      </c>
    </row>
    <row r="699" spans="1:18" x14ac:dyDescent="0.35">
      <c r="A699">
        <v>50371</v>
      </c>
      <c r="B699" t="s">
        <v>1662</v>
      </c>
      <c r="C699" t="s">
        <v>1663</v>
      </c>
      <c r="D699" t="s">
        <v>1088</v>
      </c>
      <c r="E699" t="s">
        <v>57</v>
      </c>
      <c r="F699" t="s">
        <v>18</v>
      </c>
      <c r="H699">
        <v>2017</v>
      </c>
      <c r="I699" t="s">
        <v>382</v>
      </c>
      <c r="J699" t="s">
        <v>58</v>
      </c>
      <c r="K699" t="s">
        <v>37</v>
      </c>
      <c r="L699" s="5" t="s">
        <v>1667</v>
      </c>
      <c r="M699">
        <v>1560900</v>
      </c>
      <c r="N699">
        <v>2015</v>
      </c>
      <c r="O699" t="s">
        <v>1665</v>
      </c>
      <c r="P699" t="s">
        <v>1090</v>
      </c>
      <c r="Q699">
        <f>IF((COUNTIF($M$2:M699,M699)=1),M699,0)</f>
        <v>0</v>
      </c>
      <c r="R699">
        <f>IF((COUNTIF($C$2:C699,C699)=1),C699,0)</f>
        <v>0</v>
      </c>
    </row>
    <row r="700" spans="1:18" x14ac:dyDescent="0.35">
      <c r="A700">
        <v>50371</v>
      </c>
      <c r="B700" t="s">
        <v>1662</v>
      </c>
      <c r="C700" t="s">
        <v>1663</v>
      </c>
      <c r="D700" t="s">
        <v>1088</v>
      </c>
      <c r="E700" t="s">
        <v>57</v>
      </c>
      <c r="F700" t="s">
        <v>18</v>
      </c>
      <c r="H700">
        <v>2017</v>
      </c>
      <c r="I700" t="s">
        <v>50</v>
      </c>
      <c r="J700" t="s">
        <v>36</v>
      </c>
      <c r="K700" t="s">
        <v>37</v>
      </c>
      <c r="L700" s="5" t="s">
        <v>1668</v>
      </c>
      <c r="M700">
        <v>1560900</v>
      </c>
      <c r="N700">
        <v>2015</v>
      </c>
      <c r="O700" t="s">
        <v>1665</v>
      </c>
      <c r="P700" t="s">
        <v>1090</v>
      </c>
      <c r="Q700">
        <f>IF((COUNTIF($M$2:M700,M700)=1),M700,0)</f>
        <v>0</v>
      </c>
      <c r="R700">
        <f>IF((COUNTIF($C$2:C700,C700)=1),C700,0)</f>
        <v>0</v>
      </c>
    </row>
    <row r="701" spans="1:18" x14ac:dyDescent="0.35">
      <c r="A701">
        <v>60419</v>
      </c>
      <c r="B701" t="s">
        <v>1669</v>
      </c>
      <c r="C701" t="s">
        <v>1670</v>
      </c>
      <c r="D701" t="s">
        <v>1088</v>
      </c>
      <c r="E701" t="s">
        <v>57</v>
      </c>
      <c r="F701" t="s">
        <v>18</v>
      </c>
      <c r="H701">
        <v>2017</v>
      </c>
      <c r="I701" t="s">
        <v>382</v>
      </c>
      <c r="J701" t="s">
        <v>29</v>
      </c>
      <c r="K701" t="s">
        <v>37</v>
      </c>
      <c r="L701" s="5" t="s">
        <v>1671</v>
      </c>
      <c r="M701">
        <v>79765</v>
      </c>
      <c r="N701">
        <v>2015</v>
      </c>
      <c r="O701" t="s">
        <v>1672</v>
      </c>
      <c r="P701" t="s">
        <v>1090</v>
      </c>
      <c r="Q701">
        <f>IF((COUNTIF($M$2:M701,M701)=1),M701,0)</f>
        <v>79765</v>
      </c>
      <c r="R701" t="str">
        <f>IF((COUNTIF($C$2:C701,C701)=1),C701,0)</f>
        <v>Rio Grande</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C81FB-200F-49F9-BFFE-2205FE14215A}">
  <dimension ref="A1:G43"/>
  <sheetViews>
    <sheetView tabSelected="1" workbookViewId="0">
      <selection activeCell="E3" sqref="E3"/>
    </sheetView>
  </sheetViews>
  <sheetFormatPr defaultRowHeight="14.5" x14ac:dyDescent="0.35"/>
  <cols>
    <col min="1" max="1" width="29.90625" bestFit="1" customWidth="1"/>
    <col min="2" max="2" width="23.453125" bestFit="1" customWidth="1"/>
    <col min="3" max="3" width="16.54296875" customWidth="1"/>
    <col min="4" max="4" width="20.54296875" customWidth="1"/>
    <col min="5" max="5" width="15.26953125" customWidth="1"/>
    <col min="6" max="6" width="7.453125" customWidth="1"/>
    <col min="7" max="7" width="10.7265625" customWidth="1"/>
    <col min="8" max="8" width="12.1796875" bestFit="1" customWidth="1"/>
    <col min="9" max="9" width="13.08984375" bestFit="1" customWidth="1"/>
    <col min="10" max="10" width="18.26953125" bestFit="1" customWidth="1"/>
    <col min="11" max="11" width="20.6328125" bestFit="1" customWidth="1"/>
    <col min="12" max="12" width="10.7265625" bestFit="1" customWidth="1"/>
    <col min="13" max="14" width="21.7265625" bestFit="1" customWidth="1"/>
    <col min="15" max="16" width="21.08984375" bestFit="1" customWidth="1"/>
    <col min="17" max="17" width="20.6328125" bestFit="1" customWidth="1"/>
    <col min="18" max="18" width="21.08984375" bestFit="1" customWidth="1"/>
    <col min="19" max="19" width="20.36328125" bestFit="1" customWidth="1"/>
    <col min="20" max="20" width="17.36328125" bestFit="1" customWidth="1"/>
    <col min="21" max="21" width="21.453125" bestFit="1" customWidth="1"/>
    <col min="22" max="22" width="17" bestFit="1" customWidth="1"/>
    <col min="23" max="23" width="17.36328125" bestFit="1" customWidth="1"/>
    <col min="24" max="25" width="21.453125" bestFit="1" customWidth="1"/>
    <col min="26" max="26" width="21.08984375" bestFit="1" customWidth="1"/>
    <col min="27" max="27" width="17.36328125" bestFit="1" customWidth="1"/>
    <col min="28" max="28" width="18.36328125" bestFit="1" customWidth="1"/>
    <col min="29" max="29" width="21.08984375" bestFit="1" customWidth="1"/>
    <col min="30" max="30" width="20.36328125" bestFit="1" customWidth="1"/>
    <col min="31" max="31" width="18.36328125" bestFit="1" customWidth="1"/>
    <col min="32" max="32" width="21.7265625" bestFit="1" customWidth="1"/>
    <col min="33" max="34" width="21.08984375" bestFit="1" customWidth="1"/>
    <col min="35" max="35" width="21.7265625" bestFit="1" customWidth="1"/>
    <col min="36" max="36" width="23.7265625" bestFit="1" customWidth="1"/>
    <col min="37" max="38" width="21.08984375" bestFit="1" customWidth="1"/>
    <col min="39" max="39" width="20" bestFit="1" customWidth="1"/>
    <col min="40" max="40" width="21.08984375" bestFit="1" customWidth="1"/>
    <col min="41" max="41" width="19" bestFit="1" customWidth="1"/>
    <col min="42" max="42" width="22.08984375" bestFit="1" customWidth="1"/>
    <col min="43" max="43" width="21.08984375" bestFit="1" customWidth="1"/>
    <col min="44" max="44" width="21.7265625" bestFit="1" customWidth="1"/>
    <col min="45" max="46" width="20.6328125" bestFit="1" customWidth="1"/>
    <col min="47" max="47" width="21.7265625" bestFit="1" customWidth="1"/>
    <col min="48" max="48" width="17.6328125" bestFit="1" customWidth="1"/>
    <col min="49" max="49" width="22.08984375" bestFit="1" customWidth="1"/>
    <col min="50" max="50" width="16.54296875" bestFit="1" customWidth="1"/>
    <col min="51" max="51" width="21.7265625" bestFit="1" customWidth="1"/>
    <col min="52" max="52" width="20" bestFit="1" customWidth="1"/>
    <col min="53" max="53" width="19.36328125" bestFit="1" customWidth="1"/>
    <col min="54" max="57" width="21.7265625" bestFit="1" customWidth="1"/>
    <col min="58" max="58" width="20.6328125" bestFit="1" customWidth="1"/>
    <col min="59" max="59" width="21.08984375" bestFit="1" customWidth="1"/>
    <col min="60" max="60" width="23.453125" bestFit="1" customWidth="1"/>
    <col min="61" max="61" width="17" bestFit="1" customWidth="1"/>
    <col min="62" max="62" width="21.7265625" bestFit="1" customWidth="1"/>
    <col min="63" max="63" width="16.26953125" bestFit="1" customWidth="1"/>
    <col min="64" max="64" width="21.453125" bestFit="1" customWidth="1"/>
    <col min="65" max="65" width="17.36328125" bestFit="1" customWidth="1"/>
    <col min="66" max="68" width="21.7265625" bestFit="1" customWidth="1"/>
    <col min="69" max="69" width="21.08984375" bestFit="1" customWidth="1"/>
    <col min="70" max="72" width="21.7265625" bestFit="1" customWidth="1"/>
    <col min="73" max="73" width="23.7265625" bestFit="1" customWidth="1"/>
    <col min="74" max="74" width="21.453125" bestFit="1" customWidth="1"/>
    <col min="75" max="75" width="21.08984375" bestFit="1" customWidth="1"/>
    <col min="76" max="76" width="21.7265625" bestFit="1" customWidth="1"/>
    <col min="77" max="77" width="17.36328125" bestFit="1" customWidth="1"/>
    <col min="78" max="78" width="20.6328125" bestFit="1" customWidth="1"/>
    <col min="79" max="80" width="21.7265625" bestFit="1" customWidth="1"/>
    <col min="81" max="81" width="20.6328125" bestFit="1" customWidth="1"/>
    <col min="82" max="83" width="21.7265625" bestFit="1" customWidth="1"/>
    <col min="84" max="84" width="20.6328125" bestFit="1" customWidth="1"/>
    <col min="85" max="85" width="23.7265625" bestFit="1" customWidth="1"/>
    <col min="86" max="87" width="19.6328125" bestFit="1" customWidth="1"/>
    <col min="88" max="88" width="20.36328125" bestFit="1" customWidth="1"/>
    <col min="89" max="90" width="21.453125" bestFit="1" customWidth="1"/>
    <col min="91" max="91" width="20" bestFit="1" customWidth="1"/>
    <col min="92" max="92" width="20.36328125" bestFit="1" customWidth="1"/>
    <col min="93" max="93" width="21.453125" bestFit="1" customWidth="1"/>
    <col min="94" max="94" width="17.36328125" bestFit="1" customWidth="1"/>
    <col min="95" max="95" width="21.453125" bestFit="1" customWidth="1"/>
    <col min="96" max="96" width="17.6328125" bestFit="1" customWidth="1"/>
    <col min="97" max="97" width="21.7265625" bestFit="1" customWidth="1"/>
    <col min="98" max="98" width="22.08984375" bestFit="1" customWidth="1"/>
    <col min="99" max="99" width="21.08984375" bestFit="1" customWidth="1"/>
    <col min="100" max="101" width="17" bestFit="1" customWidth="1"/>
    <col min="102" max="102" width="20" bestFit="1" customWidth="1"/>
    <col min="103" max="103" width="17" bestFit="1" customWidth="1"/>
    <col min="104" max="104" width="23.08984375" bestFit="1" customWidth="1"/>
    <col min="105" max="105" width="21.7265625" bestFit="1" customWidth="1"/>
    <col min="106" max="107" width="21.08984375" bestFit="1" customWidth="1"/>
    <col min="108" max="108" width="21.7265625" bestFit="1" customWidth="1"/>
    <col min="109" max="109" width="22.08984375" bestFit="1" customWidth="1"/>
    <col min="110" max="110" width="18" bestFit="1" customWidth="1"/>
    <col min="111" max="111" width="17" bestFit="1" customWidth="1"/>
    <col min="112" max="112" width="21.08984375" bestFit="1" customWidth="1"/>
    <col min="113" max="113" width="23.08984375" bestFit="1" customWidth="1"/>
    <col min="114" max="114" width="17" bestFit="1" customWidth="1"/>
    <col min="115" max="115" width="20.6328125" bestFit="1" customWidth="1"/>
    <col min="116" max="116" width="20.36328125" bestFit="1" customWidth="1"/>
    <col min="117" max="117" width="20" bestFit="1" customWidth="1"/>
    <col min="118" max="118" width="19.36328125" bestFit="1" customWidth="1"/>
    <col min="119" max="119" width="17" bestFit="1" customWidth="1"/>
    <col min="120" max="120" width="21.08984375" bestFit="1" customWidth="1"/>
    <col min="121" max="121" width="20.36328125" bestFit="1" customWidth="1"/>
    <col min="122" max="122" width="17.6328125" bestFit="1" customWidth="1"/>
    <col min="123" max="123" width="21.08984375" bestFit="1" customWidth="1"/>
    <col min="124" max="124" width="20.36328125" bestFit="1" customWidth="1"/>
    <col min="125" max="125" width="17" bestFit="1" customWidth="1"/>
    <col min="126" max="126" width="22.08984375" bestFit="1" customWidth="1"/>
    <col min="127" max="127" width="17" bestFit="1" customWidth="1"/>
    <col min="128" max="128" width="23.08984375" bestFit="1" customWidth="1"/>
    <col min="129" max="129" width="21.08984375" bestFit="1" customWidth="1"/>
    <col min="130" max="130" width="20.6328125" bestFit="1" customWidth="1"/>
    <col min="131" max="132" width="21.7265625" bestFit="1" customWidth="1"/>
    <col min="133" max="134" width="21.08984375" bestFit="1" customWidth="1"/>
    <col min="135" max="135" width="21.7265625" bestFit="1" customWidth="1"/>
    <col min="136" max="136" width="17" bestFit="1" customWidth="1"/>
    <col min="137" max="137" width="20.6328125" bestFit="1" customWidth="1"/>
    <col min="138" max="138" width="18.6328125" bestFit="1" customWidth="1"/>
    <col min="139" max="139" width="19" bestFit="1" customWidth="1"/>
    <col min="140" max="140" width="18" bestFit="1" customWidth="1"/>
    <col min="141" max="141" width="21.08984375" bestFit="1" customWidth="1"/>
    <col min="142" max="142" width="23.08984375" bestFit="1" customWidth="1"/>
    <col min="143" max="143" width="18" bestFit="1" customWidth="1"/>
    <col min="144" max="144" width="24.08984375" bestFit="1" customWidth="1"/>
    <col min="145" max="145" width="17" bestFit="1" customWidth="1"/>
    <col min="146" max="146" width="15.90625" bestFit="1" customWidth="1"/>
    <col min="147" max="147" width="18" bestFit="1" customWidth="1"/>
    <col min="148" max="148" width="24.08984375" bestFit="1" customWidth="1"/>
    <col min="149" max="149" width="15.90625" bestFit="1" customWidth="1"/>
    <col min="150" max="150" width="18" bestFit="1" customWidth="1"/>
    <col min="151" max="151" width="22.08984375" bestFit="1" customWidth="1"/>
    <col min="152" max="152" width="20" bestFit="1" customWidth="1"/>
    <col min="153" max="153" width="21.453125" bestFit="1" customWidth="1"/>
    <col min="154" max="154" width="18" bestFit="1" customWidth="1"/>
    <col min="155" max="155" width="17" bestFit="1" customWidth="1"/>
    <col min="156" max="156" width="18" bestFit="1" customWidth="1"/>
    <col min="157" max="157" width="23.453125" bestFit="1" customWidth="1"/>
    <col min="158" max="158" width="17" bestFit="1" customWidth="1"/>
    <col min="159" max="159" width="23.453125" bestFit="1" customWidth="1"/>
    <col min="160" max="160" width="17" bestFit="1" customWidth="1"/>
    <col min="161" max="161" width="15.90625" bestFit="1" customWidth="1"/>
    <col min="162" max="162" width="21.08984375" bestFit="1" customWidth="1"/>
    <col min="163" max="164" width="17" bestFit="1" customWidth="1"/>
    <col min="165" max="165" width="24.08984375" bestFit="1" customWidth="1"/>
    <col min="166" max="167" width="22.08984375" bestFit="1" customWidth="1"/>
    <col min="168" max="168" width="21.08984375" bestFit="1" customWidth="1"/>
    <col min="169" max="169" width="15.90625" bestFit="1" customWidth="1"/>
    <col min="170" max="170" width="18" bestFit="1" customWidth="1"/>
    <col min="171" max="171" width="17" bestFit="1" customWidth="1"/>
    <col min="172" max="172" width="21.08984375" bestFit="1" customWidth="1"/>
    <col min="173" max="173" width="22.453125" bestFit="1" customWidth="1"/>
    <col min="174" max="174" width="18" bestFit="1" customWidth="1"/>
    <col min="175" max="175" width="14.90625" bestFit="1" customWidth="1"/>
    <col min="176" max="176" width="21.08984375" bestFit="1" customWidth="1"/>
    <col min="177" max="177" width="24.08984375" bestFit="1" customWidth="1"/>
    <col min="178" max="178" width="19" bestFit="1" customWidth="1"/>
    <col min="179" max="179" width="18" bestFit="1" customWidth="1"/>
    <col min="180" max="180" width="21.08984375" bestFit="1" customWidth="1"/>
    <col min="181" max="181" width="18" bestFit="1" customWidth="1"/>
    <col min="182" max="182" width="22.08984375" bestFit="1" customWidth="1"/>
    <col min="183" max="183" width="18" bestFit="1" customWidth="1"/>
    <col min="184" max="184" width="19.36328125" bestFit="1" customWidth="1"/>
    <col min="185" max="185" width="23.08984375" bestFit="1" customWidth="1"/>
    <col min="186" max="186" width="19.36328125" bestFit="1" customWidth="1"/>
    <col min="187" max="187" width="21.453125" bestFit="1" customWidth="1"/>
    <col min="188" max="188" width="18" bestFit="1" customWidth="1"/>
    <col min="189" max="189" width="15.90625" bestFit="1" customWidth="1"/>
    <col min="190" max="190" width="22.08984375" bestFit="1" customWidth="1"/>
    <col min="191" max="191" width="19" bestFit="1" customWidth="1"/>
    <col min="192" max="192" width="23.08984375" bestFit="1" customWidth="1"/>
    <col min="193" max="193" width="16.26953125" bestFit="1" customWidth="1"/>
    <col min="194" max="194" width="21.08984375" bestFit="1" customWidth="1"/>
    <col min="195" max="196" width="15.90625" bestFit="1" customWidth="1"/>
    <col min="197" max="197" width="20" bestFit="1" customWidth="1"/>
    <col min="198" max="200" width="18" bestFit="1" customWidth="1"/>
    <col min="201" max="201" width="23.08984375" bestFit="1" customWidth="1"/>
    <col min="202" max="203" width="21.08984375" bestFit="1" customWidth="1"/>
    <col min="204" max="204" width="23.08984375" bestFit="1" customWidth="1"/>
    <col min="205" max="205" width="20" bestFit="1" customWidth="1"/>
    <col min="206" max="206" width="14.90625" bestFit="1" customWidth="1"/>
    <col min="207" max="207" width="20" bestFit="1" customWidth="1"/>
    <col min="208" max="208" width="18" bestFit="1" customWidth="1"/>
    <col min="209" max="209" width="21.08984375" bestFit="1" customWidth="1"/>
    <col min="210" max="210" width="17" bestFit="1" customWidth="1"/>
    <col min="211" max="211" width="21.08984375" bestFit="1" customWidth="1"/>
    <col min="212" max="212" width="22.08984375" bestFit="1" customWidth="1"/>
    <col min="213" max="213" width="20" bestFit="1" customWidth="1"/>
    <col min="214" max="214" width="23.08984375" bestFit="1" customWidth="1"/>
    <col min="215" max="215" width="17.36328125" bestFit="1" customWidth="1"/>
    <col min="216" max="217" width="17" bestFit="1" customWidth="1"/>
    <col min="218" max="218" width="21.7265625" bestFit="1" customWidth="1"/>
    <col min="219" max="219" width="18" bestFit="1" customWidth="1"/>
    <col min="220" max="220" width="16.26953125" bestFit="1" customWidth="1"/>
    <col min="221" max="221" width="19.36328125" bestFit="1" customWidth="1"/>
    <col min="222" max="222" width="20" bestFit="1" customWidth="1"/>
    <col min="223" max="223" width="17" bestFit="1" customWidth="1"/>
    <col min="224" max="224" width="15.90625" bestFit="1" customWidth="1"/>
    <col min="225" max="225" width="20" bestFit="1" customWidth="1"/>
    <col min="226" max="226" width="21.08984375" bestFit="1" customWidth="1"/>
    <col min="227" max="227" width="19.36328125" bestFit="1" customWidth="1"/>
    <col min="228" max="228" width="16.26953125" bestFit="1" customWidth="1"/>
    <col min="229" max="231" width="17" bestFit="1" customWidth="1"/>
    <col min="232" max="232" width="21.08984375" bestFit="1" customWidth="1"/>
    <col min="233" max="233" width="17" bestFit="1" customWidth="1"/>
    <col min="234" max="234" width="21.08984375" bestFit="1" customWidth="1"/>
    <col min="235" max="235" width="22.08984375" bestFit="1" customWidth="1"/>
    <col min="236" max="236" width="20.36328125" bestFit="1" customWidth="1"/>
    <col min="237" max="237" width="16.26953125" bestFit="1" customWidth="1"/>
    <col min="238" max="238" width="22.453125" bestFit="1" customWidth="1"/>
    <col min="239" max="239" width="17" bestFit="1" customWidth="1"/>
    <col min="240" max="240" width="22.453125" bestFit="1" customWidth="1"/>
    <col min="241" max="241" width="15.90625" bestFit="1" customWidth="1"/>
    <col min="242" max="242" width="18" bestFit="1" customWidth="1"/>
    <col min="243" max="243" width="19.36328125" bestFit="1" customWidth="1"/>
    <col min="244" max="244" width="17.36328125" bestFit="1" customWidth="1"/>
    <col min="245" max="245" width="19.36328125" bestFit="1" customWidth="1"/>
    <col min="246" max="246" width="20.36328125" bestFit="1" customWidth="1"/>
    <col min="247" max="247" width="18" bestFit="1" customWidth="1"/>
    <col min="248" max="248" width="20.36328125" bestFit="1" customWidth="1"/>
    <col min="249" max="249" width="23.08984375" bestFit="1" customWidth="1"/>
    <col min="250" max="250" width="15.90625" bestFit="1" customWidth="1"/>
    <col min="251" max="251" width="19.36328125" bestFit="1" customWidth="1"/>
    <col min="252" max="252" width="19" bestFit="1" customWidth="1"/>
    <col min="253" max="253" width="20.36328125" bestFit="1" customWidth="1"/>
    <col min="254" max="254" width="20.6328125" bestFit="1" customWidth="1"/>
    <col min="255" max="255" width="22.08984375" bestFit="1" customWidth="1"/>
    <col min="256" max="256" width="19" bestFit="1" customWidth="1"/>
    <col min="257" max="257" width="20" bestFit="1" customWidth="1"/>
    <col min="258" max="258" width="19.36328125" bestFit="1" customWidth="1"/>
    <col min="259" max="259" width="22.08984375" bestFit="1" customWidth="1"/>
    <col min="260" max="260" width="22.453125" bestFit="1" customWidth="1"/>
    <col min="261" max="261" width="19.36328125" bestFit="1" customWidth="1"/>
    <col min="262" max="262" width="20" bestFit="1" customWidth="1"/>
    <col min="263" max="263" width="21.453125" bestFit="1" customWidth="1"/>
    <col min="264" max="264" width="16.54296875" bestFit="1" customWidth="1"/>
    <col min="265" max="265" width="22.08984375" bestFit="1" customWidth="1"/>
    <col min="266" max="266" width="15.26953125" bestFit="1" customWidth="1"/>
    <col min="267" max="267" width="18.36328125" bestFit="1" customWidth="1"/>
    <col min="268" max="268" width="15.26953125" bestFit="1" customWidth="1"/>
    <col min="269" max="269" width="16.26953125" bestFit="1" customWidth="1"/>
    <col min="270" max="270" width="20.36328125" bestFit="1" customWidth="1"/>
    <col min="271" max="271" width="16.26953125" bestFit="1" customWidth="1"/>
    <col min="272" max="273" width="22.453125" bestFit="1" customWidth="1"/>
    <col min="274" max="274" width="20.36328125" bestFit="1" customWidth="1"/>
    <col min="275" max="275" width="20" bestFit="1" customWidth="1"/>
    <col min="276" max="276" width="15.90625" bestFit="1" customWidth="1"/>
    <col min="277" max="277" width="19" bestFit="1" customWidth="1"/>
    <col min="278" max="278" width="18.36328125" bestFit="1" customWidth="1"/>
    <col min="279" max="279" width="20.6328125" bestFit="1" customWidth="1"/>
    <col min="280" max="280" width="15.90625" bestFit="1" customWidth="1"/>
    <col min="281" max="281" width="20" bestFit="1" customWidth="1"/>
    <col min="282" max="282" width="22.453125" bestFit="1" customWidth="1"/>
    <col min="283" max="283" width="14.26953125" bestFit="1" customWidth="1"/>
    <col min="284" max="284" width="20" bestFit="1" customWidth="1"/>
    <col min="285" max="285" width="20.36328125" bestFit="1" customWidth="1"/>
    <col min="286" max="286" width="20" bestFit="1" customWidth="1"/>
    <col min="287" max="287" width="20.6328125" bestFit="1" customWidth="1"/>
    <col min="288" max="288" width="17.36328125" bestFit="1" customWidth="1"/>
    <col min="289" max="289" width="15.90625" bestFit="1" customWidth="1"/>
    <col min="290" max="292" width="20.6328125" bestFit="1" customWidth="1"/>
    <col min="293" max="293" width="20.36328125" bestFit="1" customWidth="1"/>
    <col min="294" max="294" width="20" bestFit="1" customWidth="1"/>
    <col min="295" max="295" width="19.36328125" bestFit="1" customWidth="1"/>
    <col min="296" max="296" width="18.36328125" bestFit="1" customWidth="1"/>
    <col min="297" max="298" width="20" bestFit="1" customWidth="1"/>
    <col min="299" max="299" width="16.54296875" bestFit="1" customWidth="1"/>
    <col min="300" max="300" width="20.6328125" bestFit="1" customWidth="1"/>
    <col min="301" max="301" width="20.36328125" bestFit="1" customWidth="1"/>
    <col min="302" max="302" width="23.08984375" bestFit="1" customWidth="1"/>
    <col min="303" max="303" width="31.7265625" bestFit="1" customWidth="1"/>
    <col min="304" max="304" width="10.81640625" bestFit="1" customWidth="1"/>
  </cols>
  <sheetData>
    <row r="1" spans="1:7" x14ac:dyDescent="0.35">
      <c r="A1" s="2" t="s">
        <v>1675</v>
      </c>
      <c r="B1" t="s">
        <v>1678</v>
      </c>
      <c r="D1" s="2" t="s">
        <v>1683</v>
      </c>
      <c r="E1" s="2" t="s">
        <v>1679</v>
      </c>
    </row>
    <row r="2" spans="1:7" x14ac:dyDescent="0.35">
      <c r="A2" s="3" t="s">
        <v>35</v>
      </c>
      <c r="B2" s="6">
        <v>24209161</v>
      </c>
      <c r="D2" s="2" t="s">
        <v>1675</v>
      </c>
      <c r="E2" t="s">
        <v>6</v>
      </c>
      <c r="F2" t="s">
        <v>1681</v>
      </c>
      <c r="G2" t="s">
        <v>1676</v>
      </c>
    </row>
    <row r="3" spans="1:7" x14ac:dyDescent="0.35">
      <c r="A3" s="4" t="s">
        <v>263</v>
      </c>
      <c r="B3" s="6">
        <v>22139036</v>
      </c>
      <c r="D3" s="3" t="s">
        <v>35</v>
      </c>
      <c r="E3" s="6">
        <v>26</v>
      </c>
      <c r="F3" s="6">
        <v>62</v>
      </c>
      <c r="G3" s="6">
        <v>88</v>
      </c>
    </row>
    <row r="4" spans="1:7" x14ac:dyDescent="0.35">
      <c r="A4" s="4" t="s">
        <v>218</v>
      </c>
      <c r="B4" s="6">
        <v>1168898</v>
      </c>
      <c r="D4" s="3" t="s">
        <v>435</v>
      </c>
      <c r="E4" s="6">
        <v>17</v>
      </c>
      <c r="F4" s="6">
        <v>11</v>
      </c>
      <c r="G4" s="6">
        <v>28</v>
      </c>
    </row>
    <row r="5" spans="1:7" x14ac:dyDescent="0.35">
      <c r="A5" s="4" t="s">
        <v>1193</v>
      </c>
      <c r="B5" s="6">
        <v>422500</v>
      </c>
      <c r="D5" s="3" t="s">
        <v>49</v>
      </c>
      <c r="E5" s="6">
        <v>36</v>
      </c>
      <c r="F5" s="6">
        <v>58</v>
      </c>
      <c r="G5" s="6">
        <v>94</v>
      </c>
    </row>
    <row r="6" spans="1:7" x14ac:dyDescent="0.35">
      <c r="A6" s="4" t="s">
        <v>340</v>
      </c>
      <c r="B6" s="6">
        <v>296522</v>
      </c>
      <c r="D6" s="3" t="s">
        <v>57</v>
      </c>
      <c r="E6" s="6">
        <v>24</v>
      </c>
      <c r="F6" s="6">
        <v>170</v>
      </c>
      <c r="G6" s="6">
        <v>194</v>
      </c>
    </row>
    <row r="7" spans="1:7" x14ac:dyDescent="0.35">
      <c r="A7" s="4" t="s">
        <v>662</v>
      </c>
      <c r="B7" s="6">
        <v>182205</v>
      </c>
      <c r="D7" s="3" t="s">
        <v>17</v>
      </c>
      <c r="E7" s="6">
        <v>25</v>
      </c>
      <c r="F7" s="6">
        <v>196</v>
      </c>
      <c r="G7" s="6">
        <v>221</v>
      </c>
    </row>
    <row r="8" spans="1:7" x14ac:dyDescent="0.35">
      <c r="A8" s="4" t="s">
        <v>1050</v>
      </c>
      <c r="B8" s="6">
        <v>0</v>
      </c>
      <c r="D8" s="3" t="s">
        <v>311</v>
      </c>
      <c r="E8" s="6">
        <v>11</v>
      </c>
      <c r="F8" s="6">
        <v>3</v>
      </c>
      <c r="G8" s="6">
        <v>14</v>
      </c>
    </row>
    <row r="9" spans="1:7" x14ac:dyDescent="0.35">
      <c r="A9" s="4" t="s">
        <v>345</v>
      </c>
      <c r="B9" s="6">
        <v>0</v>
      </c>
      <c r="D9" s="3" t="s">
        <v>279</v>
      </c>
      <c r="E9" s="6">
        <v>28</v>
      </c>
      <c r="F9" s="6">
        <v>33</v>
      </c>
      <c r="G9" s="6">
        <v>61</v>
      </c>
    </row>
    <row r="10" spans="1:7" x14ac:dyDescent="0.35">
      <c r="A10" s="4" t="s">
        <v>272</v>
      </c>
      <c r="B10" s="6">
        <v>0</v>
      </c>
      <c r="D10" s="3" t="s">
        <v>1676</v>
      </c>
      <c r="E10" s="6">
        <v>167</v>
      </c>
      <c r="F10" s="6">
        <v>533</v>
      </c>
      <c r="G10" s="6">
        <v>700</v>
      </c>
    </row>
    <row r="11" spans="1:7" x14ac:dyDescent="0.35">
      <c r="A11" s="4" t="s">
        <v>70</v>
      </c>
      <c r="B11" s="6">
        <v>0</v>
      </c>
    </row>
    <row r="12" spans="1:7" x14ac:dyDescent="0.35">
      <c r="A12" s="4" t="s">
        <v>34</v>
      </c>
      <c r="B12" s="6">
        <v>0</v>
      </c>
    </row>
    <row r="13" spans="1:7" x14ac:dyDescent="0.35">
      <c r="A13" s="3" t="s">
        <v>435</v>
      </c>
      <c r="B13" s="6">
        <v>1886033</v>
      </c>
    </row>
    <row r="14" spans="1:7" x14ac:dyDescent="0.35">
      <c r="A14" s="4" t="s">
        <v>434</v>
      </c>
      <c r="B14" s="6">
        <v>1886033</v>
      </c>
    </row>
    <row r="15" spans="1:7" x14ac:dyDescent="0.35">
      <c r="A15" s="3" t="s">
        <v>49</v>
      </c>
      <c r="B15" s="6">
        <v>2537833</v>
      </c>
    </row>
    <row r="16" spans="1:7" x14ac:dyDescent="0.35">
      <c r="A16" s="4" t="s">
        <v>516</v>
      </c>
      <c r="B16" s="6">
        <v>1608746</v>
      </c>
    </row>
    <row r="17" spans="1:2" x14ac:dyDescent="0.35">
      <c r="A17" s="4" t="s">
        <v>320</v>
      </c>
      <c r="B17" s="6">
        <v>658390</v>
      </c>
    </row>
    <row r="18" spans="1:2" x14ac:dyDescent="0.35">
      <c r="A18" s="4" t="s">
        <v>223</v>
      </c>
      <c r="B18" s="6">
        <v>210318</v>
      </c>
    </row>
    <row r="19" spans="1:2" x14ac:dyDescent="0.35">
      <c r="A19" s="4" t="s">
        <v>154</v>
      </c>
      <c r="B19" s="6">
        <v>60379</v>
      </c>
    </row>
    <row r="20" spans="1:2" x14ac:dyDescent="0.35">
      <c r="A20" s="4" t="s">
        <v>245</v>
      </c>
      <c r="B20" s="6">
        <v>0</v>
      </c>
    </row>
    <row r="21" spans="1:2" x14ac:dyDescent="0.35">
      <c r="A21" s="3" t="s">
        <v>57</v>
      </c>
      <c r="B21" s="6">
        <v>39140286</v>
      </c>
    </row>
    <row r="22" spans="1:2" x14ac:dyDescent="0.35">
      <c r="A22" s="4" t="s">
        <v>56</v>
      </c>
      <c r="B22" s="6">
        <v>15898008</v>
      </c>
    </row>
    <row r="23" spans="1:2" x14ac:dyDescent="0.35">
      <c r="A23" s="4" t="s">
        <v>297</v>
      </c>
      <c r="B23" s="6">
        <v>10704903</v>
      </c>
    </row>
    <row r="24" spans="1:2" x14ac:dyDescent="0.35">
      <c r="A24" s="4" t="s">
        <v>1132</v>
      </c>
      <c r="B24" s="6">
        <v>8755262</v>
      </c>
    </row>
    <row r="25" spans="1:2" x14ac:dyDescent="0.35">
      <c r="A25" s="4" t="s">
        <v>547</v>
      </c>
      <c r="B25" s="6">
        <v>2053757</v>
      </c>
    </row>
    <row r="26" spans="1:2" x14ac:dyDescent="0.35">
      <c r="A26" s="4" t="s">
        <v>173</v>
      </c>
      <c r="B26" s="6">
        <v>1325902</v>
      </c>
    </row>
    <row r="27" spans="1:2" x14ac:dyDescent="0.35">
      <c r="A27" s="4" t="s">
        <v>144</v>
      </c>
      <c r="B27" s="6">
        <v>199469</v>
      </c>
    </row>
    <row r="28" spans="1:2" x14ac:dyDescent="0.35">
      <c r="A28" s="4" t="s">
        <v>1088</v>
      </c>
      <c r="B28" s="6">
        <v>167611</v>
      </c>
    </row>
    <row r="29" spans="1:2" x14ac:dyDescent="0.35">
      <c r="A29" s="4" t="s">
        <v>481</v>
      </c>
      <c r="B29" s="6">
        <v>35374</v>
      </c>
    </row>
    <row r="30" spans="1:2" x14ac:dyDescent="0.35">
      <c r="A30" s="3" t="s">
        <v>17</v>
      </c>
      <c r="B30" s="6">
        <v>3303317</v>
      </c>
    </row>
    <row r="31" spans="1:2" x14ac:dyDescent="0.35">
      <c r="A31" s="4" t="s">
        <v>79</v>
      </c>
      <c r="B31" s="6">
        <v>1866541</v>
      </c>
    </row>
    <row r="32" spans="1:2" x14ac:dyDescent="0.35">
      <c r="A32" s="4" t="s">
        <v>16</v>
      </c>
      <c r="B32" s="6">
        <v>1436776</v>
      </c>
    </row>
    <row r="33" spans="1:2" x14ac:dyDescent="0.35">
      <c r="A33" s="3" t="s">
        <v>311</v>
      </c>
      <c r="B33" s="6">
        <v>28735490</v>
      </c>
    </row>
    <row r="34" spans="1:2" x14ac:dyDescent="0.35">
      <c r="A34" s="4" t="s">
        <v>789</v>
      </c>
      <c r="B34" s="6">
        <v>25000000</v>
      </c>
    </row>
    <row r="35" spans="1:2" x14ac:dyDescent="0.35">
      <c r="A35" s="4" t="s">
        <v>1564</v>
      </c>
      <c r="B35" s="6">
        <v>3705490</v>
      </c>
    </row>
    <row r="36" spans="1:2" x14ac:dyDescent="0.35">
      <c r="A36" s="4" t="s">
        <v>310</v>
      </c>
      <c r="B36" s="6">
        <v>30000</v>
      </c>
    </row>
    <row r="37" spans="1:2" x14ac:dyDescent="0.35">
      <c r="A37" s="3" t="s">
        <v>279</v>
      </c>
      <c r="B37" s="6">
        <v>12238267</v>
      </c>
    </row>
    <row r="38" spans="1:2" x14ac:dyDescent="0.35">
      <c r="A38" s="4" t="s">
        <v>278</v>
      </c>
      <c r="B38" s="6">
        <v>10155902</v>
      </c>
    </row>
    <row r="39" spans="1:2" x14ac:dyDescent="0.35">
      <c r="A39" s="4" t="s">
        <v>285</v>
      </c>
      <c r="B39" s="6">
        <v>1664388</v>
      </c>
    </row>
    <row r="40" spans="1:2" x14ac:dyDescent="0.35">
      <c r="A40" s="4" t="s">
        <v>291</v>
      </c>
      <c r="B40" s="6">
        <v>209102</v>
      </c>
    </row>
    <row r="41" spans="1:2" x14ac:dyDescent="0.35">
      <c r="A41" s="4" t="s">
        <v>351</v>
      </c>
      <c r="B41" s="6">
        <v>208875</v>
      </c>
    </row>
    <row r="42" spans="1:2" x14ac:dyDescent="0.35">
      <c r="A42" s="4" t="s">
        <v>1419</v>
      </c>
      <c r="B42" s="6">
        <v>0</v>
      </c>
    </row>
    <row r="43" spans="1:2" x14ac:dyDescent="0.35">
      <c r="A43" s="3" t="s">
        <v>1676</v>
      </c>
      <c r="B43" s="6">
        <v>112050387</v>
      </c>
    </row>
  </sheetData>
  <conditionalFormatting pivot="1" sqref="B3:B12 B14 B16:B20 B22:B29 B31:B32 B34:B36 B38:B42">
    <cfRule type="colorScale" priority="1">
      <colorScale>
        <cfvo type="min"/>
        <cfvo type="percentile" val="50"/>
        <cfvo type="max"/>
        <color rgb="FF63BE7B"/>
        <color rgb="FFFFEB84"/>
        <color rgb="FFF8696B"/>
      </colorScale>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FD669-DC8D-423A-B334-035723CBACE1}">
  <dimension ref="A1:J12"/>
  <sheetViews>
    <sheetView topLeftCell="B4" zoomScaleNormal="100" workbookViewId="0">
      <selection activeCell="B5" sqref="B5"/>
    </sheetView>
  </sheetViews>
  <sheetFormatPr defaultRowHeight="14.5" x14ac:dyDescent="0.35"/>
  <cols>
    <col min="1" max="1" width="20.54296875" bestFit="1" customWidth="1"/>
    <col min="2" max="2" width="20.08984375" bestFit="1" customWidth="1"/>
    <col min="3" max="3" width="7.90625" bestFit="1" customWidth="1"/>
    <col min="4" max="4" width="17.1796875" bestFit="1" customWidth="1"/>
    <col min="5" max="5" width="30.08984375" bestFit="1" customWidth="1"/>
    <col min="6" max="6" width="29" bestFit="1" customWidth="1"/>
    <col min="7" max="7" width="6.81640625" bestFit="1" customWidth="1"/>
    <col min="8" max="8" width="9.81640625" bestFit="1" customWidth="1"/>
    <col min="9" max="9" width="11.54296875" bestFit="1" customWidth="1"/>
    <col min="10" max="11" width="10.7265625" bestFit="1" customWidth="1"/>
  </cols>
  <sheetData>
    <row r="1" spans="1:10" x14ac:dyDescent="0.35">
      <c r="A1" s="2" t="s">
        <v>8</v>
      </c>
      <c r="B1" t="s">
        <v>30</v>
      </c>
    </row>
    <row r="3" spans="1:10" x14ac:dyDescent="0.35">
      <c r="A3" s="2" t="s">
        <v>1680</v>
      </c>
      <c r="B3" s="2" t="s">
        <v>1679</v>
      </c>
    </row>
    <row r="4" spans="1:10" x14ac:dyDescent="0.35">
      <c r="A4" s="2" t="s">
        <v>1675</v>
      </c>
      <c r="B4" t="s">
        <v>50</v>
      </c>
      <c r="C4" t="s">
        <v>19</v>
      </c>
      <c r="D4" t="s">
        <v>24</v>
      </c>
      <c r="E4" t="s">
        <v>45</v>
      </c>
      <c r="F4" t="s">
        <v>28</v>
      </c>
      <c r="G4" t="s">
        <v>508</v>
      </c>
      <c r="H4" t="s">
        <v>1288</v>
      </c>
      <c r="I4" t="s">
        <v>382</v>
      </c>
      <c r="J4" t="s">
        <v>1676</v>
      </c>
    </row>
    <row r="5" spans="1:10" x14ac:dyDescent="0.35">
      <c r="A5" s="3" t="s">
        <v>35</v>
      </c>
      <c r="B5" s="9">
        <v>5.7142857142857141E-2</v>
      </c>
      <c r="C5" s="9">
        <v>0.14285714285714285</v>
      </c>
      <c r="D5" s="9">
        <v>2.8571428571428571E-2</v>
      </c>
      <c r="E5" s="9">
        <v>0.14285714285714285</v>
      </c>
      <c r="F5" s="9">
        <v>0.42857142857142855</v>
      </c>
      <c r="G5" s="9">
        <v>0.14285714285714285</v>
      </c>
      <c r="H5" s="9">
        <v>0</v>
      </c>
      <c r="I5" s="9">
        <v>5.7142857142857141E-2</v>
      </c>
      <c r="J5" s="9">
        <v>1</v>
      </c>
    </row>
    <row r="6" spans="1:10" x14ac:dyDescent="0.35">
      <c r="A6" s="3" t="s">
        <v>435</v>
      </c>
      <c r="B6" s="9">
        <v>0</v>
      </c>
      <c r="C6" s="9">
        <v>0</v>
      </c>
      <c r="D6" s="9">
        <v>0</v>
      </c>
      <c r="E6" s="9">
        <v>1</v>
      </c>
      <c r="F6" s="9">
        <v>0</v>
      </c>
      <c r="G6" s="9">
        <v>0</v>
      </c>
      <c r="H6" s="9">
        <v>0</v>
      </c>
      <c r="I6" s="9">
        <v>0</v>
      </c>
      <c r="J6" s="9">
        <v>1</v>
      </c>
    </row>
    <row r="7" spans="1:10" x14ac:dyDescent="0.35">
      <c r="A7" s="3" t="s">
        <v>49</v>
      </c>
      <c r="B7" s="9">
        <v>0.22222222222222221</v>
      </c>
      <c r="C7" s="9">
        <v>0</v>
      </c>
      <c r="D7" s="9">
        <v>0.1111111111111111</v>
      </c>
      <c r="E7" s="9">
        <v>0</v>
      </c>
      <c r="F7" s="9">
        <v>0.55555555555555558</v>
      </c>
      <c r="G7" s="9">
        <v>0.1111111111111111</v>
      </c>
      <c r="H7" s="9">
        <v>0</v>
      </c>
      <c r="I7" s="9">
        <v>0</v>
      </c>
      <c r="J7" s="9">
        <v>1</v>
      </c>
    </row>
    <row r="8" spans="1:10" x14ac:dyDescent="0.35">
      <c r="A8" s="3" t="s">
        <v>57</v>
      </c>
      <c r="B8" s="9">
        <v>0.234375</v>
      </c>
      <c r="C8" s="9">
        <v>0.15625</v>
      </c>
      <c r="D8" s="9">
        <v>7.8125E-2</v>
      </c>
      <c r="E8" s="9">
        <v>0.15625</v>
      </c>
      <c r="F8" s="9">
        <v>0.296875</v>
      </c>
      <c r="G8" s="9">
        <v>1.5625E-2</v>
      </c>
      <c r="H8" s="9">
        <v>1.5625E-2</v>
      </c>
      <c r="I8" s="9">
        <v>4.6875E-2</v>
      </c>
      <c r="J8" s="9">
        <v>1</v>
      </c>
    </row>
    <row r="9" spans="1:10" x14ac:dyDescent="0.35">
      <c r="A9" s="3" t="s">
        <v>17</v>
      </c>
      <c r="B9" s="9">
        <v>8.8888888888888892E-2</v>
      </c>
      <c r="C9" s="9">
        <v>0.26666666666666666</v>
      </c>
      <c r="D9" s="9">
        <v>6.6666666666666666E-2</v>
      </c>
      <c r="E9" s="9">
        <v>4.4444444444444446E-2</v>
      </c>
      <c r="F9" s="9">
        <v>0.51111111111111107</v>
      </c>
      <c r="G9" s="9">
        <v>0</v>
      </c>
      <c r="H9" s="9">
        <v>2.2222222222222223E-2</v>
      </c>
      <c r="I9" s="9">
        <v>0</v>
      </c>
      <c r="J9" s="9">
        <v>1</v>
      </c>
    </row>
    <row r="10" spans="1:10" x14ac:dyDescent="0.35">
      <c r="A10" s="3" t="s">
        <v>311</v>
      </c>
      <c r="B10" s="9">
        <v>0.33333333333333331</v>
      </c>
      <c r="C10" s="9">
        <v>0.33333333333333331</v>
      </c>
      <c r="D10" s="9">
        <v>0</v>
      </c>
      <c r="E10" s="9">
        <v>0</v>
      </c>
      <c r="F10" s="9">
        <v>0.33333333333333331</v>
      </c>
      <c r="G10" s="9">
        <v>0</v>
      </c>
      <c r="H10" s="9">
        <v>0</v>
      </c>
      <c r="I10" s="9">
        <v>0</v>
      </c>
      <c r="J10" s="9">
        <v>1</v>
      </c>
    </row>
    <row r="11" spans="1:10" x14ac:dyDescent="0.35">
      <c r="A11" s="3" t="s">
        <v>279</v>
      </c>
      <c r="B11" s="9">
        <v>0.35714285714285715</v>
      </c>
      <c r="C11" s="9">
        <v>0.2857142857142857</v>
      </c>
      <c r="D11" s="9">
        <v>0</v>
      </c>
      <c r="E11" s="9">
        <v>7.1428571428571425E-2</v>
      </c>
      <c r="F11" s="9">
        <v>0.2857142857142857</v>
      </c>
      <c r="G11" s="9">
        <v>0</v>
      </c>
      <c r="H11" s="9">
        <v>0</v>
      </c>
      <c r="I11" s="9">
        <v>0</v>
      </c>
      <c r="J11" s="9">
        <v>1</v>
      </c>
    </row>
    <row r="12" spans="1:10" x14ac:dyDescent="0.35">
      <c r="A12" s="3" t="s">
        <v>1676</v>
      </c>
      <c r="B12" s="9">
        <v>0.16959064327485379</v>
      </c>
      <c r="C12" s="9">
        <v>0.1871345029239766</v>
      </c>
      <c r="D12" s="9">
        <v>5.8479532163742687E-2</v>
      </c>
      <c r="E12" s="9">
        <v>0.1111111111111111</v>
      </c>
      <c r="F12" s="9">
        <v>0.391812865497076</v>
      </c>
      <c r="G12" s="9">
        <v>4.0935672514619881E-2</v>
      </c>
      <c r="H12" s="9">
        <v>1.1695906432748537E-2</v>
      </c>
      <c r="I12" s="9">
        <v>2.9239766081871343E-2</v>
      </c>
      <c r="J12" s="9">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59162-90CF-44B4-B915-211B630B3176}">
  <dimension ref="A1:B295"/>
  <sheetViews>
    <sheetView workbookViewId="0">
      <selection activeCell="K10" sqref="K10"/>
    </sheetView>
  </sheetViews>
  <sheetFormatPr defaultRowHeight="14.5" x14ac:dyDescent="0.35"/>
  <cols>
    <col min="1" max="1" width="19.90625" style="1" bestFit="1" customWidth="1"/>
    <col min="2" max="2" width="17.90625" bestFit="1" customWidth="1"/>
    <col min="3" max="3" width="11.1796875" bestFit="1" customWidth="1"/>
    <col min="4" max="4" width="12" bestFit="1" customWidth="1"/>
  </cols>
  <sheetData>
    <row r="1" spans="1:2" x14ac:dyDescent="0.35">
      <c r="A1"/>
    </row>
    <row r="2" spans="1:2" x14ac:dyDescent="0.35">
      <c r="A2"/>
    </row>
    <row r="3" spans="1:2" x14ac:dyDescent="0.35">
      <c r="A3" s="2" t="s">
        <v>8</v>
      </c>
      <c r="B3" t="s">
        <v>30</v>
      </c>
    </row>
    <row r="5" spans="1:2" x14ac:dyDescent="0.35">
      <c r="A5" s="7" t="s">
        <v>1675</v>
      </c>
      <c r="B5" t="s">
        <v>1680</v>
      </c>
    </row>
    <row r="6" spans="1:2" x14ac:dyDescent="0.35">
      <c r="A6" s="8" t="s">
        <v>50</v>
      </c>
      <c r="B6" s="6">
        <v>29</v>
      </c>
    </row>
    <row r="7" spans="1:2" x14ac:dyDescent="0.35">
      <c r="A7" s="8" t="s">
        <v>19</v>
      </c>
      <c r="B7" s="6">
        <v>32</v>
      </c>
    </row>
    <row r="8" spans="1:2" x14ac:dyDescent="0.35">
      <c r="A8" s="8" t="s">
        <v>24</v>
      </c>
      <c r="B8" s="6">
        <v>10</v>
      </c>
    </row>
    <row r="9" spans="1:2" ht="29" x14ac:dyDescent="0.35">
      <c r="A9" s="8" t="s">
        <v>45</v>
      </c>
      <c r="B9" s="6">
        <v>19</v>
      </c>
    </row>
    <row r="10" spans="1:2" ht="29" x14ac:dyDescent="0.35">
      <c r="A10" s="8" t="s">
        <v>28</v>
      </c>
      <c r="B10" s="6">
        <v>67</v>
      </c>
    </row>
    <row r="11" spans="1:2" x14ac:dyDescent="0.35">
      <c r="A11" s="8" t="s">
        <v>508</v>
      </c>
      <c r="B11" s="6">
        <v>7</v>
      </c>
    </row>
    <row r="12" spans="1:2" x14ac:dyDescent="0.35">
      <c r="A12" s="8" t="s">
        <v>1288</v>
      </c>
      <c r="B12" s="6">
        <v>2</v>
      </c>
    </row>
    <row r="13" spans="1:2" x14ac:dyDescent="0.35">
      <c r="A13" s="8" t="s">
        <v>382</v>
      </c>
      <c r="B13" s="6">
        <v>5</v>
      </c>
    </row>
    <row r="14" spans="1:2" x14ac:dyDescent="0.35">
      <c r="A14"/>
    </row>
    <row r="15" spans="1:2" x14ac:dyDescent="0.35">
      <c r="A15"/>
    </row>
    <row r="16" spans="1:2" x14ac:dyDescent="0.35">
      <c r="A16"/>
    </row>
    <row r="17" spans="1:1" x14ac:dyDescent="0.35">
      <c r="A17"/>
    </row>
    <row r="18" spans="1:1" x14ac:dyDescent="0.35">
      <c r="A18"/>
    </row>
    <row r="19" spans="1:1" x14ac:dyDescent="0.35">
      <c r="A19"/>
    </row>
    <row r="20" spans="1:1" x14ac:dyDescent="0.35">
      <c r="A20"/>
    </row>
    <row r="21" spans="1:1" x14ac:dyDescent="0.35">
      <c r="A21"/>
    </row>
    <row r="22" spans="1:1" x14ac:dyDescent="0.35">
      <c r="A22"/>
    </row>
    <row r="23" spans="1:1" x14ac:dyDescent="0.35">
      <c r="A23"/>
    </row>
    <row r="24" spans="1:1" x14ac:dyDescent="0.35">
      <c r="A24"/>
    </row>
    <row r="25" spans="1:1" x14ac:dyDescent="0.35">
      <c r="A25"/>
    </row>
    <row r="26" spans="1:1" x14ac:dyDescent="0.35">
      <c r="A26"/>
    </row>
    <row r="27" spans="1:1" x14ac:dyDescent="0.35">
      <c r="A27"/>
    </row>
    <row r="28" spans="1:1" x14ac:dyDescent="0.35">
      <c r="A28"/>
    </row>
    <row r="29" spans="1:1" x14ac:dyDescent="0.35">
      <c r="A29"/>
    </row>
    <row r="30" spans="1:1" x14ac:dyDescent="0.35">
      <c r="A30"/>
    </row>
    <row r="31" spans="1:1" x14ac:dyDescent="0.35">
      <c r="A31"/>
    </row>
    <row r="32" spans="1:1" x14ac:dyDescent="0.35">
      <c r="A32"/>
    </row>
    <row r="33" spans="1:1" x14ac:dyDescent="0.35">
      <c r="A33"/>
    </row>
    <row r="34" spans="1:1" x14ac:dyDescent="0.35">
      <c r="A34"/>
    </row>
    <row r="35" spans="1:1" x14ac:dyDescent="0.35">
      <c r="A35"/>
    </row>
    <row r="36" spans="1:1" x14ac:dyDescent="0.35">
      <c r="A36"/>
    </row>
    <row r="37" spans="1:1" x14ac:dyDescent="0.35">
      <c r="A37"/>
    </row>
    <row r="38" spans="1:1" x14ac:dyDescent="0.35">
      <c r="A38"/>
    </row>
    <row r="39" spans="1:1" x14ac:dyDescent="0.35">
      <c r="A39"/>
    </row>
    <row r="40" spans="1:1" x14ac:dyDescent="0.35">
      <c r="A40"/>
    </row>
    <row r="41" spans="1:1" x14ac:dyDescent="0.35">
      <c r="A41"/>
    </row>
    <row r="42" spans="1:1" x14ac:dyDescent="0.35">
      <c r="A42"/>
    </row>
    <row r="43" spans="1:1" x14ac:dyDescent="0.35">
      <c r="A43"/>
    </row>
    <row r="44" spans="1:1" x14ac:dyDescent="0.35">
      <c r="A44"/>
    </row>
    <row r="45" spans="1:1" x14ac:dyDescent="0.35">
      <c r="A45"/>
    </row>
    <row r="46" spans="1:1" x14ac:dyDescent="0.35">
      <c r="A46"/>
    </row>
    <row r="47" spans="1:1" x14ac:dyDescent="0.35">
      <c r="A47"/>
    </row>
    <row r="48" spans="1:1" x14ac:dyDescent="0.35">
      <c r="A48"/>
    </row>
    <row r="49" spans="1:1" x14ac:dyDescent="0.35">
      <c r="A49"/>
    </row>
    <row r="50" spans="1:1" x14ac:dyDescent="0.35">
      <c r="A50"/>
    </row>
    <row r="51" spans="1:1" x14ac:dyDescent="0.35">
      <c r="A51"/>
    </row>
    <row r="52" spans="1:1" x14ac:dyDescent="0.35">
      <c r="A52"/>
    </row>
    <row r="53" spans="1:1" x14ac:dyDescent="0.35">
      <c r="A53"/>
    </row>
    <row r="54" spans="1:1" x14ac:dyDescent="0.35">
      <c r="A54"/>
    </row>
    <row r="55" spans="1:1" x14ac:dyDescent="0.35">
      <c r="A55"/>
    </row>
    <row r="56" spans="1:1" x14ac:dyDescent="0.35">
      <c r="A56"/>
    </row>
    <row r="57" spans="1:1" x14ac:dyDescent="0.35">
      <c r="A57"/>
    </row>
    <row r="58" spans="1:1" x14ac:dyDescent="0.35">
      <c r="A58"/>
    </row>
    <row r="59" spans="1:1" x14ac:dyDescent="0.35">
      <c r="A59"/>
    </row>
    <row r="60" spans="1:1" x14ac:dyDescent="0.35">
      <c r="A60"/>
    </row>
    <row r="61" spans="1:1" x14ac:dyDescent="0.35">
      <c r="A61"/>
    </row>
    <row r="62" spans="1:1" x14ac:dyDescent="0.35">
      <c r="A62"/>
    </row>
    <row r="63" spans="1:1" x14ac:dyDescent="0.35">
      <c r="A63"/>
    </row>
    <row r="64" spans="1:1" x14ac:dyDescent="0.35">
      <c r="A64"/>
    </row>
    <row r="65" spans="1:1" x14ac:dyDescent="0.35">
      <c r="A65"/>
    </row>
    <row r="66" spans="1:1" x14ac:dyDescent="0.35">
      <c r="A66"/>
    </row>
    <row r="67" spans="1:1" x14ac:dyDescent="0.35">
      <c r="A67"/>
    </row>
    <row r="68" spans="1:1" x14ac:dyDescent="0.35">
      <c r="A68"/>
    </row>
    <row r="69" spans="1:1" x14ac:dyDescent="0.35">
      <c r="A69"/>
    </row>
    <row r="70" spans="1:1" x14ac:dyDescent="0.35">
      <c r="A70"/>
    </row>
    <row r="71" spans="1:1" x14ac:dyDescent="0.35">
      <c r="A71"/>
    </row>
    <row r="72" spans="1:1" x14ac:dyDescent="0.35">
      <c r="A72"/>
    </row>
    <row r="73" spans="1:1" x14ac:dyDescent="0.35">
      <c r="A73"/>
    </row>
    <row r="74" spans="1:1" x14ac:dyDescent="0.35">
      <c r="A74"/>
    </row>
    <row r="75" spans="1:1" x14ac:dyDescent="0.35">
      <c r="A75"/>
    </row>
    <row r="76" spans="1:1" x14ac:dyDescent="0.35">
      <c r="A76"/>
    </row>
    <row r="77" spans="1:1" x14ac:dyDescent="0.35">
      <c r="A77"/>
    </row>
    <row r="78" spans="1:1" x14ac:dyDescent="0.35">
      <c r="A78"/>
    </row>
    <row r="79" spans="1:1" x14ac:dyDescent="0.35">
      <c r="A79"/>
    </row>
    <row r="80" spans="1:1" x14ac:dyDescent="0.35">
      <c r="A80"/>
    </row>
    <row r="81" spans="1:1" x14ac:dyDescent="0.35">
      <c r="A81"/>
    </row>
    <row r="82" spans="1:1" x14ac:dyDescent="0.35">
      <c r="A82"/>
    </row>
    <row r="83" spans="1:1" x14ac:dyDescent="0.35">
      <c r="A83"/>
    </row>
    <row r="84" spans="1:1" x14ac:dyDescent="0.35">
      <c r="A84"/>
    </row>
    <row r="85" spans="1:1" x14ac:dyDescent="0.35">
      <c r="A85"/>
    </row>
    <row r="86" spans="1:1" x14ac:dyDescent="0.35">
      <c r="A86"/>
    </row>
    <row r="87" spans="1:1" x14ac:dyDescent="0.35">
      <c r="A87"/>
    </row>
    <row r="88" spans="1:1" x14ac:dyDescent="0.35">
      <c r="A88"/>
    </row>
    <row r="89" spans="1:1" x14ac:dyDescent="0.35">
      <c r="A89"/>
    </row>
    <row r="90" spans="1:1" x14ac:dyDescent="0.35">
      <c r="A90"/>
    </row>
    <row r="91" spans="1:1" x14ac:dyDescent="0.35">
      <c r="A91"/>
    </row>
    <row r="92" spans="1:1" x14ac:dyDescent="0.35">
      <c r="A92"/>
    </row>
    <row r="93" spans="1:1" x14ac:dyDescent="0.35">
      <c r="A93"/>
    </row>
    <row r="94" spans="1:1" x14ac:dyDescent="0.35">
      <c r="A94"/>
    </row>
    <row r="95" spans="1:1" x14ac:dyDescent="0.35">
      <c r="A95"/>
    </row>
    <row r="96" spans="1:1" x14ac:dyDescent="0.35">
      <c r="A96"/>
    </row>
    <row r="97" spans="1:1" x14ac:dyDescent="0.35">
      <c r="A97"/>
    </row>
    <row r="98" spans="1:1" x14ac:dyDescent="0.35">
      <c r="A98"/>
    </row>
    <row r="99" spans="1:1" x14ac:dyDescent="0.35">
      <c r="A99"/>
    </row>
    <row r="100" spans="1:1" x14ac:dyDescent="0.35">
      <c r="A100"/>
    </row>
    <row r="101" spans="1:1" x14ac:dyDescent="0.35">
      <c r="A101"/>
    </row>
    <row r="102" spans="1:1" x14ac:dyDescent="0.35">
      <c r="A102"/>
    </row>
    <row r="103" spans="1:1" x14ac:dyDescent="0.35">
      <c r="A103"/>
    </row>
    <row r="104" spans="1:1" x14ac:dyDescent="0.35">
      <c r="A104"/>
    </row>
    <row r="105" spans="1:1" x14ac:dyDescent="0.35">
      <c r="A105"/>
    </row>
    <row r="106" spans="1:1" x14ac:dyDescent="0.35">
      <c r="A106"/>
    </row>
    <row r="107" spans="1:1" x14ac:dyDescent="0.35">
      <c r="A107"/>
    </row>
    <row r="108" spans="1:1" x14ac:dyDescent="0.35">
      <c r="A108"/>
    </row>
    <row r="109" spans="1:1" x14ac:dyDescent="0.35">
      <c r="A109"/>
    </row>
    <row r="110" spans="1:1" x14ac:dyDescent="0.35">
      <c r="A110"/>
    </row>
    <row r="111" spans="1:1" x14ac:dyDescent="0.35">
      <c r="A111"/>
    </row>
    <row r="112" spans="1:1" x14ac:dyDescent="0.35">
      <c r="A112"/>
    </row>
    <row r="113" spans="1:1" x14ac:dyDescent="0.35">
      <c r="A113"/>
    </row>
    <row r="114" spans="1:1" x14ac:dyDescent="0.35">
      <c r="A114"/>
    </row>
    <row r="115" spans="1:1" x14ac:dyDescent="0.35">
      <c r="A115"/>
    </row>
    <row r="116" spans="1:1" x14ac:dyDescent="0.35">
      <c r="A116"/>
    </row>
    <row r="117" spans="1:1" x14ac:dyDescent="0.35">
      <c r="A117"/>
    </row>
    <row r="118" spans="1:1" x14ac:dyDescent="0.35">
      <c r="A118"/>
    </row>
    <row r="119" spans="1:1" x14ac:dyDescent="0.35">
      <c r="A119"/>
    </row>
    <row r="120" spans="1:1" x14ac:dyDescent="0.35">
      <c r="A120"/>
    </row>
    <row r="121" spans="1:1" x14ac:dyDescent="0.35">
      <c r="A121"/>
    </row>
    <row r="122" spans="1:1" x14ac:dyDescent="0.35">
      <c r="A122"/>
    </row>
    <row r="123" spans="1:1" x14ac:dyDescent="0.35">
      <c r="A123"/>
    </row>
    <row r="124" spans="1:1" x14ac:dyDescent="0.35">
      <c r="A124"/>
    </row>
    <row r="125" spans="1:1" x14ac:dyDescent="0.35">
      <c r="A125"/>
    </row>
    <row r="126" spans="1:1" x14ac:dyDescent="0.35">
      <c r="A126"/>
    </row>
    <row r="127" spans="1:1" x14ac:dyDescent="0.35">
      <c r="A127"/>
    </row>
    <row r="128" spans="1:1" x14ac:dyDescent="0.35">
      <c r="A128"/>
    </row>
    <row r="129" spans="1:1" x14ac:dyDescent="0.35">
      <c r="A129"/>
    </row>
    <row r="130" spans="1:1" x14ac:dyDescent="0.35">
      <c r="A130"/>
    </row>
    <row r="131" spans="1:1" x14ac:dyDescent="0.35">
      <c r="A131"/>
    </row>
    <row r="132" spans="1:1" x14ac:dyDescent="0.35">
      <c r="A132"/>
    </row>
    <row r="133" spans="1:1" x14ac:dyDescent="0.35">
      <c r="A133"/>
    </row>
    <row r="134" spans="1:1" x14ac:dyDescent="0.35">
      <c r="A134"/>
    </row>
    <row r="135" spans="1:1" x14ac:dyDescent="0.35">
      <c r="A135"/>
    </row>
    <row r="136" spans="1:1" x14ac:dyDescent="0.35">
      <c r="A136"/>
    </row>
    <row r="137" spans="1:1" x14ac:dyDescent="0.35">
      <c r="A137"/>
    </row>
    <row r="138" spans="1:1" x14ac:dyDescent="0.35">
      <c r="A138"/>
    </row>
    <row r="139" spans="1:1" x14ac:dyDescent="0.35">
      <c r="A139"/>
    </row>
    <row r="140" spans="1:1" x14ac:dyDescent="0.35">
      <c r="A140"/>
    </row>
    <row r="141" spans="1:1" x14ac:dyDescent="0.35">
      <c r="A141"/>
    </row>
    <row r="142" spans="1:1" x14ac:dyDescent="0.35">
      <c r="A142"/>
    </row>
    <row r="143" spans="1:1" x14ac:dyDescent="0.35">
      <c r="A143"/>
    </row>
    <row r="144" spans="1:1" x14ac:dyDescent="0.35">
      <c r="A144"/>
    </row>
    <row r="145" spans="1:1" x14ac:dyDescent="0.35">
      <c r="A145"/>
    </row>
    <row r="146" spans="1:1" x14ac:dyDescent="0.35">
      <c r="A146"/>
    </row>
    <row r="147" spans="1:1" x14ac:dyDescent="0.35">
      <c r="A147"/>
    </row>
    <row r="148" spans="1:1" x14ac:dyDescent="0.35">
      <c r="A148"/>
    </row>
    <row r="149" spans="1:1" x14ac:dyDescent="0.35">
      <c r="A149"/>
    </row>
    <row r="150" spans="1:1" x14ac:dyDescent="0.35">
      <c r="A150"/>
    </row>
    <row r="151" spans="1:1" x14ac:dyDescent="0.35">
      <c r="A151"/>
    </row>
    <row r="152" spans="1:1" x14ac:dyDescent="0.35">
      <c r="A152"/>
    </row>
    <row r="153" spans="1:1" x14ac:dyDescent="0.35">
      <c r="A153"/>
    </row>
    <row r="154" spans="1:1" x14ac:dyDescent="0.35">
      <c r="A154"/>
    </row>
    <row r="155" spans="1:1" x14ac:dyDescent="0.35">
      <c r="A155"/>
    </row>
    <row r="156" spans="1:1" x14ac:dyDescent="0.35">
      <c r="A156"/>
    </row>
    <row r="157" spans="1:1" x14ac:dyDescent="0.35">
      <c r="A157"/>
    </row>
    <row r="158" spans="1:1" x14ac:dyDescent="0.35">
      <c r="A158"/>
    </row>
    <row r="159" spans="1:1" x14ac:dyDescent="0.35">
      <c r="A159"/>
    </row>
    <row r="160" spans="1:1" x14ac:dyDescent="0.35">
      <c r="A160"/>
    </row>
    <row r="161" spans="1:1" x14ac:dyDescent="0.35">
      <c r="A161"/>
    </row>
    <row r="162" spans="1:1" x14ac:dyDescent="0.35">
      <c r="A162"/>
    </row>
    <row r="163" spans="1:1" x14ac:dyDescent="0.35">
      <c r="A163"/>
    </row>
    <row r="164" spans="1:1" x14ac:dyDescent="0.35">
      <c r="A164"/>
    </row>
    <row r="165" spans="1:1" x14ac:dyDescent="0.35">
      <c r="A165"/>
    </row>
    <row r="166" spans="1:1" x14ac:dyDescent="0.35">
      <c r="A166"/>
    </row>
    <row r="167" spans="1:1" x14ac:dyDescent="0.35">
      <c r="A167"/>
    </row>
    <row r="168" spans="1:1" x14ac:dyDescent="0.35">
      <c r="A168"/>
    </row>
    <row r="169" spans="1:1" x14ac:dyDescent="0.35">
      <c r="A169"/>
    </row>
    <row r="170" spans="1:1" x14ac:dyDescent="0.35">
      <c r="A170"/>
    </row>
    <row r="171" spans="1:1" x14ac:dyDescent="0.35">
      <c r="A171"/>
    </row>
    <row r="172" spans="1:1" x14ac:dyDescent="0.35">
      <c r="A172"/>
    </row>
    <row r="173" spans="1:1" x14ac:dyDescent="0.35">
      <c r="A173"/>
    </row>
    <row r="174" spans="1:1" x14ac:dyDescent="0.35">
      <c r="A174"/>
    </row>
    <row r="175" spans="1:1" x14ac:dyDescent="0.35">
      <c r="A175"/>
    </row>
    <row r="176" spans="1:1" x14ac:dyDescent="0.35">
      <c r="A176"/>
    </row>
    <row r="177" spans="1:1" x14ac:dyDescent="0.35">
      <c r="A177"/>
    </row>
    <row r="178" spans="1:1" x14ac:dyDescent="0.35">
      <c r="A178"/>
    </row>
    <row r="179" spans="1:1" x14ac:dyDescent="0.35">
      <c r="A179"/>
    </row>
    <row r="180" spans="1:1" x14ac:dyDescent="0.35">
      <c r="A180"/>
    </row>
    <row r="181" spans="1:1" x14ac:dyDescent="0.35">
      <c r="A181"/>
    </row>
    <row r="182" spans="1:1" x14ac:dyDescent="0.35">
      <c r="A182"/>
    </row>
    <row r="183" spans="1:1" x14ac:dyDescent="0.35">
      <c r="A183"/>
    </row>
    <row r="184" spans="1:1" x14ac:dyDescent="0.35">
      <c r="A184"/>
    </row>
    <row r="185" spans="1:1" x14ac:dyDescent="0.35">
      <c r="A185"/>
    </row>
    <row r="186" spans="1:1" x14ac:dyDescent="0.35">
      <c r="A186"/>
    </row>
    <row r="187" spans="1:1" x14ac:dyDescent="0.35">
      <c r="A187"/>
    </row>
    <row r="188" spans="1:1" x14ac:dyDescent="0.35">
      <c r="A188"/>
    </row>
    <row r="189" spans="1:1" x14ac:dyDescent="0.35">
      <c r="A189"/>
    </row>
    <row r="190" spans="1:1" x14ac:dyDescent="0.35">
      <c r="A190"/>
    </row>
    <row r="191" spans="1:1" x14ac:dyDescent="0.35">
      <c r="A191"/>
    </row>
    <row r="192" spans="1:1" x14ac:dyDescent="0.35">
      <c r="A192"/>
    </row>
    <row r="193" spans="1:1" x14ac:dyDescent="0.35">
      <c r="A193"/>
    </row>
    <row r="194" spans="1:1" x14ac:dyDescent="0.35">
      <c r="A194"/>
    </row>
    <row r="195" spans="1:1" x14ac:dyDescent="0.35">
      <c r="A195"/>
    </row>
    <row r="196" spans="1:1" x14ac:dyDescent="0.35">
      <c r="A196"/>
    </row>
    <row r="197" spans="1:1" x14ac:dyDescent="0.35">
      <c r="A197"/>
    </row>
    <row r="198" spans="1:1" x14ac:dyDescent="0.35">
      <c r="A198"/>
    </row>
    <row r="199" spans="1:1" x14ac:dyDescent="0.35">
      <c r="A199"/>
    </row>
    <row r="200" spans="1:1" x14ac:dyDescent="0.35">
      <c r="A200"/>
    </row>
    <row r="201" spans="1:1" x14ac:dyDescent="0.35">
      <c r="A201"/>
    </row>
    <row r="202" spans="1:1" x14ac:dyDescent="0.35">
      <c r="A202"/>
    </row>
    <row r="203" spans="1:1" x14ac:dyDescent="0.35">
      <c r="A203"/>
    </row>
    <row r="204" spans="1:1" x14ac:dyDescent="0.35">
      <c r="A204"/>
    </row>
    <row r="205" spans="1:1" x14ac:dyDescent="0.35">
      <c r="A205"/>
    </row>
    <row r="206" spans="1:1" x14ac:dyDescent="0.35">
      <c r="A206"/>
    </row>
    <row r="207" spans="1:1" x14ac:dyDescent="0.35">
      <c r="A207"/>
    </row>
    <row r="208" spans="1:1" x14ac:dyDescent="0.35">
      <c r="A208"/>
    </row>
    <row r="209" spans="1:1" x14ac:dyDescent="0.35">
      <c r="A209"/>
    </row>
    <row r="210" spans="1:1" x14ac:dyDescent="0.35">
      <c r="A210"/>
    </row>
    <row r="211" spans="1:1" x14ac:dyDescent="0.35">
      <c r="A211"/>
    </row>
    <row r="212" spans="1:1" x14ac:dyDescent="0.35">
      <c r="A212"/>
    </row>
    <row r="213" spans="1:1" x14ac:dyDescent="0.35">
      <c r="A213"/>
    </row>
    <row r="214" spans="1:1" x14ac:dyDescent="0.35">
      <c r="A214"/>
    </row>
    <row r="215" spans="1:1" x14ac:dyDescent="0.35">
      <c r="A215"/>
    </row>
    <row r="216" spans="1:1" x14ac:dyDescent="0.35">
      <c r="A216"/>
    </row>
    <row r="217" spans="1:1" x14ac:dyDescent="0.35">
      <c r="A217"/>
    </row>
    <row r="218" spans="1:1" x14ac:dyDescent="0.35">
      <c r="A218"/>
    </row>
    <row r="219" spans="1:1" x14ac:dyDescent="0.35">
      <c r="A219"/>
    </row>
    <row r="220" spans="1:1" x14ac:dyDescent="0.35">
      <c r="A220"/>
    </row>
    <row r="221" spans="1:1" x14ac:dyDescent="0.35">
      <c r="A221"/>
    </row>
    <row r="222" spans="1:1" x14ac:dyDescent="0.35">
      <c r="A222"/>
    </row>
    <row r="223" spans="1:1" x14ac:dyDescent="0.35">
      <c r="A223"/>
    </row>
    <row r="224" spans="1:1" x14ac:dyDescent="0.35">
      <c r="A224"/>
    </row>
    <row r="225" spans="1:1" x14ac:dyDescent="0.35">
      <c r="A225"/>
    </row>
    <row r="226" spans="1:1" x14ac:dyDescent="0.35">
      <c r="A226"/>
    </row>
    <row r="227" spans="1:1" x14ac:dyDescent="0.35">
      <c r="A227"/>
    </row>
    <row r="228" spans="1:1" x14ac:dyDescent="0.35">
      <c r="A228"/>
    </row>
    <row r="229" spans="1:1" x14ac:dyDescent="0.35">
      <c r="A229"/>
    </row>
    <row r="230" spans="1:1" x14ac:dyDescent="0.35">
      <c r="A230"/>
    </row>
    <row r="231" spans="1:1" x14ac:dyDescent="0.35">
      <c r="A231"/>
    </row>
    <row r="232" spans="1:1" x14ac:dyDescent="0.35">
      <c r="A232"/>
    </row>
    <row r="233" spans="1:1" x14ac:dyDescent="0.35">
      <c r="A233"/>
    </row>
    <row r="234" spans="1:1" x14ac:dyDescent="0.35">
      <c r="A234"/>
    </row>
    <row r="235" spans="1:1" x14ac:dyDescent="0.35">
      <c r="A235"/>
    </row>
    <row r="236" spans="1:1" x14ac:dyDescent="0.35">
      <c r="A236"/>
    </row>
    <row r="237" spans="1:1" x14ac:dyDescent="0.35">
      <c r="A237"/>
    </row>
    <row r="238" spans="1:1" x14ac:dyDescent="0.35">
      <c r="A238"/>
    </row>
    <row r="239" spans="1:1" x14ac:dyDescent="0.35">
      <c r="A239"/>
    </row>
    <row r="240" spans="1:1" x14ac:dyDescent="0.35">
      <c r="A240"/>
    </row>
    <row r="241" spans="1:1" x14ac:dyDescent="0.35">
      <c r="A241"/>
    </row>
    <row r="242" spans="1:1" x14ac:dyDescent="0.35">
      <c r="A242"/>
    </row>
    <row r="243" spans="1:1" x14ac:dyDescent="0.35">
      <c r="A243"/>
    </row>
    <row r="244" spans="1:1" x14ac:dyDescent="0.35">
      <c r="A244"/>
    </row>
    <row r="245" spans="1:1" x14ac:dyDescent="0.35">
      <c r="A245"/>
    </row>
    <row r="246" spans="1:1" x14ac:dyDescent="0.35">
      <c r="A246"/>
    </row>
    <row r="247" spans="1:1" x14ac:dyDescent="0.35">
      <c r="A247"/>
    </row>
    <row r="248" spans="1:1" x14ac:dyDescent="0.35">
      <c r="A248"/>
    </row>
    <row r="249" spans="1:1" x14ac:dyDescent="0.35">
      <c r="A249"/>
    </row>
    <row r="250" spans="1:1" x14ac:dyDescent="0.35">
      <c r="A250"/>
    </row>
    <row r="251" spans="1:1" x14ac:dyDescent="0.35">
      <c r="A251"/>
    </row>
    <row r="252" spans="1:1" x14ac:dyDescent="0.35">
      <c r="A252"/>
    </row>
    <row r="253" spans="1:1" x14ac:dyDescent="0.35">
      <c r="A253"/>
    </row>
    <row r="254" spans="1:1" x14ac:dyDescent="0.35">
      <c r="A254"/>
    </row>
    <row r="255" spans="1:1" x14ac:dyDescent="0.35">
      <c r="A255"/>
    </row>
    <row r="256" spans="1:1" x14ac:dyDescent="0.35">
      <c r="A256"/>
    </row>
    <row r="257" spans="1:1" x14ac:dyDescent="0.35">
      <c r="A257"/>
    </row>
    <row r="258" spans="1:1" x14ac:dyDescent="0.35">
      <c r="A258"/>
    </row>
    <row r="259" spans="1:1" x14ac:dyDescent="0.35">
      <c r="A259"/>
    </row>
    <row r="260" spans="1:1" x14ac:dyDescent="0.35">
      <c r="A260"/>
    </row>
    <row r="261" spans="1:1" x14ac:dyDescent="0.35">
      <c r="A261"/>
    </row>
    <row r="262" spans="1:1" x14ac:dyDescent="0.35">
      <c r="A262"/>
    </row>
    <row r="263" spans="1:1" x14ac:dyDescent="0.35">
      <c r="A263"/>
    </row>
    <row r="264" spans="1:1" x14ac:dyDescent="0.35">
      <c r="A264"/>
    </row>
    <row r="265" spans="1:1" x14ac:dyDescent="0.35">
      <c r="A265"/>
    </row>
    <row r="266" spans="1:1" x14ac:dyDescent="0.35">
      <c r="A266"/>
    </row>
    <row r="267" spans="1:1" x14ac:dyDescent="0.35">
      <c r="A267"/>
    </row>
    <row r="268" spans="1:1" x14ac:dyDescent="0.35">
      <c r="A268"/>
    </row>
    <row r="269" spans="1:1" x14ac:dyDescent="0.35">
      <c r="A269"/>
    </row>
    <row r="270" spans="1:1" x14ac:dyDescent="0.35">
      <c r="A270"/>
    </row>
    <row r="271" spans="1:1" x14ac:dyDescent="0.35">
      <c r="A271"/>
    </row>
    <row r="272" spans="1:1" x14ac:dyDescent="0.35">
      <c r="A272"/>
    </row>
    <row r="273" spans="1:1" x14ac:dyDescent="0.35">
      <c r="A273"/>
    </row>
    <row r="274" spans="1:1" x14ac:dyDescent="0.35">
      <c r="A274"/>
    </row>
    <row r="275" spans="1:1" x14ac:dyDescent="0.35">
      <c r="A275"/>
    </row>
    <row r="276" spans="1:1" x14ac:dyDescent="0.35">
      <c r="A276"/>
    </row>
    <row r="277" spans="1:1" x14ac:dyDescent="0.35">
      <c r="A277"/>
    </row>
    <row r="278" spans="1:1" x14ac:dyDescent="0.35">
      <c r="A278"/>
    </row>
    <row r="279" spans="1:1" x14ac:dyDescent="0.35">
      <c r="A279"/>
    </row>
    <row r="280" spans="1:1" x14ac:dyDescent="0.35">
      <c r="A280"/>
    </row>
    <row r="281" spans="1:1" x14ac:dyDescent="0.35">
      <c r="A281"/>
    </row>
    <row r="282" spans="1:1" x14ac:dyDescent="0.35">
      <c r="A282"/>
    </row>
    <row r="283" spans="1:1" x14ac:dyDescent="0.35">
      <c r="A283"/>
    </row>
    <row r="284" spans="1:1" x14ac:dyDescent="0.35">
      <c r="A284"/>
    </row>
    <row r="285" spans="1:1" x14ac:dyDescent="0.35">
      <c r="A285"/>
    </row>
    <row r="286" spans="1:1" x14ac:dyDescent="0.35">
      <c r="A286"/>
    </row>
    <row r="287" spans="1:1" x14ac:dyDescent="0.35">
      <c r="A287"/>
    </row>
    <row r="288" spans="1:1" x14ac:dyDescent="0.35">
      <c r="A288"/>
    </row>
    <row r="289" spans="1:1" x14ac:dyDescent="0.35">
      <c r="A289"/>
    </row>
    <row r="290" spans="1:1" x14ac:dyDescent="0.35">
      <c r="A290"/>
    </row>
    <row r="291" spans="1:1" x14ac:dyDescent="0.35">
      <c r="A291"/>
    </row>
    <row r="292" spans="1:1" x14ac:dyDescent="0.35">
      <c r="A292"/>
    </row>
    <row r="293" spans="1:1" x14ac:dyDescent="0.35">
      <c r="A293"/>
    </row>
    <row r="294" spans="1:1" x14ac:dyDescent="0.35">
      <c r="A294"/>
    </row>
    <row r="295" spans="1:1" x14ac:dyDescent="0.35">
      <c r="A29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2017_Cities_Water_Risks</vt:lpstr>
      <vt:lpstr>Country</vt:lpstr>
      <vt:lpstr>Region</vt:lpstr>
      <vt:lpstr>Graphs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Yash M</cp:lastModifiedBy>
  <dcterms:created xsi:type="dcterms:W3CDTF">2020-10-03T16:04:39Z</dcterms:created>
  <dcterms:modified xsi:type="dcterms:W3CDTF">2020-10-12T21:50:44Z</dcterms:modified>
</cp:coreProperties>
</file>