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HP\Desktop\Python Project Final\"/>
    </mc:Choice>
  </mc:AlternateContent>
  <xr:revisionPtr revIDLastSave="0" documentId="13_ncr:1_{7A431293-68DE-4C2D-9CA4-7CBDEBBD89A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ummary" sheetId="1" r:id="rId1"/>
    <sheet name="TV Series" sheetId="2" r:id="rId2"/>
    <sheet name="Episode Data" sheetId="3" r:id="rId3"/>
    <sheet name="Profile" sheetId="4" r:id="rId4"/>
    <sheet name="Profile Series Map" sheetId="5" r:id="rId5"/>
    <sheet name="Profile Series Map 2" sheetId="7" r:id="rId6"/>
    <sheet name="Profile Episode Map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36" i="3" l="1"/>
  <c r="A335" i="3"/>
  <c r="A334" i="3"/>
  <c r="A333" i="3"/>
  <c r="A332" i="3"/>
  <c r="A331" i="3"/>
  <c r="A330" i="3"/>
  <c r="A329" i="3"/>
  <c r="A328" i="3"/>
  <c r="A327" i="3"/>
  <c r="A326" i="3"/>
  <c r="A325" i="3"/>
  <c r="A324" i="3"/>
  <c r="A323" i="3"/>
  <c r="A322" i="3"/>
  <c r="A321" i="3"/>
  <c r="A320" i="3"/>
  <c r="A319" i="3"/>
  <c r="A318" i="3"/>
  <c r="A317" i="3"/>
  <c r="A316" i="3"/>
  <c r="A315" i="3"/>
  <c r="A314" i="3"/>
  <c r="A313" i="3"/>
  <c r="A312" i="3"/>
  <c r="A311" i="3"/>
  <c r="A310" i="3"/>
  <c r="A309" i="3"/>
  <c r="A308" i="3"/>
  <c r="A307" i="3"/>
  <c r="A306" i="3"/>
  <c r="A305" i="3"/>
  <c r="A304" i="3"/>
  <c r="A303" i="3"/>
  <c r="A302" i="3"/>
  <c r="A301" i="3"/>
  <c r="A300" i="3"/>
  <c r="A299" i="3"/>
  <c r="A298" i="3"/>
  <c r="A297" i="3"/>
  <c r="A296" i="3"/>
  <c r="A295" i="3"/>
  <c r="A294" i="3"/>
  <c r="A293" i="3"/>
  <c r="A292" i="3"/>
  <c r="A291" i="3"/>
  <c r="A290" i="3"/>
  <c r="A289" i="3"/>
  <c r="A288" i="3"/>
  <c r="A287" i="3"/>
  <c r="A286" i="3"/>
  <c r="A285" i="3"/>
  <c r="A284" i="3"/>
  <c r="A283" i="3"/>
  <c r="A282" i="3"/>
  <c r="A281" i="3"/>
  <c r="A280" i="3"/>
  <c r="A279" i="3"/>
  <c r="A278" i="3"/>
  <c r="A277" i="3"/>
  <c r="A276" i="3"/>
  <c r="A275" i="3"/>
  <c r="A274" i="3"/>
  <c r="A273" i="3"/>
  <c r="A272" i="3"/>
  <c r="A271" i="3"/>
  <c r="A270" i="3"/>
  <c r="A269" i="3"/>
  <c r="A268" i="3"/>
  <c r="A267" i="3"/>
  <c r="A266" i="3"/>
  <c r="A265" i="3"/>
  <c r="A264" i="3"/>
  <c r="A263" i="3"/>
  <c r="A262" i="3"/>
  <c r="A261" i="3"/>
  <c r="A260" i="3"/>
  <c r="A259" i="3"/>
  <c r="A258" i="3"/>
  <c r="A257" i="3"/>
  <c r="A256" i="3"/>
  <c r="A255" i="3"/>
  <c r="A254" i="3"/>
  <c r="A253" i="3"/>
  <c r="A252" i="3"/>
  <c r="A251" i="3"/>
  <c r="A250" i="3"/>
  <c r="A249" i="3"/>
  <c r="A248" i="3"/>
  <c r="A247" i="3"/>
  <c r="A246" i="3"/>
  <c r="A245" i="3"/>
  <c r="A244" i="3"/>
  <c r="A243" i="3"/>
  <c r="A242" i="3"/>
  <c r="A241" i="3"/>
  <c r="A240" i="3"/>
  <c r="A239" i="3"/>
  <c r="A238" i="3"/>
  <c r="A237" i="3"/>
  <c r="A236" i="3"/>
  <c r="A235" i="3"/>
  <c r="A234" i="3"/>
  <c r="A233" i="3"/>
  <c r="A232" i="3"/>
  <c r="A231" i="3"/>
  <c r="A230" i="3"/>
  <c r="A229" i="3"/>
  <c r="A228" i="3"/>
  <c r="A227" i="3"/>
  <c r="A226" i="3"/>
  <c r="A225" i="3"/>
  <c r="A224" i="3"/>
  <c r="A223" i="3"/>
  <c r="A222" i="3"/>
  <c r="A221" i="3"/>
  <c r="A220" i="3"/>
  <c r="A219" i="3"/>
  <c r="A218" i="3"/>
  <c r="A217" i="3"/>
  <c r="A216" i="3"/>
  <c r="A215" i="3"/>
  <c r="A214" i="3"/>
  <c r="A213" i="3"/>
  <c r="A212" i="3"/>
  <c r="A211" i="3"/>
  <c r="A210" i="3"/>
  <c r="A209" i="3"/>
  <c r="A208" i="3"/>
  <c r="A207" i="3"/>
  <c r="A206" i="3"/>
  <c r="A205" i="3"/>
  <c r="A204" i="3"/>
  <c r="A203" i="3"/>
  <c r="A202" i="3"/>
  <c r="A201" i="3"/>
  <c r="F200" i="3"/>
  <c r="A200" i="3"/>
  <c r="A199" i="3"/>
  <c r="A198" i="3"/>
  <c r="A197" i="3"/>
  <c r="A196" i="3"/>
  <c r="A195" i="3"/>
  <c r="A194" i="3"/>
  <c r="A193" i="3"/>
  <c r="A192" i="3"/>
  <c r="A191" i="3"/>
  <c r="A190" i="3"/>
  <c r="A189" i="3"/>
  <c r="A188" i="3"/>
  <c r="A187" i="3"/>
  <c r="A186" i="3"/>
  <c r="A185" i="3"/>
  <c r="A184" i="3"/>
  <c r="A183" i="3"/>
  <c r="A182" i="3"/>
  <c r="A181" i="3"/>
  <c r="A180" i="3"/>
  <c r="A179" i="3"/>
  <c r="A178" i="3"/>
  <c r="A177" i="3"/>
  <c r="A176" i="3"/>
  <c r="A175" i="3"/>
  <c r="A174" i="3"/>
  <c r="A173" i="3"/>
  <c r="A172" i="3"/>
  <c r="A171" i="3"/>
  <c r="A170" i="3"/>
  <c r="A169" i="3"/>
  <c r="A168" i="3"/>
  <c r="A167" i="3"/>
  <c r="A166" i="3"/>
  <c r="A165" i="3"/>
  <c r="A164" i="3"/>
  <c r="A163" i="3"/>
  <c r="A162" i="3"/>
  <c r="A161" i="3"/>
  <c r="A160" i="3"/>
  <c r="A159" i="3"/>
  <c r="A158" i="3"/>
  <c r="A157" i="3"/>
  <c r="A156" i="3"/>
  <c r="A155" i="3"/>
  <c r="A154" i="3"/>
  <c r="A153" i="3"/>
  <c r="A152" i="3"/>
  <c r="A151" i="3"/>
  <c r="A150" i="3"/>
  <c r="A149" i="3"/>
  <c r="A148" i="3"/>
  <c r="A147" i="3"/>
  <c r="A146" i="3"/>
  <c r="A145" i="3"/>
  <c r="A144" i="3"/>
  <c r="A143" i="3"/>
  <c r="A142" i="3"/>
  <c r="A141" i="3"/>
  <c r="A140" i="3"/>
  <c r="A139" i="3"/>
  <c r="A138" i="3"/>
  <c r="A137" i="3"/>
  <c r="A136" i="3"/>
  <c r="A135" i="3"/>
  <c r="A134" i="3"/>
  <c r="A133" i="3"/>
  <c r="A132" i="3"/>
  <c r="A131" i="3"/>
  <c r="A130" i="3"/>
  <c r="A129" i="3"/>
  <c r="A128" i="3"/>
  <c r="A127" i="3"/>
  <c r="A126" i="3"/>
  <c r="A125" i="3"/>
  <c r="A124" i="3"/>
  <c r="A123" i="3"/>
  <c r="A122" i="3"/>
  <c r="A121" i="3"/>
  <c r="A120" i="3"/>
  <c r="A119" i="3"/>
  <c r="A118" i="3"/>
  <c r="A117" i="3"/>
  <c r="A116" i="3"/>
  <c r="A115" i="3"/>
  <c r="A114" i="3"/>
  <c r="A113" i="3"/>
  <c r="A112" i="3"/>
  <c r="A111" i="3"/>
  <c r="A110" i="3"/>
  <c r="A109" i="3"/>
  <c r="A108" i="3"/>
  <c r="A107" i="3"/>
  <c r="A106" i="3"/>
  <c r="A105" i="3"/>
  <c r="A104" i="3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G20" i="2"/>
  <c r="G19" i="2"/>
  <c r="G18" i="2"/>
  <c r="G17" i="2"/>
  <c r="G16" i="2"/>
  <c r="G15" i="2"/>
  <c r="G8" i="2"/>
  <c r="G7" i="2"/>
  <c r="G6" i="2"/>
  <c r="G5" i="2"/>
  <c r="G4" i="2"/>
  <c r="G2" i="2"/>
</calcChain>
</file>

<file path=xl/sharedStrings.xml><?xml version="1.0" encoding="utf-8"?>
<sst xmlns="http://schemas.openxmlformats.org/spreadsheetml/2006/main" count="2159" uniqueCount="607">
  <si>
    <t>Name</t>
  </si>
  <si>
    <t>Platform</t>
  </si>
  <si>
    <t>Vibhav</t>
  </si>
  <si>
    <t>Money Heist</t>
  </si>
  <si>
    <t>Witcher</t>
  </si>
  <si>
    <t>Peaky Blinders</t>
  </si>
  <si>
    <t>-</t>
  </si>
  <si>
    <t>Netflix</t>
  </si>
  <si>
    <t>Ankita</t>
  </si>
  <si>
    <t>Delhi Crime</t>
  </si>
  <si>
    <t>The Good Cop</t>
  </si>
  <si>
    <t>Squid Game</t>
  </si>
  <si>
    <t>Tuca and Bertie</t>
  </si>
  <si>
    <t>Daybreak</t>
  </si>
  <si>
    <t>V Wars</t>
  </si>
  <si>
    <t>Ananya</t>
  </si>
  <si>
    <t>Jeet ki zid</t>
  </si>
  <si>
    <t>Crashh</t>
  </si>
  <si>
    <t>The married woman</t>
  </si>
  <si>
    <t>Sunflower</t>
  </si>
  <si>
    <t xml:space="preserve">Break point </t>
  </si>
  <si>
    <t>Ladies &amp; Gentlemen</t>
  </si>
  <si>
    <t>Zee5</t>
  </si>
  <si>
    <t>Mayank</t>
  </si>
  <si>
    <t>Chernobyl</t>
  </si>
  <si>
    <t>Special Ops</t>
  </si>
  <si>
    <t>Scam 1992</t>
  </si>
  <si>
    <t>Hotstar</t>
  </si>
  <si>
    <t>Yash</t>
  </si>
  <si>
    <t>The Boys</t>
  </si>
  <si>
    <t>Family man</t>
  </si>
  <si>
    <t>Inside edge</t>
  </si>
  <si>
    <t>Hostel daze</t>
  </si>
  <si>
    <t>Jack Ryan</t>
  </si>
  <si>
    <t>Mirzapur</t>
  </si>
  <si>
    <t>DOM</t>
  </si>
  <si>
    <t>Amazon prime</t>
  </si>
  <si>
    <t>Series Id (PK)</t>
  </si>
  <si>
    <t>Release Date</t>
  </si>
  <si>
    <t>Number of Seasons</t>
  </si>
  <si>
    <t>Number of Episodes</t>
  </si>
  <si>
    <t>Total Time (min)</t>
  </si>
  <si>
    <t>Star Cast 1</t>
  </si>
  <si>
    <t>Star Cast 2</t>
  </si>
  <si>
    <t>Star Cast 3</t>
  </si>
  <si>
    <t>IMDB</t>
  </si>
  <si>
    <t>Image link</t>
  </si>
  <si>
    <t>26/07/2019</t>
  </si>
  <si>
    <t>Action</t>
  </si>
  <si>
    <t>Karl Urban</t>
  </si>
  <si>
    <t>Jack Quaid</t>
  </si>
  <si>
    <t>Antony Starr</t>
  </si>
  <si>
    <t xml:space="preserve">English </t>
  </si>
  <si>
    <t>Amazon</t>
  </si>
  <si>
    <t>https://m.media-amazon.com/images/M/MV5BNGEyOGJiNWEtMTgwMi00ODU4LTlkMjItZWI4NjFmMzgxZGY2XkEyXkFqcGdeQXVyNjcyNjcyMzQ@._V1_.jpg</t>
  </si>
  <si>
    <t>The Family Man</t>
  </si>
  <si>
    <t>20/09/2019</t>
  </si>
  <si>
    <t>Manoj Bajpayee</t>
  </si>
  <si>
    <t>Priyamani</t>
  </si>
  <si>
    <t>Sharib Hashmi</t>
  </si>
  <si>
    <t>https://upload.wikimedia.org/wikipedia/en/d/dc/The_Family_Man.jpeg</t>
  </si>
  <si>
    <t>10/07/2017</t>
  </si>
  <si>
    <t>Richa Chadha</t>
  </si>
  <si>
    <t>Angad Bedi</t>
  </si>
  <si>
    <t>Alexx ONell</t>
  </si>
  <si>
    <t>https://images.indianexpress.com/2021/06/inside-edge-season-3-1200.jpg</t>
  </si>
  <si>
    <t>13/12/2019</t>
  </si>
  <si>
    <t>Adarsh Gourav</t>
  </si>
  <si>
    <t>Luv Vispute</t>
  </si>
  <si>
    <t>Shubham Gaur</t>
  </si>
  <si>
    <t xml:space="preserve">Hindi  </t>
  </si>
  <si>
    <t>https://encrypted-tbn2.gstatic.com/images?q=tbn:ANd9GcRXTvlfSKHv26m6DMOk0ezLRlHtdGkhHZD1_BQ24SqTyCdtcHbl</t>
  </si>
  <si>
    <t>31/08/2018</t>
  </si>
  <si>
    <t>John Krisinki</t>
  </si>
  <si>
    <t>Wendell Pierce</t>
  </si>
  <si>
    <t>Abbie Cornish</t>
  </si>
  <si>
    <t>https://images-na.ssl-images-amazon.com/images/S/pv-target-images/194bb4696c10aff62045c7448ecc53cbc4dad492252846c773a132717266e10c._RI_V_TTW_.jpg</t>
  </si>
  <si>
    <t>16/11/2018</t>
  </si>
  <si>
    <t>Ali Fazal</t>
  </si>
  <si>
    <t>Shweta Tripathi Sharma</t>
  </si>
  <si>
    <t>Pankaj Tripathi</t>
  </si>
  <si>
    <t>Hindi</t>
  </si>
  <si>
    <t>https://encrypted-tbn1.gstatic.com/images?q=tbn:ANd9GcTlDaK-ugoW4rGWb0Qtw9LeLY--qiGotHAyTxsBcwol9ngZEC7w</t>
  </si>
  <si>
    <t>04/06/2021</t>
  </si>
  <si>
    <t>Drama</t>
  </si>
  <si>
    <t>Gabriel Leone</t>
  </si>
  <si>
    <t>Flavio Tolezani</t>
  </si>
  <si>
    <t>Filipe Braganca</t>
  </si>
  <si>
    <t>https://otakukart.com/wp-content/uploads/2021/05/Dom-Season-1-1.jpg</t>
  </si>
  <si>
    <t>Jeet ki Zid</t>
  </si>
  <si>
    <t>22/01/2021</t>
  </si>
  <si>
    <t>Amit Sadh</t>
  </si>
  <si>
    <t>Amrita Puri</t>
  </si>
  <si>
    <t>Aly Goni</t>
  </si>
  <si>
    <t xml:space="preserve">https://s3images.zee5.com/wp-content/uploads/sites/7/2021/01/jeet-ki-zid-poster.png </t>
  </si>
  <si>
    <t>14/02/2021</t>
  </si>
  <si>
    <t>Rohan Mehra</t>
  </si>
  <si>
    <t>Anushka Sen</t>
  </si>
  <si>
    <t>Zain Imam</t>
  </si>
  <si>
    <t>https://upload.wikimedia.org/wikipedia/en/6/66/Crashh-web-series-poster1.jpg</t>
  </si>
  <si>
    <t>The Married Woman</t>
  </si>
  <si>
    <t>08/03/2021</t>
  </si>
  <si>
    <t>Ridhi Dogra</t>
  </si>
  <si>
    <t>Suhaas Ahuja</t>
  </si>
  <si>
    <t>Monica Dogra</t>
  </si>
  <si>
    <t>https://upload.wikimedia.org/wikipedia/en/4/4f/The_Married_Woman_Poster.jpg</t>
  </si>
  <si>
    <t>11/06/2021</t>
  </si>
  <si>
    <t>Sunil Grover</t>
  </si>
  <si>
    <t>Ranvir Shorey</t>
  </si>
  <si>
    <t>Girish Kulkarni</t>
  </si>
  <si>
    <t>https://upload.wikimedia.org/wikipedia/en/7/78/Sunflower_web_series_poster.jpg</t>
  </si>
  <si>
    <t>Break Point</t>
  </si>
  <si>
    <t>01/10/2021</t>
  </si>
  <si>
    <t>Documentary</t>
  </si>
  <si>
    <t>Mahesh Bhupathi</t>
  </si>
  <si>
    <t>Sania Mirza</t>
  </si>
  <si>
    <t>Leander Paes</t>
  </si>
  <si>
    <t>https://s3images.zee5.com/wp-content/uploads/sites/7/2021/09/Leander-Mahesh-Breakpoint-trailer.jpg</t>
  </si>
  <si>
    <t>09/07/2021</t>
  </si>
  <si>
    <t>Tasnia Farin</t>
  </si>
  <si>
    <t>Afzal Hossain</t>
  </si>
  <si>
    <t>Hasan Masood</t>
  </si>
  <si>
    <t>Bengali</t>
  </si>
  <si>
    <t>https://m.media-amazon.com/images/M/MV5BYzhjZmEzNDYtNTM4ZC00NGJlLWI1ZTktNjhmOGRmM2I0NGE3XkEyXkFqcGdeQXVyMTIzMzg0MTM2._V1_.jpg</t>
  </si>
  <si>
    <t>22/03/2019</t>
  </si>
  <si>
    <t>Shefali Shah</t>
  </si>
  <si>
    <t>Rajesh Tailang</t>
  </si>
  <si>
    <t>Rasika Dugal</t>
  </si>
  <si>
    <t>https://m.media-amazon.com/images/M/MV5BODg1MTYyZjYtMzJhZi00ZjI3LWI3MTItZTFhZDNhZmYwMjYwXkEyXkFqcGdeQXVyODE5NzE3OTE@._V1_FMjpg_UX1000_.jpg</t>
  </si>
  <si>
    <t>21/09/2018</t>
  </si>
  <si>
    <t>Tony Danza</t>
  </si>
  <si>
    <t>Josh Groban</t>
  </si>
  <si>
    <t>Monica Barbaro</t>
  </si>
  <si>
    <t>English</t>
  </si>
  <si>
    <t>https://m.media-amazon.com/images/M/MV5BNzU1ZTIzMTUtMzE1Ny00YmM2LWIyMDctZWIzM2ViNDFlOGNhXkEyXkFqcGdeQXVyMTMxODk2OTU@._V1_FMjpg_UX1000_.jpg</t>
  </si>
  <si>
    <t>17/09/2021</t>
  </si>
  <si>
    <t>Lee Jung-jae</t>
  </si>
  <si>
    <t>Park Hae-soo</t>
  </si>
  <si>
    <t>Wi Ha-Joon</t>
  </si>
  <si>
    <t>https://m.media-amazon.com/images/M/MV5BYWE3MDVkN2EtNjQ5MS00ZDQ4LTliNzYtMjc2YWMzMDEwMTA3XkEyXkFqcGdeQXVyMTEzMTI1Mjk3._V1_FMjpg_UX1000_.jpg</t>
  </si>
  <si>
    <t>03/05/2019</t>
  </si>
  <si>
    <t>Tiffany Haddish</t>
  </si>
  <si>
    <t>Ali Wong</t>
  </si>
  <si>
    <t>Steven Yeun</t>
  </si>
  <si>
    <t>https://m.media-amazon.com/images/M/MV5BZDVhYTc2NDAtNzBjZC00ZTliLWI2YTctM2U2YTI0OTAyYTcwXkEyXkFqcGdeQXVyNDg4NjY5OTQ@._V1_UX200_CR0,0,200,200_AL_.jpg</t>
  </si>
  <si>
    <t>24/10/2019</t>
  </si>
  <si>
    <t>Collin Ford</t>
  </si>
  <si>
    <t>Alyvia Alyn Lind</t>
  </si>
  <si>
    <t>Sophie Simnett</t>
  </si>
  <si>
    <t>https://m.media-amazon.com/images/M/MV5BM2MxNzI3MmItZmIzNC00NjYxLWIzMDEtMzdiNWFhYWVmYTU3XkEyXkFqcGdeQXVyMTkxNjUyNQ@@._V1_.jpg</t>
  </si>
  <si>
    <t>05/12/2019</t>
  </si>
  <si>
    <t>Ian Somerhalder</t>
  </si>
  <si>
    <t>Adrian Holmes</t>
  </si>
  <si>
    <t>Jacky Lai</t>
  </si>
  <si>
    <t>https://m.media-amazon.com/images/M/MV5BMjhiODJhNWUtNzMzMy00MWQ5LWIxMGYtNjAwMzg5ZTY1NTgxXkEyXkFqcGdeQXVyNDg4MjkzNDk@._V1_.jpg</t>
  </si>
  <si>
    <t>02/05/2017</t>
  </si>
  <si>
    <t>Ursula Corbero</t>
  </si>
  <si>
    <t>Alvaro Morte</t>
  </si>
  <si>
    <t>Itziar Ituno</t>
  </si>
  <si>
    <t>https://www.denofgeek.com/wp-content/uploads/2021/08/money-heist-season-4-recap.jpeg?resize=768%2C432</t>
  </si>
  <si>
    <t>20/12/2019</t>
  </si>
  <si>
    <t>Henry Cavill</t>
  </si>
  <si>
    <t>Anya Chalotra</t>
  </si>
  <si>
    <t>Freya Allen</t>
  </si>
  <si>
    <t>https://hips.hearstapps.com/hmg-prod.s3.amazonaws.com/images/screen-shot-2019-12-16-at-10-16-52-am-1576509427.png?resize=980:*</t>
  </si>
  <si>
    <t>12/09/2013</t>
  </si>
  <si>
    <t>Cillian Murphy</t>
  </si>
  <si>
    <t>Sam Neill</t>
  </si>
  <si>
    <t>Helen McCrory</t>
  </si>
  <si>
    <t>https://static1.colliderimages.com/wordpress/wp-content/uploads/2021/10/peaky-blinders-cast-social-featured.jpg?q=50&amp;fit=contain&amp;w=750&amp;h=375&amp;dpr=1.5</t>
  </si>
  <si>
    <t>06/05/2019</t>
  </si>
  <si>
    <t>Jared Harris</t>
  </si>
  <si>
    <t>Stellan Skarsgard</t>
  </si>
  <si>
    <t>Paul Ritter</t>
  </si>
  <si>
    <t>https://images.latintimes.com/sites/latintimes.com/files/2019/05/30/chernobyl.jpg</t>
  </si>
  <si>
    <t>17/03/2019</t>
  </si>
  <si>
    <t>Kay kay Menon</t>
  </si>
  <si>
    <t>Vinay Pathak</t>
  </si>
  <si>
    <t>Karan Tacker</t>
  </si>
  <si>
    <t>https://i.pinimg.com/736x/eb/67/2f/eb672f6c3a19c22d80596344b8a824fb.jpg</t>
  </si>
  <si>
    <t>09/10/2020</t>
  </si>
  <si>
    <t>Sumit Purohit</t>
  </si>
  <si>
    <t>Saurav Dey</t>
  </si>
  <si>
    <t>Karan Vyas</t>
  </si>
  <si>
    <t>Sony Liv</t>
  </si>
  <si>
    <t>https://www.binged.com/wp-content/uploads/2020/10/Scam-1992-Web-Series-Review.jpg</t>
  </si>
  <si>
    <t>Series Id</t>
  </si>
  <si>
    <t>Series name</t>
  </si>
  <si>
    <t>Season</t>
  </si>
  <si>
    <t>Episode No</t>
  </si>
  <si>
    <t>Episode Name</t>
  </si>
  <si>
    <t>Episodes Aired date</t>
  </si>
  <si>
    <t>Aired (1 or 0)</t>
  </si>
  <si>
    <t>Run Time (minutes)</t>
  </si>
  <si>
    <t>A personal reason</t>
  </si>
  <si>
    <t>Thirty seconds</t>
  </si>
  <si>
    <t>Balidaan</t>
  </si>
  <si>
    <t>Kargil</t>
  </si>
  <si>
    <t>Suicide</t>
  </si>
  <si>
    <t>Bloody loser!</t>
  </si>
  <si>
    <t>The army behind the army</t>
  </si>
  <si>
    <t>One Womb…Four Destinies</t>
  </si>
  <si>
    <t>Swipe Right for the Drama</t>
  </si>
  <si>
    <t>Slam Bam, Thank You Maam</t>
  </si>
  <si>
    <t>Enter at Your Own Risk</t>
  </si>
  <si>
    <t>The Night of Betrayal</t>
  </si>
  <si>
    <t>Lost and Found</t>
  </si>
  <si>
    <t>Baby, Pull Me Closer</t>
  </si>
  <si>
    <t>Make a Birthday Wish!</t>
  </si>
  <si>
    <t>Dial D for Drama</t>
  </si>
  <si>
    <t>Bonded by Blood</t>
  </si>
  <si>
    <t>Blurred lines</t>
  </si>
  <si>
    <t>Line ke uss paar</t>
  </si>
  <si>
    <t>Kya khoya, kya paaya</t>
  </si>
  <si>
    <t>Mulaqat khud se</t>
  </si>
  <si>
    <t>Sahi galat ke beech</t>
  </si>
  <si>
    <t>Dil-e-nadaan, tujhe hua kya hai?</t>
  </si>
  <si>
    <t>Ishq aur Mushq</t>
  </si>
  <si>
    <t>Hall full/ half empty</t>
  </si>
  <si>
    <t>The wedding anniversary</t>
  </si>
  <si>
    <t>New horizons</t>
  </si>
  <si>
    <t>Crossroads</t>
  </si>
  <si>
    <t>A Murder</t>
  </si>
  <si>
    <t>A Break-in</t>
  </si>
  <si>
    <t>A Discovery</t>
  </si>
  <si>
    <t>The Coconut</t>
  </si>
  <si>
    <t>A Crush</t>
  </si>
  <si>
    <t>A Heart Attack</t>
  </si>
  <si>
    <t>A Recollection</t>
  </si>
  <si>
    <t>A Chase</t>
  </si>
  <si>
    <t>Two Little Indian Boys</t>
  </si>
  <si>
    <t>Made in india</t>
  </si>
  <si>
    <t>Masters of clay</t>
  </si>
  <si>
    <t>Two good, two bad</t>
  </si>
  <si>
    <t>Double fault</t>
  </si>
  <si>
    <t>The comeback</t>
  </si>
  <si>
    <t>One for the nation</t>
  </si>
  <si>
    <t>La Dolce Vita</t>
  </si>
  <si>
    <t>Masculine Feminine</t>
  </si>
  <si>
    <t>A woman is after all a woman</t>
  </si>
  <si>
    <t>Time to live, time to die</t>
  </si>
  <si>
    <t>For whom the bell tolls</t>
  </si>
  <si>
    <t>Hiroker Rajar Deshe</t>
  </si>
  <si>
    <t>Egos are as fragile as eggs</t>
  </si>
  <si>
    <t>Oporajita</t>
  </si>
  <si>
    <t>01:23:45</t>
  </si>
  <si>
    <t>Please Remain Calm</t>
  </si>
  <si>
    <t>Open Wide, O Earth</t>
  </si>
  <si>
    <t>The Happiness of All Mankind</t>
  </si>
  <si>
    <t>Delete</t>
  </si>
  <si>
    <t>Kaaqaz ke Phool</t>
  </si>
  <si>
    <t>Guide</t>
  </si>
  <si>
    <t>Muqhal-E-Azam</t>
  </si>
  <si>
    <t>Hum Kisi Se Kam Nahin</t>
  </si>
  <si>
    <t>Chaudvin Ka Chand</t>
  </si>
  <si>
    <t>Qurbani</t>
  </si>
  <si>
    <t>Shatrani Ke Khiladi</t>
  </si>
  <si>
    <t>Sholav</t>
  </si>
  <si>
    <t>Risk Se Ishq</t>
  </si>
  <si>
    <t>Cobra Killer</t>
  </si>
  <si>
    <t>Paise Ki Dukaan</t>
  </si>
  <si>
    <t>Harshad Mehta Is A Liar</t>
  </si>
  <si>
    <t>Kundali Mein Shani</t>
  </si>
  <si>
    <t>Stop Press</t>
  </si>
  <si>
    <t>Dalal Street Ka Duriya</t>
  </si>
  <si>
    <t>Matador</t>
  </si>
  <si>
    <t>Ek Crore Ka Suitcase</t>
  </si>
  <si>
    <t>Main History Banana Chahta Hoon</t>
  </si>
  <si>
    <t>20/09/2021</t>
  </si>
  <si>
    <t>Sleepers</t>
  </si>
  <si>
    <t>The Anti-National</t>
  </si>
  <si>
    <t>Patriots</t>
  </si>
  <si>
    <t>Pariah</t>
  </si>
  <si>
    <t>Dance of Death</t>
  </si>
  <si>
    <t>Paradise</t>
  </si>
  <si>
    <t>Act of War</t>
  </si>
  <si>
    <t>Fighting Dirty</t>
  </si>
  <si>
    <t>The Bomb</t>
  </si>
  <si>
    <t>Exile</t>
  </si>
  <si>
    <t>Weapon</t>
  </si>
  <si>
    <t>Angel of Death</t>
  </si>
  <si>
    <t>Eagle</t>
  </si>
  <si>
    <t xml:space="preserve">Homecoming </t>
  </si>
  <si>
    <t>Martyrs</t>
  </si>
  <si>
    <t>Collateral Damage</t>
  </si>
  <si>
    <t>Vendetta</t>
  </si>
  <si>
    <t>The Final Act</t>
  </si>
  <si>
    <t>Kids dont come with instructions</t>
  </si>
  <si>
    <t>Metamorphosis</t>
  </si>
  <si>
    <t>Destiny with a capital D</t>
  </si>
  <si>
    <t>Whose fault is it?</t>
  </si>
  <si>
    <t>Crashing</t>
  </si>
  <si>
    <t>Partners</t>
  </si>
  <si>
    <t>Trapped</t>
  </si>
  <si>
    <t>Taking a break</t>
  </si>
  <si>
    <t>The Name of the Game</t>
  </si>
  <si>
    <t>Cherry</t>
  </si>
  <si>
    <t>Get some</t>
  </si>
  <si>
    <t>The Female of the Species</t>
  </si>
  <si>
    <t>Good for the soul</t>
  </si>
  <si>
    <t>The innocents</t>
  </si>
  <si>
    <t>The self-preservation society</t>
  </si>
  <si>
    <t>You found me</t>
  </si>
  <si>
    <t>The Big Ride</t>
  </si>
  <si>
    <t>04/09/2019</t>
  </si>
  <si>
    <t>Proper preparation and planning</t>
  </si>
  <si>
    <t>Over the hill with the swords of a thousand men</t>
  </si>
  <si>
    <t>Nothing like it in the world</t>
  </si>
  <si>
    <t>We gotta go now</t>
  </si>
  <si>
    <t>The bloddy doors off</t>
  </si>
  <si>
    <t>Bucher, Baker, Candlestick maker</t>
  </si>
  <si>
    <t>What I know</t>
  </si>
  <si>
    <t>Inside Edge</t>
  </si>
  <si>
    <t>Poweplay</t>
  </si>
  <si>
    <t>Bunny</t>
  </si>
  <si>
    <t>Inner circle</t>
  </si>
  <si>
    <t>Wrong Foot</t>
  </si>
  <si>
    <t>Away Game</t>
  </si>
  <si>
    <t>Opening Bid</t>
  </si>
  <si>
    <t>FoW</t>
  </si>
  <si>
    <t>Corridor of Uncertainty</t>
  </si>
  <si>
    <t>Hammer Price</t>
  </si>
  <si>
    <t>Maximum</t>
  </si>
  <si>
    <t>Run up</t>
  </si>
  <si>
    <t>06/12/2019</t>
  </si>
  <si>
    <t>Paddle Sweep</t>
  </si>
  <si>
    <t>Hawk-eye</t>
  </si>
  <si>
    <t>Doctored</t>
  </si>
  <si>
    <t>Block hole</t>
  </si>
  <si>
    <t>Turn</t>
  </si>
  <si>
    <t>Yo yo</t>
  </si>
  <si>
    <t>Crossing the line</t>
  </si>
  <si>
    <t>Four slips and a gully</t>
  </si>
  <si>
    <t>Switch Hit</t>
  </si>
  <si>
    <t>Hostel Daze</t>
  </si>
  <si>
    <t>Intro</t>
  </si>
  <si>
    <t>12/12/2019</t>
  </si>
  <si>
    <t>Proving Identity</t>
  </si>
  <si>
    <t>F.O.S.L.A</t>
  </si>
  <si>
    <t>GPL</t>
  </si>
  <si>
    <t>End sem</t>
  </si>
  <si>
    <t>D.I.S.C.O</t>
  </si>
  <si>
    <t>22/07/2021</t>
  </si>
  <si>
    <t>Love-Square</t>
  </si>
  <si>
    <t>Gandagi</t>
  </si>
  <si>
    <t>Ghar Wapsi</t>
  </si>
  <si>
    <t>Pilot</t>
  </si>
  <si>
    <t>French Connection</t>
  </si>
  <si>
    <t>Black 22</t>
  </si>
  <si>
    <t>The Wolf</t>
  </si>
  <si>
    <t>End of Honor</t>
  </si>
  <si>
    <t>Sources and Methods</t>
  </si>
  <si>
    <t>The Boy</t>
  </si>
  <si>
    <t>Inshallah</t>
  </si>
  <si>
    <t>Cargo</t>
  </si>
  <si>
    <t>01/11/2019</t>
  </si>
  <si>
    <t>Tertia Optio</t>
  </si>
  <si>
    <t>Orinoco</t>
  </si>
  <si>
    <t>Dressed to kill</t>
  </si>
  <si>
    <t>Blue Gold</t>
  </si>
  <si>
    <t>Persona non Grata</t>
  </si>
  <si>
    <t>Dios y Deferacion</t>
  </si>
  <si>
    <t>Strongman</t>
  </si>
  <si>
    <t>Jhandu</t>
  </si>
  <si>
    <t>Gooda</t>
  </si>
  <si>
    <t>Wafadar</t>
  </si>
  <si>
    <t>Virginity</t>
  </si>
  <si>
    <t>Bhaukal</t>
  </si>
  <si>
    <t>Barfi</t>
  </si>
  <si>
    <t>Lions of Mirzapur</t>
  </si>
  <si>
    <t>Tandav</t>
  </si>
  <si>
    <t>Yogya</t>
  </si>
  <si>
    <t>Dhenkul</t>
  </si>
  <si>
    <t>23/10/2020</t>
  </si>
  <si>
    <t>Khargosh</t>
  </si>
  <si>
    <t>Viklaang Quota</t>
  </si>
  <si>
    <t>Bhaymukt</t>
  </si>
  <si>
    <t>Langda</t>
  </si>
  <si>
    <t>Ankush</t>
  </si>
  <si>
    <t>Ood Bilaav</t>
  </si>
  <si>
    <t>Chauchak</t>
  </si>
  <si>
    <t>Butterscotch</t>
  </si>
  <si>
    <t>King of Mirzapur</t>
  </si>
  <si>
    <t>Episode 1</t>
  </si>
  <si>
    <t>Episode 2</t>
  </si>
  <si>
    <t>Episode 3</t>
  </si>
  <si>
    <t>Episode 4</t>
  </si>
  <si>
    <t>Episode 5</t>
  </si>
  <si>
    <t>Episode 6</t>
  </si>
  <si>
    <t>Episode 7</t>
  </si>
  <si>
    <t>Who Framed The Good Cop?</t>
  </si>
  <si>
    <t>What is the Supermodels Secret?</t>
  </si>
  <si>
    <t>Who is the Ugly German Lady?</t>
  </si>
  <si>
    <t>Will the Good Cop Bowl 300?</t>
  </si>
  <si>
    <t>Will Big Tony Roll Over?</t>
  </si>
  <si>
    <t>Did the TV star do it?</t>
  </si>
  <si>
    <t>Who Killed the Guy on the Ski Lift?</t>
  </si>
  <si>
    <t>Will Cora get Married?</t>
  </si>
  <si>
    <t>Why Kill a Busboy?</t>
  </si>
  <si>
    <t>Who cut Mrs. Ackroyd in Half?</t>
  </si>
  <si>
    <t>Red Light, Green Light</t>
  </si>
  <si>
    <t>Hell</t>
  </si>
  <si>
    <t>The Man with the Umbrella</t>
  </si>
  <si>
    <t>Stick to the Team</t>
  </si>
  <si>
    <t>A Fair World</t>
  </si>
  <si>
    <t>Gganbu</t>
  </si>
  <si>
    <t>VIPS</t>
  </si>
  <si>
    <t>Front Man</t>
  </si>
  <si>
    <t>One Lucky Day</t>
  </si>
  <si>
    <t>The Sugar Bowl</t>
  </si>
  <si>
    <t>The Promotion</t>
  </si>
  <si>
    <t>04/05/2019</t>
  </si>
  <si>
    <t>The Deli Guy</t>
  </si>
  <si>
    <t>05/05/2019</t>
  </si>
  <si>
    <t>The Sex Bugs</t>
  </si>
  <si>
    <t>Plumage</t>
  </si>
  <si>
    <t>07/05/2019</t>
  </si>
  <si>
    <t>The Open House</t>
  </si>
  <si>
    <t>08/05/2019</t>
  </si>
  <si>
    <t>Yeast Week</t>
  </si>
  <si>
    <t>09/05/2019</t>
  </si>
  <si>
    <t>The New Bird</t>
  </si>
  <si>
    <t>10/05/2019</t>
  </si>
  <si>
    <t>The Jelly Lakes</t>
  </si>
  <si>
    <t>11/05/2019</t>
  </si>
  <si>
    <t>SweetBeak</t>
  </si>
  <si>
    <t>12/05/2019</t>
  </si>
  <si>
    <t>Bird Mechanics</t>
  </si>
  <si>
    <t>13/06/2021</t>
  </si>
  <si>
    <t>Planteau</t>
  </si>
  <si>
    <t>20/06/2021</t>
  </si>
  <si>
    <t>Kyle</t>
  </si>
  <si>
    <t>27/06/2021</t>
  </si>
  <si>
    <t>Nighttime Friend</t>
  </si>
  <si>
    <t>04/07/2021</t>
  </si>
  <si>
    <t>Vibe Check</t>
  </si>
  <si>
    <t>11/07/2021</t>
  </si>
  <si>
    <t>The Moss</t>
  </si>
  <si>
    <t>18/07/2021</t>
  </si>
  <si>
    <t>Sleepovers</t>
  </si>
  <si>
    <t>25/07/2021</t>
  </si>
  <si>
    <t>Corpse Week</t>
  </si>
  <si>
    <t>01/08/2021</t>
  </si>
  <si>
    <t>The Dance</t>
  </si>
  <si>
    <t>08/08/2021</t>
  </si>
  <si>
    <t>The Flood</t>
  </si>
  <si>
    <t>15/08/2021</t>
  </si>
  <si>
    <t>Josh vs. the Apocalypse: Part 1</t>
  </si>
  <si>
    <t>Schmuck Bait!</t>
  </si>
  <si>
    <t>The Slime Queenpin of Glendale, CA</t>
  </si>
  <si>
    <t>MMMMMMM-HMMMMMM</t>
  </si>
  <si>
    <t>Homecoming Redux or My So Called Stunt Double Life</t>
  </si>
  <si>
    <t>Canta Tu Vida</t>
  </si>
  <si>
    <t>Post Mates</t>
  </si>
  <si>
    <t>Josh vs. the Apocalypse: Part 2</t>
  </si>
  <si>
    <t>FWASH-BOOOOOOOOOOOOOOOOOOOOOOOOOM!</t>
  </si>
  <si>
    <t>Down with the Sickness</t>
  </si>
  <si>
    <t>Blood Brothers</t>
  </si>
  <si>
    <t>Because I Could Not Stop for Death</t>
  </si>
  <si>
    <t>Bad as Me</t>
  </si>
  <si>
    <t>Cold Cold Ground</t>
  </si>
  <si>
    <t>Its Not Enough to Have Lived</t>
  </si>
  <si>
    <t>The Night Is Darkening Round Me</t>
  </si>
  <si>
    <t>Red Rain</t>
  </si>
  <si>
    <t>The Junkie Run of the Predator Gene</t>
  </si>
  <si>
    <t>Bloody but Unbowd</t>
  </si>
  <si>
    <t>Episode 8</t>
  </si>
  <si>
    <t>Episode 9</t>
  </si>
  <si>
    <t>Episode 10</t>
  </si>
  <si>
    <t>Episode 11</t>
  </si>
  <si>
    <t>Episode 12</t>
  </si>
  <si>
    <t>Episode 13</t>
  </si>
  <si>
    <t>23/10/2017</t>
  </si>
  <si>
    <t>02/11/2017</t>
  </si>
  <si>
    <t>09/11/2017</t>
  </si>
  <si>
    <t>16/11/2017</t>
  </si>
  <si>
    <t>23/11/2017</t>
  </si>
  <si>
    <t>Were Back</t>
  </si>
  <si>
    <t>19/07/2019</t>
  </si>
  <si>
    <t>Aikido</t>
  </si>
  <si>
    <t>38 meters Underground</t>
  </si>
  <si>
    <t>Its Dolphin Time</t>
  </si>
  <si>
    <t>Boom,Boom, Ciao</t>
  </si>
  <si>
    <t>Everything Seemed Insignificant</t>
  </si>
  <si>
    <t>A quick vacation</t>
  </si>
  <si>
    <t>Astray</t>
  </si>
  <si>
    <t>Game Over</t>
  </si>
  <si>
    <t>03/04/2020</t>
  </si>
  <si>
    <t>Berlins Marriage</t>
  </si>
  <si>
    <t>Anatomy Lesson</t>
  </si>
  <si>
    <t>Pasodoble</t>
  </si>
  <si>
    <t>5 Minutes Earlier</t>
  </si>
  <si>
    <t>TKO</t>
  </si>
  <si>
    <t>Strike the Tent</t>
  </si>
  <si>
    <t>The Paris Plan</t>
  </si>
  <si>
    <t>The End of the Road</t>
  </si>
  <si>
    <t>03/09/2021</t>
  </si>
  <si>
    <t>Do you believe in Reincarnation?</t>
  </si>
  <si>
    <t>Welcome to Spectacle of Life</t>
  </si>
  <si>
    <t>Your Place is in Heaven</t>
  </si>
  <si>
    <t>Live many Lives</t>
  </si>
  <si>
    <t>TBD</t>
  </si>
  <si>
    <t>03/12/2021</t>
  </si>
  <si>
    <t>The Ends Beginning</t>
  </si>
  <si>
    <t>Four Marks</t>
  </si>
  <si>
    <t>Betrayer Moon</t>
  </si>
  <si>
    <t>Of Banquets, Bastards and Burials</t>
  </si>
  <si>
    <t>Bottled Appetites</t>
  </si>
  <si>
    <t>Rare Species</t>
  </si>
  <si>
    <t>Before a Fall</t>
  </si>
  <si>
    <t>Much More</t>
  </si>
  <si>
    <t>The Grain of Truth</t>
  </si>
  <si>
    <t>17/12/2021</t>
  </si>
  <si>
    <t>Kaer Morhen</t>
  </si>
  <si>
    <t>What is Lost</t>
  </si>
  <si>
    <t>Redanian Intelligence</t>
  </si>
  <si>
    <t>Turn your back</t>
  </si>
  <si>
    <t>02/10/2014</t>
  </si>
  <si>
    <t>09/10/2014</t>
  </si>
  <si>
    <t>16/10/2014</t>
  </si>
  <si>
    <t>23/10/2014</t>
  </si>
  <si>
    <t>30/10/2014</t>
  </si>
  <si>
    <t>06/11/2014</t>
  </si>
  <si>
    <t>05/05/2016</t>
  </si>
  <si>
    <t>12/05/2016</t>
  </si>
  <si>
    <t>19/05/2016</t>
  </si>
  <si>
    <t>26/05/2016</t>
  </si>
  <si>
    <t>02/06/2016</t>
  </si>
  <si>
    <t>09/06/2016</t>
  </si>
  <si>
    <t>The Noose</t>
  </si>
  <si>
    <t>15/11/2017</t>
  </si>
  <si>
    <t>Heathens</t>
  </si>
  <si>
    <t>22/11/2017</t>
  </si>
  <si>
    <t>Blackbird</t>
  </si>
  <si>
    <t>29/11/2017</t>
  </si>
  <si>
    <t>Dangerous</t>
  </si>
  <si>
    <t>06/12/2017</t>
  </si>
  <si>
    <t>The Duel</t>
  </si>
  <si>
    <t>13/12/2017</t>
  </si>
  <si>
    <t>The Company</t>
  </si>
  <si>
    <t>20/12/2017</t>
  </si>
  <si>
    <t>Black Tuesday</t>
  </si>
  <si>
    <t>25/08/2019</t>
  </si>
  <si>
    <t>Black Cats</t>
  </si>
  <si>
    <t>26/08/2019</t>
  </si>
  <si>
    <t>Strategy</t>
  </si>
  <si>
    <t>01/09/2019</t>
  </si>
  <si>
    <t>The Loop</t>
  </si>
  <si>
    <t>08/09/2019</t>
  </si>
  <si>
    <t>The Shock</t>
  </si>
  <si>
    <t>15/09/2019</t>
  </si>
  <si>
    <t>Mr Jones</t>
  </si>
  <si>
    <t>22/09/2019</t>
  </si>
  <si>
    <t>01/02/2022</t>
  </si>
  <si>
    <t>First Name</t>
  </si>
  <si>
    <t>Last Name</t>
  </si>
  <si>
    <t>Username</t>
  </si>
  <si>
    <t>Mobile Number</t>
  </si>
  <si>
    <t>Genre Preference</t>
  </si>
  <si>
    <t xml:space="preserve">Yash </t>
  </si>
  <si>
    <t>Bhave</t>
  </si>
  <si>
    <t>Yash_Bhave</t>
  </si>
  <si>
    <t>Thriller</t>
  </si>
  <si>
    <t>Rajvanshi</t>
  </si>
  <si>
    <t>Ananya_R</t>
  </si>
  <si>
    <t>Horror</t>
  </si>
  <si>
    <t>Mandhyan</t>
  </si>
  <si>
    <t>Ankita_M</t>
  </si>
  <si>
    <t xml:space="preserve">Mayank </t>
  </si>
  <si>
    <t>Negi</t>
  </si>
  <si>
    <t>Mayank_N</t>
  </si>
  <si>
    <t>Bhat</t>
  </si>
  <si>
    <t>Vibhav_Bhat</t>
  </si>
  <si>
    <t>Series Id (PK)2</t>
  </si>
  <si>
    <t>1</t>
  </si>
  <si>
    <t>2</t>
  </si>
  <si>
    <t>3</t>
  </si>
  <si>
    <t>4</t>
  </si>
  <si>
    <t>5</t>
  </si>
  <si>
    <t>6</t>
  </si>
  <si>
    <t>7</t>
  </si>
  <si>
    <t>Password</t>
  </si>
  <si>
    <t>Sepcial Ops</t>
  </si>
  <si>
    <t>Series Name 1</t>
  </si>
  <si>
    <t>Series Name 2</t>
  </si>
  <si>
    <t>Series Name 3</t>
  </si>
  <si>
    <t>Genre1</t>
  </si>
  <si>
    <t>Genre2</t>
  </si>
  <si>
    <t>Genre3</t>
  </si>
  <si>
    <t>Black comedy</t>
  </si>
  <si>
    <t>Sports</t>
  </si>
  <si>
    <t>Mystery</t>
  </si>
  <si>
    <t>Comedy</t>
  </si>
  <si>
    <t>Sci-FI</t>
  </si>
  <si>
    <t>Tragedy</t>
  </si>
  <si>
    <t>Spanish</t>
  </si>
  <si>
    <t>Crime</t>
  </si>
  <si>
    <t>Adventure</t>
  </si>
  <si>
    <t>Suspense</t>
  </si>
  <si>
    <t>Siblings</t>
  </si>
  <si>
    <t>Animation</t>
  </si>
  <si>
    <t>Fantasy</t>
  </si>
  <si>
    <t>Language1</t>
  </si>
  <si>
    <t>Language2</t>
  </si>
  <si>
    <t>SeriesName</t>
  </si>
  <si>
    <t>Season No</t>
  </si>
  <si>
    <t>Series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</si>
</sst>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202122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u/>
      <sz val="10"/>
      <color theme="1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  <fill>
      <patternFill patternType="solid">
        <fgColor rgb="FF9FC5E8"/>
        <bgColor rgb="FF9FC5E8"/>
      </patternFill>
    </fill>
    <fill>
      <patternFill patternType="solid">
        <fgColor rgb="FF00FF00"/>
        <bgColor rgb="FF00FF00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1" fillId="0" borderId="0" xfId="0" applyFont="1"/>
    <xf numFmtId="0" fontId="2" fillId="0" borderId="1" xfId="0" applyFont="1" applyBorder="1" applyAlignment="1"/>
    <xf numFmtId="0" fontId="1" fillId="0" borderId="0" xfId="0" applyFont="1" applyAlignment="1"/>
    <xf numFmtId="0" fontId="2" fillId="0" borderId="2" xfId="0" applyFont="1" applyBorder="1" applyAlignment="1"/>
    <xf numFmtId="49" fontId="2" fillId="0" borderId="2" xfId="0" applyNumberFormat="1" applyFont="1" applyBorder="1" applyAlignment="1"/>
    <xf numFmtId="0" fontId="2" fillId="0" borderId="2" xfId="0" applyFont="1" applyBorder="1"/>
    <xf numFmtId="0" fontId="0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/>
    <xf numFmtId="49" fontId="2" fillId="0" borderId="0" xfId="0" applyNumberFormat="1" applyFont="1" applyAlignment="1"/>
    <xf numFmtId="49" fontId="2" fillId="0" borderId="4" xfId="0" applyNumberFormat="1" applyFont="1" applyBorder="1" applyAlignment="1"/>
    <xf numFmtId="0" fontId="2" fillId="0" borderId="4" xfId="0" applyFont="1" applyBorder="1" applyAlignment="1"/>
    <xf numFmtId="0" fontId="2" fillId="0" borderId="4" xfId="0" applyFont="1" applyBorder="1"/>
    <xf numFmtId="0" fontId="9" fillId="6" borderId="0" xfId="0" applyFont="1" applyFill="1" applyAlignment="1"/>
    <xf numFmtId="0" fontId="10" fillId="0" borderId="0" xfId="0" applyFont="1" applyAlignment="1"/>
    <xf numFmtId="0" fontId="10" fillId="0" borderId="2" xfId="0" applyFont="1" applyBorder="1" applyAlignment="1"/>
    <xf numFmtId="0" fontId="13" fillId="0" borderId="0" xfId="0" applyFont="1" applyAlignment="1"/>
    <xf numFmtId="0" fontId="10" fillId="0" borderId="4" xfId="0" applyFont="1" applyBorder="1" applyAlignment="1"/>
    <xf numFmtId="49" fontId="2" fillId="0" borderId="0" xfId="0" applyNumberFormat="1" applyFont="1"/>
    <xf numFmtId="49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/>
    <xf numFmtId="0" fontId="9" fillId="6" borderId="2" xfId="0" applyFont="1" applyFill="1" applyBorder="1" applyAlignment="1">
      <alignment horizontal="left"/>
    </xf>
    <xf numFmtId="49" fontId="2" fillId="0" borderId="2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8" borderId="0" xfId="0" applyFont="1" applyFill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1" fillId="0" borderId="5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2" fillId="0" borderId="10" xfId="0" applyFont="1" applyBorder="1" applyAlignment="1"/>
    <xf numFmtId="0" fontId="2" fillId="0" borderId="11" xfId="0" applyFont="1" applyBorder="1" applyAlignment="1"/>
    <xf numFmtId="0" fontId="5" fillId="0" borderId="2" xfId="0" applyFont="1" applyBorder="1" applyAlignment="1"/>
    <xf numFmtId="0" fontId="6" fillId="0" borderId="0" xfId="0" applyFont="1" applyBorder="1" applyAlignment="1"/>
    <xf numFmtId="0" fontId="7" fillId="0" borderId="0" xfId="0" applyFont="1" applyBorder="1" applyAlignment="1"/>
    <xf numFmtId="0" fontId="8" fillId="0" borderId="4" xfId="0" applyFont="1" applyBorder="1" applyAlignment="1"/>
    <xf numFmtId="0" fontId="11" fillId="0" borderId="2" xfId="0" applyFont="1" applyBorder="1" applyAlignment="1"/>
    <xf numFmtId="0" fontId="12" fillId="0" borderId="0" xfId="0" applyFont="1" applyBorder="1" applyAlignment="1"/>
    <xf numFmtId="0" fontId="14" fillId="0" borderId="4" xfId="0" applyFont="1" applyBorder="1" applyAlignment="1"/>
    <xf numFmtId="0" fontId="15" fillId="0" borderId="4" xfId="0" applyFont="1" applyBorder="1" applyAlignment="1"/>
    <xf numFmtId="0" fontId="16" fillId="0" borderId="2" xfId="0" applyFont="1" applyBorder="1" applyAlignment="1"/>
    <xf numFmtId="0" fontId="1" fillId="5" borderId="8" xfId="0" applyFont="1" applyFill="1" applyBorder="1" applyAlignment="1"/>
    <xf numFmtId="49" fontId="1" fillId="5" borderId="8" xfId="0" applyNumberFormat="1" applyFont="1" applyFill="1" applyBorder="1" applyAlignment="1"/>
    <xf numFmtId="0" fontId="1" fillId="5" borderId="9" xfId="0" applyFont="1" applyFill="1" applyBorder="1" applyAlignment="1"/>
    <xf numFmtId="0" fontId="2" fillId="0" borderId="0" xfId="0" applyFont="1" applyBorder="1" applyAlignment="1"/>
    <xf numFmtId="0" fontId="1" fillId="7" borderId="8" xfId="0" applyFont="1" applyFill="1" applyBorder="1" applyAlignment="1"/>
    <xf numFmtId="49" fontId="1" fillId="7" borderId="8" xfId="0" applyNumberFormat="1" applyFont="1" applyFill="1" applyBorder="1" applyAlignment="1"/>
    <xf numFmtId="0" fontId="1" fillId="7" borderId="9" xfId="0" applyFont="1" applyFill="1" applyBorder="1" applyAlignment="1"/>
    <xf numFmtId="0" fontId="1" fillId="4" borderId="6" xfId="0" applyFont="1" applyFill="1" applyBorder="1" applyAlignment="1"/>
    <xf numFmtId="0" fontId="1" fillId="2" borderId="5" xfId="0" applyFont="1" applyFill="1" applyBorder="1" applyAlignment="1"/>
    <xf numFmtId="0" fontId="1" fillId="2" borderId="8" xfId="0" applyFont="1" applyFill="1" applyBorder="1" applyAlignment="1"/>
    <xf numFmtId="0" fontId="1" fillId="3" borderId="9" xfId="0" applyFont="1" applyFill="1" applyBorder="1" applyAlignment="1"/>
    <xf numFmtId="0" fontId="1" fillId="4" borderId="3" xfId="0" applyFont="1" applyFill="1" applyBorder="1" applyAlignment="1"/>
    <xf numFmtId="0" fontId="2" fillId="9" borderId="1" xfId="0" applyFont="1" applyFill="1" applyBorder="1" applyAlignment="1"/>
    <xf numFmtId="0" fontId="3" fillId="0" borderId="0" xfId="0" applyFont="1" applyAlignment="1"/>
    <xf numFmtId="0" fontId="3" fillId="0" borderId="0" xfId="0" applyFont="1" applyFill="1" applyBorder="1" applyAlignment="1"/>
    <xf numFmtId="0" fontId="10" fillId="0" borderId="0" xfId="0" applyFont="1" applyBorder="1" applyAlignment="1"/>
    <xf numFmtId="0" fontId="2" fillId="0" borderId="1" xfId="0" applyFont="1" applyFill="1" applyBorder="1" applyAlignment="1"/>
    <xf numFmtId="0" fontId="2" fillId="0" borderId="13" xfId="0" applyFont="1" applyFill="1" applyBorder="1" applyAlignment="1"/>
    <xf numFmtId="0" fontId="2" fillId="0" borderId="12" xfId="0" applyFont="1" applyFill="1" applyBorder="1" applyAlignment="1"/>
    <xf numFmtId="0" fontId="2" fillId="0" borderId="15" xfId="0" applyFont="1" applyFill="1" applyBorder="1" applyAlignment="1"/>
    <xf numFmtId="0" fontId="2" fillId="0" borderId="14" xfId="0" applyFont="1" applyFill="1" applyBorder="1" applyAlignment="1"/>
    <xf numFmtId="49" fontId="2" fillId="0" borderId="12" xfId="0" applyNumberFormat="1" applyFont="1" applyFill="1" applyBorder="1" applyAlignment="1">
      <alignment horizontal="left"/>
    </xf>
    <xf numFmtId="0" fontId="2" fillId="0" borderId="0" xfId="0" applyFont="1" applyFill="1" applyAlignment="1"/>
    <xf numFmtId="0" fontId="18" fillId="0" borderId="0" xfId="0" applyFont="1" applyFill="1" applyAlignment="1"/>
  </cellXfs>
  <cellStyles count="1">
    <cellStyle name="Normal" xfId="0" builtinId="0"/>
  </cellStyles>
  <dxfs count="7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00FF00"/>
          <bgColor rgb="FF00FF00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rgb="FF000000"/>
        </top>
        <bottom/>
        <vertical/>
        <horizontal/>
      </border>
    </dxf>
    <dxf>
      <border outline="0">
        <right style="thin">
          <color rgb="FF000000"/>
        </right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9FC5E8"/>
          <bgColor rgb="FF9FC5E8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1155CC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000000"/>
        </top>
        <bottom/>
        <vertical/>
        <horizontal/>
      </border>
    </dxf>
    <dxf>
      <border outline="0">
        <right style="thin">
          <color rgb="FF000000"/>
        </right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C9DAF8"/>
          <bgColor rgb="FFC9DAF8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D9D2E9"/>
          <bgColor rgb="FFD9D2E9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CFE2F3"/>
          <bgColor rgb="FFCFE2F3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5397983-C380-4B5A-89C8-CACA0348DBAD}" name="Table4" displayName="Table4" ref="A1:I6" totalsRowShown="0" headerRowDxfId="72" dataDxfId="70" headerRowBorderDxfId="71" tableBorderDxfId="69" totalsRowBorderDxfId="68">
  <autoFilter ref="A1:I6" xr:uid="{45397983-C380-4B5A-89C8-CACA0348DBAD}"/>
  <tableColumns count="9">
    <tableColumn id="1" xr3:uid="{98F9992A-BC7C-4704-A694-584958F50FE9}" name="Name" dataDxfId="67"/>
    <tableColumn id="2" xr3:uid="{7E50E7DA-36F2-49C2-8CE9-5720164A0B54}" name="1" dataDxfId="66"/>
    <tableColumn id="3" xr3:uid="{AE1B75E4-199B-415C-B0F9-72F7314AD034}" name="2" dataDxfId="65"/>
    <tableColumn id="4" xr3:uid="{EA83AC54-6D6D-4864-A11C-09B849351190}" name="3" dataDxfId="64"/>
    <tableColumn id="5" xr3:uid="{DCD8F3D2-0B52-44D4-BBC4-79DEE5CB726D}" name="4" dataDxfId="63"/>
    <tableColumn id="6" xr3:uid="{0D3AE993-9CBD-4510-8FAD-75FFDC984547}" name="5" dataDxfId="62"/>
    <tableColumn id="7" xr3:uid="{7C17EF4E-73C3-48F0-9B54-183150DB953F}" name="6" dataDxfId="61"/>
    <tableColumn id="8" xr3:uid="{323BC8CC-A4EB-48E9-B2F0-DA2A78D81569}" name="7" dataDxfId="60"/>
    <tableColumn id="9" xr3:uid="{291BA6C3-EA11-4D63-85D7-02AED816D767}" name="Platform" dataDxfId="5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83FADA-AF32-4EA6-B70B-C8452731DA5E}" name="Table2" displayName="Table2" ref="A1:R26" totalsRowShown="0" headerRowDxfId="58" dataDxfId="56" headerRowBorderDxfId="57" tableBorderDxfId="55">
  <autoFilter ref="A1:R26" xr:uid="{2183FADA-AF32-4EA6-B70B-C8452731DA5E}"/>
  <tableColumns count="18">
    <tableColumn id="1" xr3:uid="{38467A3A-4EE8-44BD-B35C-1C2D0852C686}" name="Series Id (PK)" dataDxfId="54"/>
    <tableColumn id="2" xr3:uid="{944D6A43-0BD0-4168-A98B-1CAEE3055571}" name="Name" dataDxfId="53"/>
    <tableColumn id="3" xr3:uid="{A6D57BBB-DAC7-4F92-AAE6-E934889551BA}" name="Series Id (PK)2" dataDxfId="52"/>
    <tableColumn id="4" xr3:uid="{76259F34-30F4-4A5A-97BC-6238A455B4DB}" name="Release Date" dataDxfId="51"/>
    <tableColumn id="5" xr3:uid="{F6B47BF9-30B4-43B7-BB35-D74FC910BFD8}" name="Number of Seasons" dataDxfId="50"/>
    <tableColumn id="6" xr3:uid="{5310622C-4137-4712-BF52-9C9CD78DE459}" name="Number of Episodes" dataDxfId="49"/>
    <tableColumn id="7" xr3:uid="{FDD73619-18AF-4C52-951E-AC27C4C9FB73}" name="Total Time (min)" dataDxfId="48"/>
    <tableColumn id="8" xr3:uid="{7697F665-EFC7-44C2-945E-4D5850FDD872}" name="Genre1" dataDxfId="47"/>
    <tableColumn id="17" xr3:uid="{42F035BD-231B-42B6-97CE-E3FAC4105B6B}" name="Genre2" dataDxfId="46"/>
    <tableColumn id="16" xr3:uid="{E4B2C483-904E-481B-ADDB-1C2EB0A0BB30}" name="Genre3" dataDxfId="45"/>
    <tableColumn id="9" xr3:uid="{4ED2976B-90A5-4195-8011-F8095933CB21}" name="Star Cast 1" dataDxfId="44"/>
    <tableColumn id="10" xr3:uid="{B9B78A75-E137-4E96-902B-12DF2FC86F30}" name="Star Cast 2" dataDxfId="43"/>
    <tableColumn id="11" xr3:uid="{1B497108-8851-486A-9171-5C87656961EC}" name="Star Cast 3" dataDxfId="42"/>
    <tableColumn id="12" xr3:uid="{37459F2D-ECC3-4A46-A76F-28D1E6D2EC95}" name="IMDB" dataDxfId="41"/>
    <tableColumn id="13" xr3:uid="{72B91479-14D9-4E88-81CB-C22B366C20A5}" name="Language1" dataDxfId="40"/>
    <tableColumn id="18" xr3:uid="{7C9BD672-C6AB-4A83-BE64-40087C549A0C}" name="Language2" dataDxfId="39"/>
    <tableColumn id="14" xr3:uid="{3F090A29-CC5F-4747-A60E-7DBEC5A31941}" name="Platform" dataDxfId="38"/>
    <tableColumn id="15" xr3:uid="{56EF3179-EA5D-4D65-8412-113B60750E26}" name="Image link" dataDxfId="3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4A83169-BD3A-45D7-9EA5-B287F318040B}" name="Table3" displayName="Table3" ref="A1:H336" totalsRowShown="0" headerRowDxfId="36" dataDxfId="34" headerRowBorderDxfId="35" tableBorderDxfId="33">
  <autoFilter ref="A1:H336" xr:uid="{74A83169-BD3A-45D7-9EA5-B287F318040B}">
    <filterColumn colId="1">
      <filters>
        <filter val="Sunflower"/>
      </filters>
    </filterColumn>
  </autoFilter>
  <tableColumns count="8">
    <tableColumn id="1" xr3:uid="{5A76A173-46B2-4727-8216-58E7F0384735}" name="Series Id" dataDxfId="32">
      <calculatedColumnFormula>VLOOKUP(B2,'TV Series'!$B$2:$C$26,2,FALSE)</calculatedColumnFormula>
    </tableColumn>
    <tableColumn id="2" xr3:uid="{E6CA8A6B-425D-4FF3-A792-8D15E9C5EA55}" name="Series name" dataDxfId="31"/>
    <tableColumn id="3" xr3:uid="{99451206-29A3-437C-A04E-75E7370CF0C9}" name="Season" dataDxfId="30"/>
    <tableColumn id="4" xr3:uid="{FB18F726-22A8-45C0-8D24-CCD3CF9B06D6}" name="Episode No" dataDxfId="29"/>
    <tableColumn id="5" xr3:uid="{58D450B5-136D-4FC8-B0D4-E929605F6C17}" name="Episode Name" dataDxfId="28"/>
    <tableColumn id="6" xr3:uid="{919E32F1-9229-4FAF-B753-9A8918CD7582}" name="Episodes Aired date" dataDxfId="27"/>
    <tableColumn id="7" xr3:uid="{2F5606D9-CA2F-4B68-83A0-B59B4EE19320}" name="Aired (1 or 0)" dataDxfId="26"/>
    <tableColumn id="8" xr3:uid="{FD8B3A1A-CC16-4425-BF7D-40B928E1A784}" name="Run Time (minutes)" dataDxfId="2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F76EAE-2901-452F-9D85-925FC2FC6AD7}" name="Table1" displayName="Table1" ref="A1:F6" totalsRowShown="0" headerRowDxfId="24" dataDxfId="22" headerRowBorderDxfId="23" tableBorderDxfId="21" totalsRowBorderDxfId="20">
  <autoFilter ref="A1:F6" xr:uid="{4AF76EAE-2901-452F-9D85-925FC2FC6AD7}"/>
  <tableColumns count="6">
    <tableColumn id="1" xr3:uid="{957CC19D-D7B2-4DDC-AEF0-B4FA314EB8DA}" name="First Name" dataDxfId="19"/>
    <tableColumn id="2" xr3:uid="{68D09AF1-B041-4B57-BD0F-CE400C3FD1D6}" name="Last Name" dataDxfId="18"/>
    <tableColumn id="3" xr3:uid="{CF2180CC-06FB-4838-AF38-40569B123C38}" name="Username" dataDxfId="17"/>
    <tableColumn id="6" xr3:uid="{28CC3307-FE49-45D9-BFE2-87F17C0342AD}" name="Password" dataDxfId="16"/>
    <tableColumn id="4" xr3:uid="{A7125B2E-E28A-47E9-B92C-08880865DBDC}" name="Mobile Number" dataDxfId="15"/>
    <tableColumn id="5" xr3:uid="{C1B29094-7D9C-4F34-AEEB-423F010E2B0D}" name="Genre Preference" dataDxfId="1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9C0A2D8-5BEC-422E-8BB3-A8AC3A309F76}" name="Table5" displayName="Table5" ref="A1:D6" totalsRowShown="0" headerRowDxfId="13">
  <autoFilter ref="A1:D6" xr:uid="{D9C0A2D8-5BEC-422E-8BB3-A8AC3A309F76}"/>
  <tableColumns count="4">
    <tableColumn id="1" xr3:uid="{297462E2-2423-416A-92F0-DF988E0A2D7E}" name="Username"/>
    <tableColumn id="2" xr3:uid="{E5739442-2194-40AD-BACE-3EC404E98705}" name="Series Name 1" dataDxfId="12"/>
    <tableColumn id="3" xr3:uid="{0CC258C0-BFC6-4984-82DE-75329B2F08FC}" name="Series Name 2" dataDxfId="11"/>
    <tableColumn id="4" xr3:uid="{8B2F72EE-0260-47D4-BF7E-D29165E06E6B}" name="Series Name 3" dataDxfId="1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2330012-BAE0-4223-9A87-868FC47FC53E}" name="Table7" displayName="Table7" ref="A1:B16" totalsRowShown="0" headerRowDxfId="9" dataDxfId="8">
  <autoFilter ref="A1:B16" xr:uid="{0613C165-3CDA-437E-8CF1-C6613101EB2D}"/>
  <tableColumns count="2">
    <tableColumn id="1" xr3:uid="{7470C26C-1B14-4567-A686-6BA7D5484229}" name="Username" dataDxfId="7"/>
    <tableColumn id="2" xr3:uid="{418EC560-30A6-4803-9A6D-8751CFFC24F1}" name="Series Name" dataDxfId="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7C9E107-94DD-4F12-B27F-350FC84EBD73}" name="Table6" displayName="Table6" ref="A1:D1048576" totalsRowShown="0" headerRowDxfId="5" dataDxfId="4">
  <autoFilter ref="A1:D1048576" xr:uid="{3A094F16-3458-41C9-8B97-E8B3C274078E}"/>
  <tableColumns count="4">
    <tableColumn id="1" xr3:uid="{8651579B-8B3E-428D-9B6F-3FAE1FB8D22B}" name="Username" dataDxfId="3"/>
    <tableColumn id="2" xr3:uid="{059E7E0C-D406-4257-B728-3205DA473CDD}" name="SeriesName" dataDxfId="2"/>
    <tableColumn id="3" xr3:uid="{9067587D-EEBC-4F3F-A7D8-D5498DDBBF9D}" name="Season No" dataDxfId="1"/>
    <tableColumn id="4" xr3:uid="{6BA22668-431B-4389-84AD-922311BD5B9A}" name="Episode Name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3images.zee5.com/wp-content/uploads/sites/7/2021/01/jeet-ki-zid-poster.png" TargetMode="External"/><Relationship Id="rId13" Type="http://schemas.openxmlformats.org/officeDocument/2006/relationships/hyperlink" Target="https://m.media-amazon.com/images/M/MV5BYzhjZmEzNDYtNTM4ZC00NGJlLWI1ZTktNjhmOGRmM2I0NGE3XkEyXkFqcGdeQXVyMTIzMzg0MTM2._V1_.jpg" TargetMode="External"/><Relationship Id="rId18" Type="http://schemas.openxmlformats.org/officeDocument/2006/relationships/hyperlink" Target="https://m.media-amazon.com/images/M/MV5BM2MxNzI3MmItZmIzNC00NjYxLWIzMDEtMzdiNWFhYWVmYTU3XkEyXkFqcGdeQXVyMTkxNjUyNQ@@._V1_.jpg" TargetMode="External"/><Relationship Id="rId26" Type="http://schemas.openxmlformats.org/officeDocument/2006/relationships/table" Target="../tables/table2.xml"/><Relationship Id="rId3" Type="http://schemas.openxmlformats.org/officeDocument/2006/relationships/hyperlink" Target="https://images.indianexpress.com/2021/06/inside-edge-season-3-1200.jpg" TargetMode="External"/><Relationship Id="rId21" Type="http://schemas.openxmlformats.org/officeDocument/2006/relationships/hyperlink" Target="https://hips.hearstapps.com/hmg-prod.s3.amazonaws.com/images/screen-shot-2019-12-16-at-10-16-52-am-1576509427.png?resize=980:*" TargetMode="External"/><Relationship Id="rId7" Type="http://schemas.openxmlformats.org/officeDocument/2006/relationships/hyperlink" Target="https://otakukart.com/wp-content/uploads/2021/05/Dom-Season-1-1.jpg" TargetMode="External"/><Relationship Id="rId12" Type="http://schemas.openxmlformats.org/officeDocument/2006/relationships/hyperlink" Target="https://s3images.zee5.com/wp-content/uploads/sites/7/2021/09/Leander-Mahesh-Breakpoint-trailer.jpg" TargetMode="External"/><Relationship Id="rId17" Type="http://schemas.openxmlformats.org/officeDocument/2006/relationships/hyperlink" Target="https://m.media-amazon.com/images/M/MV5BZDVhYTc2NDAtNzBjZC00ZTliLWI2YTctM2U2YTI0OTAyYTcwXkEyXkFqcGdeQXVyNDg4NjY5OTQ@._V1_UX200_CR0,0,200,200_AL_.jpg" TargetMode="External"/><Relationship Id="rId25" Type="http://schemas.openxmlformats.org/officeDocument/2006/relationships/hyperlink" Target="https://www.binged.com/wp-content/uploads/2020/10/Scam-1992-Web-Series-Review.jpg" TargetMode="External"/><Relationship Id="rId2" Type="http://schemas.openxmlformats.org/officeDocument/2006/relationships/hyperlink" Target="https://upload.wikimedia.org/wikipedia/en/d/dc/The_Family_Man.jpeg" TargetMode="External"/><Relationship Id="rId16" Type="http://schemas.openxmlformats.org/officeDocument/2006/relationships/hyperlink" Target="https://m.media-amazon.com/images/M/MV5BYWE3MDVkN2EtNjQ5MS00ZDQ4LTliNzYtMjc2YWMzMDEwMTA3XkEyXkFqcGdeQXVyMTEzMTI1Mjk3._V1_FMjpg_UX1000_.jpg" TargetMode="External"/><Relationship Id="rId20" Type="http://schemas.openxmlformats.org/officeDocument/2006/relationships/hyperlink" Target="https://www.denofgeek.com/wp-content/uploads/2021/08/money-heist-season-4-recap.jpeg?resize=768%2C432" TargetMode="External"/><Relationship Id="rId1" Type="http://schemas.openxmlformats.org/officeDocument/2006/relationships/hyperlink" Target="https://m.media-amazon.com/images/M/MV5BNGEyOGJiNWEtMTgwMi00ODU4LTlkMjItZWI4NjFmMzgxZGY2XkEyXkFqcGdeQXVyNjcyNjcyMzQ@._V1_.jpg" TargetMode="External"/><Relationship Id="rId6" Type="http://schemas.openxmlformats.org/officeDocument/2006/relationships/hyperlink" Target="https://encrypted-tbn1.gstatic.com/images?q=tbn:ANd9GcTlDaK-ugoW4rGWb0Qtw9LeLY--qiGotHAyTxsBcwol9ngZEC7w" TargetMode="External"/><Relationship Id="rId11" Type="http://schemas.openxmlformats.org/officeDocument/2006/relationships/hyperlink" Target="https://upload.wikimedia.org/wikipedia/en/7/78/Sunflower_web_series_poster.jpg" TargetMode="External"/><Relationship Id="rId24" Type="http://schemas.openxmlformats.org/officeDocument/2006/relationships/hyperlink" Target="https://i.pinimg.com/736x/eb/67/2f/eb672f6c3a19c22d80596344b8a824fb.jpg" TargetMode="External"/><Relationship Id="rId5" Type="http://schemas.openxmlformats.org/officeDocument/2006/relationships/hyperlink" Target="https://images-na.ssl-images-amazon.com/images/S/pv-target-images/194bb4696c10aff62045c7448ecc53cbc4dad492252846c773a132717266e10c._RI_V_TTW_.jpg" TargetMode="External"/><Relationship Id="rId15" Type="http://schemas.openxmlformats.org/officeDocument/2006/relationships/hyperlink" Target="https://m.media-amazon.com/images/M/MV5BNzU1ZTIzMTUtMzE1Ny00YmM2LWIyMDctZWIzM2ViNDFlOGNhXkEyXkFqcGdeQXVyMTMxODk2OTU@._V1_FMjpg_UX1000_.jpg" TargetMode="External"/><Relationship Id="rId23" Type="http://schemas.openxmlformats.org/officeDocument/2006/relationships/hyperlink" Target="https://images.latintimes.com/sites/latintimes.com/files/2019/05/30/chernobyl.jpg" TargetMode="External"/><Relationship Id="rId10" Type="http://schemas.openxmlformats.org/officeDocument/2006/relationships/hyperlink" Target="https://upload.wikimedia.org/wikipedia/en/4/4f/The_Married_Woman_Poster.jpg" TargetMode="External"/><Relationship Id="rId19" Type="http://schemas.openxmlformats.org/officeDocument/2006/relationships/hyperlink" Target="https://m.media-amazon.com/images/M/MV5BMjhiODJhNWUtNzMzMy00MWQ5LWIxMGYtNjAwMzg5ZTY1NTgxXkEyXkFqcGdeQXVyNDg4MjkzNDk@._V1_.jpg" TargetMode="External"/><Relationship Id="rId4" Type="http://schemas.openxmlformats.org/officeDocument/2006/relationships/hyperlink" Target="https://encrypted-tbn2.gstatic.com/images?q=tbn:ANd9GcRXTvlfSKHv26m6DMOk0ezLRlHtdGkhHZD1_BQ24SqTyCdtcHbl" TargetMode="External"/><Relationship Id="rId9" Type="http://schemas.openxmlformats.org/officeDocument/2006/relationships/hyperlink" Target="https://upload.wikimedia.org/wikipedia/en/6/66/Crashh-web-series-poster1.jpg" TargetMode="External"/><Relationship Id="rId14" Type="http://schemas.openxmlformats.org/officeDocument/2006/relationships/hyperlink" Target="https://m.media-amazon.com/images/M/MV5BODg1MTYyZjYtMzJhZi00ZjI3LWI3MTItZTFhZDNhZmYwMjYwXkEyXkFqcGdeQXVyODE5NzE3OTE@._V1_FMjpg_UX1000_.jpg" TargetMode="External"/><Relationship Id="rId22" Type="http://schemas.openxmlformats.org/officeDocument/2006/relationships/hyperlink" Target="https://static1.colliderimages.com/wordpress/wp-content/uploads/2021/10/peaky-blinders-cast-social-featured.jpg?q=50&amp;fit=contain&amp;w=750&amp;h=375&amp;dpr=1.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6"/>
  <sheetViews>
    <sheetView workbookViewId="0">
      <selection activeCell="D11" sqref="D11"/>
    </sheetView>
  </sheetViews>
  <sheetFormatPr defaultColWidth="14.44140625" defaultRowHeight="15.75" customHeight="1" x14ac:dyDescent="0.25"/>
  <cols>
    <col min="1" max="1" width="12.109375" customWidth="1"/>
    <col min="3" max="3" width="16.109375" customWidth="1"/>
    <col min="4" max="4" width="18.109375" customWidth="1"/>
    <col min="7" max="7" width="18.44140625" customWidth="1"/>
    <col min="9" max="9" width="19.6640625" customWidth="1"/>
  </cols>
  <sheetData>
    <row r="1" spans="1:26" ht="15.75" customHeight="1" x14ac:dyDescent="0.25">
      <c r="A1" s="52" t="s">
        <v>0</v>
      </c>
      <c r="B1" s="53" t="s">
        <v>574</v>
      </c>
      <c r="C1" s="53" t="s">
        <v>575</v>
      </c>
      <c r="D1" s="53" t="s">
        <v>576</v>
      </c>
      <c r="E1" s="53" t="s">
        <v>577</v>
      </c>
      <c r="F1" s="53" t="s">
        <v>578</v>
      </c>
      <c r="G1" s="53" t="s">
        <v>579</v>
      </c>
      <c r="H1" s="53" t="s">
        <v>580</v>
      </c>
      <c r="I1" s="54" t="s">
        <v>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5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6</v>
      </c>
      <c r="G2" s="2" t="s">
        <v>6</v>
      </c>
      <c r="H2" s="2" t="s">
        <v>6</v>
      </c>
      <c r="I2" s="29" t="s">
        <v>7</v>
      </c>
    </row>
    <row r="3" spans="1:26" ht="15.75" customHeight="1" x14ac:dyDescent="0.25">
      <c r="A3" s="5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6</v>
      </c>
      <c r="I3" s="29" t="s">
        <v>7</v>
      </c>
    </row>
    <row r="4" spans="1:26" ht="15.75" customHeight="1" x14ac:dyDescent="0.25">
      <c r="A4" s="5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6</v>
      </c>
      <c r="I4" s="29" t="s">
        <v>22</v>
      </c>
    </row>
    <row r="5" spans="1:26" ht="15.75" customHeight="1" x14ac:dyDescent="0.25">
      <c r="A5" s="51" t="s">
        <v>23</v>
      </c>
      <c r="B5" s="2" t="s">
        <v>24</v>
      </c>
      <c r="C5" s="2" t="s">
        <v>25</v>
      </c>
      <c r="D5" s="2" t="s">
        <v>26</v>
      </c>
      <c r="E5" s="2" t="s">
        <v>6</v>
      </c>
      <c r="F5" s="2" t="s">
        <v>6</v>
      </c>
      <c r="G5" s="2" t="s">
        <v>6</v>
      </c>
      <c r="H5" s="2" t="s">
        <v>6</v>
      </c>
      <c r="I5" s="29" t="s">
        <v>27</v>
      </c>
    </row>
    <row r="6" spans="1:26" ht="15.75" customHeight="1" x14ac:dyDescent="0.25">
      <c r="A6" s="55" t="s">
        <v>28</v>
      </c>
      <c r="B6" s="33" t="s">
        <v>29</v>
      </c>
      <c r="C6" s="33" t="s">
        <v>30</v>
      </c>
      <c r="D6" s="33" t="s">
        <v>31</v>
      </c>
      <c r="E6" s="33" t="s">
        <v>32</v>
      </c>
      <c r="F6" s="33" t="s">
        <v>33</v>
      </c>
      <c r="G6" s="33" t="s">
        <v>34</v>
      </c>
      <c r="H6" s="33" t="s">
        <v>35</v>
      </c>
      <c r="I6" s="34" t="s">
        <v>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E1000"/>
  <sheetViews>
    <sheetView tabSelected="1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I9" sqref="I9"/>
    </sheetView>
  </sheetViews>
  <sheetFormatPr defaultColWidth="14.44140625" defaultRowHeight="15.75" customHeight="1" x14ac:dyDescent="0.25"/>
  <cols>
    <col min="1" max="1" width="14.5546875" customWidth="1"/>
    <col min="2" max="2" width="18.44140625" customWidth="1"/>
    <col min="3" max="3" width="15.5546875" customWidth="1"/>
    <col min="4" max="4" width="17.6640625" customWidth="1"/>
    <col min="5" max="5" width="19.6640625" customWidth="1"/>
    <col min="6" max="6" width="20.33203125" customWidth="1"/>
    <col min="7" max="7" width="16.88671875" customWidth="1"/>
    <col min="8" max="8" width="19.6640625" customWidth="1"/>
    <col min="9" max="10" width="19.6640625" style="7" customWidth="1"/>
    <col min="11" max="11" width="16" customWidth="1"/>
    <col min="12" max="12" width="16.109375" customWidth="1"/>
    <col min="14" max="14" width="7.44140625" customWidth="1"/>
    <col min="15" max="15" width="12.88671875" customWidth="1"/>
    <col min="16" max="16" width="12.88671875" style="7" customWidth="1"/>
    <col min="17" max="17" width="10.109375" customWidth="1"/>
    <col min="18" max="18" width="136" customWidth="1"/>
  </cols>
  <sheetData>
    <row r="1" spans="1:31" ht="13.2" x14ac:dyDescent="0.25">
      <c r="A1" s="44" t="s">
        <v>37</v>
      </c>
      <c r="B1" s="44" t="s">
        <v>0</v>
      </c>
      <c r="C1" s="44" t="s">
        <v>573</v>
      </c>
      <c r="D1" s="45" t="s">
        <v>38</v>
      </c>
      <c r="E1" s="44" t="s">
        <v>39</v>
      </c>
      <c r="F1" s="44" t="s">
        <v>40</v>
      </c>
      <c r="G1" s="44" t="s">
        <v>41</v>
      </c>
      <c r="H1" s="44" t="s">
        <v>586</v>
      </c>
      <c r="I1" s="44" t="s">
        <v>587</v>
      </c>
      <c r="J1" s="44" t="s">
        <v>588</v>
      </c>
      <c r="K1" s="44" t="s">
        <v>42</v>
      </c>
      <c r="L1" s="44" t="s">
        <v>43</v>
      </c>
      <c r="M1" s="44" t="s">
        <v>44</v>
      </c>
      <c r="N1" s="44" t="s">
        <v>45</v>
      </c>
      <c r="O1" s="44" t="s">
        <v>602</v>
      </c>
      <c r="P1" s="44" t="s">
        <v>603</v>
      </c>
      <c r="Q1" s="44" t="s">
        <v>1</v>
      </c>
      <c r="R1" s="46" t="s">
        <v>46</v>
      </c>
      <c r="S1" s="3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.75" customHeight="1" x14ac:dyDescent="0.25">
      <c r="A2" s="4">
        <v>2</v>
      </c>
      <c r="B2" s="2" t="s">
        <v>29</v>
      </c>
      <c r="C2" s="4">
        <v>2</v>
      </c>
      <c r="D2" s="5" t="s">
        <v>47</v>
      </c>
      <c r="E2" s="4">
        <v>2</v>
      </c>
      <c r="F2" s="4">
        <v>16</v>
      </c>
      <c r="G2" s="6">
        <f>62*F2</f>
        <v>992</v>
      </c>
      <c r="H2" s="4" t="s">
        <v>48</v>
      </c>
      <c r="I2" s="47"/>
      <c r="J2" s="47"/>
      <c r="K2" s="7" t="s">
        <v>49</v>
      </c>
      <c r="L2" s="8" t="s">
        <v>50</v>
      </c>
      <c r="M2" s="9" t="s">
        <v>51</v>
      </c>
      <c r="N2" s="4">
        <v>8.6999999999999993</v>
      </c>
      <c r="O2" s="4" t="s">
        <v>52</v>
      </c>
      <c r="P2" s="4"/>
      <c r="Q2" s="4" t="s">
        <v>53</v>
      </c>
      <c r="R2" s="35" t="s">
        <v>54</v>
      </c>
    </row>
    <row r="3" spans="1:31" ht="15.75" customHeight="1" x14ac:dyDescent="0.25">
      <c r="A3" s="11">
        <v>3</v>
      </c>
      <c r="B3" s="4" t="s">
        <v>55</v>
      </c>
      <c r="C3" s="11">
        <v>3</v>
      </c>
      <c r="D3" s="12" t="s">
        <v>56</v>
      </c>
      <c r="E3" s="11">
        <v>2</v>
      </c>
      <c r="F3" s="11">
        <v>19</v>
      </c>
      <c r="G3" s="11">
        <v>855</v>
      </c>
      <c r="H3" s="11" t="s">
        <v>562</v>
      </c>
      <c r="I3" s="11" t="s">
        <v>589</v>
      </c>
      <c r="J3" s="11"/>
      <c r="K3" s="11" t="s">
        <v>57</v>
      </c>
      <c r="L3" s="11" t="s">
        <v>58</v>
      </c>
      <c r="M3" s="11" t="s">
        <v>59</v>
      </c>
      <c r="N3" s="11">
        <v>8.5</v>
      </c>
      <c r="O3" s="4" t="s">
        <v>52</v>
      </c>
      <c r="P3" s="11" t="s">
        <v>81</v>
      </c>
      <c r="Q3" s="11" t="s">
        <v>53</v>
      </c>
      <c r="R3" s="36" t="s">
        <v>60</v>
      </c>
    </row>
    <row r="4" spans="1:31" ht="15.75" customHeight="1" x14ac:dyDescent="0.25">
      <c r="A4" s="4">
        <v>4</v>
      </c>
      <c r="B4" s="2" t="s">
        <v>312</v>
      </c>
      <c r="C4" s="4">
        <v>4</v>
      </c>
      <c r="D4" s="12" t="s">
        <v>61</v>
      </c>
      <c r="E4" s="11">
        <v>2</v>
      </c>
      <c r="F4" s="11">
        <v>20</v>
      </c>
      <c r="G4" s="10">
        <f>F4*45</f>
        <v>900</v>
      </c>
      <c r="H4" s="11" t="s">
        <v>84</v>
      </c>
      <c r="I4" s="11" t="s">
        <v>590</v>
      </c>
      <c r="J4" s="11"/>
      <c r="K4" s="11" t="s">
        <v>62</v>
      </c>
      <c r="L4" s="11" t="s">
        <v>63</v>
      </c>
      <c r="M4" s="11" t="s">
        <v>64</v>
      </c>
      <c r="N4" s="11">
        <v>8</v>
      </c>
      <c r="O4" s="4" t="s">
        <v>52</v>
      </c>
      <c r="P4" s="11" t="s">
        <v>81</v>
      </c>
      <c r="Q4" s="11" t="s">
        <v>53</v>
      </c>
      <c r="R4" s="37" t="s">
        <v>65</v>
      </c>
    </row>
    <row r="5" spans="1:31" ht="15.75" customHeight="1" x14ac:dyDescent="0.25">
      <c r="A5" s="11">
        <v>5</v>
      </c>
      <c r="B5" s="2" t="s">
        <v>334</v>
      </c>
      <c r="C5" s="11">
        <v>5</v>
      </c>
      <c r="D5" s="12" t="s">
        <v>66</v>
      </c>
      <c r="E5" s="11">
        <v>2</v>
      </c>
      <c r="F5" s="11">
        <v>9</v>
      </c>
      <c r="G5" s="10">
        <f>32*F5</f>
        <v>288</v>
      </c>
      <c r="H5" s="11" t="s">
        <v>592</v>
      </c>
      <c r="I5" s="11" t="s">
        <v>84</v>
      </c>
      <c r="J5" s="11"/>
      <c r="K5" s="11" t="s">
        <v>67</v>
      </c>
      <c r="L5" s="11" t="s">
        <v>68</v>
      </c>
      <c r="M5" s="11" t="s">
        <v>69</v>
      </c>
      <c r="N5" s="11">
        <v>8.6</v>
      </c>
      <c r="O5" s="11" t="s">
        <v>70</v>
      </c>
      <c r="P5" s="11"/>
      <c r="Q5" s="11" t="s">
        <v>53</v>
      </c>
      <c r="R5" s="37" t="s">
        <v>71</v>
      </c>
    </row>
    <row r="6" spans="1:31" ht="15.75" customHeight="1" x14ac:dyDescent="0.25">
      <c r="A6" s="4">
        <v>6</v>
      </c>
      <c r="B6" s="2" t="s">
        <v>33</v>
      </c>
      <c r="C6" s="4">
        <v>6</v>
      </c>
      <c r="D6" s="12" t="s">
        <v>72</v>
      </c>
      <c r="E6" s="11">
        <v>2</v>
      </c>
      <c r="F6" s="11">
        <v>16</v>
      </c>
      <c r="G6" s="10">
        <f>48*F6</f>
        <v>768</v>
      </c>
      <c r="H6" s="11" t="s">
        <v>598</v>
      </c>
      <c r="I6" s="11" t="s">
        <v>48</v>
      </c>
      <c r="J6" s="11" t="s">
        <v>84</v>
      </c>
      <c r="K6" s="11" t="s">
        <v>73</v>
      </c>
      <c r="L6" s="11" t="s">
        <v>74</v>
      </c>
      <c r="M6" s="11" t="s">
        <v>75</v>
      </c>
      <c r="N6" s="11">
        <v>8.1</v>
      </c>
      <c r="O6" s="4" t="s">
        <v>52</v>
      </c>
      <c r="P6" s="11" t="s">
        <v>81</v>
      </c>
      <c r="Q6" s="11" t="s">
        <v>53</v>
      </c>
      <c r="R6" s="37" t="s">
        <v>76</v>
      </c>
    </row>
    <row r="7" spans="1:31" ht="15.75" customHeight="1" x14ac:dyDescent="0.25">
      <c r="A7" s="11">
        <v>7</v>
      </c>
      <c r="B7" s="2" t="s">
        <v>34</v>
      </c>
      <c r="C7" s="11">
        <v>7</v>
      </c>
      <c r="D7" s="12" t="s">
        <v>77</v>
      </c>
      <c r="E7" s="11">
        <v>2</v>
      </c>
      <c r="F7" s="11">
        <v>19</v>
      </c>
      <c r="G7" s="10">
        <f>54*F7</f>
        <v>1026</v>
      </c>
      <c r="H7" s="11" t="s">
        <v>598</v>
      </c>
      <c r="I7" s="11" t="s">
        <v>48</v>
      </c>
      <c r="J7" s="11" t="s">
        <v>84</v>
      </c>
      <c r="K7" s="11" t="s">
        <v>78</v>
      </c>
      <c r="L7" s="11" t="s">
        <v>79</v>
      </c>
      <c r="M7" s="11" t="s">
        <v>80</v>
      </c>
      <c r="N7" s="11">
        <v>8.5</v>
      </c>
      <c r="O7" s="11" t="s">
        <v>81</v>
      </c>
      <c r="P7" s="11"/>
      <c r="Q7" s="11" t="s">
        <v>53</v>
      </c>
      <c r="R7" s="37" t="s">
        <v>82</v>
      </c>
    </row>
    <row r="8" spans="1:31" ht="15.75" customHeight="1" x14ac:dyDescent="0.25">
      <c r="A8" s="4">
        <v>8</v>
      </c>
      <c r="B8" s="2" t="s">
        <v>35</v>
      </c>
      <c r="C8" s="4">
        <v>8</v>
      </c>
      <c r="D8" s="13" t="s">
        <v>83</v>
      </c>
      <c r="E8" s="14">
        <v>1</v>
      </c>
      <c r="F8" s="14">
        <v>8</v>
      </c>
      <c r="G8" s="15">
        <f>56*F8</f>
        <v>448</v>
      </c>
      <c r="H8" s="14" t="s">
        <v>84</v>
      </c>
      <c r="I8" s="11"/>
      <c r="J8" s="14"/>
      <c r="K8" s="14" t="s">
        <v>85</v>
      </c>
      <c r="L8" s="14" t="s">
        <v>86</v>
      </c>
      <c r="M8" s="14" t="s">
        <v>87</v>
      </c>
      <c r="N8" s="14">
        <v>7.3</v>
      </c>
      <c r="O8" s="4" t="s">
        <v>52</v>
      </c>
      <c r="P8" s="11" t="s">
        <v>81</v>
      </c>
      <c r="Q8" s="11" t="s">
        <v>53</v>
      </c>
      <c r="R8" s="38" t="s">
        <v>88</v>
      </c>
    </row>
    <row r="9" spans="1:31" ht="15.75" customHeight="1" x14ac:dyDescent="0.25">
      <c r="A9" s="11">
        <v>9</v>
      </c>
      <c r="B9" s="2" t="s">
        <v>89</v>
      </c>
      <c r="C9" s="11">
        <v>9</v>
      </c>
      <c r="D9" s="13" t="s">
        <v>90</v>
      </c>
      <c r="E9" s="4">
        <v>1</v>
      </c>
      <c r="F9" s="4">
        <v>7</v>
      </c>
      <c r="G9" s="4">
        <v>276</v>
      </c>
      <c r="H9" s="16" t="s">
        <v>84</v>
      </c>
      <c r="I9" s="11" t="s">
        <v>48</v>
      </c>
      <c r="J9" s="16"/>
      <c r="K9" s="17" t="s">
        <v>91</v>
      </c>
      <c r="L9" s="18" t="s">
        <v>92</v>
      </c>
      <c r="M9" s="18" t="s">
        <v>93</v>
      </c>
      <c r="N9" s="18">
        <v>8.4</v>
      </c>
      <c r="O9" s="18" t="s">
        <v>81</v>
      </c>
      <c r="P9" s="18"/>
      <c r="Q9" s="18" t="s">
        <v>22</v>
      </c>
      <c r="R9" s="39" t="s">
        <v>94</v>
      </c>
    </row>
    <row r="10" spans="1:31" ht="15.75" customHeight="1" x14ac:dyDescent="0.25">
      <c r="A10" s="4">
        <v>10</v>
      </c>
      <c r="B10" s="2" t="s">
        <v>17</v>
      </c>
      <c r="C10" s="4">
        <v>10</v>
      </c>
      <c r="D10" s="13" t="s">
        <v>95</v>
      </c>
      <c r="E10" s="11">
        <v>1</v>
      </c>
      <c r="F10" s="11">
        <v>10</v>
      </c>
      <c r="G10" s="11">
        <v>204</v>
      </c>
      <c r="H10" s="11" t="s">
        <v>599</v>
      </c>
      <c r="I10" s="11" t="s">
        <v>84</v>
      </c>
      <c r="J10" s="11"/>
      <c r="K10" s="17" t="s">
        <v>96</v>
      </c>
      <c r="L10" s="17" t="s">
        <v>97</v>
      </c>
      <c r="M10" s="17" t="s">
        <v>98</v>
      </c>
      <c r="N10" s="17">
        <v>8.8000000000000007</v>
      </c>
      <c r="O10" s="17" t="s">
        <v>81</v>
      </c>
      <c r="P10" s="17"/>
      <c r="Q10" s="17" t="s">
        <v>22</v>
      </c>
      <c r="R10" s="40" t="s">
        <v>99</v>
      </c>
    </row>
    <row r="11" spans="1:31" ht="15.75" customHeight="1" x14ac:dyDescent="0.25">
      <c r="A11" s="11">
        <v>11</v>
      </c>
      <c r="B11" s="2" t="s">
        <v>100</v>
      </c>
      <c r="C11" s="11">
        <v>11</v>
      </c>
      <c r="D11" s="13" t="s">
        <v>101</v>
      </c>
      <c r="E11" s="11">
        <v>1</v>
      </c>
      <c r="F11" s="11">
        <v>11</v>
      </c>
      <c r="G11" s="11">
        <v>338</v>
      </c>
      <c r="H11" s="11" t="s">
        <v>84</v>
      </c>
      <c r="I11" s="11"/>
      <c r="J11" s="11"/>
      <c r="K11" s="11" t="s">
        <v>102</v>
      </c>
      <c r="L11" s="19" t="s">
        <v>103</v>
      </c>
      <c r="M11" s="17" t="s">
        <v>104</v>
      </c>
      <c r="N11" s="17">
        <v>9.1</v>
      </c>
      <c r="O11" s="17" t="s">
        <v>81</v>
      </c>
      <c r="P11" s="17"/>
      <c r="Q11" s="17" t="s">
        <v>22</v>
      </c>
      <c r="R11" s="40" t="s">
        <v>105</v>
      </c>
    </row>
    <row r="12" spans="1:31" ht="15.75" customHeight="1" x14ac:dyDescent="0.25">
      <c r="A12" s="4">
        <v>12</v>
      </c>
      <c r="B12" s="2" t="s">
        <v>19</v>
      </c>
      <c r="C12" s="4">
        <v>12</v>
      </c>
      <c r="D12" s="13" t="s">
        <v>106</v>
      </c>
      <c r="E12" s="11">
        <v>1</v>
      </c>
      <c r="F12" s="11">
        <v>8</v>
      </c>
      <c r="G12" s="11">
        <v>299</v>
      </c>
      <c r="H12" s="11" t="s">
        <v>596</v>
      </c>
      <c r="I12" s="11" t="s">
        <v>562</v>
      </c>
      <c r="J12" s="11"/>
      <c r="K12" s="19" t="s">
        <v>107</v>
      </c>
      <c r="L12" s="17" t="s">
        <v>108</v>
      </c>
      <c r="M12" s="17" t="s">
        <v>109</v>
      </c>
      <c r="N12" s="17">
        <v>7.5</v>
      </c>
      <c r="O12" s="17" t="s">
        <v>81</v>
      </c>
      <c r="P12" s="17"/>
      <c r="Q12" s="17" t="s">
        <v>22</v>
      </c>
      <c r="R12" s="40" t="s">
        <v>110</v>
      </c>
    </row>
    <row r="13" spans="1:31" ht="15.75" customHeight="1" x14ac:dyDescent="0.25">
      <c r="A13" s="11">
        <v>13</v>
      </c>
      <c r="B13" s="2" t="s">
        <v>111</v>
      </c>
      <c r="C13" s="11">
        <v>13</v>
      </c>
      <c r="D13" s="13" t="s">
        <v>112</v>
      </c>
      <c r="E13" s="11">
        <v>1</v>
      </c>
      <c r="F13" s="11">
        <v>7</v>
      </c>
      <c r="G13" s="11">
        <v>266</v>
      </c>
      <c r="H13" s="11" t="s">
        <v>113</v>
      </c>
      <c r="I13" s="11"/>
      <c r="J13" s="11"/>
      <c r="K13" s="17" t="s">
        <v>114</v>
      </c>
      <c r="L13" s="17" t="s">
        <v>115</v>
      </c>
      <c r="M13" s="17" t="s">
        <v>116</v>
      </c>
      <c r="N13" s="17">
        <v>8.6999999999999993</v>
      </c>
      <c r="O13" s="17" t="s">
        <v>81</v>
      </c>
      <c r="P13" s="17"/>
      <c r="Q13" s="17" t="s">
        <v>22</v>
      </c>
      <c r="R13" s="40" t="s">
        <v>117</v>
      </c>
    </row>
    <row r="14" spans="1:31" ht="15.75" customHeight="1" x14ac:dyDescent="0.25">
      <c r="A14" s="4">
        <v>14</v>
      </c>
      <c r="B14" s="2" t="s">
        <v>21</v>
      </c>
      <c r="C14" s="4">
        <v>14</v>
      </c>
      <c r="D14" s="13" t="s">
        <v>118</v>
      </c>
      <c r="E14" s="14">
        <v>1</v>
      </c>
      <c r="F14" s="14">
        <v>8</v>
      </c>
      <c r="G14" s="14">
        <v>249</v>
      </c>
      <c r="H14" s="14" t="s">
        <v>84</v>
      </c>
      <c r="I14" s="11" t="s">
        <v>562</v>
      </c>
      <c r="J14" s="14"/>
      <c r="K14" s="20" t="s">
        <v>119</v>
      </c>
      <c r="L14" s="20" t="s">
        <v>120</v>
      </c>
      <c r="M14" s="20" t="s">
        <v>121</v>
      </c>
      <c r="N14" s="20">
        <v>6.8</v>
      </c>
      <c r="O14" s="20" t="s">
        <v>122</v>
      </c>
      <c r="P14" s="59"/>
      <c r="Q14" s="17" t="s">
        <v>22</v>
      </c>
      <c r="R14" s="41" t="s">
        <v>123</v>
      </c>
    </row>
    <row r="15" spans="1:31" ht="15.75" customHeight="1" x14ac:dyDescent="0.25">
      <c r="A15" s="11">
        <v>15</v>
      </c>
      <c r="B15" s="2" t="s">
        <v>9</v>
      </c>
      <c r="C15" s="11">
        <v>15</v>
      </c>
      <c r="D15" s="13" t="s">
        <v>124</v>
      </c>
      <c r="E15" s="4">
        <v>1</v>
      </c>
      <c r="F15" s="4">
        <v>7</v>
      </c>
      <c r="G15" s="6">
        <f>60*7</f>
        <v>420</v>
      </c>
      <c r="H15" s="4" t="s">
        <v>596</v>
      </c>
      <c r="I15" s="11" t="s">
        <v>84</v>
      </c>
      <c r="J15" s="4"/>
      <c r="K15" s="4" t="s">
        <v>125</v>
      </c>
      <c r="L15" s="4" t="s">
        <v>126</v>
      </c>
      <c r="M15" s="4" t="s">
        <v>127</v>
      </c>
      <c r="N15" s="4">
        <v>8.5</v>
      </c>
      <c r="O15" s="4" t="s">
        <v>81</v>
      </c>
      <c r="P15" s="4"/>
      <c r="Q15" s="4" t="s">
        <v>7</v>
      </c>
      <c r="R15" s="35" t="s">
        <v>128</v>
      </c>
    </row>
    <row r="16" spans="1:31" ht="15.75" customHeight="1" x14ac:dyDescent="0.25">
      <c r="A16" s="4">
        <v>16</v>
      </c>
      <c r="B16" s="2" t="s">
        <v>10</v>
      </c>
      <c r="C16" s="4">
        <v>16</v>
      </c>
      <c r="D16" s="12" t="s">
        <v>129</v>
      </c>
      <c r="E16" s="11">
        <v>1</v>
      </c>
      <c r="F16" s="11">
        <v>10</v>
      </c>
      <c r="G16" s="10">
        <f>60*10</f>
        <v>600</v>
      </c>
      <c r="H16" s="11" t="s">
        <v>592</v>
      </c>
      <c r="I16" s="11" t="s">
        <v>84</v>
      </c>
      <c r="J16" s="11" t="s">
        <v>596</v>
      </c>
      <c r="K16" s="11" t="s">
        <v>130</v>
      </c>
      <c r="L16" s="11" t="s">
        <v>131</v>
      </c>
      <c r="M16" s="11" t="s">
        <v>132</v>
      </c>
      <c r="N16" s="11">
        <v>7.1</v>
      </c>
      <c r="O16" s="11" t="s">
        <v>133</v>
      </c>
      <c r="P16" s="11"/>
      <c r="Q16" s="11" t="s">
        <v>7</v>
      </c>
      <c r="R16" s="37" t="s">
        <v>134</v>
      </c>
    </row>
    <row r="17" spans="1:18" ht="15.75" customHeight="1" x14ac:dyDescent="0.25">
      <c r="A17" s="11">
        <v>17</v>
      </c>
      <c r="B17" s="2" t="s">
        <v>11</v>
      </c>
      <c r="C17" s="11">
        <v>17</v>
      </c>
      <c r="D17" s="12" t="s">
        <v>135</v>
      </c>
      <c r="E17" s="11">
        <v>1</v>
      </c>
      <c r="F17" s="11">
        <v>9</v>
      </c>
      <c r="G17" s="10">
        <f>60*9</f>
        <v>540</v>
      </c>
      <c r="H17" s="11" t="s">
        <v>48</v>
      </c>
      <c r="I17" s="11" t="s">
        <v>591</v>
      </c>
      <c r="J17" s="11" t="s">
        <v>84</v>
      </c>
      <c r="K17" s="11" t="s">
        <v>136</v>
      </c>
      <c r="L17" s="11" t="s">
        <v>137</v>
      </c>
      <c r="M17" s="11" t="s">
        <v>138</v>
      </c>
      <c r="N17" s="11">
        <v>8.1999999999999993</v>
      </c>
      <c r="O17" s="11" t="s">
        <v>133</v>
      </c>
      <c r="P17" s="11"/>
      <c r="Q17" s="11" t="s">
        <v>7</v>
      </c>
      <c r="R17" s="37" t="s">
        <v>139</v>
      </c>
    </row>
    <row r="18" spans="1:18" ht="15.75" customHeight="1" x14ac:dyDescent="0.25">
      <c r="A18" s="4">
        <v>18</v>
      </c>
      <c r="B18" s="2" t="s">
        <v>12</v>
      </c>
      <c r="C18" s="4">
        <v>18</v>
      </c>
      <c r="D18" s="12" t="s">
        <v>140</v>
      </c>
      <c r="E18" s="11">
        <v>2</v>
      </c>
      <c r="F18" s="11">
        <v>20</v>
      </c>
      <c r="G18" s="10">
        <f>26*F18</f>
        <v>520</v>
      </c>
      <c r="H18" s="11" t="s">
        <v>600</v>
      </c>
      <c r="I18" s="11" t="s">
        <v>592</v>
      </c>
      <c r="J18" s="11"/>
      <c r="K18" s="11" t="s">
        <v>141</v>
      </c>
      <c r="L18" s="11" t="s">
        <v>142</v>
      </c>
      <c r="M18" s="11" t="s">
        <v>143</v>
      </c>
      <c r="N18" s="11">
        <v>7.4</v>
      </c>
      <c r="O18" s="11" t="s">
        <v>133</v>
      </c>
      <c r="P18" s="11"/>
      <c r="Q18" s="11" t="s">
        <v>7</v>
      </c>
      <c r="R18" s="37" t="s">
        <v>144</v>
      </c>
    </row>
    <row r="19" spans="1:18" ht="15.75" customHeight="1" x14ac:dyDescent="0.25">
      <c r="A19" s="11">
        <v>19</v>
      </c>
      <c r="B19" s="2" t="s">
        <v>13</v>
      </c>
      <c r="C19" s="11">
        <v>19</v>
      </c>
      <c r="D19" s="12" t="s">
        <v>145</v>
      </c>
      <c r="E19" s="11">
        <v>1</v>
      </c>
      <c r="F19" s="11">
        <v>10</v>
      </c>
      <c r="G19" s="10">
        <f t="shared" ref="G19:G20" si="0">F19*60</f>
        <v>600</v>
      </c>
      <c r="H19" s="11" t="s">
        <v>48</v>
      </c>
      <c r="I19" s="11" t="s">
        <v>592</v>
      </c>
      <c r="J19" s="11" t="s">
        <v>597</v>
      </c>
      <c r="K19" s="11" t="s">
        <v>146</v>
      </c>
      <c r="L19" s="11" t="s">
        <v>147</v>
      </c>
      <c r="M19" s="11" t="s">
        <v>148</v>
      </c>
      <c r="N19" s="11">
        <v>6.7</v>
      </c>
      <c r="O19" s="11" t="s">
        <v>133</v>
      </c>
      <c r="P19" s="11"/>
      <c r="Q19" s="11" t="s">
        <v>7</v>
      </c>
      <c r="R19" s="37" t="s">
        <v>149</v>
      </c>
    </row>
    <row r="20" spans="1:18" ht="15.75" customHeight="1" x14ac:dyDescent="0.25">
      <c r="A20" s="4">
        <v>20</v>
      </c>
      <c r="B20" s="2" t="s">
        <v>14</v>
      </c>
      <c r="C20" s="4">
        <v>20</v>
      </c>
      <c r="D20" s="13" t="s">
        <v>150</v>
      </c>
      <c r="E20" s="14">
        <v>1</v>
      </c>
      <c r="F20" s="14">
        <v>10</v>
      </c>
      <c r="G20" s="15">
        <f t="shared" si="0"/>
        <v>600</v>
      </c>
      <c r="H20" s="14" t="s">
        <v>84</v>
      </c>
      <c r="I20" s="11" t="s">
        <v>593</v>
      </c>
      <c r="J20" s="14" t="s">
        <v>565</v>
      </c>
      <c r="K20" s="14" t="s">
        <v>151</v>
      </c>
      <c r="L20" s="14" t="s">
        <v>152</v>
      </c>
      <c r="M20" s="14" t="s">
        <v>153</v>
      </c>
      <c r="N20" s="14">
        <v>6.1</v>
      </c>
      <c r="O20" s="14" t="s">
        <v>133</v>
      </c>
      <c r="P20" s="47"/>
      <c r="Q20" s="11" t="s">
        <v>7</v>
      </c>
      <c r="R20" s="38" t="s">
        <v>154</v>
      </c>
    </row>
    <row r="21" spans="1:18" ht="15.75" customHeight="1" x14ac:dyDescent="0.25">
      <c r="A21" s="11">
        <v>21</v>
      </c>
      <c r="B21" s="2" t="s">
        <v>3</v>
      </c>
      <c r="C21" s="11">
        <v>21</v>
      </c>
      <c r="D21" s="5" t="s">
        <v>155</v>
      </c>
      <c r="E21" s="4">
        <v>5</v>
      </c>
      <c r="F21" s="4">
        <v>43</v>
      </c>
      <c r="G21" s="4">
        <v>2066</v>
      </c>
      <c r="H21" s="4" t="s">
        <v>596</v>
      </c>
      <c r="I21" s="11" t="s">
        <v>562</v>
      </c>
      <c r="J21" s="4"/>
      <c r="K21" s="4" t="s">
        <v>156</v>
      </c>
      <c r="L21" s="4" t="s">
        <v>157</v>
      </c>
      <c r="M21" s="4" t="s">
        <v>158</v>
      </c>
      <c r="N21" s="4">
        <v>8.1999999999999993</v>
      </c>
      <c r="O21" s="4" t="s">
        <v>133</v>
      </c>
      <c r="P21" s="4" t="s">
        <v>595</v>
      </c>
      <c r="Q21" s="4" t="s">
        <v>7</v>
      </c>
      <c r="R21" s="35" t="s">
        <v>159</v>
      </c>
    </row>
    <row r="22" spans="1:18" ht="15.75" customHeight="1" x14ac:dyDescent="0.25">
      <c r="A22" s="4">
        <v>22</v>
      </c>
      <c r="B22" s="2" t="s">
        <v>4</v>
      </c>
      <c r="C22" s="4">
        <v>22</v>
      </c>
      <c r="D22" s="12" t="s">
        <v>160</v>
      </c>
      <c r="E22" s="11">
        <v>1</v>
      </c>
      <c r="F22" s="11">
        <v>10</v>
      </c>
      <c r="G22" s="11">
        <v>475</v>
      </c>
      <c r="H22" s="11" t="s">
        <v>601</v>
      </c>
      <c r="I22" s="11" t="s">
        <v>562</v>
      </c>
      <c r="J22" s="11" t="s">
        <v>48</v>
      </c>
      <c r="K22" s="11" t="s">
        <v>161</v>
      </c>
      <c r="L22" s="11" t="s">
        <v>162</v>
      </c>
      <c r="M22" s="11" t="s">
        <v>163</v>
      </c>
      <c r="N22" s="11">
        <v>8.1999999999999993</v>
      </c>
      <c r="O22" s="11" t="s">
        <v>133</v>
      </c>
      <c r="P22" s="11"/>
      <c r="Q22" s="11" t="s">
        <v>7</v>
      </c>
      <c r="R22" s="36" t="s">
        <v>164</v>
      </c>
    </row>
    <row r="23" spans="1:18" ht="13.2" x14ac:dyDescent="0.25">
      <c r="A23" s="11">
        <v>23</v>
      </c>
      <c r="B23" s="2" t="s">
        <v>5</v>
      </c>
      <c r="C23" s="11">
        <v>23</v>
      </c>
      <c r="D23" s="13" t="s">
        <v>165</v>
      </c>
      <c r="E23" s="14">
        <v>5</v>
      </c>
      <c r="F23" s="14">
        <v>30</v>
      </c>
      <c r="G23" s="14">
        <v>1715</v>
      </c>
      <c r="H23" s="14" t="s">
        <v>596</v>
      </c>
      <c r="I23" s="11" t="s">
        <v>48</v>
      </c>
      <c r="J23" s="14" t="s">
        <v>562</v>
      </c>
      <c r="K23" s="14" t="s">
        <v>166</v>
      </c>
      <c r="L23" s="14" t="s">
        <v>167</v>
      </c>
      <c r="M23" s="14" t="s">
        <v>168</v>
      </c>
      <c r="N23" s="14">
        <v>8.8000000000000007</v>
      </c>
      <c r="O23" s="14" t="s">
        <v>133</v>
      </c>
      <c r="P23" s="14"/>
      <c r="Q23" s="14" t="s">
        <v>7</v>
      </c>
      <c r="R23" s="42" t="s">
        <v>169</v>
      </c>
    </row>
    <row r="24" spans="1:18" ht="13.2" x14ac:dyDescent="0.25">
      <c r="A24" s="4">
        <v>24</v>
      </c>
      <c r="B24" s="2" t="s">
        <v>24</v>
      </c>
      <c r="C24" s="4">
        <v>24</v>
      </c>
      <c r="D24" s="5" t="s">
        <v>170</v>
      </c>
      <c r="E24" s="4">
        <v>1</v>
      </c>
      <c r="F24" s="4">
        <v>5</v>
      </c>
      <c r="G24" s="4">
        <v>323</v>
      </c>
      <c r="H24" s="4" t="s">
        <v>84</v>
      </c>
      <c r="I24" s="11" t="s">
        <v>594</v>
      </c>
      <c r="J24" s="4"/>
      <c r="K24" s="4" t="s">
        <v>171</v>
      </c>
      <c r="L24" s="4" t="s">
        <v>172</v>
      </c>
      <c r="M24" s="4" t="s">
        <v>173</v>
      </c>
      <c r="N24" s="4">
        <v>9.4</v>
      </c>
      <c r="O24" s="4" t="s">
        <v>133</v>
      </c>
      <c r="P24" s="4"/>
      <c r="Q24" s="4" t="s">
        <v>27</v>
      </c>
      <c r="R24" s="43" t="s">
        <v>174</v>
      </c>
    </row>
    <row r="25" spans="1:18" ht="13.2" x14ac:dyDescent="0.25">
      <c r="A25" s="11">
        <v>25</v>
      </c>
      <c r="B25" s="2" t="s">
        <v>25</v>
      </c>
      <c r="C25" s="11">
        <v>25</v>
      </c>
      <c r="D25" s="12" t="s">
        <v>175</v>
      </c>
      <c r="E25" s="11">
        <v>1</v>
      </c>
      <c r="F25" s="11">
        <v>8</v>
      </c>
      <c r="G25" s="11">
        <v>408</v>
      </c>
      <c r="H25" s="11" t="s">
        <v>48</v>
      </c>
      <c r="I25" s="11" t="s">
        <v>562</v>
      </c>
      <c r="J25" s="11"/>
      <c r="K25" s="11" t="s">
        <v>176</v>
      </c>
      <c r="L25" s="11" t="s">
        <v>177</v>
      </c>
      <c r="M25" s="11" t="s">
        <v>178</v>
      </c>
      <c r="N25" s="11">
        <v>8.6</v>
      </c>
      <c r="O25" s="11" t="s">
        <v>81</v>
      </c>
      <c r="P25" s="11"/>
      <c r="Q25" s="4" t="s">
        <v>27</v>
      </c>
      <c r="R25" s="36" t="s">
        <v>179</v>
      </c>
    </row>
    <row r="26" spans="1:18" ht="13.2" x14ac:dyDescent="0.25">
      <c r="A26" s="4">
        <v>26</v>
      </c>
      <c r="B26" s="2" t="s">
        <v>26</v>
      </c>
      <c r="C26" s="4">
        <v>26</v>
      </c>
      <c r="D26" s="13" t="s">
        <v>180</v>
      </c>
      <c r="E26" s="14">
        <v>1</v>
      </c>
      <c r="F26" s="14">
        <v>10</v>
      </c>
      <c r="G26" s="14">
        <v>522</v>
      </c>
      <c r="H26" s="14" t="s">
        <v>596</v>
      </c>
      <c r="I26" s="11" t="s">
        <v>84</v>
      </c>
      <c r="J26" s="14"/>
      <c r="K26" s="14" t="s">
        <v>181</v>
      </c>
      <c r="L26" s="14" t="s">
        <v>182</v>
      </c>
      <c r="M26" s="14" t="s">
        <v>183</v>
      </c>
      <c r="N26" s="14">
        <v>6.9</v>
      </c>
      <c r="O26" s="14" t="s">
        <v>81</v>
      </c>
      <c r="P26" s="14"/>
      <c r="Q26" s="14" t="s">
        <v>184</v>
      </c>
      <c r="R26" s="42" t="s">
        <v>185</v>
      </c>
    </row>
    <row r="27" spans="1:18" ht="13.2" x14ac:dyDescent="0.25">
      <c r="D27" s="21"/>
    </row>
    <row r="28" spans="1:18" ht="13.2" x14ac:dyDescent="0.25">
      <c r="D28" s="21"/>
    </row>
    <row r="29" spans="1:18" ht="13.2" x14ac:dyDescent="0.25">
      <c r="D29" s="21"/>
    </row>
    <row r="30" spans="1:18" ht="13.2" x14ac:dyDescent="0.25">
      <c r="D30" s="21"/>
    </row>
    <row r="31" spans="1:18" ht="13.2" x14ac:dyDescent="0.25">
      <c r="D31" s="21"/>
    </row>
    <row r="32" spans="1:18" ht="13.2" x14ac:dyDescent="0.25">
      <c r="D32" s="21"/>
    </row>
    <row r="33" spans="4:4" ht="13.2" x14ac:dyDescent="0.25">
      <c r="D33" s="21"/>
    </row>
    <row r="34" spans="4:4" ht="13.2" x14ac:dyDescent="0.25">
      <c r="D34" s="21"/>
    </row>
    <row r="35" spans="4:4" ht="13.2" x14ac:dyDescent="0.25">
      <c r="D35" s="21"/>
    </row>
    <row r="36" spans="4:4" ht="13.2" x14ac:dyDescent="0.25">
      <c r="D36" s="21"/>
    </row>
    <row r="37" spans="4:4" ht="13.2" x14ac:dyDescent="0.25">
      <c r="D37" s="21"/>
    </row>
    <row r="38" spans="4:4" ht="13.2" x14ac:dyDescent="0.25">
      <c r="D38" s="21"/>
    </row>
    <row r="39" spans="4:4" ht="13.2" x14ac:dyDescent="0.25">
      <c r="D39" s="21"/>
    </row>
    <row r="40" spans="4:4" ht="13.2" x14ac:dyDescent="0.25">
      <c r="D40" s="21"/>
    </row>
    <row r="41" spans="4:4" ht="13.2" x14ac:dyDescent="0.25">
      <c r="D41" s="21"/>
    </row>
    <row r="42" spans="4:4" ht="13.2" x14ac:dyDescent="0.25">
      <c r="D42" s="21"/>
    </row>
    <row r="43" spans="4:4" ht="13.2" x14ac:dyDescent="0.25">
      <c r="D43" s="21"/>
    </row>
    <row r="44" spans="4:4" ht="13.2" x14ac:dyDescent="0.25">
      <c r="D44" s="21"/>
    </row>
    <row r="45" spans="4:4" ht="13.2" x14ac:dyDescent="0.25">
      <c r="D45" s="21"/>
    </row>
    <row r="46" spans="4:4" ht="13.2" x14ac:dyDescent="0.25">
      <c r="D46" s="21"/>
    </row>
    <row r="47" spans="4:4" ht="13.2" x14ac:dyDescent="0.25">
      <c r="D47" s="21"/>
    </row>
    <row r="48" spans="4:4" ht="13.2" x14ac:dyDescent="0.25">
      <c r="D48" s="21"/>
    </row>
    <row r="49" spans="4:4" ht="13.2" x14ac:dyDescent="0.25">
      <c r="D49" s="21"/>
    </row>
    <row r="50" spans="4:4" ht="13.2" x14ac:dyDescent="0.25">
      <c r="D50" s="21"/>
    </row>
    <row r="51" spans="4:4" ht="13.2" x14ac:dyDescent="0.25">
      <c r="D51" s="21"/>
    </row>
    <row r="52" spans="4:4" ht="13.2" x14ac:dyDescent="0.25">
      <c r="D52" s="21"/>
    </row>
    <row r="53" spans="4:4" ht="13.2" x14ac:dyDescent="0.25">
      <c r="D53" s="21"/>
    </row>
    <row r="54" spans="4:4" ht="13.2" x14ac:dyDescent="0.25">
      <c r="D54" s="21"/>
    </row>
    <row r="55" spans="4:4" ht="13.2" x14ac:dyDescent="0.25">
      <c r="D55" s="21"/>
    </row>
    <row r="56" spans="4:4" ht="13.2" x14ac:dyDescent="0.25">
      <c r="D56" s="21"/>
    </row>
    <row r="57" spans="4:4" ht="13.2" x14ac:dyDescent="0.25">
      <c r="D57" s="21"/>
    </row>
    <row r="58" spans="4:4" ht="13.2" x14ac:dyDescent="0.25">
      <c r="D58" s="21"/>
    </row>
    <row r="59" spans="4:4" ht="13.2" x14ac:dyDescent="0.25">
      <c r="D59" s="21"/>
    </row>
    <row r="60" spans="4:4" ht="13.2" x14ac:dyDescent="0.25">
      <c r="D60" s="21"/>
    </row>
    <row r="61" spans="4:4" ht="13.2" x14ac:dyDescent="0.25">
      <c r="D61" s="21"/>
    </row>
    <row r="62" spans="4:4" ht="13.2" x14ac:dyDescent="0.25">
      <c r="D62" s="21"/>
    </row>
    <row r="63" spans="4:4" ht="13.2" x14ac:dyDescent="0.25">
      <c r="D63" s="21"/>
    </row>
    <row r="64" spans="4:4" ht="13.2" x14ac:dyDescent="0.25">
      <c r="D64" s="21"/>
    </row>
    <row r="65" spans="4:4" ht="13.2" x14ac:dyDescent="0.25">
      <c r="D65" s="21"/>
    </row>
    <row r="66" spans="4:4" ht="13.2" x14ac:dyDescent="0.25">
      <c r="D66" s="21"/>
    </row>
    <row r="67" spans="4:4" ht="13.2" x14ac:dyDescent="0.25">
      <c r="D67" s="21"/>
    </row>
    <row r="68" spans="4:4" ht="13.2" x14ac:dyDescent="0.25">
      <c r="D68" s="21"/>
    </row>
    <row r="69" spans="4:4" ht="13.2" x14ac:dyDescent="0.25">
      <c r="D69" s="21"/>
    </row>
    <row r="70" spans="4:4" ht="13.2" x14ac:dyDescent="0.25">
      <c r="D70" s="21"/>
    </row>
    <row r="71" spans="4:4" ht="13.2" x14ac:dyDescent="0.25">
      <c r="D71" s="21"/>
    </row>
    <row r="72" spans="4:4" ht="13.2" x14ac:dyDescent="0.25">
      <c r="D72" s="21"/>
    </row>
    <row r="73" spans="4:4" ht="13.2" x14ac:dyDescent="0.25">
      <c r="D73" s="21"/>
    </row>
    <row r="74" spans="4:4" ht="13.2" x14ac:dyDescent="0.25">
      <c r="D74" s="21"/>
    </row>
    <row r="75" spans="4:4" ht="13.2" x14ac:dyDescent="0.25">
      <c r="D75" s="21"/>
    </row>
    <row r="76" spans="4:4" ht="13.2" x14ac:dyDescent="0.25">
      <c r="D76" s="21"/>
    </row>
    <row r="77" spans="4:4" ht="13.2" x14ac:dyDescent="0.25">
      <c r="D77" s="21"/>
    </row>
    <row r="78" spans="4:4" ht="13.2" x14ac:dyDescent="0.25">
      <c r="D78" s="21"/>
    </row>
    <row r="79" spans="4:4" ht="13.2" x14ac:dyDescent="0.25">
      <c r="D79" s="21"/>
    </row>
    <row r="80" spans="4:4" ht="13.2" x14ac:dyDescent="0.25">
      <c r="D80" s="21"/>
    </row>
    <row r="81" spans="4:4" ht="13.2" x14ac:dyDescent="0.25">
      <c r="D81" s="21"/>
    </row>
    <row r="82" spans="4:4" ht="13.2" x14ac:dyDescent="0.25">
      <c r="D82" s="21"/>
    </row>
    <row r="83" spans="4:4" ht="13.2" x14ac:dyDescent="0.25">
      <c r="D83" s="21"/>
    </row>
    <row r="84" spans="4:4" ht="13.2" x14ac:dyDescent="0.25">
      <c r="D84" s="21"/>
    </row>
    <row r="85" spans="4:4" ht="13.2" x14ac:dyDescent="0.25">
      <c r="D85" s="21"/>
    </row>
    <row r="86" spans="4:4" ht="13.2" x14ac:dyDescent="0.25">
      <c r="D86" s="21"/>
    </row>
    <row r="87" spans="4:4" ht="13.2" x14ac:dyDescent="0.25">
      <c r="D87" s="21"/>
    </row>
    <row r="88" spans="4:4" ht="13.2" x14ac:dyDescent="0.25">
      <c r="D88" s="21"/>
    </row>
    <row r="89" spans="4:4" ht="13.2" x14ac:dyDescent="0.25">
      <c r="D89" s="21"/>
    </row>
    <row r="90" spans="4:4" ht="13.2" x14ac:dyDescent="0.25">
      <c r="D90" s="21"/>
    </row>
    <row r="91" spans="4:4" ht="13.2" x14ac:dyDescent="0.25">
      <c r="D91" s="21"/>
    </row>
    <row r="92" spans="4:4" ht="13.2" x14ac:dyDescent="0.25">
      <c r="D92" s="21"/>
    </row>
    <row r="93" spans="4:4" ht="13.2" x14ac:dyDescent="0.25">
      <c r="D93" s="21"/>
    </row>
    <row r="94" spans="4:4" ht="13.2" x14ac:dyDescent="0.25">
      <c r="D94" s="21"/>
    </row>
    <row r="95" spans="4:4" ht="13.2" x14ac:dyDescent="0.25">
      <c r="D95" s="21"/>
    </row>
    <row r="96" spans="4:4" ht="13.2" x14ac:dyDescent="0.25">
      <c r="D96" s="21"/>
    </row>
    <row r="97" spans="4:4" ht="13.2" x14ac:dyDescent="0.25">
      <c r="D97" s="21"/>
    </row>
    <row r="98" spans="4:4" ht="13.2" x14ac:dyDescent="0.25">
      <c r="D98" s="21"/>
    </row>
    <row r="99" spans="4:4" ht="13.2" x14ac:dyDescent="0.25">
      <c r="D99" s="21"/>
    </row>
    <row r="100" spans="4:4" ht="13.2" x14ac:dyDescent="0.25">
      <c r="D100" s="21"/>
    </row>
    <row r="101" spans="4:4" ht="13.2" x14ac:dyDescent="0.25">
      <c r="D101" s="21"/>
    </row>
    <row r="102" spans="4:4" ht="13.2" x14ac:dyDescent="0.25">
      <c r="D102" s="21"/>
    </row>
    <row r="103" spans="4:4" ht="13.2" x14ac:dyDescent="0.25">
      <c r="D103" s="21"/>
    </row>
    <row r="104" spans="4:4" ht="13.2" x14ac:dyDescent="0.25">
      <c r="D104" s="21"/>
    </row>
    <row r="105" spans="4:4" ht="13.2" x14ac:dyDescent="0.25">
      <c r="D105" s="21"/>
    </row>
    <row r="106" spans="4:4" ht="13.2" x14ac:dyDescent="0.25">
      <c r="D106" s="21"/>
    </row>
    <row r="107" spans="4:4" ht="13.2" x14ac:dyDescent="0.25">
      <c r="D107" s="21"/>
    </row>
    <row r="108" spans="4:4" ht="13.2" x14ac:dyDescent="0.25">
      <c r="D108" s="21"/>
    </row>
    <row r="109" spans="4:4" ht="13.2" x14ac:dyDescent="0.25">
      <c r="D109" s="21"/>
    </row>
    <row r="110" spans="4:4" ht="13.2" x14ac:dyDescent="0.25">
      <c r="D110" s="21"/>
    </row>
    <row r="111" spans="4:4" ht="13.2" x14ac:dyDescent="0.25">
      <c r="D111" s="21"/>
    </row>
    <row r="112" spans="4:4" ht="13.2" x14ac:dyDescent="0.25">
      <c r="D112" s="21"/>
    </row>
    <row r="113" spans="4:4" ht="13.2" x14ac:dyDescent="0.25">
      <c r="D113" s="21"/>
    </row>
    <row r="114" spans="4:4" ht="13.2" x14ac:dyDescent="0.25">
      <c r="D114" s="21"/>
    </row>
    <row r="115" spans="4:4" ht="13.2" x14ac:dyDescent="0.25">
      <c r="D115" s="21"/>
    </row>
    <row r="116" spans="4:4" ht="13.2" x14ac:dyDescent="0.25">
      <c r="D116" s="21"/>
    </row>
    <row r="117" spans="4:4" ht="13.2" x14ac:dyDescent="0.25">
      <c r="D117" s="21"/>
    </row>
    <row r="118" spans="4:4" ht="13.2" x14ac:dyDescent="0.25">
      <c r="D118" s="21"/>
    </row>
    <row r="119" spans="4:4" ht="13.2" x14ac:dyDescent="0.25">
      <c r="D119" s="21"/>
    </row>
    <row r="120" spans="4:4" ht="13.2" x14ac:dyDescent="0.25">
      <c r="D120" s="21"/>
    </row>
    <row r="121" spans="4:4" ht="13.2" x14ac:dyDescent="0.25">
      <c r="D121" s="21"/>
    </row>
    <row r="122" spans="4:4" ht="13.2" x14ac:dyDescent="0.25">
      <c r="D122" s="21"/>
    </row>
    <row r="123" spans="4:4" ht="13.2" x14ac:dyDescent="0.25">
      <c r="D123" s="21"/>
    </row>
    <row r="124" spans="4:4" ht="13.2" x14ac:dyDescent="0.25">
      <c r="D124" s="21"/>
    </row>
    <row r="125" spans="4:4" ht="13.2" x14ac:dyDescent="0.25">
      <c r="D125" s="21"/>
    </row>
    <row r="126" spans="4:4" ht="13.2" x14ac:dyDescent="0.25">
      <c r="D126" s="21"/>
    </row>
    <row r="127" spans="4:4" ht="13.2" x14ac:dyDescent="0.25">
      <c r="D127" s="21"/>
    </row>
    <row r="128" spans="4:4" ht="13.2" x14ac:dyDescent="0.25">
      <c r="D128" s="21"/>
    </row>
    <row r="129" spans="4:4" ht="13.2" x14ac:dyDescent="0.25">
      <c r="D129" s="21"/>
    </row>
    <row r="130" spans="4:4" ht="13.2" x14ac:dyDescent="0.25">
      <c r="D130" s="21"/>
    </row>
    <row r="131" spans="4:4" ht="13.2" x14ac:dyDescent="0.25">
      <c r="D131" s="21"/>
    </row>
    <row r="132" spans="4:4" ht="13.2" x14ac:dyDescent="0.25">
      <c r="D132" s="21"/>
    </row>
    <row r="133" spans="4:4" ht="13.2" x14ac:dyDescent="0.25">
      <c r="D133" s="21"/>
    </row>
    <row r="134" spans="4:4" ht="13.2" x14ac:dyDescent="0.25">
      <c r="D134" s="21"/>
    </row>
    <row r="135" spans="4:4" ht="13.2" x14ac:dyDescent="0.25">
      <c r="D135" s="21"/>
    </row>
    <row r="136" spans="4:4" ht="13.2" x14ac:dyDescent="0.25">
      <c r="D136" s="21"/>
    </row>
    <row r="137" spans="4:4" ht="13.2" x14ac:dyDescent="0.25">
      <c r="D137" s="21"/>
    </row>
    <row r="138" spans="4:4" ht="13.2" x14ac:dyDescent="0.25">
      <c r="D138" s="21"/>
    </row>
    <row r="139" spans="4:4" ht="13.2" x14ac:dyDescent="0.25">
      <c r="D139" s="21"/>
    </row>
    <row r="140" spans="4:4" ht="13.2" x14ac:dyDescent="0.25">
      <c r="D140" s="21"/>
    </row>
    <row r="141" spans="4:4" ht="13.2" x14ac:dyDescent="0.25">
      <c r="D141" s="21"/>
    </row>
    <row r="142" spans="4:4" ht="13.2" x14ac:dyDescent="0.25">
      <c r="D142" s="21"/>
    </row>
    <row r="143" spans="4:4" ht="13.2" x14ac:dyDescent="0.25">
      <c r="D143" s="21"/>
    </row>
    <row r="144" spans="4:4" ht="13.2" x14ac:dyDescent="0.25">
      <c r="D144" s="21"/>
    </row>
    <row r="145" spans="4:4" ht="13.2" x14ac:dyDescent="0.25">
      <c r="D145" s="21"/>
    </row>
    <row r="146" spans="4:4" ht="13.2" x14ac:dyDescent="0.25">
      <c r="D146" s="21"/>
    </row>
    <row r="147" spans="4:4" ht="13.2" x14ac:dyDescent="0.25">
      <c r="D147" s="21"/>
    </row>
    <row r="148" spans="4:4" ht="13.2" x14ac:dyDescent="0.25">
      <c r="D148" s="21"/>
    </row>
    <row r="149" spans="4:4" ht="13.2" x14ac:dyDescent="0.25">
      <c r="D149" s="21"/>
    </row>
    <row r="150" spans="4:4" ht="13.2" x14ac:dyDescent="0.25">
      <c r="D150" s="21"/>
    </row>
    <row r="151" spans="4:4" ht="13.2" x14ac:dyDescent="0.25">
      <c r="D151" s="21"/>
    </row>
    <row r="152" spans="4:4" ht="13.2" x14ac:dyDescent="0.25">
      <c r="D152" s="21"/>
    </row>
    <row r="153" spans="4:4" ht="13.2" x14ac:dyDescent="0.25">
      <c r="D153" s="21"/>
    </row>
    <row r="154" spans="4:4" ht="13.2" x14ac:dyDescent="0.25">
      <c r="D154" s="21"/>
    </row>
    <row r="155" spans="4:4" ht="13.2" x14ac:dyDescent="0.25">
      <c r="D155" s="21"/>
    </row>
    <row r="156" spans="4:4" ht="13.2" x14ac:dyDescent="0.25">
      <c r="D156" s="21"/>
    </row>
    <row r="157" spans="4:4" ht="13.2" x14ac:dyDescent="0.25">
      <c r="D157" s="21"/>
    </row>
    <row r="158" spans="4:4" ht="13.2" x14ac:dyDescent="0.25">
      <c r="D158" s="21"/>
    </row>
    <row r="159" spans="4:4" ht="13.2" x14ac:dyDescent="0.25">
      <c r="D159" s="21"/>
    </row>
    <row r="160" spans="4:4" ht="13.2" x14ac:dyDescent="0.25">
      <c r="D160" s="21"/>
    </row>
    <row r="161" spans="4:4" ht="13.2" x14ac:dyDescent="0.25">
      <c r="D161" s="21"/>
    </row>
    <row r="162" spans="4:4" ht="13.2" x14ac:dyDescent="0.25">
      <c r="D162" s="21"/>
    </row>
    <row r="163" spans="4:4" ht="13.2" x14ac:dyDescent="0.25">
      <c r="D163" s="21"/>
    </row>
    <row r="164" spans="4:4" ht="13.2" x14ac:dyDescent="0.25">
      <c r="D164" s="21"/>
    </row>
    <row r="165" spans="4:4" ht="13.2" x14ac:dyDescent="0.25">
      <c r="D165" s="21"/>
    </row>
    <row r="166" spans="4:4" ht="13.2" x14ac:dyDescent="0.25">
      <c r="D166" s="21"/>
    </row>
    <row r="167" spans="4:4" ht="13.2" x14ac:dyDescent="0.25">
      <c r="D167" s="21"/>
    </row>
    <row r="168" spans="4:4" ht="13.2" x14ac:dyDescent="0.25">
      <c r="D168" s="21"/>
    </row>
    <row r="169" spans="4:4" ht="13.2" x14ac:dyDescent="0.25">
      <c r="D169" s="21"/>
    </row>
    <row r="170" spans="4:4" ht="13.2" x14ac:dyDescent="0.25">
      <c r="D170" s="21"/>
    </row>
    <row r="171" spans="4:4" ht="13.2" x14ac:dyDescent="0.25">
      <c r="D171" s="21"/>
    </row>
    <row r="172" spans="4:4" ht="13.2" x14ac:dyDescent="0.25">
      <c r="D172" s="21"/>
    </row>
    <row r="173" spans="4:4" ht="13.2" x14ac:dyDescent="0.25">
      <c r="D173" s="21"/>
    </row>
    <row r="174" spans="4:4" ht="13.2" x14ac:dyDescent="0.25">
      <c r="D174" s="21"/>
    </row>
    <row r="175" spans="4:4" ht="13.2" x14ac:dyDescent="0.25">
      <c r="D175" s="21"/>
    </row>
    <row r="176" spans="4:4" ht="13.2" x14ac:dyDescent="0.25">
      <c r="D176" s="21"/>
    </row>
    <row r="177" spans="4:4" ht="13.2" x14ac:dyDescent="0.25">
      <c r="D177" s="21"/>
    </row>
    <row r="178" spans="4:4" ht="13.2" x14ac:dyDescent="0.25">
      <c r="D178" s="21"/>
    </row>
    <row r="179" spans="4:4" ht="13.2" x14ac:dyDescent="0.25">
      <c r="D179" s="21"/>
    </row>
    <row r="180" spans="4:4" ht="13.2" x14ac:dyDescent="0.25">
      <c r="D180" s="21"/>
    </row>
    <row r="181" spans="4:4" ht="13.2" x14ac:dyDescent="0.25">
      <c r="D181" s="21"/>
    </row>
    <row r="182" spans="4:4" ht="13.2" x14ac:dyDescent="0.25">
      <c r="D182" s="21"/>
    </row>
    <row r="183" spans="4:4" ht="13.2" x14ac:dyDescent="0.25">
      <c r="D183" s="21"/>
    </row>
    <row r="184" spans="4:4" ht="13.2" x14ac:dyDescent="0.25">
      <c r="D184" s="21"/>
    </row>
    <row r="185" spans="4:4" ht="13.2" x14ac:dyDescent="0.25">
      <c r="D185" s="21"/>
    </row>
    <row r="186" spans="4:4" ht="13.2" x14ac:dyDescent="0.25">
      <c r="D186" s="21"/>
    </row>
    <row r="187" spans="4:4" ht="13.2" x14ac:dyDescent="0.25">
      <c r="D187" s="21"/>
    </row>
    <row r="188" spans="4:4" ht="13.2" x14ac:dyDescent="0.25">
      <c r="D188" s="21"/>
    </row>
    <row r="189" spans="4:4" ht="13.2" x14ac:dyDescent="0.25">
      <c r="D189" s="21"/>
    </row>
    <row r="190" spans="4:4" ht="13.2" x14ac:dyDescent="0.25">
      <c r="D190" s="21"/>
    </row>
    <row r="191" spans="4:4" ht="13.2" x14ac:dyDescent="0.25">
      <c r="D191" s="21"/>
    </row>
    <row r="192" spans="4:4" ht="13.2" x14ac:dyDescent="0.25">
      <c r="D192" s="21"/>
    </row>
    <row r="193" spans="4:4" ht="13.2" x14ac:dyDescent="0.25">
      <c r="D193" s="21"/>
    </row>
    <row r="194" spans="4:4" ht="13.2" x14ac:dyDescent="0.25">
      <c r="D194" s="21"/>
    </row>
    <row r="195" spans="4:4" ht="13.2" x14ac:dyDescent="0.25">
      <c r="D195" s="21"/>
    </row>
    <row r="196" spans="4:4" ht="13.2" x14ac:dyDescent="0.25">
      <c r="D196" s="21"/>
    </row>
    <row r="197" spans="4:4" ht="13.2" x14ac:dyDescent="0.25">
      <c r="D197" s="21"/>
    </row>
    <row r="198" spans="4:4" ht="13.2" x14ac:dyDescent="0.25">
      <c r="D198" s="21"/>
    </row>
    <row r="199" spans="4:4" ht="13.2" x14ac:dyDescent="0.25">
      <c r="D199" s="21"/>
    </row>
    <row r="200" spans="4:4" ht="13.2" x14ac:dyDescent="0.25">
      <c r="D200" s="21"/>
    </row>
    <row r="201" spans="4:4" ht="13.2" x14ac:dyDescent="0.25">
      <c r="D201" s="21"/>
    </row>
    <row r="202" spans="4:4" ht="13.2" x14ac:dyDescent="0.25">
      <c r="D202" s="21"/>
    </row>
    <row r="203" spans="4:4" ht="13.2" x14ac:dyDescent="0.25">
      <c r="D203" s="21"/>
    </row>
    <row r="204" spans="4:4" ht="13.2" x14ac:dyDescent="0.25">
      <c r="D204" s="21"/>
    </row>
    <row r="205" spans="4:4" ht="13.2" x14ac:dyDescent="0.25">
      <c r="D205" s="21"/>
    </row>
    <row r="206" spans="4:4" ht="13.2" x14ac:dyDescent="0.25">
      <c r="D206" s="21"/>
    </row>
    <row r="207" spans="4:4" ht="13.2" x14ac:dyDescent="0.25">
      <c r="D207" s="21"/>
    </row>
    <row r="208" spans="4:4" ht="13.2" x14ac:dyDescent="0.25">
      <c r="D208" s="21"/>
    </row>
    <row r="209" spans="4:4" ht="13.2" x14ac:dyDescent="0.25">
      <c r="D209" s="21"/>
    </row>
    <row r="210" spans="4:4" ht="13.2" x14ac:dyDescent="0.25">
      <c r="D210" s="21"/>
    </row>
    <row r="211" spans="4:4" ht="13.2" x14ac:dyDescent="0.25">
      <c r="D211" s="21"/>
    </row>
    <row r="212" spans="4:4" ht="13.2" x14ac:dyDescent="0.25">
      <c r="D212" s="21"/>
    </row>
    <row r="213" spans="4:4" ht="13.2" x14ac:dyDescent="0.25">
      <c r="D213" s="21"/>
    </row>
    <row r="214" spans="4:4" ht="13.2" x14ac:dyDescent="0.25">
      <c r="D214" s="21"/>
    </row>
    <row r="215" spans="4:4" ht="13.2" x14ac:dyDescent="0.25">
      <c r="D215" s="21"/>
    </row>
    <row r="216" spans="4:4" ht="13.2" x14ac:dyDescent="0.25">
      <c r="D216" s="21"/>
    </row>
    <row r="217" spans="4:4" ht="13.2" x14ac:dyDescent="0.25">
      <c r="D217" s="21"/>
    </row>
    <row r="218" spans="4:4" ht="13.2" x14ac:dyDescent="0.25">
      <c r="D218" s="21"/>
    </row>
    <row r="219" spans="4:4" ht="13.2" x14ac:dyDescent="0.25">
      <c r="D219" s="21"/>
    </row>
    <row r="220" spans="4:4" ht="13.2" x14ac:dyDescent="0.25">
      <c r="D220" s="21"/>
    </row>
    <row r="221" spans="4:4" ht="13.2" x14ac:dyDescent="0.25">
      <c r="D221" s="21"/>
    </row>
    <row r="222" spans="4:4" ht="13.2" x14ac:dyDescent="0.25">
      <c r="D222" s="21"/>
    </row>
    <row r="223" spans="4:4" ht="13.2" x14ac:dyDescent="0.25">
      <c r="D223" s="21"/>
    </row>
    <row r="224" spans="4:4" ht="13.2" x14ac:dyDescent="0.25">
      <c r="D224" s="21"/>
    </row>
    <row r="225" spans="4:4" ht="13.2" x14ac:dyDescent="0.25">
      <c r="D225" s="21"/>
    </row>
    <row r="226" spans="4:4" ht="13.2" x14ac:dyDescent="0.25">
      <c r="D226" s="21"/>
    </row>
    <row r="227" spans="4:4" ht="13.2" x14ac:dyDescent="0.25">
      <c r="D227" s="21"/>
    </row>
    <row r="228" spans="4:4" ht="13.2" x14ac:dyDescent="0.25">
      <c r="D228" s="21"/>
    </row>
    <row r="229" spans="4:4" ht="13.2" x14ac:dyDescent="0.25">
      <c r="D229" s="21"/>
    </row>
    <row r="230" spans="4:4" ht="13.2" x14ac:dyDescent="0.25">
      <c r="D230" s="21"/>
    </row>
    <row r="231" spans="4:4" ht="13.2" x14ac:dyDescent="0.25">
      <c r="D231" s="21"/>
    </row>
    <row r="232" spans="4:4" ht="13.2" x14ac:dyDescent="0.25">
      <c r="D232" s="21"/>
    </row>
    <row r="233" spans="4:4" ht="13.2" x14ac:dyDescent="0.25">
      <c r="D233" s="21"/>
    </row>
    <row r="234" spans="4:4" ht="13.2" x14ac:dyDescent="0.25">
      <c r="D234" s="21"/>
    </row>
    <row r="235" spans="4:4" ht="13.2" x14ac:dyDescent="0.25">
      <c r="D235" s="21"/>
    </row>
    <row r="236" spans="4:4" ht="13.2" x14ac:dyDescent="0.25">
      <c r="D236" s="21"/>
    </row>
    <row r="237" spans="4:4" ht="13.2" x14ac:dyDescent="0.25">
      <c r="D237" s="21"/>
    </row>
    <row r="238" spans="4:4" ht="13.2" x14ac:dyDescent="0.25">
      <c r="D238" s="21"/>
    </row>
    <row r="239" spans="4:4" ht="13.2" x14ac:dyDescent="0.25">
      <c r="D239" s="21"/>
    </row>
    <row r="240" spans="4:4" ht="13.2" x14ac:dyDescent="0.25">
      <c r="D240" s="21"/>
    </row>
    <row r="241" spans="4:4" ht="13.2" x14ac:dyDescent="0.25">
      <c r="D241" s="21"/>
    </row>
    <row r="242" spans="4:4" ht="13.2" x14ac:dyDescent="0.25">
      <c r="D242" s="21"/>
    </row>
    <row r="243" spans="4:4" ht="13.2" x14ac:dyDescent="0.25">
      <c r="D243" s="21"/>
    </row>
    <row r="244" spans="4:4" ht="13.2" x14ac:dyDescent="0.25">
      <c r="D244" s="21"/>
    </row>
    <row r="245" spans="4:4" ht="13.2" x14ac:dyDescent="0.25">
      <c r="D245" s="21"/>
    </row>
    <row r="246" spans="4:4" ht="13.2" x14ac:dyDescent="0.25">
      <c r="D246" s="21"/>
    </row>
    <row r="247" spans="4:4" ht="13.2" x14ac:dyDescent="0.25">
      <c r="D247" s="21"/>
    </row>
    <row r="248" spans="4:4" ht="13.2" x14ac:dyDescent="0.25">
      <c r="D248" s="21"/>
    </row>
    <row r="249" spans="4:4" ht="13.2" x14ac:dyDescent="0.25">
      <c r="D249" s="21"/>
    </row>
    <row r="250" spans="4:4" ht="13.2" x14ac:dyDescent="0.25">
      <c r="D250" s="21"/>
    </row>
    <row r="251" spans="4:4" ht="13.2" x14ac:dyDescent="0.25">
      <c r="D251" s="21"/>
    </row>
    <row r="252" spans="4:4" ht="13.2" x14ac:dyDescent="0.25">
      <c r="D252" s="21"/>
    </row>
    <row r="253" spans="4:4" ht="13.2" x14ac:dyDescent="0.25">
      <c r="D253" s="21"/>
    </row>
    <row r="254" spans="4:4" ht="13.2" x14ac:dyDescent="0.25">
      <c r="D254" s="21"/>
    </row>
    <row r="255" spans="4:4" ht="13.2" x14ac:dyDescent="0.25">
      <c r="D255" s="21"/>
    </row>
    <row r="256" spans="4:4" ht="13.2" x14ac:dyDescent="0.25">
      <c r="D256" s="21"/>
    </row>
    <row r="257" spans="4:4" ht="13.2" x14ac:dyDescent="0.25">
      <c r="D257" s="21"/>
    </row>
    <row r="258" spans="4:4" ht="13.2" x14ac:dyDescent="0.25">
      <c r="D258" s="21"/>
    </row>
    <row r="259" spans="4:4" ht="13.2" x14ac:dyDescent="0.25">
      <c r="D259" s="21"/>
    </row>
    <row r="260" spans="4:4" ht="13.2" x14ac:dyDescent="0.25">
      <c r="D260" s="21"/>
    </row>
    <row r="261" spans="4:4" ht="13.2" x14ac:dyDescent="0.25">
      <c r="D261" s="21"/>
    </row>
    <row r="262" spans="4:4" ht="13.2" x14ac:dyDescent="0.25">
      <c r="D262" s="21"/>
    </row>
    <row r="263" spans="4:4" ht="13.2" x14ac:dyDescent="0.25">
      <c r="D263" s="21"/>
    </row>
    <row r="264" spans="4:4" ht="13.2" x14ac:dyDescent="0.25">
      <c r="D264" s="21"/>
    </row>
    <row r="265" spans="4:4" ht="13.2" x14ac:dyDescent="0.25">
      <c r="D265" s="21"/>
    </row>
    <row r="266" spans="4:4" ht="13.2" x14ac:dyDescent="0.25">
      <c r="D266" s="21"/>
    </row>
    <row r="267" spans="4:4" ht="13.2" x14ac:dyDescent="0.25">
      <c r="D267" s="21"/>
    </row>
    <row r="268" spans="4:4" ht="13.2" x14ac:dyDescent="0.25">
      <c r="D268" s="21"/>
    </row>
    <row r="269" spans="4:4" ht="13.2" x14ac:dyDescent="0.25">
      <c r="D269" s="21"/>
    </row>
    <row r="270" spans="4:4" ht="13.2" x14ac:dyDescent="0.25">
      <c r="D270" s="21"/>
    </row>
    <row r="271" spans="4:4" ht="13.2" x14ac:dyDescent="0.25">
      <c r="D271" s="21"/>
    </row>
    <row r="272" spans="4:4" ht="13.2" x14ac:dyDescent="0.25">
      <c r="D272" s="21"/>
    </row>
    <row r="273" spans="4:4" ht="13.2" x14ac:dyDescent="0.25">
      <c r="D273" s="21"/>
    </row>
    <row r="274" spans="4:4" ht="13.2" x14ac:dyDescent="0.25">
      <c r="D274" s="21"/>
    </row>
    <row r="275" spans="4:4" ht="13.2" x14ac:dyDescent="0.25">
      <c r="D275" s="21"/>
    </row>
    <row r="276" spans="4:4" ht="13.2" x14ac:dyDescent="0.25">
      <c r="D276" s="21"/>
    </row>
    <row r="277" spans="4:4" ht="13.2" x14ac:dyDescent="0.25">
      <c r="D277" s="21"/>
    </row>
    <row r="278" spans="4:4" ht="13.2" x14ac:dyDescent="0.25">
      <c r="D278" s="21"/>
    </row>
    <row r="279" spans="4:4" ht="13.2" x14ac:dyDescent="0.25">
      <c r="D279" s="21"/>
    </row>
    <row r="280" spans="4:4" ht="13.2" x14ac:dyDescent="0.25">
      <c r="D280" s="21"/>
    </row>
    <row r="281" spans="4:4" ht="13.2" x14ac:dyDescent="0.25">
      <c r="D281" s="21"/>
    </row>
    <row r="282" spans="4:4" ht="13.2" x14ac:dyDescent="0.25">
      <c r="D282" s="21"/>
    </row>
    <row r="283" spans="4:4" ht="13.2" x14ac:dyDescent="0.25">
      <c r="D283" s="21"/>
    </row>
    <row r="284" spans="4:4" ht="13.2" x14ac:dyDescent="0.25">
      <c r="D284" s="21"/>
    </row>
    <row r="285" spans="4:4" ht="13.2" x14ac:dyDescent="0.25">
      <c r="D285" s="21"/>
    </row>
    <row r="286" spans="4:4" ht="13.2" x14ac:dyDescent="0.25">
      <c r="D286" s="21"/>
    </row>
    <row r="287" spans="4:4" ht="13.2" x14ac:dyDescent="0.25">
      <c r="D287" s="21"/>
    </row>
    <row r="288" spans="4:4" ht="13.2" x14ac:dyDescent="0.25">
      <c r="D288" s="21"/>
    </row>
    <row r="289" spans="4:4" ht="13.2" x14ac:dyDescent="0.25">
      <c r="D289" s="21"/>
    </row>
    <row r="290" spans="4:4" ht="13.2" x14ac:dyDescent="0.25">
      <c r="D290" s="21"/>
    </row>
    <row r="291" spans="4:4" ht="13.2" x14ac:dyDescent="0.25">
      <c r="D291" s="21"/>
    </row>
    <row r="292" spans="4:4" ht="13.2" x14ac:dyDescent="0.25">
      <c r="D292" s="21"/>
    </row>
    <row r="293" spans="4:4" ht="13.2" x14ac:dyDescent="0.25">
      <c r="D293" s="21"/>
    </row>
    <row r="294" spans="4:4" ht="13.2" x14ac:dyDescent="0.25">
      <c r="D294" s="21"/>
    </row>
    <row r="295" spans="4:4" ht="13.2" x14ac:dyDescent="0.25">
      <c r="D295" s="21"/>
    </row>
    <row r="296" spans="4:4" ht="13.2" x14ac:dyDescent="0.25">
      <c r="D296" s="21"/>
    </row>
    <row r="297" spans="4:4" ht="13.2" x14ac:dyDescent="0.25">
      <c r="D297" s="21"/>
    </row>
    <row r="298" spans="4:4" ht="13.2" x14ac:dyDescent="0.25">
      <c r="D298" s="21"/>
    </row>
    <row r="299" spans="4:4" ht="13.2" x14ac:dyDescent="0.25">
      <c r="D299" s="21"/>
    </row>
    <row r="300" spans="4:4" ht="13.2" x14ac:dyDescent="0.25">
      <c r="D300" s="21"/>
    </row>
    <row r="301" spans="4:4" ht="13.2" x14ac:dyDescent="0.25">
      <c r="D301" s="21"/>
    </row>
    <row r="302" spans="4:4" ht="13.2" x14ac:dyDescent="0.25">
      <c r="D302" s="21"/>
    </row>
    <row r="303" spans="4:4" ht="13.2" x14ac:dyDescent="0.25">
      <c r="D303" s="21"/>
    </row>
    <row r="304" spans="4:4" ht="13.2" x14ac:dyDescent="0.25">
      <c r="D304" s="21"/>
    </row>
    <row r="305" spans="4:4" ht="13.2" x14ac:dyDescent="0.25">
      <c r="D305" s="21"/>
    </row>
    <row r="306" spans="4:4" ht="13.2" x14ac:dyDescent="0.25">
      <c r="D306" s="21"/>
    </row>
    <row r="307" spans="4:4" ht="13.2" x14ac:dyDescent="0.25">
      <c r="D307" s="21"/>
    </row>
    <row r="308" spans="4:4" ht="13.2" x14ac:dyDescent="0.25">
      <c r="D308" s="21"/>
    </row>
    <row r="309" spans="4:4" ht="13.2" x14ac:dyDescent="0.25">
      <c r="D309" s="21"/>
    </row>
    <row r="310" spans="4:4" ht="13.2" x14ac:dyDescent="0.25">
      <c r="D310" s="21"/>
    </row>
    <row r="311" spans="4:4" ht="13.2" x14ac:dyDescent="0.25">
      <c r="D311" s="21"/>
    </row>
    <row r="312" spans="4:4" ht="13.2" x14ac:dyDescent="0.25">
      <c r="D312" s="21"/>
    </row>
    <row r="313" spans="4:4" ht="13.2" x14ac:dyDescent="0.25">
      <c r="D313" s="21"/>
    </row>
    <row r="314" spans="4:4" ht="13.2" x14ac:dyDescent="0.25">
      <c r="D314" s="21"/>
    </row>
    <row r="315" spans="4:4" ht="13.2" x14ac:dyDescent="0.25">
      <c r="D315" s="21"/>
    </row>
    <row r="316" spans="4:4" ht="13.2" x14ac:dyDescent="0.25">
      <c r="D316" s="21"/>
    </row>
    <row r="317" spans="4:4" ht="13.2" x14ac:dyDescent="0.25">
      <c r="D317" s="21"/>
    </row>
    <row r="318" spans="4:4" ht="13.2" x14ac:dyDescent="0.25">
      <c r="D318" s="21"/>
    </row>
    <row r="319" spans="4:4" ht="13.2" x14ac:dyDescent="0.25">
      <c r="D319" s="21"/>
    </row>
    <row r="320" spans="4:4" ht="13.2" x14ac:dyDescent="0.25">
      <c r="D320" s="21"/>
    </row>
    <row r="321" spans="4:4" ht="13.2" x14ac:dyDescent="0.25">
      <c r="D321" s="21"/>
    </row>
    <row r="322" spans="4:4" ht="13.2" x14ac:dyDescent="0.25">
      <c r="D322" s="21"/>
    </row>
    <row r="323" spans="4:4" ht="13.2" x14ac:dyDescent="0.25">
      <c r="D323" s="21"/>
    </row>
    <row r="324" spans="4:4" ht="13.2" x14ac:dyDescent="0.25">
      <c r="D324" s="21"/>
    </row>
    <row r="325" spans="4:4" ht="13.2" x14ac:dyDescent="0.25">
      <c r="D325" s="21"/>
    </row>
    <row r="326" spans="4:4" ht="13.2" x14ac:dyDescent="0.25">
      <c r="D326" s="21"/>
    </row>
    <row r="327" spans="4:4" ht="13.2" x14ac:dyDescent="0.25">
      <c r="D327" s="21"/>
    </row>
    <row r="328" spans="4:4" ht="13.2" x14ac:dyDescent="0.25">
      <c r="D328" s="21"/>
    </row>
    <row r="329" spans="4:4" ht="13.2" x14ac:dyDescent="0.25">
      <c r="D329" s="21"/>
    </row>
    <row r="330" spans="4:4" ht="13.2" x14ac:dyDescent="0.25">
      <c r="D330" s="21"/>
    </row>
    <row r="331" spans="4:4" ht="13.2" x14ac:dyDescent="0.25">
      <c r="D331" s="21"/>
    </row>
    <row r="332" spans="4:4" ht="13.2" x14ac:dyDescent="0.25">
      <c r="D332" s="21"/>
    </row>
    <row r="333" spans="4:4" ht="13.2" x14ac:dyDescent="0.25">
      <c r="D333" s="21"/>
    </row>
    <row r="334" spans="4:4" ht="13.2" x14ac:dyDescent="0.25">
      <c r="D334" s="21"/>
    </row>
    <row r="335" spans="4:4" ht="13.2" x14ac:dyDescent="0.25">
      <c r="D335" s="21"/>
    </row>
    <row r="336" spans="4:4" ht="13.2" x14ac:dyDescent="0.25">
      <c r="D336" s="21"/>
    </row>
    <row r="337" spans="4:4" ht="13.2" x14ac:dyDescent="0.25">
      <c r="D337" s="21"/>
    </row>
    <row r="338" spans="4:4" ht="13.2" x14ac:dyDescent="0.25">
      <c r="D338" s="21"/>
    </row>
    <row r="339" spans="4:4" ht="13.2" x14ac:dyDescent="0.25">
      <c r="D339" s="21"/>
    </row>
    <row r="340" spans="4:4" ht="13.2" x14ac:dyDescent="0.25">
      <c r="D340" s="21"/>
    </row>
    <row r="341" spans="4:4" ht="13.2" x14ac:dyDescent="0.25">
      <c r="D341" s="21"/>
    </row>
    <row r="342" spans="4:4" ht="13.2" x14ac:dyDescent="0.25">
      <c r="D342" s="21"/>
    </row>
    <row r="343" spans="4:4" ht="13.2" x14ac:dyDescent="0.25">
      <c r="D343" s="21"/>
    </row>
    <row r="344" spans="4:4" ht="13.2" x14ac:dyDescent="0.25">
      <c r="D344" s="21"/>
    </row>
    <row r="345" spans="4:4" ht="13.2" x14ac:dyDescent="0.25">
      <c r="D345" s="21"/>
    </row>
    <row r="346" spans="4:4" ht="13.2" x14ac:dyDescent="0.25">
      <c r="D346" s="21"/>
    </row>
    <row r="347" spans="4:4" ht="13.2" x14ac:dyDescent="0.25">
      <c r="D347" s="21"/>
    </row>
    <row r="348" spans="4:4" ht="13.2" x14ac:dyDescent="0.25">
      <c r="D348" s="21"/>
    </row>
    <row r="349" spans="4:4" ht="13.2" x14ac:dyDescent="0.25">
      <c r="D349" s="21"/>
    </row>
    <row r="350" spans="4:4" ht="13.2" x14ac:dyDescent="0.25">
      <c r="D350" s="21"/>
    </row>
    <row r="351" spans="4:4" ht="13.2" x14ac:dyDescent="0.25">
      <c r="D351" s="21"/>
    </row>
    <row r="352" spans="4:4" ht="13.2" x14ac:dyDescent="0.25">
      <c r="D352" s="21"/>
    </row>
    <row r="353" spans="4:4" ht="13.2" x14ac:dyDescent="0.25">
      <c r="D353" s="21"/>
    </row>
    <row r="354" spans="4:4" ht="13.2" x14ac:dyDescent="0.25">
      <c r="D354" s="21"/>
    </row>
    <row r="355" spans="4:4" ht="13.2" x14ac:dyDescent="0.25">
      <c r="D355" s="21"/>
    </row>
    <row r="356" spans="4:4" ht="13.2" x14ac:dyDescent="0.25">
      <c r="D356" s="21"/>
    </row>
    <row r="357" spans="4:4" ht="13.2" x14ac:dyDescent="0.25">
      <c r="D357" s="21"/>
    </row>
    <row r="358" spans="4:4" ht="13.2" x14ac:dyDescent="0.25">
      <c r="D358" s="21"/>
    </row>
    <row r="359" spans="4:4" ht="13.2" x14ac:dyDescent="0.25">
      <c r="D359" s="21"/>
    </row>
    <row r="360" spans="4:4" ht="13.2" x14ac:dyDescent="0.25">
      <c r="D360" s="21"/>
    </row>
    <row r="361" spans="4:4" ht="13.2" x14ac:dyDescent="0.25">
      <c r="D361" s="21"/>
    </row>
    <row r="362" spans="4:4" ht="13.2" x14ac:dyDescent="0.25">
      <c r="D362" s="21"/>
    </row>
    <row r="363" spans="4:4" ht="13.2" x14ac:dyDescent="0.25">
      <c r="D363" s="21"/>
    </row>
    <row r="364" spans="4:4" ht="13.2" x14ac:dyDescent="0.25">
      <c r="D364" s="21"/>
    </row>
    <row r="365" spans="4:4" ht="13.2" x14ac:dyDescent="0.25">
      <c r="D365" s="21"/>
    </row>
    <row r="366" spans="4:4" ht="13.2" x14ac:dyDescent="0.25">
      <c r="D366" s="21"/>
    </row>
    <row r="367" spans="4:4" ht="13.2" x14ac:dyDescent="0.25">
      <c r="D367" s="21"/>
    </row>
    <row r="368" spans="4:4" ht="13.2" x14ac:dyDescent="0.25">
      <c r="D368" s="21"/>
    </row>
    <row r="369" spans="4:4" ht="13.2" x14ac:dyDescent="0.25">
      <c r="D369" s="21"/>
    </row>
    <row r="370" spans="4:4" ht="13.2" x14ac:dyDescent="0.25">
      <c r="D370" s="21"/>
    </row>
    <row r="371" spans="4:4" ht="13.2" x14ac:dyDescent="0.25">
      <c r="D371" s="21"/>
    </row>
    <row r="372" spans="4:4" ht="13.2" x14ac:dyDescent="0.25">
      <c r="D372" s="21"/>
    </row>
    <row r="373" spans="4:4" ht="13.2" x14ac:dyDescent="0.25">
      <c r="D373" s="21"/>
    </row>
    <row r="374" spans="4:4" ht="13.2" x14ac:dyDescent="0.25">
      <c r="D374" s="21"/>
    </row>
    <row r="375" spans="4:4" ht="13.2" x14ac:dyDescent="0.25">
      <c r="D375" s="21"/>
    </row>
    <row r="376" spans="4:4" ht="13.2" x14ac:dyDescent="0.25">
      <c r="D376" s="21"/>
    </row>
    <row r="377" spans="4:4" ht="13.2" x14ac:dyDescent="0.25">
      <c r="D377" s="21"/>
    </row>
    <row r="378" spans="4:4" ht="13.2" x14ac:dyDescent="0.25">
      <c r="D378" s="21"/>
    </row>
    <row r="379" spans="4:4" ht="13.2" x14ac:dyDescent="0.25">
      <c r="D379" s="21"/>
    </row>
    <row r="380" spans="4:4" ht="13.2" x14ac:dyDescent="0.25">
      <c r="D380" s="21"/>
    </row>
    <row r="381" spans="4:4" ht="13.2" x14ac:dyDescent="0.25">
      <c r="D381" s="21"/>
    </row>
    <row r="382" spans="4:4" ht="13.2" x14ac:dyDescent="0.25">
      <c r="D382" s="21"/>
    </row>
    <row r="383" spans="4:4" ht="13.2" x14ac:dyDescent="0.25">
      <c r="D383" s="21"/>
    </row>
    <row r="384" spans="4:4" ht="13.2" x14ac:dyDescent="0.25">
      <c r="D384" s="21"/>
    </row>
    <row r="385" spans="4:4" ht="13.2" x14ac:dyDescent="0.25">
      <c r="D385" s="21"/>
    </row>
    <row r="386" spans="4:4" ht="13.2" x14ac:dyDescent="0.25">
      <c r="D386" s="21"/>
    </row>
    <row r="387" spans="4:4" ht="13.2" x14ac:dyDescent="0.25">
      <c r="D387" s="21"/>
    </row>
    <row r="388" spans="4:4" ht="13.2" x14ac:dyDescent="0.25">
      <c r="D388" s="21"/>
    </row>
    <row r="389" spans="4:4" ht="13.2" x14ac:dyDescent="0.25">
      <c r="D389" s="21"/>
    </row>
    <row r="390" spans="4:4" ht="13.2" x14ac:dyDescent="0.25">
      <c r="D390" s="21"/>
    </row>
    <row r="391" spans="4:4" ht="13.2" x14ac:dyDescent="0.25">
      <c r="D391" s="21"/>
    </row>
    <row r="392" spans="4:4" ht="13.2" x14ac:dyDescent="0.25">
      <c r="D392" s="21"/>
    </row>
    <row r="393" spans="4:4" ht="13.2" x14ac:dyDescent="0.25">
      <c r="D393" s="21"/>
    </row>
    <row r="394" spans="4:4" ht="13.2" x14ac:dyDescent="0.25">
      <c r="D394" s="21"/>
    </row>
    <row r="395" spans="4:4" ht="13.2" x14ac:dyDescent="0.25">
      <c r="D395" s="21"/>
    </row>
    <row r="396" spans="4:4" ht="13.2" x14ac:dyDescent="0.25">
      <c r="D396" s="21"/>
    </row>
    <row r="397" spans="4:4" ht="13.2" x14ac:dyDescent="0.25">
      <c r="D397" s="21"/>
    </row>
    <row r="398" spans="4:4" ht="13.2" x14ac:dyDescent="0.25">
      <c r="D398" s="21"/>
    </row>
    <row r="399" spans="4:4" ht="13.2" x14ac:dyDescent="0.25">
      <c r="D399" s="21"/>
    </row>
    <row r="400" spans="4:4" ht="13.2" x14ac:dyDescent="0.25">
      <c r="D400" s="21"/>
    </row>
    <row r="401" spans="4:4" ht="13.2" x14ac:dyDescent="0.25">
      <c r="D401" s="21"/>
    </row>
    <row r="402" spans="4:4" ht="13.2" x14ac:dyDescent="0.25">
      <c r="D402" s="21"/>
    </row>
    <row r="403" spans="4:4" ht="13.2" x14ac:dyDescent="0.25">
      <c r="D403" s="21"/>
    </row>
    <row r="404" spans="4:4" ht="13.2" x14ac:dyDescent="0.25">
      <c r="D404" s="21"/>
    </row>
    <row r="405" spans="4:4" ht="13.2" x14ac:dyDescent="0.25">
      <c r="D405" s="21"/>
    </row>
    <row r="406" spans="4:4" ht="13.2" x14ac:dyDescent="0.25">
      <c r="D406" s="21"/>
    </row>
    <row r="407" spans="4:4" ht="13.2" x14ac:dyDescent="0.25">
      <c r="D407" s="21"/>
    </row>
    <row r="408" spans="4:4" ht="13.2" x14ac:dyDescent="0.25">
      <c r="D408" s="21"/>
    </row>
    <row r="409" spans="4:4" ht="13.2" x14ac:dyDescent="0.25">
      <c r="D409" s="21"/>
    </row>
    <row r="410" spans="4:4" ht="13.2" x14ac:dyDescent="0.25">
      <c r="D410" s="21"/>
    </row>
    <row r="411" spans="4:4" ht="13.2" x14ac:dyDescent="0.25">
      <c r="D411" s="21"/>
    </row>
    <row r="412" spans="4:4" ht="13.2" x14ac:dyDescent="0.25">
      <c r="D412" s="21"/>
    </row>
    <row r="413" spans="4:4" ht="13.2" x14ac:dyDescent="0.25">
      <c r="D413" s="21"/>
    </row>
    <row r="414" spans="4:4" ht="13.2" x14ac:dyDescent="0.25">
      <c r="D414" s="21"/>
    </row>
    <row r="415" spans="4:4" ht="13.2" x14ac:dyDescent="0.25">
      <c r="D415" s="21"/>
    </row>
    <row r="416" spans="4:4" ht="13.2" x14ac:dyDescent="0.25">
      <c r="D416" s="21"/>
    </row>
    <row r="417" spans="4:4" ht="13.2" x14ac:dyDescent="0.25">
      <c r="D417" s="21"/>
    </row>
    <row r="418" spans="4:4" ht="13.2" x14ac:dyDescent="0.25">
      <c r="D418" s="21"/>
    </row>
    <row r="419" spans="4:4" ht="13.2" x14ac:dyDescent="0.25">
      <c r="D419" s="21"/>
    </row>
    <row r="420" spans="4:4" ht="13.2" x14ac:dyDescent="0.25">
      <c r="D420" s="21"/>
    </row>
    <row r="421" spans="4:4" ht="13.2" x14ac:dyDescent="0.25">
      <c r="D421" s="21"/>
    </row>
    <row r="422" spans="4:4" ht="13.2" x14ac:dyDescent="0.25">
      <c r="D422" s="21"/>
    </row>
    <row r="423" spans="4:4" ht="13.2" x14ac:dyDescent="0.25">
      <c r="D423" s="21"/>
    </row>
    <row r="424" spans="4:4" ht="13.2" x14ac:dyDescent="0.25">
      <c r="D424" s="21"/>
    </row>
    <row r="425" spans="4:4" ht="13.2" x14ac:dyDescent="0.25">
      <c r="D425" s="21"/>
    </row>
    <row r="426" spans="4:4" ht="13.2" x14ac:dyDescent="0.25">
      <c r="D426" s="21"/>
    </row>
    <row r="427" spans="4:4" ht="13.2" x14ac:dyDescent="0.25">
      <c r="D427" s="21"/>
    </row>
    <row r="428" spans="4:4" ht="13.2" x14ac:dyDescent="0.25">
      <c r="D428" s="21"/>
    </row>
    <row r="429" spans="4:4" ht="13.2" x14ac:dyDescent="0.25">
      <c r="D429" s="21"/>
    </row>
    <row r="430" spans="4:4" ht="13.2" x14ac:dyDescent="0.25">
      <c r="D430" s="21"/>
    </row>
    <row r="431" spans="4:4" ht="13.2" x14ac:dyDescent="0.25">
      <c r="D431" s="21"/>
    </row>
    <row r="432" spans="4:4" ht="13.2" x14ac:dyDescent="0.25">
      <c r="D432" s="21"/>
    </row>
    <row r="433" spans="4:4" ht="13.2" x14ac:dyDescent="0.25">
      <c r="D433" s="21"/>
    </row>
    <row r="434" spans="4:4" ht="13.2" x14ac:dyDescent="0.25">
      <c r="D434" s="21"/>
    </row>
    <row r="435" spans="4:4" ht="13.2" x14ac:dyDescent="0.25">
      <c r="D435" s="21"/>
    </row>
    <row r="436" spans="4:4" ht="13.2" x14ac:dyDescent="0.25">
      <c r="D436" s="21"/>
    </row>
    <row r="437" spans="4:4" ht="13.2" x14ac:dyDescent="0.25">
      <c r="D437" s="21"/>
    </row>
    <row r="438" spans="4:4" ht="13.2" x14ac:dyDescent="0.25">
      <c r="D438" s="21"/>
    </row>
    <row r="439" spans="4:4" ht="13.2" x14ac:dyDescent="0.25">
      <c r="D439" s="21"/>
    </row>
    <row r="440" spans="4:4" ht="13.2" x14ac:dyDescent="0.25">
      <c r="D440" s="21"/>
    </row>
    <row r="441" spans="4:4" ht="13.2" x14ac:dyDescent="0.25">
      <c r="D441" s="21"/>
    </row>
    <row r="442" spans="4:4" ht="13.2" x14ac:dyDescent="0.25">
      <c r="D442" s="21"/>
    </row>
    <row r="443" spans="4:4" ht="13.2" x14ac:dyDescent="0.25">
      <c r="D443" s="21"/>
    </row>
    <row r="444" spans="4:4" ht="13.2" x14ac:dyDescent="0.25">
      <c r="D444" s="21"/>
    </row>
    <row r="445" spans="4:4" ht="13.2" x14ac:dyDescent="0.25">
      <c r="D445" s="21"/>
    </row>
    <row r="446" spans="4:4" ht="13.2" x14ac:dyDescent="0.25">
      <c r="D446" s="21"/>
    </row>
    <row r="447" spans="4:4" ht="13.2" x14ac:dyDescent="0.25">
      <c r="D447" s="21"/>
    </row>
    <row r="448" spans="4:4" ht="13.2" x14ac:dyDescent="0.25">
      <c r="D448" s="21"/>
    </row>
    <row r="449" spans="4:4" ht="13.2" x14ac:dyDescent="0.25">
      <c r="D449" s="21"/>
    </row>
    <row r="450" spans="4:4" ht="13.2" x14ac:dyDescent="0.25">
      <c r="D450" s="21"/>
    </row>
    <row r="451" spans="4:4" ht="13.2" x14ac:dyDescent="0.25">
      <c r="D451" s="21"/>
    </row>
    <row r="452" spans="4:4" ht="13.2" x14ac:dyDescent="0.25">
      <c r="D452" s="21"/>
    </row>
    <row r="453" spans="4:4" ht="13.2" x14ac:dyDescent="0.25">
      <c r="D453" s="21"/>
    </row>
    <row r="454" spans="4:4" ht="13.2" x14ac:dyDescent="0.25">
      <c r="D454" s="21"/>
    </row>
    <row r="455" spans="4:4" ht="13.2" x14ac:dyDescent="0.25">
      <c r="D455" s="21"/>
    </row>
    <row r="456" spans="4:4" ht="13.2" x14ac:dyDescent="0.25">
      <c r="D456" s="21"/>
    </row>
    <row r="457" spans="4:4" ht="13.2" x14ac:dyDescent="0.25">
      <c r="D457" s="21"/>
    </row>
    <row r="458" spans="4:4" ht="13.2" x14ac:dyDescent="0.25">
      <c r="D458" s="21"/>
    </row>
    <row r="459" spans="4:4" ht="13.2" x14ac:dyDescent="0.25">
      <c r="D459" s="21"/>
    </row>
    <row r="460" spans="4:4" ht="13.2" x14ac:dyDescent="0.25">
      <c r="D460" s="21"/>
    </row>
    <row r="461" spans="4:4" ht="13.2" x14ac:dyDescent="0.25">
      <c r="D461" s="21"/>
    </row>
    <row r="462" spans="4:4" ht="13.2" x14ac:dyDescent="0.25">
      <c r="D462" s="21"/>
    </row>
    <row r="463" spans="4:4" ht="13.2" x14ac:dyDescent="0.25">
      <c r="D463" s="21"/>
    </row>
    <row r="464" spans="4:4" ht="13.2" x14ac:dyDescent="0.25">
      <c r="D464" s="21"/>
    </row>
    <row r="465" spans="4:4" ht="13.2" x14ac:dyDescent="0.25">
      <c r="D465" s="21"/>
    </row>
    <row r="466" spans="4:4" ht="13.2" x14ac:dyDescent="0.25">
      <c r="D466" s="21"/>
    </row>
    <row r="467" spans="4:4" ht="13.2" x14ac:dyDescent="0.25">
      <c r="D467" s="21"/>
    </row>
    <row r="468" spans="4:4" ht="13.2" x14ac:dyDescent="0.25">
      <c r="D468" s="21"/>
    </row>
    <row r="469" spans="4:4" ht="13.2" x14ac:dyDescent="0.25">
      <c r="D469" s="21"/>
    </row>
    <row r="470" spans="4:4" ht="13.2" x14ac:dyDescent="0.25">
      <c r="D470" s="21"/>
    </row>
    <row r="471" spans="4:4" ht="13.2" x14ac:dyDescent="0.25">
      <c r="D471" s="21"/>
    </row>
    <row r="472" spans="4:4" ht="13.2" x14ac:dyDescent="0.25">
      <c r="D472" s="21"/>
    </row>
    <row r="473" spans="4:4" ht="13.2" x14ac:dyDescent="0.25">
      <c r="D473" s="21"/>
    </row>
    <row r="474" spans="4:4" ht="13.2" x14ac:dyDescent="0.25">
      <c r="D474" s="21"/>
    </row>
    <row r="475" spans="4:4" ht="13.2" x14ac:dyDescent="0.25">
      <c r="D475" s="21"/>
    </row>
    <row r="476" spans="4:4" ht="13.2" x14ac:dyDescent="0.25">
      <c r="D476" s="21"/>
    </row>
    <row r="477" spans="4:4" ht="13.2" x14ac:dyDescent="0.25">
      <c r="D477" s="21"/>
    </row>
    <row r="478" spans="4:4" ht="13.2" x14ac:dyDescent="0.25">
      <c r="D478" s="21"/>
    </row>
    <row r="479" spans="4:4" ht="13.2" x14ac:dyDescent="0.25">
      <c r="D479" s="21"/>
    </row>
    <row r="480" spans="4:4" ht="13.2" x14ac:dyDescent="0.25">
      <c r="D480" s="21"/>
    </row>
    <row r="481" spans="4:4" ht="13.2" x14ac:dyDescent="0.25">
      <c r="D481" s="21"/>
    </row>
    <row r="482" spans="4:4" ht="13.2" x14ac:dyDescent="0.25">
      <c r="D482" s="21"/>
    </row>
    <row r="483" spans="4:4" ht="13.2" x14ac:dyDescent="0.25">
      <c r="D483" s="21"/>
    </row>
    <row r="484" spans="4:4" ht="13.2" x14ac:dyDescent="0.25">
      <c r="D484" s="21"/>
    </row>
    <row r="485" spans="4:4" ht="13.2" x14ac:dyDescent="0.25">
      <c r="D485" s="21"/>
    </row>
    <row r="486" spans="4:4" ht="13.2" x14ac:dyDescent="0.25">
      <c r="D486" s="21"/>
    </row>
    <row r="487" spans="4:4" ht="13.2" x14ac:dyDescent="0.25">
      <c r="D487" s="21"/>
    </row>
    <row r="488" spans="4:4" ht="13.2" x14ac:dyDescent="0.25">
      <c r="D488" s="21"/>
    </row>
    <row r="489" spans="4:4" ht="13.2" x14ac:dyDescent="0.25">
      <c r="D489" s="21"/>
    </row>
    <row r="490" spans="4:4" ht="13.2" x14ac:dyDescent="0.25">
      <c r="D490" s="21"/>
    </row>
    <row r="491" spans="4:4" ht="13.2" x14ac:dyDescent="0.25">
      <c r="D491" s="21"/>
    </row>
    <row r="492" spans="4:4" ht="13.2" x14ac:dyDescent="0.25">
      <c r="D492" s="21"/>
    </row>
    <row r="493" spans="4:4" ht="13.2" x14ac:dyDescent="0.25">
      <c r="D493" s="21"/>
    </row>
    <row r="494" spans="4:4" ht="13.2" x14ac:dyDescent="0.25">
      <c r="D494" s="21"/>
    </row>
    <row r="495" spans="4:4" ht="13.2" x14ac:dyDescent="0.25">
      <c r="D495" s="21"/>
    </row>
    <row r="496" spans="4:4" ht="13.2" x14ac:dyDescent="0.25">
      <c r="D496" s="21"/>
    </row>
    <row r="497" spans="4:4" ht="13.2" x14ac:dyDescent="0.25">
      <c r="D497" s="21"/>
    </row>
    <row r="498" spans="4:4" ht="13.2" x14ac:dyDescent="0.25">
      <c r="D498" s="21"/>
    </row>
    <row r="499" spans="4:4" ht="13.2" x14ac:dyDescent="0.25">
      <c r="D499" s="21"/>
    </row>
    <row r="500" spans="4:4" ht="13.2" x14ac:dyDescent="0.25">
      <c r="D500" s="21"/>
    </row>
    <row r="501" spans="4:4" ht="13.2" x14ac:dyDescent="0.25">
      <c r="D501" s="21"/>
    </row>
    <row r="502" spans="4:4" ht="13.2" x14ac:dyDescent="0.25">
      <c r="D502" s="21"/>
    </row>
    <row r="503" spans="4:4" ht="13.2" x14ac:dyDescent="0.25">
      <c r="D503" s="21"/>
    </row>
    <row r="504" spans="4:4" ht="13.2" x14ac:dyDescent="0.25">
      <c r="D504" s="21"/>
    </row>
    <row r="505" spans="4:4" ht="13.2" x14ac:dyDescent="0.25">
      <c r="D505" s="21"/>
    </row>
    <row r="506" spans="4:4" ht="13.2" x14ac:dyDescent="0.25">
      <c r="D506" s="21"/>
    </row>
    <row r="507" spans="4:4" ht="13.2" x14ac:dyDescent="0.25">
      <c r="D507" s="21"/>
    </row>
    <row r="508" spans="4:4" ht="13.2" x14ac:dyDescent="0.25">
      <c r="D508" s="21"/>
    </row>
    <row r="509" spans="4:4" ht="13.2" x14ac:dyDescent="0.25">
      <c r="D509" s="21"/>
    </row>
    <row r="510" spans="4:4" ht="13.2" x14ac:dyDescent="0.25">
      <c r="D510" s="21"/>
    </row>
    <row r="511" spans="4:4" ht="13.2" x14ac:dyDescent="0.25">
      <c r="D511" s="21"/>
    </row>
    <row r="512" spans="4:4" ht="13.2" x14ac:dyDescent="0.25">
      <c r="D512" s="21"/>
    </row>
    <row r="513" spans="4:4" ht="13.2" x14ac:dyDescent="0.25">
      <c r="D513" s="21"/>
    </row>
    <row r="514" spans="4:4" ht="13.2" x14ac:dyDescent="0.25">
      <c r="D514" s="21"/>
    </row>
    <row r="515" spans="4:4" ht="13.2" x14ac:dyDescent="0.25">
      <c r="D515" s="21"/>
    </row>
    <row r="516" spans="4:4" ht="13.2" x14ac:dyDescent="0.25">
      <c r="D516" s="21"/>
    </row>
    <row r="517" spans="4:4" ht="13.2" x14ac:dyDescent="0.25">
      <c r="D517" s="21"/>
    </row>
    <row r="518" spans="4:4" ht="13.2" x14ac:dyDescent="0.25">
      <c r="D518" s="21"/>
    </row>
    <row r="519" spans="4:4" ht="13.2" x14ac:dyDescent="0.25">
      <c r="D519" s="21"/>
    </row>
    <row r="520" spans="4:4" ht="13.2" x14ac:dyDescent="0.25">
      <c r="D520" s="21"/>
    </row>
    <row r="521" spans="4:4" ht="13.2" x14ac:dyDescent="0.25">
      <c r="D521" s="21"/>
    </row>
    <row r="522" spans="4:4" ht="13.2" x14ac:dyDescent="0.25">
      <c r="D522" s="21"/>
    </row>
    <row r="523" spans="4:4" ht="13.2" x14ac:dyDescent="0.25">
      <c r="D523" s="21"/>
    </row>
    <row r="524" spans="4:4" ht="13.2" x14ac:dyDescent="0.25">
      <c r="D524" s="21"/>
    </row>
    <row r="525" spans="4:4" ht="13.2" x14ac:dyDescent="0.25">
      <c r="D525" s="21"/>
    </row>
    <row r="526" spans="4:4" ht="13.2" x14ac:dyDescent="0.25">
      <c r="D526" s="21"/>
    </row>
    <row r="527" spans="4:4" ht="13.2" x14ac:dyDescent="0.25">
      <c r="D527" s="21"/>
    </row>
    <row r="528" spans="4:4" ht="13.2" x14ac:dyDescent="0.25">
      <c r="D528" s="21"/>
    </row>
    <row r="529" spans="4:4" ht="13.2" x14ac:dyDescent="0.25">
      <c r="D529" s="21"/>
    </row>
    <row r="530" spans="4:4" ht="13.2" x14ac:dyDescent="0.25">
      <c r="D530" s="21"/>
    </row>
    <row r="531" spans="4:4" ht="13.2" x14ac:dyDescent="0.25">
      <c r="D531" s="21"/>
    </row>
    <row r="532" spans="4:4" ht="13.2" x14ac:dyDescent="0.25">
      <c r="D532" s="21"/>
    </row>
    <row r="533" spans="4:4" ht="13.2" x14ac:dyDescent="0.25">
      <c r="D533" s="21"/>
    </row>
    <row r="534" spans="4:4" ht="13.2" x14ac:dyDescent="0.25">
      <c r="D534" s="21"/>
    </row>
    <row r="535" spans="4:4" ht="13.2" x14ac:dyDescent="0.25">
      <c r="D535" s="21"/>
    </row>
    <row r="536" spans="4:4" ht="13.2" x14ac:dyDescent="0.25">
      <c r="D536" s="21"/>
    </row>
    <row r="537" spans="4:4" ht="13.2" x14ac:dyDescent="0.25">
      <c r="D537" s="21"/>
    </row>
    <row r="538" spans="4:4" ht="13.2" x14ac:dyDescent="0.25">
      <c r="D538" s="21"/>
    </row>
    <row r="539" spans="4:4" ht="13.2" x14ac:dyDescent="0.25">
      <c r="D539" s="21"/>
    </row>
    <row r="540" spans="4:4" ht="13.2" x14ac:dyDescent="0.25">
      <c r="D540" s="21"/>
    </row>
    <row r="541" spans="4:4" ht="13.2" x14ac:dyDescent="0.25">
      <c r="D541" s="21"/>
    </row>
    <row r="542" spans="4:4" ht="13.2" x14ac:dyDescent="0.25">
      <c r="D542" s="21"/>
    </row>
    <row r="543" spans="4:4" ht="13.2" x14ac:dyDescent="0.25">
      <c r="D543" s="21"/>
    </row>
    <row r="544" spans="4:4" ht="13.2" x14ac:dyDescent="0.25">
      <c r="D544" s="21"/>
    </row>
    <row r="545" spans="4:4" ht="13.2" x14ac:dyDescent="0.25">
      <c r="D545" s="21"/>
    </row>
    <row r="546" spans="4:4" ht="13.2" x14ac:dyDescent="0.25">
      <c r="D546" s="21"/>
    </row>
    <row r="547" spans="4:4" ht="13.2" x14ac:dyDescent="0.25">
      <c r="D547" s="21"/>
    </row>
    <row r="548" spans="4:4" ht="13.2" x14ac:dyDescent="0.25">
      <c r="D548" s="21"/>
    </row>
    <row r="549" spans="4:4" ht="13.2" x14ac:dyDescent="0.25">
      <c r="D549" s="21"/>
    </row>
    <row r="550" spans="4:4" ht="13.2" x14ac:dyDescent="0.25">
      <c r="D550" s="21"/>
    </row>
    <row r="551" spans="4:4" ht="13.2" x14ac:dyDescent="0.25">
      <c r="D551" s="21"/>
    </row>
    <row r="552" spans="4:4" ht="13.2" x14ac:dyDescent="0.25">
      <c r="D552" s="21"/>
    </row>
    <row r="553" spans="4:4" ht="13.2" x14ac:dyDescent="0.25">
      <c r="D553" s="21"/>
    </row>
    <row r="554" spans="4:4" ht="13.2" x14ac:dyDescent="0.25">
      <c r="D554" s="21"/>
    </row>
    <row r="555" spans="4:4" ht="13.2" x14ac:dyDescent="0.25">
      <c r="D555" s="21"/>
    </row>
    <row r="556" spans="4:4" ht="13.2" x14ac:dyDescent="0.25">
      <c r="D556" s="21"/>
    </row>
    <row r="557" spans="4:4" ht="13.2" x14ac:dyDescent="0.25">
      <c r="D557" s="21"/>
    </row>
    <row r="558" spans="4:4" ht="13.2" x14ac:dyDescent="0.25">
      <c r="D558" s="21"/>
    </row>
    <row r="559" spans="4:4" ht="13.2" x14ac:dyDescent="0.25">
      <c r="D559" s="21"/>
    </row>
    <row r="560" spans="4:4" ht="13.2" x14ac:dyDescent="0.25">
      <c r="D560" s="21"/>
    </row>
    <row r="561" spans="4:4" ht="13.2" x14ac:dyDescent="0.25">
      <c r="D561" s="21"/>
    </row>
    <row r="562" spans="4:4" ht="13.2" x14ac:dyDescent="0.25">
      <c r="D562" s="21"/>
    </row>
    <row r="563" spans="4:4" ht="13.2" x14ac:dyDescent="0.25">
      <c r="D563" s="21"/>
    </row>
    <row r="564" spans="4:4" ht="13.2" x14ac:dyDescent="0.25">
      <c r="D564" s="21"/>
    </row>
    <row r="565" spans="4:4" ht="13.2" x14ac:dyDescent="0.25">
      <c r="D565" s="21"/>
    </row>
    <row r="566" spans="4:4" ht="13.2" x14ac:dyDescent="0.25">
      <c r="D566" s="21"/>
    </row>
    <row r="567" spans="4:4" ht="13.2" x14ac:dyDescent="0.25">
      <c r="D567" s="21"/>
    </row>
    <row r="568" spans="4:4" ht="13.2" x14ac:dyDescent="0.25">
      <c r="D568" s="21"/>
    </row>
    <row r="569" spans="4:4" ht="13.2" x14ac:dyDescent="0.25">
      <c r="D569" s="21"/>
    </row>
    <row r="570" spans="4:4" ht="13.2" x14ac:dyDescent="0.25">
      <c r="D570" s="21"/>
    </row>
    <row r="571" spans="4:4" ht="13.2" x14ac:dyDescent="0.25">
      <c r="D571" s="21"/>
    </row>
    <row r="572" spans="4:4" ht="13.2" x14ac:dyDescent="0.25">
      <c r="D572" s="21"/>
    </row>
    <row r="573" spans="4:4" ht="13.2" x14ac:dyDescent="0.25">
      <c r="D573" s="21"/>
    </row>
    <row r="574" spans="4:4" ht="13.2" x14ac:dyDescent="0.25">
      <c r="D574" s="21"/>
    </row>
    <row r="575" spans="4:4" ht="13.2" x14ac:dyDescent="0.25">
      <c r="D575" s="21"/>
    </row>
    <row r="576" spans="4:4" ht="13.2" x14ac:dyDescent="0.25">
      <c r="D576" s="21"/>
    </row>
    <row r="577" spans="4:4" ht="13.2" x14ac:dyDescent="0.25">
      <c r="D577" s="21"/>
    </row>
    <row r="578" spans="4:4" ht="13.2" x14ac:dyDescent="0.25">
      <c r="D578" s="21"/>
    </row>
    <row r="579" spans="4:4" ht="13.2" x14ac:dyDescent="0.25">
      <c r="D579" s="21"/>
    </row>
    <row r="580" spans="4:4" ht="13.2" x14ac:dyDescent="0.25">
      <c r="D580" s="21"/>
    </row>
    <row r="581" spans="4:4" ht="13.2" x14ac:dyDescent="0.25">
      <c r="D581" s="21"/>
    </row>
    <row r="582" spans="4:4" ht="13.2" x14ac:dyDescent="0.25">
      <c r="D582" s="21"/>
    </row>
    <row r="583" spans="4:4" ht="13.2" x14ac:dyDescent="0.25">
      <c r="D583" s="21"/>
    </row>
    <row r="584" spans="4:4" ht="13.2" x14ac:dyDescent="0.25">
      <c r="D584" s="21"/>
    </row>
    <row r="585" spans="4:4" ht="13.2" x14ac:dyDescent="0.25">
      <c r="D585" s="21"/>
    </row>
    <row r="586" spans="4:4" ht="13.2" x14ac:dyDescent="0.25">
      <c r="D586" s="21"/>
    </row>
    <row r="587" spans="4:4" ht="13.2" x14ac:dyDescent="0.25">
      <c r="D587" s="21"/>
    </row>
    <row r="588" spans="4:4" ht="13.2" x14ac:dyDescent="0.25">
      <c r="D588" s="21"/>
    </row>
    <row r="589" spans="4:4" ht="13.2" x14ac:dyDescent="0.25">
      <c r="D589" s="21"/>
    </row>
    <row r="590" spans="4:4" ht="13.2" x14ac:dyDescent="0.25">
      <c r="D590" s="21"/>
    </row>
    <row r="591" spans="4:4" ht="13.2" x14ac:dyDescent="0.25">
      <c r="D591" s="21"/>
    </row>
    <row r="592" spans="4:4" ht="13.2" x14ac:dyDescent="0.25">
      <c r="D592" s="21"/>
    </row>
    <row r="593" spans="4:4" ht="13.2" x14ac:dyDescent="0.25">
      <c r="D593" s="21"/>
    </row>
    <row r="594" spans="4:4" ht="13.2" x14ac:dyDescent="0.25">
      <c r="D594" s="21"/>
    </row>
    <row r="595" spans="4:4" ht="13.2" x14ac:dyDescent="0.25">
      <c r="D595" s="21"/>
    </row>
    <row r="596" spans="4:4" ht="13.2" x14ac:dyDescent="0.25">
      <c r="D596" s="21"/>
    </row>
    <row r="597" spans="4:4" ht="13.2" x14ac:dyDescent="0.25">
      <c r="D597" s="21"/>
    </row>
    <row r="598" spans="4:4" ht="13.2" x14ac:dyDescent="0.25">
      <c r="D598" s="21"/>
    </row>
    <row r="599" spans="4:4" ht="13.2" x14ac:dyDescent="0.25">
      <c r="D599" s="21"/>
    </row>
    <row r="600" spans="4:4" ht="13.2" x14ac:dyDescent="0.25">
      <c r="D600" s="21"/>
    </row>
    <row r="601" spans="4:4" ht="13.2" x14ac:dyDescent="0.25">
      <c r="D601" s="21"/>
    </row>
    <row r="602" spans="4:4" ht="13.2" x14ac:dyDescent="0.25">
      <c r="D602" s="21"/>
    </row>
    <row r="603" spans="4:4" ht="13.2" x14ac:dyDescent="0.25">
      <c r="D603" s="21"/>
    </row>
    <row r="604" spans="4:4" ht="13.2" x14ac:dyDescent="0.25">
      <c r="D604" s="21"/>
    </row>
    <row r="605" spans="4:4" ht="13.2" x14ac:dyDescent="0.25">
      <c r="D605" s="21"/>
    </row>
    <row r="606" spans="4:4" ht="13.2" x14ac:dyDescent="0.25">
      <c r="D606" s="21"/>
    </row>
    <row r="607" spans="4:4" ht="13.2" x14ac:dyDescent="0.25">
      <c r="D607" s="21"/>
    </row>
    <row r="608" spans="4:4" ht="13.2" x14ac:dyDescent="0.25">
      <c r="D608" s="21"/>
    </row>
    <row r="609" spans="4:4" ht="13.2" x14ac:dyDescent="0.25">
      <c r="D609" s="21"/>
    </row>
    <row r="610" spans="4:4" ht="13.2" x14ac:dyDescent="0.25">
      <c r="D610" s="21"/>
    </row>
    <row r="611" spans="4:4" ht="13.2" x14ac:dyDescent="0.25">
      <c r="D611" s="21"/>
    </row>
    <row r="612" spans="4:4" ht="13.2" x14ac:dyDescent="0.25">
      <c r="D612" s="21"/>
    </row>
    <row r="613" spans="4:4" ht="13.2" x14ac:dyDescent="0.25">
      <c r="D613" s="21"/>
    </row>
    <row r="614" spans="4:4" ht="13.2" x14ac:dyDescent="0.25">
      <c r="D614" s="21"/>
    </row>
    <row r="615" spans="4:4" ht="13.2" x14ac:dyDescent="0.25">
      <c r="D615" s="21"/>
    </row>
    <row r="616" spans="4:4" ht="13.2" x14ac:dyDescent="0.25">
      <c r="D616" s="21"/>
    </row>
    <row r="617" spans="4:4" ht="13.2" x14ac:dyDescent="0.25">
      <c r="D617" s="21"/>
    </row>
    <row r="618" spans="4:4" ht="13.2" x14ac:dyDescent="0.25">
      <c r="D618" s="21"/>
    </row>
    <row r="619" spans="4:4" ht="13.2" x14ac:dyDescent="0.25">
      <c r="D619" s="21"/>
    </row>
    <row r="620" spans="4:4" ht="13.2" x14ac:dyDescent="0.25">
      <c r="D620" s="21"/>
    </row>
    <row r="621" spans="4:4" ht="13.2" x14ac:dyDescent="0.25">
      <c r="D621" s="21"/>
    </row>
    <row r="622" spans="4:4" ht="13.2" x14ac:dyDescent="0.25">
      <c r="D622" s="21"/>
    </row>
    <row r="623" spans="4:4" ht="13.2" x14ac:dyDescent="0.25">
      <c r="D623" s="21"/>
    </row>
    <row r="624" spans="4:4" ht="13.2" x14ac:dyDescent="0.25">
      <c r="D624" s="21"/>
    </row>
    <row r="625" spans="4:4" ht="13.2" x14ac:dyDescent="0.25">
      <c r="D625" s="21"/>
    </row>
    <row r="626" spans="4:4" ht="13.2" x14ac:dyDescent="0.25">
      <c r="D626" s="21"/>
    </row>
    <row r="627" spans="4:4" ht="13.2" x14ac:dyDescent="0.25">
      <c r="D627" s="21"/>
    </row>
    <row r="628" spans="4:4" ht="13.2" x14ac:dyDescent="0.25">
      <c r="D628" s="21"/>
    </row>
    <row r="629" spans="4:4" ht="13.2" x14ac:dyDescent="0.25">
      <c r="D629" s="21"/>
    </row>
    <row r="630" spans="4:4" ht="13.2" x14ac:dyDescent="0.25">
      <c r="D630" s="21"/>
    </row>
    <row r="631" spans="4:4" ht="13.2" x14ac:dyDescent="0.25">
      <c r="D631" s="21"/>
    </row>
    <row r="632" spans="4:4" ht="13.2" x14ac:dyDescent="0.25">
      <c r="D632" s="21"/>
    </row>
    <row r="633" spans="4:4" ht="13.2" x14ac:dyDescent="0.25">
      <c r="D633" s="21"/>
    </row>
    <row r="634" spans="4:4" ht="13.2" x14ac:dyDescent="0.25">
      <c r="D634" s="21"/>
    </row>
    <row r="635" spans="4:4" ht="13.2" x14ac:dyDescent="0.25">
      <c r="D635" s="21"/>
    </row>
    <row r="636" spans="4:4" ht="13.2" x14ac:dyDescent="0.25">
      <c r="D636" s="21"/>
    </row>
    <row r="637" spans="4:4" ht="13.2" x14ac:dyDescent="0.25">
      <c r="D637" s="21"/>
    </row>
    <row r="638" spans="4:4" ht="13.2" x14ac:dyDescent="0.25">
      <c r="D638" s="21"/>
    </row>
    <row r="639" spans="4:4" ht="13.2" x14ac:dyDescent="0.25">
      <c r="D639" s="21"/>
    </row>
    <row r="640" spans="4:4" ht="13.2" x14ac:dyDescent="0.25">
      <c r="D640" s="21"/>
    </row>
    <row r="641" spans="4:4" ht="13.2" x14ac:dyDescent="0.25">
      <c r="D641" s="21"/>
    </row>
    <row r="642" spans="4:4" ht="13.2" x14ac:dyDescent="0.25">
      <c r="D642" s="21"/>
    </row>
    <row r="643" spans="4:4" ht="13.2" x14ac:dyDescent="0.25">
      <c r="D643" s="21"/>
    </row>
    <row r="644" spans="4:4" ht="13.2" x14ac:dyDescent="0.25">
      <c r="D644" s="21"/>
    </row>
    <row r="645" spans="4:4" ht="13.2" x14ac:dyDescent="0.25">
      <c r="D645" s="21"/>
    </row>
    <row r="646" spans="4:4" ht="13.2" x14ac:dyDescent="0.25">
      <c r="D646" s="21"/>
    </row>
    <row r="647" spans="4:4" ht="13.2" x14ac:dyDescent="0.25">
      <c r="D647" s="21"/>
    </row>
    <row r="648" spans="4:4" ht="13.2" x14ac:dyDescent="0.25">
      <c r="D648" s="21"/>
    </row>
    <row r="649" spans="4:4" ht="13.2" x14ac:dyDescent="0.25">
      <c r="D649" s="21"/>
    </row>
    <row r="650" spans="4:4" ht="13.2" x14ac:dyDescent="0.25">
      <c r="D650" s="21"/>
    </row>
    <row r="651" spans="4:4" ht="13.2" x14ac:dyDescent="0.25">
      <c r="D651" s="21"/>
    </row>
    <row r="652" spans="4:4" ht="13.2" x14ac:dyDescent="0.25">
      <c r="D652" s="21"/>
    </row>
    <row r="653" spans="4:4" ht="13.2" x14ac:dyDescent="0.25">
      <c r="D653" s="21"/>
    </row>
    <row r="654" spans="4:4" ht="13.2" x14ac:dyDescent="0.25">
      <c r="D654" s="21"/>
    </row>
    <row r="655" spans="4:4" ht="13.2" x14ac:dyDescent="0.25">
      <c r="D655" s="21"/>
    </row>
    <row r="656" spans="4:4" ht="13.2" x14ac:dyDescent="0.25">
      <c r="D656" s="21"/>
    </row>
    <row r="657" spans="4:4" ht="13.2" x14ac:dyDescent="0.25">
      <c r="D657" s="21"/>
    </row>
    <row r="658" spans="4:4" ht="13.2" x14ac:dyDescent="0.25">
      <c r="D658" s="21"/>
    </row>
    <row r="659" spans="4:4" ht="13.2" x14ac:dyDescent="0.25">
      <c r="D659" s="21"/>
    </row>
    <row r="660" spans="4:4" ht="13.2" x14ac:dyDescent="0.25">
      <c r="D660" s="21"/>
    </row>
    <row r="661" spans="4:4" ht="13.2" x14ac:dyDescent="0.25">
      <c r="D661" s="21"/>
    </row>
    <row r="662" spans="4:4" ht="13.2" x14ac:dyDescent="0.25">
      <c r="D662" s="21"/>
    </row>
    <row r="663" spans="4:4" ht="13.2" x14ac:dyDescent="0.25">
      <c r="D663" s="21"/>
    </row>
    <row r="664" spans="4:4" ht="13.2" x14ac:dyDescent="0.25">
      <c r="D664" s="21"/>
    </row>
    <row r="665" spans="4:4" ht="13.2" x14ac:dyDescent="0.25">
      <c r="D665" s="21"/>
    </row>
    <row r="666" spans="4:4" ht="13.2" x14ac:dyDescent="0.25">
      <c r="D666" s="21"/>
    </row>
    <row r="667" spans="4:4" ht="13.2" x14ac:dyDescent="0.25">
      <c r="D667" s="21"/>
    </row>
    <row r="668" spans="4:4" ht="13.2" x14ac:dyDescent="0.25">
      <c r="D668" s="21"/>
    </row>
    <row r="669" spans="4:4" ht="13.2" x14ac:dyDescent="0.25">
      <c r="D669" s="21"/>
    </row>
    <row r="670" spans="4:4" ht="13.2" x14ac:dyDescent="0.25">
      <c r="D670" s="21"/>
    </row>
    <row r="671" spans="4:4" ht="13.2" x14ac:dyDescent="0.25">
      <c r="D671" s="21"/>
    </row>
    <row r="672" spans="4:4" ht="13.2" x14ac:dyDescent="0.25">
      <c r="D672" s="21"/>
    </row>
    <row r="673" spans="4:4" ht="13.2" x14ac:dyDescent="0.25">
      <c r="D673" s="21"/>
    </row>
    <row r="674" spans="4:4" ht="13.2" x14ac:dyDescent="0.25">
      <c r="D674" s="21"/>
    </row>
    <row r="675" spans="4:4" ht="13.2" x14ac:dyDescent="0.25">
      <c r="D675" s="21"/>
    </row>
    <row r="676" spans="4:4" ht="13.2" x14ac:dyDescent="0.25">
      <c r="D676" s="21"/>
    </row>
    <row r="677" spans="4:4" ht="13.2" x14ac:dyDescent="0.25">
      <c r="D677" s="21"/>
    </row>
    <row r="678" spans="4:4" ht="13.2" x14ac:dyDescent="0.25">
      <c r="D678" s="21"/>
    </row>
    <row r="679" spans="4:4" ht="13.2" x14ac:dyDescent="0.25">
      <c r="D679" s="21"/>
    </row>
    <row r="680" spans="4:4" ht="13.2" x14ac:dyDescent="0.25">
      <c r="D680" s="21"/>
    </row>
    <row r="681" spans="4:4" ht="13.2" x14ac:dyDescent="0.25">
      <c r="D681" s="21"/>
    </row>
    <row r="682" spans="4:4" ht="13.2" x14ac:dyDescent="0.25">
      <c r="D682" s="21"/>
    </row>
    <row r="683" spans="4:4" ht="13.2" x14ac:dyDescent="0.25">
      <c r="D683" s="21"/>
    </row>
    <row r="684" spans="4:4" ht="13.2" x14ac:dyDescent="0.25">
      <c r="D684" s="21"/>
    </row>
    <row r="685" spans="4:4" ht="13.2" x14ac:dyDescent="0.25">
      <c r="D685" s="21"/>
    </row>
    <row r="686" spans="4:4" ht="13.2" x14ac:dyDescent="0.25">
      <c r="D686" s="21"/>
    </row>
    <row r="687" spans="4:4" ht="13.2" x14ac:dyDescent="0.25">
      <c r="D687" s="21"/>
    </row>
    <row r="688" spans="4:4" ht="13.2" x14ac:dyDescent="0.25">
      <c r="D688" s="21"/>
    </row>
    <row r="689" spans="4:4" ht="13.2" x14ac:dyDescent="0.25">
      <c r="D689" s="21"/>
    </row>
    <row r="690" spans="4:4" ht="13.2" x14ac:dyDescent="0.25">
      <c r="D690" s="21"/>
    </row>
    <row r="691" spans="4:4" ht="13.2" x14ac:dyDescent="0.25">
      <c r="D691" s="21"/>
    </row>
    <row r="692" spans="4:4" ht="13.2" x14ac:dyDescent="0.25">
      <c r="D692" s="21"/>
    </row>
    <row r="693" spans="4:4" ht="13.2" x14ac:dyDescent="0.25">
      <c r="D693" s="21"/>
    </row>
    <row r="694" spans="4:4" ht="13.2" x14ac:dyDescent="0.25">
      <c r="D694" s="21"/>
    </row>
    <row r="695" spans="4:4" ht="13.2" x14ac:dyDescent="0.25">
      <c r="D695" s="21"/>
    </row>
    <row r="696" spans="4:4" ht="13.2" x14ac:dyDescent="0.25">
      <c r="D696" s="21"/>
    </row>
    <row r="697" spans="4:4" ht="13.2" x14ac:dyDescent="0.25">
      <c r="D697" s="21"/>
    </row>
    <row r="698" spans="4:4" ht="13.2" x14ac:dyDescent="0.25">
      <c r="D698" s="21"/>
    </row>
    <row r="699" spans="4:4" ht="13.2" x14ac:dyDescent="0.25">
      <c r="D699" s="21"/>
    </row>
    <row r="700" spans="4:4" ht="13.2" x14ac:dyDescent="0.25">
      <c r="D700" s="21"/>
    </row>
    <row r="701" spans="4:4" ht="13.2" x14ac:dyDescent="0.25">
      <c r="D701" s="21"/>
    </row>
    <row r="702" spans="4:4" ht="13.2" x14ac:dyDescent="0.25">
      <c r="D702" s="21"/>
    </row>
    <row r="703" spans="4:4" ht="13.2" x14ac:dyDescent="0.25">
      <c r="D703" s="21"/>
    </row>
    <row r="704" spans="4:4" ht="13.2" x14ac:dyDescent="0.25">
      <c r="D704" s="21"/>
    </row>
    <row r="705" spans="4:4" ht="13.2" x14ac:dyDescent="0.25">
      <c r="D705" s="21"/>
    </row>
    <row r="706" spans="4:4" ht="13.2" x14ac:dyDescent="0.25">
      <c r="D706" s="21"/>
    </row>
    <row r="707" spans="4:4" ht="13.2" x14ac:dyDescent="0.25">
      <c r="D707" s="21"/>
    </row>
    <row r="708" spans="4:4" ht="13.2" x14ac:dyDescent="0.25">
      <c r="D708" s="21"/>
    </row>
    <row r="709" spans="4:4" ht="13.2" x14ac:dyDescent="0.25">
      <c r="D709" s="21"/>
    </row>
    <row r="710" spans="4:4" ht="13.2" x14ac:dyDescent="0.25">
      <c r="D710" s="21"/>
    </row>
    <row r="711" spans="4:4" ht="13.2" x14ac:dyDescent="0.25">
      <c r="D711" s="21"/>
    </row>
    <row r="712" spans="4:4" ht="13.2" x14ac:dyDescent="0.25">
      <c r="D712" s="21"/>
    </row>
    <row r="713" spans="4:4" ht="13.2" x14ac:dyDescent="0.25">
      <c r="D713" s="21"/>
    </row>
    <row r="714" spans="4:4" ht="13.2" x14ac:dyDescent="0.25">
      <c r="D714" s="21"/>
    </row>
    <row r="715" spans="4:4" ht="13.2" x14ac:dyDescent="0.25">
      <c r="D715" s="21"/>
    </row>
    <row r="716" spans="4:4" ht="13.2" x14ac:dyDescent="0.25">
      <c r="D716" s="21"/>
    </row>
    <row r="717" spans="4:4" ht="13.2" x14ac:dyDescent="0.25">
      <c r="D717" s="21"/>
    </row>
    <row r="718" spans="4:4" ht="13.2" x14ac:dyDescent="0.25">
      <c r="D718" s="21"/>
    </row>
    <row r="719" spans="4:4" ht="13.2" x14ac:dyDescent="0.25">
      <c r="D719" s="21"/>
    </row>
    <row r="720" spans="4:4" ht="13.2" x14ac:dyDescent="0.25">
      <c r="D720" s="21"/>
    </row>
    <row r="721" spans="4:4" ht="13.2" x14ac:dyDescent="0.25">
      <c r="D721" s="21"/>
    </row>
    <row r="722" spans="4:4" ht="13.2" x14ac:dyDescent="0.25">
      <c r="D722" s="21"/>
    </row>
    <row r="723" spans="4:4" ht="13.2" x14ac:dyDescent="0.25">
      <c r="D723" s="21"/>
    </row>
    <row r="724" spans="4:4" ht="13.2" x14ac:dyDescent="0.25">
      <c r="D724" s="21"/>
    </row>
    <row r="725" spans="4:4" ht="13.2" x14ac:dyDescent="0.25">
      <c r="D725" s="21"/>
    </row>
    <row r="726" spans="4:4" ht="13.2" x14ac:dyDescent="0.25">
      <c r="D726" s="21"/>
    </row>
    <row r="727" spans="4:4" ht="13.2" x14ac:dyDescent="0.25">
      <c r="D727" s="21"/>
    </row>
    <row r="728" spans="4:4" ht="13.2" x14ac:dyDescent="0.25">
      <c r="D728" s="21"/>
    </row>
    <row r="729" spans="4:4" ht="13.2" x14ac:dyDescent="0.25">
      <c r="D729" s="21"/>
    </row>
    <row r="730" spans="4:4" ht="13.2" x14ac:dyDescent="0.25">
      <c r="D730" s="21"/>
    </row>
    <row r="731" spans="4:4" ht="13.2" x14ac:dyDescent="0.25">
      <c r="D731" s="21"/>
    </row>
    <row r="732" spans="4:4" ht="13.2" x14ac:dyDescent="0.25">
      <c r="D732" s="21"/>
    </row>
    <row r="733" spans="4:4" ht="13.2" x14ac:dyDescent="0.25">
      <c r="D733" s="21"/>
    </row>
    <row r="734" spans="4:4" ht="13.2" x14ac:dyDescent="0.25">
      <c r="D734" s="21"/>
    </row>
    <row r="735" spans="4:4" ht="13.2" x14ac:dyDescent="0.25">
      <c r="D735" s="21"/>
    </row>
    <row r="736" spans="4:4" ht="13.2" x14ac:dyDescent="0.25">
      <c r="D736" s="21"/>
    </row>
    <row r="737" spans="4:4" ht="13.2" x14ac:dyDescent="0.25">
      <c r="D737" s="21"/>
    </row>
    <row r="738" spans="4:4" ht="13.2" x14ac:dyDescent="0.25">
      <c r="D738" s="21"/>
    </row>
    <row r="739" spans="4:4" ht="13.2" x14ac:dyDescent="0.25">
      <c r="D739" s="21"/>
    </row>
    <row r="740" spans="4:4" ht="13.2" x14ac:dyDescent="0.25">
      <c r="D740" s="21"/>
    </row>
    <row r="741" spans="4:4" ht="13.2" x14ac:dyDescent="0.25">
      <c r="D741" s="21"/>
    </row>
    <row r="742" spans="4:4" ht="13.2" x14ac:dyDescent="0.25">
      <c r="D742" s="21"/>
    </row>
    <row r="743" spans="4:4" ht="13.2" x14ac:dyDescent="0.25">
      <c r="D743" s="21"/>
    </row>
    <row r="744" spans="4:4" ht="13.2" x14ac:dyDescent="0.25">
      <c r="D744" s="21"/>
    </row>
    <row r="745" spans="4:4" ht="13.2" x14ac:dyDescent="0.25">
      <c r="D745" s="21"/>
    </row>
    <row r="746" spans="4:4" ht="13.2" x14ac:dyDescent="0.25">
      <c r="D746" s="21"/>
    </row>
    <row r="747" spans="4:4" ht="13.2" x14ac:dyDescent="0.25">
      <c r="D747" s="21"/>
    </row>
    <row r="748" spans="4:4" ht="13.2" x14ac:dyDescent="0.25">
      <c r="D748" s="21"/>
    </row>
    <row r="749" spans="4:4" ht="13.2" x14ac:dyDescent="0.25">
      <c r="D749" s="21"/>
    </row>
    <row r="750" spans="4:4" ht="13.2" x14ac:dyDescent="0.25">
      <c r="D750" s="21"/>
    </row>
    <row r="751" spans="4:4" ht="13.2" x14ac:dyDescent="0.25">
      <c r="D751" s="21"/>
    </row>
    <row r="752" spans="4:4" ht="13.2" x14ac:dyDescent="0.25">
      <c r="D752" s="21"/>
    </row>
    <row r="753" spans="4:4" ht="13.2" x14ac:dyDescent="0.25">
      <c r="D753" s="21"/>
    </row>
    <row r="754" spans="4:4" ht="13.2" x14ac:dyDescent="0.25">
      <c r="D754" s="21"/>
    </row>
    <row r="755" spans="4:4" ht="13.2" x14ac:dyDescent="0.25">
      <c r="D755" s="21"/>
    </row>
    <row r="756" spans="4:4" ht="13.2" x14ac:dyDescent="0.25">
      <c r="D756" s="21"/>
    </row>
    <row r="757" spans="4:4" ht="13.2" x14ac:dyDescent="0.25">
      <c r="D757" s="21"/>
    </row>
    <row r="758" spans="4:4" ht="13.2" x14ac:dyDescent="0.25">
      <c r="D758" s="21"/>
    </row>
    <row r="759" spans="4:4" ht="13.2" x14ac:dyDescent="0.25">
      <c r="D759" s="21"/>
    </row>
    <row r="760" spans="4:4" ht="13.2" x14ac:dyDescent="0.25">
      <c r="D760" s="21"/>
    </row>
    <row r="761" spans="4:4" ht="13.2" x14ac:dyDescent="0.25">
      <c r="D761" s="21"/>
    </row>
    <row r="762" spans="4:4" ht="13.2" x14ac:dyDescent="0.25">
      <c r="D762" s="21"/>
    </row>
    <row r="763" spans="4:4" ht="13.2" x14ac:dyDescent="0.25">
      <c r="D763" s="21"/>
    </row>
    <row r="764" spans="4:4" ht="13.2" x14ac:dyDescent="0.25">
      <c r="D764" s="21"/>
    </row>
    <row r="765" spans="4:4" ht="13.2" x14ac:dyDescent="0.25">
      <c r="D765" s="21"/>
    </row>
    <row r="766" spans="4:4" ht="13.2" x14ac:dyDescent="0.25">
      <c r="D766" s="21"/>
    </row>
    <row r="767" spans="4:4" ht="13.2" x14ac:dyDescent="0.25">
      <c r="D767" s="21"/>
    </row>
    <row r="768" spans="4:4" ht="13.2" x14ac:dyDescent="0.25">
      <c r="D768" s="21"/>
    </row>
    <row r="769" spans="4:4" ht="13.2" x14ac:dyDescent="0.25">
      <c r="D769" s="21"/>
    </row>
    <row r="770" spans="4:4" ht="13.2" x14ac:dyDescent="0.25">
      <c r="D770" s="21"/>
    </row>
    <row r="771" spans="4:4" ht="13.2" x14ac:dyDescent="0.25">
      <c r="D771" s="21"/>
    </row>
    <row r="772" spans="4:4" ht="13.2" x14ac:dyDescent="0.25">
      <c r="D772" s="21"/>
    </row>
    <row r="773" spans="4:4" ht="13.2" x14ac:dyDescent="0.25">
      <c r="D773" s="21"/>
    </row>
    <row r="774" spans="4:4" ht="13.2" x14ac:dyDescent="0.25">
      <c r="D774" s="21"/>
    </row>
    <row r="775" spans="4:4" ht="13.2" x14ac:dyDescent="0.25">
      <c r="D775" s="21"/>
    </row>
    <row r="776" spans="4:4" ht="13.2" x14ac:dyDescent="0.25">
      <c r="D776" s="21"/>
    </row>
    <row r="777" spans="4:4" ht="13.2" x14ac:dyDescent="0.25">
      <c r="D777" s="21"/>
    </row>
    <row r="778" spans="4:4" ht="13.2" x14ac:dyDescent="0.25">
      <c r="D778" s="21"/>
    </row>
    <row r="779" spans="4:4" ht="13.2" x14ac:dyDescent="0.25">
      <c r="D779" s="21"/>
    </row>
    <row r="780" spans="4:4" ht="13.2" x14ac:dyDescent="0.25">
      <c r="D780" s="21"/>
    </row>
    <row r="781" spans="4:4" ht="13.2" x14ac:dyDescent="0.25">
      <c r="D781" s="21"/>
    </row>
    <row r="782" spans="4:4" ht="13.2" x14ac:dyDescent="0.25">
      <c r="D782" s="21"/>
    </row>
    <row r="783" spans="4:4" ht="13.2" x14ac:dyDescent="0.25">
      <c r="D783" s="21"/>
    </row>
    <row r="784" spans="4:4" ht="13.2" x14ac:dyDescent="0.25">
      <c r="D784" s="21"/>
    </row>
    <row r="785" spans="4:4" ht="13.2" x14ac:dyDescent="0.25">
      <c r="D785" s="21"/>
    </row>
    <row r="786" spans="4:4" ht="13.2" x14ac:dyDescent="0.25">
      <c r="D786" s="21"/>
    </row>
    <row r="787" spans="4:4" ht="13.2" x14ac:dyDescent="0.25">
      <c r="D787" s="21"/>
    </row>
    <row r="788" spans="4:4" ht="13.2" x14ac:dyDescent="0.25">
      <c r="D788" s="21"/>
    </row>
    <row r="789" spans="4:4" ht="13.2" x14ac:dyDescent="0.25">
      <c r="D789" s="21"/>
    </row>
    <row r="790" spans="4:4" ht="13.2" x14ac:dyDescent="0.25">
      <c r="D790" s="21"/>
    </row>
    <row r="791" spans="4:4" ht="13.2" x14ac:dyDescent="0.25">
      <c r="D791" s="21"/>
    </row>
    <row r="792" spans="4:4" ht="13.2" x14ac:dyDescent="0.25">
      <c r="D792" s="21"/>
    </row>
    <row r="793" spans="4:4" ht="13.2" x14ac:dyDescent="0.25">
      <c r="D793" s="21"/>
    </row>
    <row r="794" spans="4:4" ht="13.2" x14ac:dyDescent="0.25">
      <c r="D794" s="21"/>
    </row>
    <row r="795" spans="4:4" ht="13.2" x14ac:dyDescent="0.25">
      <c r="D795" s="21"/>
    </row>
    <row r="796" spans="4:4" ht="13.2" x14ac:dyDescent="0.25">
      <c r="D796" s="21"/>
    </row>
    <row r="797" spans="4:4" ht="13.2" x14ac:dyDescent="0.25">
      <c r="D797" s="21"/>
    </row>
    <row r="798" spans="4:4" ht="13.2" x14ac:dyDescent="0.25">
      <c r="D798" s="21"/>
    </row>
    <row r="799" spans="4:4" ht="13.2" x14ac:dyDescent="0.25">
      <c r="D799" s="21"/>
    </row>
    <row r="800" spans="4:4" ht="13.2" x14ac:dyDescent="0.25">
      <c r="D800" s="21"/>
    </row>
    <row r="801" spans="4:4" ht="13.2" x14ac:dyDescent="0.25">
      <c r="D801" s="21"/>
    </row>
    <row r="802" spans="4:4" ht="13.2" x14ac:dyDescent="0.25">
      <c r="D802" s="21"/>
    </row>
    <row r="803" spans="4:4" ht="13.2" x14ac:dyDescent="0.25">
      <c r="D803" s="21"/>
    </row>
    <row r="804" spans="4:4" ht="13.2" x14ac:dyDescent="0.25">
      <c r="D804" s="21"/>
    </row>
    <row r="805" spans="4:4" ht="13.2" x14ac:dyDescent="0.25">
      <c r="D805" s="21"/>
    </row>
    <row r="806" spans="4:4" ht="13.2" x14ac:dyDescent="0.25">
      <c r="D806" s="21"/>
    </row>
    <row r="807" spans="4:4" ht="13.2" x14ac:dyDescent="0.25">
      <c r="D807" s="21"/>
    </row>
    <row r="808" spans="4:4" ht="13.2" x14ac:dyDescent="0.25">
      <c r="D808" s="21"/>
    </row>
    <row r="809" spans="4:4" ht="13.2" x14ac:dyDescent="0.25">
      <c r="D809" s="21"/>
    </row>
    <row r="810" spans="4:4" ht="13.2" x14ac:dyDescent="0.25">
      <c r="D810" s="21"/>
    </row>
    <row r="811" spans="4:4" ht="13.2" x14ac:dyDescent="0.25">
      <c r="D811" s="21"/>
    </row>
    <row r="812" spans="4:4" ht="13.2" x14ac:dyDescent="0.25">
      <c r="D812" s="21"/>
    </row>
    <row r="813" spans="4:4" ht="13.2" x14ac:dyDescent="0.25">
      <c r="D813" s="21"/>
    </row>
    <row r="814" spans="4:4" ht="13.2" x14ac:dyDescent="0.25">
      <c r="D814" s="21"/>
    </row>
    <row r="815" spans="4:4" ht="13.2" x14ac:dyDescent="0.25">
      <c r="D815" s="21"/>
    </row>
    <row r="816" spans="4:4" ht="13.2" x14ac:dyDescent="0.25">
      <c r="D816" s="21"/>
    </row>
    <row r="817" spans="4:4" ht="13.2" x14ac:dyDescent="0.25">
      <c r="D817" s="21"/>
    </row>
    <row r="818" spans="4:4" ht="13.2" x14ac:dyDescent="0.25">
      <c r="D818" s="21"/>
    </row>
    <row r="819" spans="4:4" ht="13.2" x14ac:dyDescent="0.25">
      <c r="D819" s="21"/>
    </row>
    <row r="820" spans="4:4" ht="13.2" x14ac:dyDescent="0.25">
      <c r="D820" s="21"/>
    </row>
    <row r="821" spans="4:4" ht="13.2" x14ac:dyDescent="0.25">
      <c r="D821" s="21"/>
    </row>
    <row r="822" spans="4:4" ht="13.2" x14ac:dyDescent="0.25">
      <c r="D822" s="21"/>
    </row>
    <row r="823" spans="4:4" ht="13.2" x14ac:dyDescent="0.25">
      <c r="D823" s="21"/>
    </row>
    <row r="824" spans="4:4" ht="13.2" x14ac:dyDescent="0.25">
      <c r="D824" s="21"/>
    </row>
    <row r="825" spans="4:4" ht="13.2" x14ac:dyDescent="0.25">
      <c r="D825" s="21"/>
    </row>
    <row r="826" spans="4:4" ht="13.2" x14ac:dyDescent="0.25">
      <c r="D826" s="21"/>
    </row>
    <row r="827" spans="4:4" ht="13.2" x14ac:dyDescent="0.25">
      <c r="D827" s="21"/>
    </row>
    <row r="828" spans="4:4" ht="13.2" x14ac:dyDescent="0.25">
      <c r="D828" s="21"/>
    </row>
    <row r="829" spans="4:4" ht="13.2" x14ac:dyDescent="0.25">
      <c r="D829" s="21"/>
    </row>
    <row r="830" spans="4:4" ht="13.2" x14ac:dyDescent="0.25">
      <c r="D830" s="21"/>
    </row>
    <row r="831" spans="4:4" ht="13.2" x14ac:dyDescent="0.25">
      <c r="D831" s="21"/>
    </row>
    <row r="832" spans="4:4" ht="13.2" x14ac:dyDescent="0.25">
      <c r="D832" s="21"/>
    </row>
    <row r="833" spans="4:4" ht="13.2" x14ac:dyDescent="0.25">
      <c r="D833" s="21"/>
    </row>
    <row r="834" spans="4:4" ht="13.2" x14ac:dyDescent="0.25">
      <c r="D834" s="21"/>
    </row>
    <row r="835" spans="4:4" ht="13.2" x14ac:dyDescent="0.25">
      <c r="D835" s="21"/>
    </row>
    <row r="836" spans="4:4" ht="13.2" x14ac:dyDescent="0.25">
      <c r="D836" s="21"/>
    </row>
    <row r="837" spans="4:4" ht="13.2" x14ac:dyDescent="0.25">
      <c r="D837" s="21"/>
    </row>
    <row r="838" spans="4:4" ht="13.2" x14ac:dyDescent="0.25">
      <c r="D838" s="21"/>
    </row>
    <row r="839" spans="4:4" ht="13.2" x14ac:dyDescent="0.25">
      <c r="D839" s="21"/>
    </row>
    <row r="840" spans="4:4" ht="13.2" x14ac:dyDescent="0.25">
      <c r="D840" s="21"/>
    </row>
    <row r="841" spans="4:4" ht="13.2" x14ac:dyDescent="0.25">
      <c r="D841" s="21"/>
    </row>
    <row r="842" spans="4:4" ht="13.2" x14ac:dyDescent="0.25">
      <c r="D842" s="21"/>
    </row>
    <row r="843" spans="4:4" ht="13.2" x14ac:dyDescent="0.25">
      <c r="D843" s="21"/>
    </row>
    <row r="844" spans="4:4" ht="13.2" x14ac:dyDescent="0.25">
      <c r="D844" s="21"/>
    </row>
    <row r="845" spans="4:4" ht="13.2" x14ac:dyDescent="0.25">
      <c r="D845" s="21"/>
    </row>
    <row r="846" spans="4:4" ht="13.2" x14ac:dyDescent="0.25">
      <c r="D846" s="21"/>
    </row>
    <row r="847" spans="4:4" ht="13.2" x14ac:dyDescent="0.25">
      <c r="D847" s="21"/>
    </row>
    <row r="848" spans="4:4" ht="13.2" x14ac:dyDescent="0.25">
      <c r="D848" s="21"/>
    </row>
    <row r="849" spans="4:4" ht="13.2" x14ac:dyDescent="0.25">
      <c r="D849" s="21"/>
    </row>
    <row r="850" spans="4:4" ht="13.2" x14ac:dyDescent="0.25">
      <c r="D850" s="21"/>
    </row>
    <row r="851" spans="4:4" ht="13.2" x14ac:dyDescent="0.25">
      <c r="D851" s="21"/>
    </row>
    <row r="852" spans="4:4" ht="13.2" x14ac:dyDescent="0.25">
      <c r="D852" s="21"/>
    </row>
    <row r="853" spans="4:4" ht="13.2" x14ac:dyDescent="0.25">
      <c r="D853" s="21"/>
    </row>
    <row r="854" spans="4:4" ht="13.2" x14ac:dyDescent="0.25">
      <c r="D854" s="21"/>
    </row>
    <row r="855" spans="4:4" ht="13.2" x14ac:dyDescent="0.25">
      <c r="D855" s="21"/>
    </row>
    <row r="856" spans="4:4" ht="13.2" x14ac:dyDescent="0.25">
      <c r="D856" s="21"/>
    </row>
    <row r="857" spans="4:4" ht="13.2" x14ac:dyDescent="0.25">
      <c r="D857" s="21"/>
    </row>
    <row r="858" spans="4:4" ht="13.2" x14ac:dyDescent="0.25">
      <c r="D858" s="21"/>
    </row>
    <row r="859" spans="4:4" ht="13.2" x14ac:dyDescent="0.25">
      <c r="D859" s="21"/>
    </row>
    <row r="860" spans="4:4" ht="13.2" x14ac:dyDescent="0.25">
      <c r="D860" s="21"/>
    </row>
    <row r="861" spans="4:4" ht="13.2" x14ac:dyDescent="0.25">
      <c r="D861" s="21"/>
    </row>
    <row r="862" spans="4:4" ht="13.2" x14ac:dyDescent="0.25">
      <c r="D862" s="21"/>
    </row>
    <row r="863" spans="4:4" ht="13.2" x14ac:dyDescent="0.25">
      <c r="D863" s="21"/>
    </row>
    <row r="864" spans="4:4" ht="13.2" x14ac:dyDescent="0.25">
      <c r="D864" s="21"/>
    </row>
    <row r="865" spans="4:4" ht="13.2" x14ac:dyDescent="0.25">
      <c r="D865" s="21"/>
    </row>
    <row r="866" spans="4:4" ht="13.2" x14ac:dyDescent="0.25">
      <c r="D866" s="21"/>
    </row>
    <row r="867" spans="4:4" ht="13.2" x14ac:dyDescent="0.25">
      <c r="D867" s="21"/>
    </row>
    <row r="868" spans="4:4" ht="13.2" x14ac:dyDescent="0.25">
      <c r="D868" s="21"/>
    </row>
    <row r="869" spans="4:4" ht="13.2" x14ac:dyDescent="0.25">
      <c r="D869" s="21"/>
    </row>
    <row r="870" spans="4:4" ht="13.2" x14ac:dyDescent="0.25">
      <c r="D870" s="21"/>
    </row>
    <row r="871" spans="4:4" ht="13.2" x14ac:dyDescent="0.25">
      <c r="D871" s="21"/>
    </row>
    <row r="872" spans="4:4" ht="13.2" x14ac:dyDescent="0.25">
      <c r="D872" s="21"/>
    </row>
    <row r="873" spans="4:4" ht="13.2" x14ac:dyDescent="0.25">
      <c r="D873" s="21"/>
    </row>
    <row r="874" spans="4:4" ht="13.2" x14ac:dyDescent="0.25">
      <c r="D874" s="21"/>
    </row>
    <row r="875" spans="4:4" ht="13.2" x14ac:dyDescent="0.25">
      <c r="D875" s="21"/>
    </row>
    <row r="876" spans="4:4" ht="13.2" x14ac:dyDescent="0.25">
      <c r="D876" s="21"/>
    </row>
    <row r="877" spans="4:4" ht="13.2" x14ac:dyDescent="0.25">
      <c r="D877" s="21"/>
    </row>
    <row r="878" spans="4:4" ht="13.2" x14ac:dyDescent="0.25">
      <c r="D878" s="21"/>
    </row>
    <row r="879" spans="4:4" ht="13.2" x14ac:dyDescent="0.25">
      <c r="D879" s="21"/>
    </row>
    <row r="880" spans="4:4" ht="13.2" x14ac:dyDescent="0.25">
      <c r="D880" s="21"/>
    </row>
    <row r="881" spans="4:4" ht="13.2" x14ac:dyDescent="0.25">
      <c r="D881" s="21"/>
    </row>
    <row r="882" spans="4:4" ht="13.2" x14ac:dyDescent="0.25">
      <c r="D882" s="21"/>
    </row>
    <row r="883" spans="4:4" ht="13.2" x14ac:dyDescent="0.25">
      <c r="D883" s="21"/>
    </row>
    <row r="884" spans="4:4" ht="13.2" x14ac:dyDescent="0.25">
      <c r="D884" s="21"/>
    </row>
    <row r="885" spans="4:4" ht="13.2" x14ac:dyDescent="0.25">
      <c r="D885" s="21"/>
    </row>
    <row r="886" spans="4:4" ht="13.2" x14ac:dyDescent="0.25">
      <c r="D886" s="21"/>
    </row>
    <row r="887" spans="4:4" ht="13.2" x14ac:dyDescent="0.25">
      <c r="D887" s="21"/>
    </row>
    <row r="888" spans="4:4" ht="13.2" x14ac:dyDescent="0.25">
      <c r="D888" s="21"/>
    </row>
    <row r="889" spans="4:4" ht="13.2" x14ac:dyDescent="0.25">
      <c r="D889" s="21"/>
    </row>
    <row r="890" spans="4:4" ht="13.2" x14ac:dyDescent="0.25">
      <c r="D890" s="21"/>
    </row>
    <row r="891" spans="4:4" ht="13.2" x14ac:dyDescent="0.25">
      <c r="D891" s="21"/>
    </row>
    <row r="892" spans="4:4" ht="13.2" x14ac:dyDescent="0.25">
      <c r="D892" s="21"/>
    </row>
    <row r="893" spans="4:4" ht="13.2" x14ac:dyDescent="0.25">
      <c r="D893" s="21"/>
    </row>
    <row r="894" spans="4:4" ht="13.2" x14ac:dyDescent="0.25">
      <c r="D894" s="21"/>
    </row>
    <row r="895" spans="4:4" ht="13.2" x14ac:dyDescent="0.25">
      <c r="D895" s="21"/>
    </row>
    <row r="896" spans="4:4" ht="13.2" x14ac:dyDescent="0.25">
      <c r="D896" s="21"/>
    </row>
    <row r="897" spans="4:4" ht="13.2" x14ac:dyDescent="0.25">
      <c r="D897" s="21"/>
    </row>
    <row r="898" spans="4:4" ht="13.2" x14ac:dyDescent="0.25">
      <c r="D898" s="21"/>
    </row>
    <row r="899" spans="4:4" ht="13.2" x14ac:dyDescent="0.25">
      <c r="D899" s="21"/>
    </row>
    <row r="900" spans="4:4" ht="13.2" x14ac:dyDescent="0.25">
      <c r="D900" s="21"/>
    </row>
    <row r="901" spans="4:4" ht="13.2" x14ac:dyDescent="0.25">
      <c r="D901" s="21"/>
    </row>
    <row r="902" spans="4:4" ht="13.2" x14ac:dyDescent="0.25">
      <c r="D902" s="21"/>
    </row>
    <row r="903" spans="4:4" ht="13.2" x14ac:dyDescent="0.25">
      <c r="D903" s="21"/>
    </row>
    <row r="904" spans="4:4" ht="13.2" x14ac:dyDescent="0.25">
      <c r="D904" s="21"/>
    </row>
    <row r="905" spans="4:4" ht="13.2" x14ac:dyDescent="0.25">
      <c r="D905" s="21"/>
    </row>
    <row r="906" spans="4:4" ht="13.2" x14ac:dyDescent="0.25">
      <c r="D906" s="21"/>
    </row>
    <row r="907" spans="4:4" ht="13.2" x14ac:dyDescent="0.25">
      <c r="D907" s="21"/>
    </row>
    <row r="908" spans="4:4" ht="13.2" x14ac:dyDescent="0.25">
      <c r="D908" s="21"/>
    </row>
    <row r="909" spans="4:4" ht="13.2" x14ac:dyDescent="0.25">
      <c r="D909" s="21"/>
    </row>
    <row r="910" spans="4:4" ht="13.2" x14ac:dyDescent="0.25">
      <c r="D910" s="21"/>
    </row>
    <row r="911" spans="4:4" ht="13.2" x14ac:dyDescent="0.25">
      <c r="D911" s="21"/>
    </row>
    <row r="912" spans="4:4" ht="13.2" x14ac:dyDescent="0.25">
      <c r="D912" s="21"/>
    </row>
    <row r="913" spans="4:4" ht="13.2" x14ac:dyDescent="0.25">
      <c r="D913" s="21"/>
    </row>
    <row r="914" spans="4:4" ht="13.2" x14ac:dyDescent="0.25">
      <c r="D914" s="21"/>
    </row>
    <row r="915" spans="4:4" ht="13.2" x14ac:dyDescent="0.25">
      <c r="D915" s="21"/>
    </row>
    <row r="916" spans="4:4" ht="13.2" x14ac:dyDescent="0.25">
      <c r="D916" s="21"/>
    </row>
    <row r="917" spans="4:4" ht="13.2" x14ac:dyDescent="0.25">
      <c r="D917" s="21"/>
    </row>
    <row r="918" spans="4:4" ht="13.2" x14ac:dyDescent="0.25">
      <c r="D918" s="21"/>
    </row>
    <row r="919" spans="4:4" ht="13.2" x14ac:dyDescent="0.25">
      <c r="D919" s="21"/>
    </row>
    <row r="920" spans="4:4" ht="13.2" x14ac:dyDescent="0.25">
      <c r="D920" s="21"/>
    </row>
    <row r="921" spans="4:4" ht="13.2" x14ac:dyDescent="0.25">
      <c r="D921" s="21"/>
    </row>
    <row r="922" spans="4:4" ht="13.2" x14ac:dyDescent="0.25">
      <c r="D922" s="21"/>
    </row>
    <row r="923" spans="4:4" ht="13.2" x14ac:dyDescent="0.25">
      <c r="D923" s="21"/>
    </row>
    <row r="924" spans="4:4" ht="13.2" x14ac:dyDescent="0.25">
      <c r="D924" s="21"/>
    </row>
    <row r="925" spans="4:4" ht="13.2" x14ac:dyDescent="0.25">
      <c r="D925" s="21"/>
    </row>
    <row r="926" spans="4:4" ht="13.2" x14ac:dyDescent="0.25">
      <c r="D926" s="21"/>
    </row>
    <row r="927" spans="4:4" ht="13.2" x14ac:dyDescent="0.25">
      <c r="D927" s="21"/>
    </row>
    <row r="928" spans="4:4" ht="13.2" x14ac:dyDescent="0.25">
      <c r="D928" s="21"/>
    </row>
    <row r="929" spans="4:4" ht="13.2" x14ac:dyDescent="0.25">
      <c r="D929" s="21"/>
    </row>
    <row r="930" spans="4:4" ht="13.2" x14ac:dyDescent="0.25">
      <c r="D930" s="21"/>
    </row>
    <row r="931" spans="4:4" ht="13.2" x14ac:dyDescent="0.25">
      <c r="D931" s="21"/>
    </row>
    <row r="932" spans="4:4" ht="13.2" x14ac:dyDescent="0.25">
      <c r="D932" s="21"/>
    </row>
    <row r="933" spans="4:4" ht="13.2" x14ac:dyDescent="0.25">
      <c r="D933" s="21"/>
    </row>
    <row r="934" spans="4:4" ht="13.2" x14ac:dyDescent="0.25">
      <c r="D934" s="21"/>
    </row>
    <row r="935" spans="4:4" ht="13.2" x14ac:dyDescent="0.25">
      <c r="D935" s="21"/>
    </row>
    <row r="936" spans="4:4" ht="13.2" x14ac:dyDescent="0.25">
      <c r="D936" s="21"/>
    </row>
    <row r="937" spans="4:4" ht="13.2" x14ac:dyDescent="0.25">
      <c r="D937" s="21"/>
    </row>
    <row r="938" spans="4:4" ht="13.2" x14ac:dyDescent="0.25">
      <c r="D938" s="21"/>
    </row>
    <row r="939" spans="4:4" ht="13.2" x14ac:dyDescent="0.25">
      <c r="D939" s="21"/>
    </row>
    <row r="940" spans="4:4" ht="13.2" x14ac:dyDescent="0.25">
      <c r="D940" s="21"/>
    </row>
    <row r="941" spans="4:4" ht="13.2" x14ac:dyDescent="0.25">
      <c r="D941" s="21"/>
    </row>
    <row r="942" spans="4:4" ht="13.2" x14ac:dyDescent="0.25">
      <c r="D942" s="21"/>
    </row>
    <row r="943" spans="4:4" ht="13.2" x14ac:dyDescent="0.25">
      <c r="D943" s="21"/>
    </row>
    <row r="944" spans="4:4" ht="13.2" x14ac:dyDescent="0.25">
      <c r="D944" s="21"/>
    </row>
    <row r="945" spans="4:4" ht="13.2" x14ac:dyDescent="0.25">
      <c r="D945" s="21"/>
    </row>
    <row r="946" spans="4:4" ht="13.2" x14ac:dyDescent="0.25">
      <c r="D946" s="21"/>
    </row>
    <row r="947" spans="4:4" ht="13.2" x14ac:dyDescent="0.25">
      <c r="D947" s="21"/>
    </row>
    <row r="948" spans="4:4" ht="13.2" x14ac:dyDescent="0.25">
      <c r="D948" s="21"/>
    </row>
    <row r="949" spans="4:4" ht="13.2" x14ac:dyDescent="0.25">
      <c r="D949" s="21"/>
    </row>
    <row r="950" spans="4:4" ht="13.2" x14ac:dyDescent="0.25">
      <c r="D950" s="21"/>
    </row>
    <row r="951" spans="4:4" ht="13.2" x14ac:dyDescent="0.25">
      <c r="D951" s="21"/>
    </row>
    <row r="952" spans="4:4" ht="13.2" x14ac:dyDescent="0.25">
      <c r="D952" s="21"/>
    </row>
    <row r="953" spans="4:4" ht="13.2" x14ac:dyDescent="0.25">
      <c r="D953" s="21"/>
    </row>
    <row r="954" spans="4:4" ht="13.2" x14ac:dyDescent="0.25">
      <c r="D954" s="21"/>
    </row>
    <row r="955" spans="4:4" ht="13.2" x14ac:dyDescent="0.25">
      <c r="D955" s="21"/>
    </row>
    <row r="956" spans="4:4" ht="13.2" x14ac:dyDescent="0.25">
      <c r="D956" s="21"/>
    </row>
    <row r="957" spans="4:4" ht="13.2" x14ac:dyDescent="0.25">
      <c r="D957" s="21"/>
    </row>
    <row r="958" spans="4:4" ht="13.2" x14ac:dyDescent="0.25">
      <c r="D958" s="21"/>
    </row>
    <row r="959" spans="4:4" ht="13.2" x14ac:dyDescent="0.25">
      <c r="D959" s="21"/>
    </row>
    <row r="960" spans="4:4" ht="13.2" x14ac:dyDescent="0.25">
      <c r="D960" s="21"/>
    </row>
    <row r="961" spans="4:4" ht="13.2" x14ac:dyDescent="0.25">
      <c r="D961" s="21"/>
    </row>
    <row r="962" spans="4:4" ht="13.2" x14ac:dyDescent="0.25">
      <c r="D962" s="21"/>
    </row>
    <row r="963" spans="4:4" ht="13.2" x14ac:dyDescent="0.25">
      <c r="D963" s="21"/>
    </row>
    <row r="964" spans="4:4" ht="13.2" x14ac:dyDescent="0.25">
      <c r="D964" s="21"/>
    </row>
    <row r="965" spans="4:4" ht="13.2" x14ac:dyDescent="0.25">
      <c r="D965" s="21"/>
    </row>
    <row r="966" spans="4:4" ht="13.2" x14ac:dyDescent="0.25">
      <c r="D966" s="21"/>
    </row>
    <row r="967" spans="4:4" ht="13.2" x14ac:dyDescent="0.25">
      <c r="D967" s="21"/>
    </row>
    <row r="968" spans="4:4" ht="13.2" x14ac:dyDescent="0.25">
      <c r="D968" s="21"/>
    </row>
    <row r="969" spans="4:4" ht="13.2" x14ac:dyDescent="0.25">
      <c r="D969" s="21"/>
    </row>
    <row r="970" spans="4:4" ht="13.2" x14ac:dyDescent="0.25">
      <c r="D970" s="21"/>
    </row>
    <row r="971" spans="4:4" ht="13.2" x14ac:dyDescent="0.25">
      <c r="D971" s="21"/>
    </row>
    <row r="972" spans="4:4" ht="13.2" x14ac:dyDescent="0.25">
      <c r="D972" s="21"/>
    </row>
    <row r="973" spans="4:4" ht="13.2" x14ac:dyDescent="0.25">
      <c r="D973" s="21"/>
    </row>
    <row r="974" spans="4:4" ht="13.2" x14ac:dyDescent="0.25">
      <c r="D974" s="21"/>
    </row>
    <row r="975" spans="4:4" ht="13.2" x14ac:dyDescent="0.25">
      <c r="D975" s="21"/>
    </row>
    <row r="976" spans="4:4" ht="13.2" x14ac:dyDescent="0.25">
      <c r="D976" s="21"/>
    </row>
    <row r="977" spans="4:4" ht="13.2" x14ac:dyDescent="0.25">
      <c r="D977" s="21"/>
    </row>
    <row r="978" spans="4:4" ht="13.2" x14ac:dyDescent="0.25">
      <c r="D978" s="21"/>
    </row>
    <row r="979" spans="4:4" ht="13.2" x14ac:dyDescent="0.25">
      <c r="D979" s="21"/>
    </row>
    <row r="980" spans="4:4" ht="13.2" x14ac:dyDescent="0.25">
      <c r="D980" s="21"/>
    </row>
    <row r="981" spans="4:4" ht="13.2" x14ac:dyDescent="0.25">
      <c r="D981" s="21"/>
    </row>
    <row r="982" spans="4:4" ht="13.2" x14ac:dyDescent="0.25">
      <c r="D982" s="21"/>
    </row>
    <row r="983" spans="4:4" ht="13.2" x14ac:dyDescent="0.25">
      <c r="D983" s="21"/>
    </row>
    <row r="984" spans="4:4" ht="13.2" x14ac:dyDescent="0.25">
      <c r="D984" s="21"/>
    </row>
    <row r="985" spans="4:4" ht="13.2" x14ac:dyDescent="0.25">
      <c r="D985" s="21"/>
    </row>
    <row r="986" spans="4:4" ht="13.2" x14ac:dyDescent="0.25">
      <c r="D986" s="21"/>
    </row>
    <row r="987" spans="4:4" ht="13.2" x14ac:dyDescent="0.25">
      <c r="D987" s="21"/>
    </row>
    <row r="988" spans="4:4" ht="13.2" x14ac:dyDescent="0.25">
      <c r="D988" s="21"/>
    </row>
    <row r="989" spans="4:4" ht="13.2" x14ac:dyDescent="0.25">
      <c r="D989" s="21"/>
    </row>
    <row r="990" spans="4:4" ht="13.2" x14ac:dyDescent="0.25">
      <c r="D990" s="21"/>
    </row>
    <row r="991" spans="4:4" ht="13.2" x14ac:dyDescent="0.25">
      <c r="D991" s="21"/>
    </row>
    <row r="992" spans="4:4" ht="13.2" x14ac:dyDescent="0.25">
      <c r="D992" s="21"/>
    </row>
    <row r="993" spans="4:4" ht="13.2" x14ac:dyDescent="0.25">
      <c r="D993" s="21"/>
    </row>
    <row r="994" spans="4:4" ht="13.2" x14ac:dyDescent="0.25">
      <c r="D994" s="21"/>
    </row>
    <row r="995" spans="4:4" ht="13.2" x14ac:dyDescent="0.25">
      <c r="D995" s="21"/>
    </row>
    <row r="996" spans="4:4" ht="13.2" x14ac:dyDescent="0.25">
      <c r="D996" s="21"/>
    </row>
    <row r="997" spans="4:4" ht="13.2" x14ac:dyDescent="0.25">
      <c r="D997" s="21"/>
    </row>
    <row r="998" spans="4:4" ht="13.2" x14ac:dyDescent="0.25">
      <c r="D998" s="21"/>
    </row>
    <row r="999" spans="4:4" ht="13.2" x14ac:dyDescent="0.25">
      <c r="D999" s="21"/>
    </row>
    <row r="1000" spans="4:4" ht="13.2" x14ac:dyDescent="0.25">
      <c r="D1000" s="21"/>
    </row>
  </sheetData>
  <hyperlinks>
    <hyperlink ref="R2" r:id="rId1" xr:uid="{00000000-0004-0000-0100-000001000000}"/>
    <hyperlink ref="R3" r:id="rId2" xr:uid="{00000000-0004-0000-0100-000002000000}"/>
    <hyperlink ref="R4" r:id="rId3" xr:uid="{00000000-0004-0000-0100-000003000000}"/>
    <hyperlink ref="R5" r:id="rId4" xr:uid="{00000000-0004-0000-0100-000004000000}"/>
    <hyperlink ref="R6" r:id="rId5" xr:uid="{00000000-0004-0000-0100-000005000000}"/>
    <hyperlink ref="R7" r:id="rId6" xr:uid="{00000000-0004-0000-0100-000006000000}"/>
    <hyperlink ref="R8" r:id="rId7" xr:uid="{00000000-0004-0000-0100-000007000000}"/>
    <hyperlink ref="R9" r:id="rId8" xr:uid="{00000000-0004-0000-0100-000008000000}"/>
    <hyperlink ref="R10" r:id="rId9" xr:uid="{00000000-0004-0000-0100-000009000000}"/>
    <hyperlink ref="R11" r:id="rId10" xr:uid="{00000000-0004-0000-0100-00000A000000}"/>
    <hyperlink ref="R12" r:id="rId11" xr:uid="{00000000-0004-0000-0100-00000B000000}"/>
    <hyperlink ref="R13" r:id="rId12" xr:uid="{00000000-0004-0000-0100-00000C000000}"/>
    <hyperlink ref="R14" r:id="rId13" xr:uid="{00000000-0004-0000-0100-00000D000000}"/>
    <hyperlink ref="R15" r:id="rId14" xr:uid="{00000000-0004-0000-0100-00000E000000}"/>
    <hyperlink ref="R16" r:id="rId15" xr:uid="{00000000-0004-0000-0100-00000F000000}"/>
    <hyperlink ref="R17" r:id="rId16" xr:uid="{00000000-0004-0000-0100-000010000000}"/>
    <hyperlink ref="R18" r:id="rId17" xr:uid="{00000000-0004-0000-0100-000011000000}"/>
    <hyperlink ref="R19" r:id="rId18" xr:uid="{00000000-0004-0000-0100-000012000000}"/>
    <hyperlink ref="R20" r:id="rId19" xr:uid="{00000000-0004-0000-0100-000013000000}"/>
    <hyperlink ref="R21" r:id="rId20" xr:uid="{00000000-0004-0000-0100-000014000000}"/>
    <hyperlink ref="R22" r:id="rId21" xr:uid="{00000000-0004-0000-0100-000015000000}"/>
    <hyperlink ref="R23" r:id="rId22" xr:uid="{00000000-0004-0000-0100-000016000000}"/>
    <hyperlink ref="R24" r:id="rId23" xr:uid="{00000000-0004-0000-0100-000017000000}"/>
    <hyperlink ref="R25" r:id="rId24" xr:uid="{00000000-0004-0000-0100-000018000000}"/>
    <hyperlink ref="R26" r:id="rId25" xr:uid="{00000000-0004-0000-0100-000019000000}"/>
  </hyperlinks>
  <pageMargins left="0.7" right="0.7" top="0.75" bottom="0.75" header="0.3" footer="0.3"/>
  <tableParts count="1">
    <tablePart r:id="rId2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98"/>
  <sheetViews>
    <sheetView workbookViewId="0">
      <pane ySplit="1" topLeftCell="A2" activePane="bottomLeft" state="frozen"/>
      <selection pane="bottomLeft" activeCell="H1" sqref="H1"/>
    </sheetView>
  </sheetViews>
  <sheetFormatPr defaultColWidth="14.44140625" defaultRowHeight="15.75" customHeight="1" x14ac:dyDescent="0.25"/>
  <cols>
    <col min="2" max="2" width="18.44140625" customWidth="1"/>
    <col min="3" max="3" width="9.109375" customWidth="1"/>
    <col min="4" max="4" width="12.5546875" customWidth="1"/>
    <col min="5" max="5" width="49" customWidth="1"/>
    <col min="6" max="6" width="20" customWidth="1"/>
    <col min="7" max="7" width="14" customWidth="1"/>
    <col min="8" max="8" width="19.5546875" customWidth="1"/>
  </cols>
  <sheetData>
    <row r="1" spans="1:26" ht="13.2" x14ac:dyDescent="0.25">
      <c r="A1" s="48" t="s">
        <v>186</v>
      </c>
      <c r="B1" s="48" t="s">
        <v>187</v>
      </c>
      <c r="C1" s="48" t="s">
        <v>188</v>
      </c>
      <c r="D1" s="48" t="s">
        <v>189</v>
      </c>
      <c r="E1" s="48" t="s">
        <v>190</v>
      </c>
      <c r="F1" s="49" t="s">
        <v>191</v>
      </c>
      <c r="G1" s="48" t="s">
        <v>192</v>
      </c>
      <c r="H1" s="50" t="s">
        <v>193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hidden="1" customHeight="1" x14ac:dyDescent="0.25">
      <c r="A2" s="6">
        <f>VLOOKUP(B2,'TV Series'!$B$2:$C$26,2,FALSE)</f>
        <v>9</v>
      </c>
      <c r="B2" s="4" t="s">
        <v>16</v>
      </c>
      <c r="C2" s="4">
        <v>1</v>
      </c>
      <c r="D2" s="4">
        <v>1</v>
      </c>
      <c r="E2" s="4" t="s">
        <v>194</v>
      </c>
      <c r="F2" s="22" t="s">
        <v>90</v>
      </c>
      <c r="G2" s="4">
        <v>1</v>
      </c>
      <c r="H2" s="4">
        <v>30</v>
      </c>
    </row>
    <row r="3" spans="1:26" ht="15.75" hidden="1" customHeight="1" x14ac:dyDescent="0.25">
      <c r="A3" s="6">
        <f>VLOOKUP(B3,'TV Series'!$B$2:$C$26,2,FALSE)</f>
        <v>9</v>
      </c>
      <c r="B3" s="11" t="s">
        <v>16</v>
      </c>
      <c r="C3" s="11">
        <v>1</v>
      </c>
      <c r="D3" s="11">
        <v>2</v>
      </c>
      <c r="E3" s="11" t="s">
        <v>195</v>
      </c>
      <c r="F3" s="22" t="s">
        <v>90</v>
      </c>
      <c r="G3" s="11">
        <v>1</v>
      </c>
      <c r="H3" s="47">
        <v>36</v>
      </c>
    </row>
    <row r="4" spans="1:26" ht="15.75" hidden="1" customHeight="1" x14ac:dyDescent="0.25">
      <c r="A4" s="6">
        <f>VLOOKUP(B4,'TV Series'!$B$2:$C$26,2,FALSE)</f>
        <v>9</v>
      </c>
      <c r="B4" s="11" t="s">
        <v>16</v>
      </c>
      <c r="C4" s="11">
        <v>1</v>
      </c>
      <c r="D4" s="11">
        <v>3</v>
      </c>
      <c r="E4" s="11" t="s">
        <v>196</v>
      </c>
      <c r="F4" s="22" t="s">
        <v>90</v>
      </c>
      <c r="G4" s="11">
        <v>1</v>
      </c>
      <c r="H4" s="47">
        <v>44</v>
      </c>
    </row>
    <row r="5" spans="1:26" ht="15.75" hidden="1" customHeight="1" x14ac:dyDescent="0.25">
      <c r="A5" s="6">
        <f>VLOOKUP(B5,'TV Series'!$B$2:$C$26,2,FALSE)</f>
        <v>9</v>
      </c>
      <c r="B5" s="11" t="s">
        <v>16</v>
      </c>
      <c r="C5" s="11">
        <v>1</v>
      </c>
      <c r="D5" s="11">
        <v>4</v>
      </c>
      <c r="E5" s="11" t="s">
        <v>197</v>
      </c>
      <c r="F5" s="22" t="s">
        <v>90</v>
      </c>
      <c r="G5" s="11">
        <v>1</v>
      </c>
      <c r="H5" s="47">
        <v>40</v>
      </c>
    </row>
    <row r="6" spans="1:26" ht="15.75" hidden="1" customHeight="1" x14ac:dyDescent="0.25">
      <c r="A6" s="6">
        <f>VLOOKUP(B6,'TV Series'!$B$2:$C$26,2,FALSE)</f>
        <v>9</v>
      </c>
      <c r="B6" s="11" t="s">
        <v>16</v>
      </c>
      <c r="C6" s="11">
        <v>1</v>
      </c>
      <c r="D6" s="11">
        <v>5</v>
      </c>
      <c r="E6" s="11" t="s">
        <v>198</v>
      </c>
      <c r="F6" s="22" t="s">
        <v>90</v>
      </c>
      <c r="G6" s="11">
        <v>1</v>
      </c>
      <c r="H6" s="47">
        <v>41</v>
      </c>
    </row>
    <row r="7" spans="1:26" ht="15.75" hidden="1" customHeight="1" x14ac:dyDescent="0.25">
      <c r="A7" s="6">
        <f>VLOOKUP(B7,'TV Series'!$B$2:$C$26,2,FALSE)</f>
        <v>9</v>
      </c>
      <c r="B7" s="11" t="s">
        <v>16</v>
      </c>
      <c r="C7" s="11">
        <v>1</v>
      </c>
      <c r="D7" s="11">
        <v>6</v>
      </c>
      <c r="E7" s="11" t="s">
        <v>199</v>
      </c>
      <c r="F7" s="22" t="s">
        <v>90</v>
      </c>
      <c r="G7" s="11">
        <v>1</v>
      </c>
      <c r="H7" s="47">
        <v>41</v>
      </c>
    </row>
    <row r="8" spans="1:26" ht="15.75" hidden="1" customHeight="1" x14ac:dyDescent="0.25">
      <c r="A8" s="6">
        <f>VLOOKUP(B8,'TV Series'!$B$2:$C$26,2,FALSE)</f>
        <v>9</v>
      </c>
      <c r="B8" s="14" t="s">
        <v>16</v>
      </c>
      <c r="C8" s="14">
        <v>1</v>
      </c>
      <c r="D8" s="14">
        <v>7</v>
      </c>
      <c r="E8" s="14" t="s">
        <v>200</v>
      </c>
      <c r="F8" s="22" t="s">
        <v>90</v>
      </c>
      <c r="G8" s="14">
        <v>1</v>
      </c>
      <c r="H8" s="14">
        <v>44</v>
      </c>
    </row>
    <row r="9" spans="1:26" ht="15.75" hidden="1" customHeight="1" x14ac:dyDescent="0.25">
      <c r="A9" s="6">
        <f>VLOOKUP(B9,'TV Series'!$B$2:$C$26,2,FALSE)</f>
        <v>10</v>
      </c>
      <c r="B9" s="4" t="s">
        <v>17</v>
      </c>
      <c r="C9" s="4">
        <v>1</v>
      </c>
      <c r="D9" s="4">
        <v>1</v>
      </c>
      <c r="E9" s="11" t="s">
        <v>201</v>
      </c>
      <c r="F9" s="22" t="s">
        <v>95</v>
      </c>
      <c r="G9" s="4">
        <v>1</v>
      </c>
      <c r="H9" s="4">
        <v>21</v>
      </c>
    </row>
    <row r="10" spans="1:26" ht="15.75" hidden="1" customHeight="1" x14ac:dyDescent="0.25">
      <c r="A10" s="6">
        <f>VLOOKUP(B10,'TV Series'!$B$2:$C$26,2,FALSE)</f>
        <v>10</v>
      </c>
      <c r="B10" s="11" t="s">
        <v>17</v>
      </c>
      <c r="C10" s="11">
        <v>1</v>
      </c>
      <c r="D10" s="11">
        <v>2</v>
      </c>
      <c r="E10" s="11" t="s">
        <v>202</v>
      </c>
      <c r="F10" s="22" t="s">
        <v>95</v>
      </c>
      <c r="G10" s="11">
        <v>1</v>
      </c>
      <c r="H10" s="47">
        <v>22</v>
      </c>
    </row>
    <row r="11" spans="1:26" ht="15.75" hidden="1" customHeight="1" x14ac:dyDescent="0.25">
      <c r="A11" s="6">
        <f>VLOOKUP(B11,'TV Series'!$B$2:$C$26,2,FALSE)</f>
        <v>10</v>
      </c>
      <c r="B11" s="11" t="s">
        <v>17</v>
      </c>
      <c r="C11" s="11">
        <v>1</v>
      </c>
      <c r="D11" s="11">
        <v>3</v>
      </c>
      <c r="E11" s="11" t="s">
        <v>203</v>
      </c>
      <c r="F11" s="22" t="s">
        <v>95</v>
      </c>
      <c r="G11" s="11">
        <v>1</v>
      </c>
      <c r="H11" s="47">
        <v>21</v>
      </c>
    </row>
    <row r="12" spans="1:26" ht="15.75" hidden="1" customHeight="1" x14ac:dyDescent="0.25">
      <c r="A12" s="6">
        <f>VLOOKUP(B12,'TV Series'!$B$2:$C$26,2,FALSE)</f>
        <v>10</v>
      </c>
      <c r="B12" s="11" t="s">
        <v>17</v>
      </c>
      <c r="C12" s="11">
        <v>1</v>
      </c>
      <c r="D12" s="11">
        <v>4</v>
      </c>
      <c r="E12" s="11" t="s">
        <v>204</v>
      </c>
      <c r="F12" s="22" t="s">
        <v>95</v>
      </c>
      <c r="G12" s="11">
        <v>1</v>
      </c>
      <c r="H12" s="47">
        <v>19</v>
      </c>
    </row>
    <row r="13" spans="1:26" ht="15.75" hidden="1" customHeight="1" x14ac:dyDescent="0.25">
      <c r="A13" s="6">
        <f>VLOOKUP(B13,'TV Series'!$B$2:$C$26,2,FALSE)</f>
        <v>10</v>
      </c>
      <c r="B13" s="11" t="s">
        <v>17</v>
      </c>
      <c r="C13" s="11">
        <v>1</v>
      </c>
      <c r="D13" s="11">
        <v>5</v>
      </c>
      <c r="E13" s="11" t="s">
        <v>205</v>
      </c>
      <c r="F13" s="22" t="s">
        <v>95</v>
      </c>
      <c r="G13" s="11">
        <v>1</v>
      </c>
      <c r="H13" s="47">
        <v>19</v>
      </c>
    </row>
    <row r="14" spans="1:26" ht="15.75" hidden="1" customHeight="1" x14ac:dyDescent="0.25">
      <c r="A14" s="6">
        <f>VLOOKUP(B14,'TV Series'!$B$2:$C$26,2,FALSE)</f>
        <v>10</v>
      </c>
      <c r="B14" s="11" t="s">
        <v>17</v>
      </c>
      <c r="C14" s="11">
        <v>1</v>
      </c>
      <c r="D14" s="11">
        <v>6</v>
      </c>
      <c r="E14" s="11" t="s">
        <v>206</v>
      </c>
      <c r="F14" s="22" t="s">
        <v>95</v>
      </c>
      <c r="G14" s="11">
        <v>1</v>
      </c>
      <c r="H14" s="47">
        <v>25</v>
      </c>
    </row>
    <row r="15" spans="1:26" ht="15.75" hidden="1" customHeight="1" x14ac:dyDescent="0.25">
      <c r="A15" s="6">
        <f>VLOOKUP(B15,'TV Series'!$B$2:$C$26,2,FALSE)</f>
        <v>10</v>
      </c>
      <c r="B15" s="11" t="s">
        <v>17</v>
      </c>
      <c r="C15" s="11">
        <v>1</v>
      </c>
      <c r="D15" s="11">
        <v>7</v>
      </c>
      <c r="E15" s="11" t="s">
        <v>207</v>
      </c>
      <c r="F15" s="22" t="s">
        <v>95</v>
      </c>
      <c r="G15" s="11">
        <v>1</v>
      </c>
      <c r="H15" s="47">
        <v>22</v>
      </c>
    </row>
    <row r="16" spans="1:26" ht="15.75" hidden="1" customHeight="1" x14ac:dyDescent="0.25">
      <c r="A16" s="6">
        <f>VLOOKUP(B16,'TV Series'!$B$2:$C$26,2,FALSE)</f>
        <v>10</v>
      </c>
      <c r="B16" s="11" t="s">
        <v>17</v>
      </c>
      <c r="C16" s="11">
        <v>1</v>
      </c>
      <c r="D16" s="11">
        <v>8</v>
      </c>
      <c r="E16" s="11" t="s">
        <v>208</v>
      </c>
      <c r="F16" s="22" t="s">
        <v>95</v>
      </c>
      <c r="G16" s="11">
        <v>1</v>
      </c>
      <c r="H16" s="47">
        <v>18</v>
      </c>
    </row>
    <row r="17" spans="1:8" ht="15.75" hidden="1" customHeight="1" x14ac:dyDescent="0.25">
      <c r="A17" s="6">
        <f>VLOOKUP(B17,'TV Series'!$B$2:$C$26,2,FALSE)</f>
        <v>10</v>
      </c>
      <c r="B17" s="11" t="s">
        <v>17</v>
      </c>
      <c r="C17" s="11">
        <v>1</v>
      </c>
      <c r="D17" s="11">
        <v>9</v>
      </c>
      <c r="E17" s="11" t="s">
        <v>209</v>
      </c>
      <c r="F17" s="22" t="s">
        <v>95</v>
      </c>
      <c r="G17" s="11">
        <v>1</v>
      </c>
      <c r="H17" s="47">
        <v>18</v>
      </c>
    </row>
    <row r="18" spans="1:8" ht="15.75" hidden="1" customHeight="1" x14ac:dyDescent="0.25">
      <c r="A18" s="6">
        <f>VLOOKUP(B18,'TV Series'!$B$2:$C$26,2,FALSE)</f>
        <v>10</v>
      </c>
      <c r="B18" s="14" t="s">
        <v>17</v>
      </c>
      <c r="C18" s="14">
        <v>1</v>
      </c>
      <c r="D18" s="14">
        <v>10</v>
      </c>
      <c r="E18" s="11" t="s">
        <v>210</v>
      </c>
      <c r="F18" s="22" t="s">
        <v>95</v>
      </c>
      <c r="G18" s="14">
        <v>1</v>
      </c>
      <c r="H18" s="14">
        <v>19</v>
      </c>
    </row>
    <row r="19" spans="1:8" ht="15.75" hidden="1" customHeight="1" x14ac:dyDescent="0.25">
      <c r="A19" s="6">
        <f>VLOOKUP(B19,'TV Series'!$B$2:$C$26,2,FALSE)</f>
        <v>11</v>
      </c>
      <c r="B19" s="4" t="s">
        <v>18</v>
      </c>
      <c r="C19" s="4">
        <v>1</v>
      </c>
      <c r="D19" s="4">
        <v>1</v>
      </c>
      <c r="E19" s="11" t="s">
        <v>211</v>
      </c>
      <c r="F19" s="22" t="s">
        <v>101</v>
      </c>
      <c r="G19" s="4">
        <v>1</v>
      </c>
      <c r="H19" s="4">
        <v>35</v>
      </c>
    </row>
    <row r="20" spans="1:8" ht="15.75" hidden="1" customHeight="1" x14ac:dyDescent="0.25">
      <c r="A20" s="6">
        <f>VLOOKUP(B20,'TV Series'!$B$2:$C$26,2,FALSE)</f>
        <v>11</v>
      </c>
      <c r="B20" s="11" t="s">
        <v>18</v>
      </c>
      <c r="C20" s="11">
        <v>1</v>
      </c>
      <c r="D20" s="11">
        <v>2</v>
      </c>
      <c r="E20" s="11" t="s">
        <v>212</v>
      </c>
      <c r="F20" s="22" t="s">
        <v>101</v>
      </c>
      <c r="G20" s="11">
        <v>1</v>
      </c>
      <c r="H20" s="47">
        <v>29</v>
      </c>
    </row>
    <row r="21" spans="1:8" ht="15.75" hidden="1" customHeight="1" x14ac:dyDescent="0.25">
      <c r="A21" s="6">
        <f>VLOOKUP(B21,'TV Series'!$B$2:$C$26,2,FALSE)</f>
        <v>11</v>
      </c>
      <c r="B21" s="11" t="s">
        <v>18</v>
      </c>
      <c r="C21" s="11">
        <v>1</v>
      </c>
      <c r="D21" s="11">
        <v>3</v>
      </c>
      <c r="E21" s="11" t="s">
        <v>213</v>
      </c>
      <c r="F21" s="22" t="s">
        <v>101</v>
      </c>
      <c r="G21" s="11">
        <v>1</v>
      </c>
      <c r="H21" s="47">
        <v>32</v>
      </c>
    </row>
    <row r="22" spans="1:8" ht="15.75" hidden="1" customHeight="1" x14ac:dyDescent="0.25">
      <c r="A22" s="6">
        <f>VLOOKUP(B22,'TV Series'!$B$2:$C$26,2,FALSE)</f>
        <v>11</v>
      </c>
      <c r="B22" s="11" t="s">
        <v>18</v>
      </c>
      <c r="C22" s="11">
        <v>1</v>
      </c>
      <c r="D22" s="11">
        <v>4</v>
      </c>
      <c r="E22" s="11" t="s">
        <v>214</v>
      </c>
      <c r="F22" s="22" t="s">
        <v>101</v>
      </c>
      <c r="G22" s="11">
        <v>1</v>
      </c>
      <c r="H22" s="47">
        <v>33</v>
      </c>
    </row>
    <row r="23" spans="1:8" ht="13.2" hidden="1" x14ac:dyDescent="0.25">
      <c r="A23" s="6">
        <f>VLOOKUP(B23,'TV Series'!$B$2:$C$26,2,FALSE)</f>
        <v>11</v>
      </c>
      <c r="B23" s="11" t="s">
        <v>18</v>
      </c>
      <c r="C23" s="11">
        <v>1</v>
      </c>
      <c r="D23" s="11">
        <v>5</v>
      </c>
      <c r="E23" s="11" t="s">
        <v>215</v>
      </c>
      <c r="F23" s="22" t="s">
        <v>101</v>
      </c>
      <c r="G23" s="11">
        <v>1</v>
      </c>
      <c r="H23" s="47">
        <v>29</v>
      </c>
    </row>
    <row r="24" spans="1:8" ht="13.2" hidden="1" x14ac:dyDescent="0.25">
      <c r="A24" s="6">
        <f>VLOOKUP(B24,'TV Series'!$B$2:$C$26,2,FALSE)</f>
        <v>11</v>
      </c>
      <c r="B24" s="11" t="s">
        <v>18</v>
      </c>
      <c r="C24" s="11">
        <v>1</v>
      </c>
      <c r="D24" s="11">
        <v>6</v>
      </c>
      <c r="E24" s="11" t="s">
        <v>216</v>
      </c>
      <c r="F24" s="22" t="s">
        <v>101</v>
      </c>
      <c r="G24" s="11">
        <v>1</v>
      </c>
      <c r="H24" s="47">
        <v>31</v>
      </c>
    </row>
    <row r="25" spans="1:8" ht="13.2" hidden="1" x14ac:dyDescent="0.25">
      <c r="A25" s="6">
        <f>VLOOKUP(B25,'TV Series'!$B$2:$C$26,2,FALSE)</f>
        <v>11</v>
      </c>
      <c r="B25" s="11" t="s">
        <v>18</v>
      </c>
      <c r="C25" s="11">
        <v>1</v>
      </c>
      <c r="D25" s="11">
        <v>7</v>
      </c>
      <c r="E25" s="11" t="s">
        <v>217</v>
      </c>
      <c r="F25" s="22" t="s">
        <v>101</v>
      </c>
      <c r="G25" s="11">
        <v>1</v>
      </c>
      <c r="H25" s="47">
        <v>26</v>
      </c>
    </row>
    <row r="26" spans="1:8" ht="13.2" hidden="1" x14ac:dyDescent="0.25">
      <c r="A26" s="6">
        <f>VLOOKUP(B26,'TV Series'!$B$2:$C$26,2,FALSE)</f>
        <v>11</v>
      </c>
      <c r="B26" s="11" t="s">
        <v>18</v>
      </c>
      <c r="C26" s="11">
        <v>1</v>
      </c>
      <c r="D26" s="11">
        <v>8</v>
      </c>
      <c r="E26" s="11" t="s">
        <v>218</v>
      </c>
      <c r="F26" s="22" t="s">
        <v>101</v>
      </c>
      <c r="G26" s="11">
        <v>1</v>
      </c>
      <c r="H26" s="47">
        <v>30</v>
      </c>
    </row>
    <row r="27" spans="1:8" ht="13.2" hidden="1" x14ac:dyDescent="0.25">
      <c r="A27" s="6">
        <f>VLOOKUP(B27,'TV Series'!$B$2:$C$26,2,FALSE)</f>
        <v>11</v>
      </c>
      <c r="B27" s="11" t="s">
        <v>18</v>
      </c>
      <c r="C27" s="11">
        <v>1</v>
      </c>
      <c r="D27" s="11">
        <v>9</v>
      </c>
      <c r="E27" s="11" t="s">
        <v>219</v>
      </c>
      <c r="F27" s="22" t="s">
        <v>101</v>
      </c>
      <c r="G27" s="11">
        <v>1</v>
      </c>
      <c r="H27" s="47">
        <v>31</v>
      </c>
    </row>
    <row r="28" spans="1:8" ht="13.2" hidden="1" x14ac:dyDescent="0.25">
      <c r="A28" s="6">
        <f>VLOOKUP(B28,'TV Series'!$B$2:$C$26,2,FALSE)</f>
        <v>11</v>
      </c>
      <c r="B28" s="11" t="s">
        <v>18</v>
      </c>
      <c r="C28" s="11">
        <v>1</v>
      </c>
      <c r="D28" s="11">
        <v>10</v>
      </c>
      <c r="E28" s="11" t="s">
        <v>220</v>
      </c>
      <c r="F28" s="22" t="s">
        <v>101</v>
      </c>
      <c r="G28" s="11">
        <v>1</v>
      </c>
      <c r="H28" s="47">
        <v>28</v>
      </c>
    </row>
    <row r="29" spans="1:8" ht="13.2" hidden="1" x14ac:dyDescent="0.25">
      <c r="A29" s="6">
        <f>VLOOKUP(B29,'TV Series'!$B$2:$C$26,2,FALSE)</f>
        <v>11</v>
      </c>
      <c r="B29" s="14" t="s">
        <v>18</v>
      </c>
      <c r="C29" s="14">
        <v>1</v>
      </c>
      <c r="D29" s="14">
        <v>11</v>
      </c>
      <c r="E29" s="14" t="s">
        <v>221</v>
      </c>
      <c r="F29" s="22" t="s">
        <v>101</v>
      </c>
      <c r="G29" s="14">
        <v>1</v>
      </c>
      <c r="H29" s="14">
        <v>34</v>
      </c>
    </row>
    <row r="30" spans="1:8" ht="13.2" x14ac:dyDescent="0.25">
      <c r="A30" s="6">
        <f>VLOOKUP(B30,'TV Series'!$B$2:$C$26,2,FALSE)</f>
        <v>12</v>
      </c>
      <c r="B30" s="4" t="s">
        <v>19</v>
      </c>
      <c r="C30" s="4">
        <v>1</v>
      </c>
      <c r="D30" s="4">
        <v>1</v>
      </c>
      <c r="E30" s="4" t="s">
        <v>222</v>
      </c>
      <c r="F30" s="22" t="s">
        <v>106</v>
      </c>
      <c r="G30" s="4">
        <v>1</v>
      </c>
      <c r="H30" s="4">
        <v>42</v>
      </c>
    </row>
    <row r="31" spans="1:8" ht="13.2" x14ac:dyDescent="0.25">
      <c r="A31" s="6">
        <f>VLOOKUP(B31,'TV Series'!$B$2:$C$26,2,FALSE)</f>
        <v>12</v>
      </c>
      <c r="B31" s="11" t="s">
        <v>19</v>
      </c>
      <c r="C31" s="11">
        <v>1</v>
      </c>
      <c r="D31" s="11">
        <v>2</v>
      </c>
      <c r="E31" s="11" t="s">
        <v>223</v>
      </c>
      <c r="F31" s="22" t="s">
        <v>106</v>
      </c>
      <c r="G31" s="11">
        <v>1</v>
      </c>
      <c r="H31" s="47">
        <v>35</v>
      </c>
    </row>
    <row r="32" spans="1:8" ht="13.2" x14ac:dyDescent="0.25">
      <c r="A32" s="6">
        <f>VLOOKUP(B32,'TV Series'!$B$2:$C$26,2,FALSE)</f>
        <v>12</v>
      </c>
      <c r="B32" s="11" t="s">
        <v>19</v>
      </c>
      <c r="C32" s="11">
        <v>1</v>
      </c>
      <c r="D32" s="11">
        <v>3</v>
      </c>
      <c r="E32" s="11" t="s">
        <v>224</v>
      </c>
      <c r="F32" s="22" t="s">
        <v>106</v>
      </c>
      <c r="G32" s="11">
        <v>1</v>
      </c>
      <c r="H32" s="47">
        <v>38</v>
      </c>
    </row>
    <row r="33" spans="1:8" ht="13.2" x14ac:dyDescent="0.25">
      <c r="A33" s="6">
        <f>VLOOKUP(B33,'TV Series'!$B$2:$C$26,2,FALSE)</f>
        <v>12</v>
      </c>
      <c r="B33" s="11" t="s">
        <v>19</v>
      </c>
      <c r="C33" s="11">
        <v>1</v>
      </c>
      <c r="D33" s="11">
        <v>4</v>
      </c>
      <c r="E33" s="11" t="s">
        <v>225</v>
      </c>
      <c r="F33" s="22" t="s">
        <v>106</v>
      </c>
      <c r="G33" s="11">
        <v>1</v>
      </c>
      <c r="H33" s="47">
        <v>36</v>
      </c>
    </row>
    <row r="34" spans="1:8" ht="13.2" x14ac:dyDescent="0.25">
      <c r="A34" s="6">
        <f>VLOOKUP(B34,'TV Series'!$B$2:$C$26,2,FALSE)</f>
        <v>12</v>
      </c>
      <c r="B34" s="11" t="s">
        <v>19</v>
      </c>
      <c r="C34" s="11">
        <v>1</v>
      </c>
      <c r="D34" s="11">
        <v>5</v>
      </c>
      <c r="E34" s="11" t="s">
        <v>226</v>
      </c>
      <c r="F34" s="22" t="s">
        <v>106</v>
      </c>
      <c r="G34" s="11">
        <v>1</v>
      </c>
      <c r="H34" s="47">
        <v>45</v>
      </c>
    </row>
    <row r="35" spans="1:8" ht="13.2" x14ac:dyDescent="0.25">
      <c r="A35" s="6">
        <f>VLOOKUP(B35,'TV Series'!$B$2:$C$26,2,FALSE)</f>
        <v>12</v>
      </c>
      <c r="B35" s="11" t="s">
        <v>19</v>
      </c>
      <c r="C35" s="11">
        <v>1</v>
      </c>
      <c r="D35" s="11">
        <v>6</v>
      </c>
      <c r="E35" s="11" t="s">
        <v>227</v>
      </c>
      <c r="F35" s="22" t="s">
        <v>106</v>
      </c>
      <c r="G35" s="11">
        <v>1</v>
      </c>
      <c r="H35" s="47">
        <v>29</v>
      </c>
    </row>
    <row r="36" spans="1:8" ht="13.2" x14ac:dyDescent="0.25">
      <c r="A36" s="6">
        <f>VLOOKUP(B36,'TV Series'!$B$2:$C$26,2,FALSE)</f>
        <v>12</v>
      </c>
      <c r="B36" s="11" t="s">
        <v>19</v>
      </c>
      <c r="C36" s="11">
        <v>1</v>
      </c>
      <c r="D36" s="11">
        <v>7</v>
      </c>
      <c r="E36" s="11" t="s">
        <v>228</v>
      </c>
      <c r="F36" s="22" t="s">
        <v>106</v>
      </c>
      <c r="G36" s="11">
        <v>1</v>
      </c>
      <c r="H36" s="47">
        <v>38</v>
      </c>
    </row>
    <row r="37" spans="1:8" ht="13.2" x14ac:dyDescent="0.25">
      <c r="A37" s="6">
        <f>VLOOKUP(B37,'TV Series'!$B$2:$C$26,2,FALSE)</f>
        <v>12</v>
      </c>
      <c r="B37" s="14" t="s">
        <v>19</v>
      </c>
      <c r="C37" s="14">
        <v>1</v>
      </c>
      <c r="D37" s="11">
        <v>8</v>
      </c>
      <c r="E37" s="14" t="s">
        <v>229</v>
      </c>
      <c r="F37" s="22" t="s">
        <v>106</v>
      </c>
      <c r="G37" s="14">
        <v>1</v>
      </c>
      <c r="H37" s="14">
        <v>36</v>
      </c>
    </row>
    <row r="38" spans="1:8" ht="13.2" hidden="1" x14ac:dyDescent="0.25">
      <c r="A38" s="6">
        <f>VLOOKUP(B38,'TV Series'!$B$2:$C$26,2,FALSE)</f>
        <v>13</v>
      </c>
      <c r="B38" s="4" t="s">
        <v>111</v>
      </c>
      <c r="C38" s="4">
        <v>1</v>
      </c>
      <c r="D38" s="4">
        <v>1</v>
      </c>
      <c r="E38" s="24" t="s">
        <v>230</v>
      </c>
      <c r="F38" s="22" t="s">
        <v>112</v>
      </c>
      <c r="G38" s="4">
        <v>1</v>
      </c>
      <c r="H38" s="4">
        <v>33</v>
      </c>
    </row>
    <row r="39" spans="1:8" ht="13.2" hidden="1" x14ac:dyDescent="0.25">
      <c r="A39" s="6">
        <f>VLOOKUP(B39,'TV Series'!$B$2:$C$26,2,FALSE)</f>
        <v>13</v>
      </c>
      <c r="B39" s="11" t="s">
        <v>111</v>
      </c>
      <c r="C39" s="11">
        <v>1</v>
      </c>
      <c r="D39" s="11">
        <v>2</v>
      </c>
      <c r="E39" s="11" t="s">
        <v>231</v>
      </c>
      <c r="F39" s="22" t="s">
        <v>112</v>
      </c>
      <c r="G39" s="11">
        <v>1</v>
      </c>
      <c r="H39" s="47">
        <v>42</v>
      </c>
    </row>
    <row r="40" spans="1:8" ht="13.2" hidden="1" x14ac:dyDescent="0.25">
      <c r="A40" s="6">
        <f>VLOOKUP(B40,'TV Series'!$B$2:$C$26,2,FALSE)</f>
        <v>13</v>
      </c>
      <c r="B40" s="11" t="s">
        <v>111</v>
      </c>
      <c r="C40" s="11">
        <v>1</v>
      </c>
      <c r="D40" s="11">
        <v>3</v>
      </c>
      <c r="E40" s="11" t="s">
        <v>232</v>
      </c>
      <c r="F40" s="22" t="s">
        <v>112</v>
      </c>
      <c r="G40" s="11">
        <v>1</v>
      </c>
      <c r="H40" s="47">
        <v>40</v>
      </c>
    </row>
    <row r="41" spans="1:8" ht="13.2" hidden="1" x14ac:dyDescent="0.25">
      <c r="A41" s="6">
        <f>VLOOKUP(B41,'TV Series'!$B$2:$C$26,2,FALSE)</f>
        <v>13</v>
      </c>
      <c r="B41" s="11" t="s">
        <v>111</v>
      </c>
      <c r="C41" s="11">
        <v>1</v>
      </c>
      <c r="D41" s="11">
        <v>4</v>
      </c>
      <c r="E41" s="11" t="s">
        <v>233</v>
      </c>
      <c r="F41" s="22" t="s">
        <v>112</v>
      </c>
      <c r="G41" s="11">
        <v>1</v>
      </c>
      <c r="H41" s="47">
        <v>38</v>
      </c>
    </row>
    <row r="42" spans="1:8" ht="13.2" hidden="1" x14ac:dyDescent="0.25">
      <c r="A42" s="6">
        <f>VLOOKUP(B42,'TV Series'!$B$2:$C$26,2,FALSE)</f>
        <v>13</v>
      </c>
      <c r="B42" s="11" t="s">
        <v>111</v>
      </c>
      <c r="C42" s="11">
        <v>1</v>
      </c>
      <c r="D42" s="11">
        <v>5</v>
      </c>
      <c r="E42" s="11" t="s">
        <v>234</v>
      </c>
      <c r="F42" s="22" t="s">
        <v>112</v>
      </c>
      <c r="G42" s="11">
        <v>1</v>
      </c>
      <c r="H42" s="47">
        <v>37</v>
      </c>
    </row>
    <row r="43" spans="1:8" ht="13.2" hidden="1" x14ac:dyDescent="0.25">
      <c r="A43" s="6">
        <f>VLOOKUP(B43,'TV Series'!$B$2:$C$26,2,FALSE)</f>
        <v>13</v>
      </c>
      <c r="B43" s="11" t="s">
        <v>111</v>
      </c>
      <c r="C43" s="11">
        <v>1</v>
      </c>
      <c r="D43" s="11">
        <v>6</v>
      </c>
      <c r="E43" s="11" t="s">
        <v>235</v>
      </c>
      <c r="F43" s="22" t="s">
        <v>112</v>
      </c>
      <c r="G43" s="11">
        <v>1</v>
      </c>
      <c r="H43" s="47">
        <v>37</v>
      </c>
    </row>
    <row r="44" spans="1:8" ht="13.2" hidden="1" x14ac:dyDescent="0.25">
      <c r="A44" s="6">
        <f>VLOOKUP(B44,'TV Series'!$B$2:$C$26,2,FALSE)</f>
        <v>13</v>
      </c>
      <c r="B44" s="14" t="s">
        <v>111</v>
      </c>
      <c r="C44" s="14">
        <v>1</v>
      </c>
      <c r="D44" s="11">
        <v>7</v>
      </c>
      <c r="E44" s="14" t="s">
        <v>236</v>
      </c>
      <c r="F44" s="22" t="s">
        <v>112</v>
      </c>
      <c r="G44" s="14">
        <v>1</v>
      </c>
      <c r="H44" s="14">
        <v>39</v>
      </c>
    </row>
    <row r="45" spans="1:8" ht="13.2" hidden="1" x14ac:dyDescent="0.25">
      <c r="A45" s="6">
        <f>VLOOKUP(B45,'TV Series'!$B$2:$C$26,2,FALSE)</f>
        <v>14</v>
      </c>
      <c r="B45" s="4" t="s">
        <v>21</v>
      </c>
      <c r="C45" s="4">
        <v>1</v>
      </c>
      <c r="D45" s="4">
        <v>1</v>
      </c>
      <c r="E45" s="4" t="s">
        <v>237</v>
      </c>
      <c r="F45" s="22" t="s">
        <v>118</v>
      </c>
      <c r="G45" s="4">
        <v>1</v>
      </c>
      <c r="H45" s="4">
        <v>27</v>
      </c>
    </row>
    <row r="46" spans="1:8" ht="13.2" hidden="1" x14ac:dyDescent="0.25">
      <c r="A46" s="6">
        <f>VLOOKUP(B46,'TV Series'!$B$2:$C$26,2,FALSE)</f>
        <v>14</v>
      </c>
      <c r="B46" s="11" t="s">
        <v>21</v>
      </c>
      <c r="C46" s="11">
        <v>1</v>
      </c>
      <c r="D46" s="11">
        <v>2</v>
      </c>
      <c r="E46" s="11" t="s">
        <v>238</v>
      </c>
      <c r="F46" s="22" t="s">
        <v>118</v>
      </c>
      <c r="G46" s="11">
        <v>1</v>
      </c>
      <c r="H46" s="47">
        <v>28</v>
      </c>
    </row>
    <row r="47" spans="1:8" ht="13.2" hidden="1" x14ac:dyDescent="0.25">
      <c r="A47" s="6">
        <f>VLOOKUP(B47,'TV Series'!$B$2:$C$26,2,FALSE)</f>
        <v>14</v>
      </c>
      <c r="B47" s="11" t="s">
        <v>21</v>
      </c>
      <c r="C47" s="11">
        <v>1</v>
      </c>
      <c r="D47" s="11">
        <v>3</v>
      </c>
      <c r="E47" s="11" t="s">
        <v>239</v>
      </c>
      <c r="F47" s="22" t="s">
        <v>118</v>
      </c>
      <c r="G47" s="11">
        <v>1</v>
      </c>
      <c r="H47" s="47">
        <v>41</v>
      </c>
    </row>
    <row r="48" spans="1:8" ht="13.2" hidden="1" x14ac:dyDescent="0.25">
      <c r="A48" s="6">
        <f>VLOOKUP(B48,'TV Series'!$B$2:$C$26,2,FALSE)</f>
        <v>14</v>
      </c>
      <c r="B48" s="11" t="s">
        <v>21</v>
      </c>
      <c r="C48" s="11">
        <v>1</v>
      </c>
      <c r="D48" s="11">
        <v>4</v>
      </c>
      <c r="E48" s="11" t="s">
        <v>240</v>
      </c>
      <c r="F48" s="22" t="s">
        <v>118</v>
      </c>
      <c r="G48" s="11">
        <v>1</v>
      </c>
      <c r="H48" s="47">
        <v>38</v>
      </c>
    </row>
    <row r="49" spans="1:8" ht="13.2" hidden="1" x14ac:dyDescent="0.25">
      <c r="A49" s="6">
        <f>VLOOKUP(B49,'TV Series'!$B$2:$C$26,2,FALSE)</f>
        <v>14</v>
      </c>
      <c r="B49" s="11" t="s">
        <v>21</v>
      </c>
      <c r="C49" s="11">
        <v>1</v>
      </c>
      <c r="D49" s="11">
        <v>5</v>
      </c>
      <c r="E49" s="11" t="s">
        <v>241</v>
      </c>
      <c r="F49" s="22" t="s">
        <v>118</v>
      </c>
      <c r="G49" s="11">
        <v>1</v>
      </c>
      <c r="H49" s="47">
        <v>30</v>
      </c>
    </row>
    <row r="50" spans="1:8" ht="13.2" hidden="1" x14ac:dyDescent="0.25">
      <c r="A50" s="6">
        <f>VLOOKUP(B50,'TV Series'!$B$2:$C$26,2,FALSE)</f>
        <v>14</v>
      </c>
      <c r="B50" s="11" t="s">
        <v>21</v>
      </c>
      <c r="C50" s="11">
        <v>1</v>
      </c>
      <c r="D50" s="11">
        <v>6</v>
      </c>
      <c r="E50" s="11" t="s">
        <v>242</v>
      </c>
      <c r="F50" s="22" t="s">
        <v>118</v>
      </c>
      <c r="G50" s="11">
        <v>1</v>
      </c>
      <c r="H50" s="47">
        <v>36</v>
      </c>
    </row>
    <row r="51" spans="1:8" ht="13.2" hidden="1" x14ac:dyDescent="0.25">
      <c r="A51" s="6">
        <f>VLOOKUP(B51,'TV Series'!$B$2:$C$26,2,FALSE)</f>
        <v>14</v>
      </c>
      <c r="B51" s="11" t="s">
        <v>21</v>
      </c>
      <c r="C51" s="11">
        <v>1</v>
      </c>
      <c r="D51" s="11">
        <v>7</v>
      </c>
      <c r="E51" s="11" t="s">
        <v>243</v>
      </c>
      <c r="F51" s="22" t="s">
        <v>118</v>
      </c>
      <c r="G51" s="11">
        <v>1</v>
      </c>
      <c r="H51" s="47">
        <v>26</v>
      </c>
    </row>
    <row r="52" spans="1:8" ht="13.2" hidden="1" x14ac:dyDescent="0.25">
      <c r="A52" s="6">
        <f>VLOOKUP(B52,'TV Series'!$B$2:$C$26,2,FALSE)</f>
        <v>14</v>
      </c>
      <c r="B52" s="11" t="s">
        <v>21</v>
      </c>
      <c r="C52" s="11">
        <v>1</v>
      </c>
      <c r="D52" s="11">
        <v>8</v>
      </c>
      <c r="E52" s="11" t="s">
        <v>244</v>
      </c>
      <c r="F52" s="22" t="s">
        <v>118</v>
      </c>
      <c r="G52" s="11">
        <v>1</v>
      </c>
      <c r="H52" s="47">
        <v>23</v>
      </c>
    </row>
    <row r="53" spans="1:8" ht="13.2" hidden="1" x14ac:dyDescent="0.25">
      <c r="A53" s="6">
        <f>VLOOKUP(B53,'TV Series'!$B$2:$C$26,2,FALSE)</f>
        <v>24</v>
      </c>
      <c r="B53" s="4" t="s">
        <v>24</v>
      </c>
      <c r="C53" s="4">
        <v>1</v>
      </c>
      <c r="D53" s="4">
        <v>1</v>
      </c>
      <c r="E53" s="25" t="s">
        <v>245</v>
      </c>
      <c r="F53" s="22" t="s">
        <v>170</v>
      </c>
      <c r="G53" s="4">
        <v>1</v>
      </c>
      <c r="H53" s="4">
        <v>59</v>
      </c>
    </row>
    <row r="54" spans="1:8" ht="13.2" hidden="1" x14ac:dyDescent="0.25">
      <c r="A54" s="6">
        <f>VLOOKUP(B54,'TV Series'!$B$2:$C$26,2,FALSE)</f>
        <v>24</v>
      </c>
      <c r="B54" s="11" t="s">
        <v>24</v>
      </c>
      <c r="C54" s="11">
        <v>1</v>
      </c>
      <c r="D54" s="11">
        <v>2</v>
      </c>
      <c r="E54" s="11" t="s">
        <v>246</v>
      </c>
      <c r="F54" s="22" t="s">
        <v>170</v>
      </c>
      <c r="G54" s="11">
        <v>1</v>
      </c>
      <c r="H54" s="47">
        <v>65</v>
      </c>
    </row>
    <row r="55" spans="1:8" ht="13.2" hidden="1" x14ac:dyDescent="0.25">
      <c r="A55" s="6">
        <f>VLOOKUP(B55,'TV Series'!$B$2:$C$26,2,FALSE)</f>
        <v>24</v>
      </c>
      <c r="B55" s="11" t="s">
        <v>24</v>
      </c>
      <c r="C55" s="11">
        <v>1</v>
      </c>
      <c r="D55" s="11">
        <v>3</v>
      </c>
      <c r="E55" s="11" t="s">
        <v>247</v>
      </c>
      <c r="F55" s="22" t="s">
        <v>170</v>
      </c>
      <c r="G55" s="11">
        <v>1</v>
      </c>
      <c r="H55" s="47">
        <v>62</v>
      </c>
    </row>
    <row r="56" spans="1:8" ht="13.2" hidden="1" x14ac:dyDescent="0.25">
      <c r="A56" s="6">
        <f>VLOOKUP(B56,'TV Series'!$B$2:$C$26,2,FALSE)</f>
        <v>24</v>
      </c>
      <c r="B56" s="11" t="s">
        <v>24</v>
      </c>
      <c r="C56" s="11">
        <v>1</v>
      </c>
      <c r="D56" s="11">
        <v>4</v>
      </c>
      <c r="E56" s="11" t="s">
        <v>248</v>
      </c>
      <c r="F56" s="22" t="s">
        <v>170</v>
      </c>
      <c r="G56" s="11">
        <v>1</v>
      </c>
      <c r="H56" s="47">
        <v>65</v>
      </c>
    </row>
    <row r="57" spans="1:8" ht="13.2" hidden="1" x14ac:dyDescent="0.25">
      <c r="A57" s="6">
        <f>VLOOKUP(B57,'TV Series'!$B$2:$C$26,2,FALSE)</f>
        <v>24</v>
      </c>
      <c r="B57" s="14" t="s">
        <v>24</v>
      </c>
      <c r="C57" s="14">
        <v>1</v>
      </c>
      <c r="D57" s="14">
        <v>5</v>
      </c>
      <c r="E57" s="14" t="s">
        <v>249</v>
      </c>
      <c r="F57" s="22" t="s">
        <v>170</v>
      </c>
      <c r="G57" s="14">
        <v>1</v>
      </c>
      <c r="H57" s="14">
        <v>72</v>
      </c>
    </row>
    <row r="58" spans="1:8" ht="13.2" hidden="1" x14ac:dyDescent="0.25">
      <c r="A58" s="6">
        <f>VLOOKUP(B58,'TV Series'!$B$2:$C$26,2,FALSE)</f>
        <v>25</v>
      </c>
      <c r="B58" s="4" t="s">
        <v>25</v>
      </c>
      <c r="C58" s="4">
        <v>1</v>
      </c>
      <c r="D58" s="4">
        <v>1</v>
      </c>
      <c r="E58" s="4" t="s">
        <v>250</v>
      </c>
      <c r="F58" s="22" t="s">
        <v>170</v>
      </c>
      <c r="G58" s="4">
        <v>1</v>
      </c>
      <c r="H58" s="4">
        <v>50</v>
      </c>
    </row>
    <row r="59" spans="1:8" ht="13.2" hidden="1" x14ac:dyDescent="0.25">
      <c r="A59" s="6">
        <f>VLOOKUP(B59,'TV Series'!$B$2:$C$26,2,FALSE)</f>
        <v>25</v>
      </c>
      <c r="B59" s="11" t="s">
        <v>25</v>
      </c>
      <c r="C59" s="11">
        <v>1</v>
      </c>
      <c r="D59" s="11">
        <v>2</v>
      </c>
      <c r="E59" s="11" t="s">
        <v>251</v>
      </c>
      <c r="F59" s="22" t="s">
        <v>170</v>
      </c>
      <c r="G59" s="11">
        <v>1</v>
      </c>
      <c r="H59" s="47">
        <v>51</v>
      </c>
    </row>
    <row r="60" spans="1:8" ht="13.2" hidden="1" x14ac:dyDescent="0.25">
      <c r="A60" s="6">
        <f>VLOOKUP(B60,'TV Series'!$B$2:$C$26,2,FALSE)</f>
        <v>25</v>
      </c>
      <c r="B60" s="11" t="s">
        <v>25</v>
      </c>
      <c r="C60" s="11">
        <v>1</v>
      </c>
      <c r="D60" s="11">
        <v>3</v>
      </c>
      <c r="E60" s="11" t="s">
        <v>252</v>
      </c>
      <c r="F60" s="22" t="s">
        <v>170</v>
      </c>
      <c r="G60" s="11">
        <v>1</v>
      </c>
      <c r="H60" s="47">
        <v>50</v>
      </c>
    </row>
    <row r="61" spans="1:8" ht="13.2" hidden="1" x14ac:dyDescent="0.25">
      <c r="A61" s="6">
        <f>VLOOKUP(B61,'TV Series'!$B$2:$C$26,2,FALSE)</f>
        <v>25</v>
      </c>
      <c r="B61" s="11" t="s">
        <v>25</v>
      </c>
      <c r="C61" s="11">
        <v>1</v>
      </c>
      <c r="D61" s="11">
        <v>4</v>
      </c>
      <c r="E61" s="11" t="s">
        <v>253</v>
      </c>
      <c r="F61" s="22" t="s">
        <v>170</v>
      </c>
      <c r="G61" s="11">
        <v>1</v>
      </c>
      <c r="H61" s="47">
        <v>49</v>
      </c>
    </row>
    <row r="62" spans="1:8" ht="13.2" hidden="1" x14ac:dyDescent="0.25">
      <c r="A62" s="6">
        <f>VLOOKUP(B62,'TV Series'!$B$2:$C$26,2,FALSE)</f>
        <v>25</v>
      </c>
      <c r="B62" s="11" t="s">
        <v>25</v>
      </c>
      <c r="C62" s="11">
        <v>1</v>
      </c>
      <c r="D62" s="11">
        <v>5</v>
      </c>
      <c r="E62" s="11" t="s">
        <v>254</v>
      </c>
      <c r="F62" s="22" t="s">
        <v>170</v>
      </c>
      <c r="G62" s="11">
        <v>1</v>
      </c>
      <c r="H62" s="47">
        <v>46</v>
      </c>
    </row>
    <row r="63" spans="1:8" ht="13.2" hidden="1" x14ac:dyDescent="0.25">
      <c r="A63" s="6">
        <f>VLOOKUP(B63,'TV Series'!$B$2:$C$26,2,FALSE)</f>
        <v>25</v>
      </c>
      <c r="B63" s="11" t="s">
        <v>25</v>
      </c>
      <c r="C63" s="11">
        <v>1</v>
      </c>
      <c r="D63" s="11">
        <v>6</v>
      </c>
      <c r="E63" s="11" t="s">
        <v>255</v>
      </c>
      <c r="F63" s="22" t="s">
        <v>170</v>
      </c>
      <c r="G63" s="11">
        <v>1</v>
      </c>
      <c r="H63" s="47">
        <v>48</v>
      </c>
    </row>
    <row r="64" spans="1:8" ht="13.2" hidden="1" x14ac:dyDescent="0.25">
      <c r="A64" s="6">
        <f>VLOOKUP(B64,'TV Series'!$B$2:$C$26,2,FALSE)</f>
        <v>25</v>
      </c>
      <c r="B64" s="11" t="s">
        <v>25</v>
      </c>
      <c r="C64" s="11">
        <v>1</v>
      </c>
      <c r="D64" s="11">
        <v>7</v>
      </c>
      <c r="E64" s="11" t="s">
        <v>256</v>
      </c>
      <c r="F64" s="22" t="s">
        <v>170</v>
      </c>
      <c r="G64" s="11">
        <v>1</v>
      </c>
      <c r="H64" s="47">
        <v>44</v>
      </c>
    </row>
    <row r="65" spans="1:8" ht="13.2" hidden="1" x14ac:dyDescent="0.25">
      <c r="A65" s="6">
        <f>VLOOKUP(B65,'TV Series'!$B$2:$C$26,2,FALSE)</f>
        <v>25</v>
      </c>
      <c r="B65" s="14" t="s">
        <v>25</v>
      </c>
      <c r="C65" s="14">
        <v>1</v>
      </c>
      <c r="D65" s="11">
        <v>8</v>
      </c>
      <c r="E65" s="14" t="s">
        <v>257</v>
      </c>
      <c r="F65" s="22" t="s">
        <v>170</v>
      </c>
      <c r="G65" s="14">
        <v>1</v>
      </c>
      <c r="H65" s="14">
        <v>55</v>
      </c>
    </row>
    <row r="66" spans="1:8" ht="13.2" hidden="1" x14ac:dyDescent="0.25">
      <c r="A66" s="6">
        <f>VLOOKUP(B66,'TV Series'!$B$2:$C$26,2,FALSE)</f>
        <v>26</v>
      </c>
      <c r="B66" s="4" t="s">
        <v>26</v>
      </c>
      <c r="C66" s="4">
        <v>1</v>
      </c>
      <c r="D66" s="4">
        <v>1</v>
      </c>
      <c r="E66" s="4" t="s">
        <v>258</v>
      </c>
      <c r="F66" s="22" t="s">
        <v>170</v>
      </c>
      <c r="G66" s="4">
        <v>1</v>
      </c>
      <c r="H66" s="4">
        <v>49</v>
      </c>
    </row>
    <row r="67" spans="1:8" ht="13.2" hidden="1" x14ac:dyDescent="0.25">
      <c r="A67" s="6">
        <f>VLOOKUP(B67,'TV Series'!$B$2:$C$26,2,FALSE)</f>
        <v>26</v>
      </c>
      <c r="B67" s="11" t="s">
        <v>26</v>
      </c>
      <c r="C67" s="11">
        <v>1</v>
      </c>
      <c r="D67" s="11">
        <v>2</v>
      </c>
      <c r="E67" s="11" t="s">
        <v>259</v>
      </c>
      <c r="F67" s="22" t="s">
        <v>170</v>
      </c>
      <c r="G67" s="11">
        <v>1</v>
      </c>
      <c r="H67" s="47">
        <v>54</v>
      </c>
    </row>
    <row r="68" spans="1:8" ht="13.2" hidden="1" x14ac:dyDescent="0.25">
      <c r="A68" s="6">
        <f>VLOOKUP(B68,'TV Series'!$B$2:$C$26,2,FALSE)</f>
        <v>26</v>
      </c>
      <c r="B68" s="11" t="s">
        <v>26</v>
      </c>
      <c r="C68" s="11">
        <v>1</v>
      </c>
      <c r="D68" s="11">
        <v>3</v>
      </c>
      <c r="E68" s="11" t="s">
        <v>260</v>
      </c>
      <c r="F68" s="22" t="s">
        <v>170</v>
      </c>
      <c r="G68" s="11">
        <v>1</v>
      </c>
      <c r="H68" s="47">
        <v>53</v>
      </c>
    </row>
    <row r="69" spans="1:8" ht="13.2" hidden="1" x14ac:dyDescent="0.25">
      <c r="A69" s="6">
        <f>VLOOKUP(B69,'TV Series'!$B$2:$C$26,2,FALSE)</f>
        <v>26</v>
      </c>
      <c r="B69" s="11" t="s">
        <v>26</v>
      </c>
      <c r="C69" s="11">
        <v>1</v>
      </c>
      <c r="D69" s="11">
        <v>4</v>
      </c>
      <c r="E69" s="11" t="s">
        <v>261</v>
      </c>
      <c r="F69" s="22" t="s">
        <v>170</v>
      </c>
      <c r="G69" s="11">
        <v>1</v>
      </c>
      <c r="H69" s="47">
        <v>56</v>
      </c>
    </row>
    <row r="70" spans="1:8" ht="13.2" hidden="1" x14ac:dyDescent="0.25">
      <c r="A70" s="6">
        <f>VLOOKUP(B70,'TV Series'!$B$2:$C$26,2,FALSE)</f>
        <v>26</v>
      </c>
      <c r="B70" s="11" t="s">
        <v>26</v>
      </c>
      <c r="C70" s="11">
        <v>1</v>
      </c>
      <c r="D70" s="11">
        <v>5</v>
      </c>
      <c r="E70" s="11" t="s">
        <v>262</v>
      </c>
      <c r="F70" s="22" t="s">
        <v>170</v>
      </c>
      <c r="G70" s="11">
        <v>1</v>
      </c>
      <c r="H70" s="47">
        <v>52</v>
      </c>
    </row>
    <row r="71" spans="1:8" ht="13.2" hidden="1" x14ac:dyDescent="0.25">
      <c r="A71" s="6">
        <f>VLOOKUP(B71,'TV Series'!$B$2:$C$26,2,FALSE)</f>
        <v>26</v>
      </c>
      <c r="B71" s="11" t="s">
        <v>26</v>
      </c>
      <c r="C71" s="11">
        <v>1</v>
      </c>
      <c r="D71" s="11">
        <v>6</v>
      </c>
      <c r="E71" s="11" t="s">
        <v>263</v>
      </c>
      <c r="F71" s="22" t="s">
        <v>170</v>
      </c>
      <c r="G71" s="11">
        <v>1</v>
      </c>
      <c r="H71" s="47">
        <v>42</v>
      </c>
    </row>
    <row r="72" spans="1:8" ht="13.2" hidden="1" x14ac:dyDescent="0.25">
      <c r="A72" s="6">
        <f>VLOOKUP(B72,'TV Series'!$B$2:$C$26,2,FALSE)</f>
        <v>26</v>
      </c>
      <c r="B72" s="11" t="s">
        <v>26</v>
      </c>
      <c r="C72" s="11">
        <v>1</v>
      </c>
      <c r="D72" s="11">
        <v>7</v>
      </c>
      <c r="E72" s="11" t="s">
        <v>264</v>
      </c>
      <c r="F72" s="22" t="s">
        <v>170</v>
      </c>
      <c r="G72" s="11">
        <v>1</v>
      </c>
      <c r="H72" s="47">
        <v>42</v>
      </c>
    </row>
    <row r="73" spans="1:8" ht="13.2" hidden="1" x14ac:dyDescent="0.25">
      <c r="A73" s="6">
        <f>VLOOKUP(B73,'TV Series'!$B$2:$C$26,2,FALSE)</f>
        <v>26</v>
      </c>
      <c r="B73" s="11" t="s">
        <v>26</v>
      </c>
      <c r="C73" s="11">
        <v>1</v>
      </c>
      <c r="D73" s="11">
        <v>8</v>
      </c>
      <c r="E73" s="11" t="s">
        <v>265</v>
      </c>
      <c r="F73" s="22" t="s">
        <v>170</v>
      </c>
      <c r="G73" s="11">
        <v>1</v>
      </c>
      <c r="H73" s="47">
        <v>56</v>
      </c>
    </row>
    <row r="74" spans="1:8" ht="13.2" hidden="1" x14ac:dyDescent="0.25">
      <c r="A74" s="6">
        <f>VLOOKUP(B74,'TV Series'!$B$2:$C$26,2,FALSE)</f>
        <v>26</v>
      </c>
      <c r="B74" s="11" t="s">
        <v>26</v>
      </c>
      <c r="C74" s="11">
        <v>1</v>
      </c>
      <c r="D74" s="11">
        <v>9</v>
      </c>
      <c r="E74" s="11" t="s">
        <v>266</v>
      </c>
      <c r="F74" s="22" t="s">
        <v>170</v>
      </c>
      <c r="G74" s="11">
        <v>1</v>
      </c>
      <c r="H74" s="47">
        <v>58</v>
      </c>
    </row>
    <row r="75" spans="1:8" ht="13.2" hidden="1" x14ac:dyDescent="0.25">
      <c r="A75" s="6">
        <f>VLOOKUP(B75,'TV Series'!$B$2:$C$26,2,FALSE)</f>
        <v>26</v>
      </c>
      <c r="B75" s="14" t="s">
        <v>26</v>
      </c>
      <c r="C75" s="14">
        <v>1</v>
      </c>
      <c r="D75" s="14">
        <v>10</v>
      </c>
      <c r="E75" s="14" t="s">
        <v>267</v>
      </c>
      <c r="F75" s="22" t="s">
        <v>170</v>
      </c>
      <c r="G75" s="14">
        <v>1</v>
      </c>
      <c r="H75" s="14">
        <v>60</v>
      </c>
    </row>
    <row r="76" spans="1:8" ht="13.2" hidden="1" x14ac:dyDescent="0.25">
      <c r="A76" s="6">
        <f>VLOOKUP(B76,'TV Series'!$B$2:$C$26,2,FALSE)</f>
        <v>3</v>
      </c>
      <c r="B76" s="4" t="s">
        <v>55</v>
      </c>
      <c r="C76" s="4">
        <v>1</v>
      </c>
      <c r="D76" s="4">
        <v>1</v>
      </c>
      <c r="E76" s="4" t="s">
        <v>55</v>
      </c>
      <c r="F76" s="22" t="s">
        <v>268</v>
      </c>
      <c r="G76" s="4">
        <v>1</v>
      </c>
      <c r="H76" s="4">
        <v>53</v>
      </c>
    </row>
    <row r="77" spans="1:8" ht="13.2" hidden="1" x14ac:dyDescent="0.25">
      <c r="A77" s="6">
        <f>VLOOKUP(B77,'TV Series'!$B$2:$C$26,2,FALSE)</f>
        <v>3</v>
      </c>
      <c r="B77" s="11" t="s">
        <v>55</v>
      </c>
      <c r="C77" s="11">
        <v>1</v>
      </c>
      <c r="D77" s="11">
        <v>2</v>
      </c>
      <c r="E77" s="11" t="s">
        <v>269</v>
      </c>
      <c r="F77" s="22" t="s">
        <v>268</v>
      </c>
      <c r="G77" s="11">
        <v>1</v>
      </c>
      <c r="H77" s="47">
        <v>47</v>
      </c>
    </row>
    <row r="78" spans="1:8" ht="13.2" hidden="1" x14ac:dyDescent="0.25">
      <c r="A78" s="6">
        <f>VLOOKUP(B78,'TV Series'!$B$2:$C$26,2,FALSE)</f>
        <v>3</v>
      </c>
      <c r="B78" s="11" t="s">
        <v>55</v>
      </c>
      <c r="C78" s="11">
        <v>1</v>
      </c>
      <c r="D78" s="11">
        <v>3</v>
      </c>
      <c r="E78" s="11" t="s">
        <v>270</v>
      </c>
      <c r="F78" s="22" t="s">
        <v>268</v>
      </c>
      <c r="G78" s="11">
        <v>1</v>
      </c>
      <c r="H78" s="47">
        <v>46</v>
      </c>
    </row>
    <row r="79" spans="1:8" ht="13.2" hidden="1" x14ac:dyDescent="0.25">
      <c r="A79" s="6">
        <f>VLOOKUP(B79,'TV Series'!$B$2:$C$26,2,FALSE)</f>
        <v>3</v>
      </c>
      <c r="B79" s="11" t="s">
        <v>55</v>
      </c>
      <c r="C79" s="11">
        <v>1</v>
      </c>
      <c r="D79" s="11">
        <v>4</v>
      </c>
      <c r="E79" s="11" t="s">
        <v>271</v>
      </c>
      <c r="F79" s="22" t="s">
        <v>268</v>
      </c>
      <c r="G79" s="11">
        <v>1</v>
      </c>
      <c r="H79" s="47">
        <v>42</v>
      </c>
    </row>
    <row r="80" spans="1:8" ht="13.2" hidden="1" x14ac:dyDescent="0.25">
      <c r="A80" s="6">
        <f>VLOOKUP(B80,'TV Series'!$B$2:$C$26,2,FALSE)</f>
        <v>3</v>
      </c>
      <c r="B80" s="11" t="s">
        <v>55</v>
      </c>
      <c r="C80" s="11">
        <v>1</v>
      </c>
      <c r="D80" s="11">
        <v>5</v>
      </c>
      <c r="E80" s="11" t="s">
        <v>272</v>
      </c>
      <c r="F80" s="22" t="s">
        <v>268</v>
      </c>
      <c r="G80" s="11">
        <v>1</v>
      </c>
      <c r="H80" s="47">
        <v>48</v>
      </c>
    </row>
    <row r="81" spans="1:8" ht="13.2" hidden="1" x14ac:dyDescent="0.25">
      <c r="A81" s="6">
        <f>VLOOKUP(B81,'TV Series'!$B$2:$C$26,2,FALSE)</f>
        <v>3</v>
      </c>
      <c r="B81" s="11" t="s">
        <v>55</v>
      </c>
      <c r="C81" s="11">
        <v>1</v>
      </c>
      <c r="D81" s="11">
        <v>6</v>
      </c>
      <c r="E81" s="11" t="s">
        <v>273</v>
      </c>
      <c r="F81" s="22" t="s">
        <v>268</v>
      </c>
      <c r="G81" s="11">
        <v>1</v>
      </c>
      <c r="H81" s="47">
        <v>40</v>
      </c>
    </row>
    <row r="82" spans="1:8" ht="13.2" hidden="1" x14ac:dyDescent="0.25">
      <c r="A82" s="6">
        <f>VLOOKUP(B82,'TV Series'!$B$2:$C$26,2,FALSE)</f>
        <v>3</v>
      </c>
      <c r="B82" s="11" t="s">
        <v>55</v>
      </c>
      <c r="C82" s="11">
        <v>1</v>
      </c>
      <c r="D82" s="11">
        <v>7</v>
      </c>
      <c r="E82" s="11" t="s">
        <v>274</v>
      </c>
      <c r="F82" s="22" t="s">
        <v>268</v>
      </c>
      <c r="G82" s="11">
        <v>1</v>
      </c>
      <c r="H82" s="47">
        <v>39</v>
      </c>
    </row>
    <row r="83" spans="1:8" ht="13.2" hidden="1" x14ac:dyDescent="0.25">
      <c r="A83" s="6">
        <f>VLOOKUP(B83,'TV Series'!$B$2:$C$26,2,FALSE)</f>
        <v>3</v>
      </c>
      <c r="B83" s="11" t="s">
        <v>55</v>
      </c>
      <c r="C83" s="11">
        <v>1</v>
      </c>
      <c r="D83" s="11">
        <v>8</v>
      </c>
      <c r="E83" s="11" t="s">
        <v>275</v>
      </c>
      <c r="F83" s="22" t="s">
        <v>268</v>
      </c>
      <c r="G83" s="11">
        <v>1</v>
      </c>
      <c r="H83" s="47">
        <v>43</v>
      </c>
    </row>
    <row r="84" spans="1:8" ht="13.2" hidden="1" x14ac:dyDescent="0.25">
      <c r="A84" s="6">
        <f>VLOOKUP(B84,'TV Series'!$B$2:$C$26,2,FALSE)</f>
        <v>3</v>
      </c>
      <c r="B84" s="11" t="s">
        <v>55</v>
      </c>
      <c r="C84" s="11">
        <v>1</v>
      </c>
      <c r="D84" s="11">
        <v>9</v>
      </c>
      <c r="E84" s="11" t="s">
        <v>276</v>
      </c>
      <c r="F84" s="22" t="s">
        <v>268</v>
      </c>
      <c r="G84" s="11">
        <v>1</v>
      </c>
      <c r="H84" s="47">
        <v>38</v>
      </c>
    </row>
    <row r="85" spans="1:8" ht="13.2" hidden="1" x14ac:dyDescent="0.25">
      <c r="A85" s="6">
        <f>VLOOKUP(B85,'TV Series'!$B$2:$C$26,2,FALSE)</f>
        <v>3</v>
      </c>
      <c r="B85" s="11" t="s">
        <v>55</v>
      </c>
      <c r="C85" s="11">
        <v>1</v>
      </c>
      <c r="D85" s="11">
        <v>10</v>
      </c>
      <c r="E85" s="11" t="s">
        <v>277</v>
      </c>
      <c r="F85" s="22" t="s">
        <v>268</v>
      </c>
      <c r="G85" s="11">
        <v>1</v>
      </c>
      <c r="H85" s="47">
        <v>48</v>
      </c>
    </row>
    <row r="86" spans="1:8" ht="13.2" hidden="1" x14ac:dyDescent="0.25">
      <c r="A86" s="6">
        <f>VLOOKUP(B86,'TV Series'!$B$2:$C$26,2,FALSE)</f>
        <v>3</v>
      </c>
      <c r="B86" s="11" t="s">
        <v>55</v>
      </c>
      <c r="C86" s="11">
        <v>2</v>
      </c>
      <c r="D86" s="11">
        <v>1</v>
      </c>
      <c r="E86" s="11" t="s">
        <v>278</v>
      </c>
      <c r="F86" s="22" t="s">
        <v>83</v>
      </c>
      <c r="G86" s="11">
        <v>1</v>
      </c>
      <c r="H86" s="47">
        <v>59</v>
      </c>
    </row>
    <row r="87" spans="1:8" ht="13.2" hidden="1" x14ac:dyDescent="0.25">
      <c r="A87" s="6">
        <f>VLOOKUP(B87,'TV Series'!$B$2:$C$26,2,FALSE)</f>
        <v>3</v>
      </c>
      <c r="B87" s="11" t="s">
        <v>55</v>
      </c>
      <c r="C87" s="11">
        <v>2</v>
      </c>
      <c r="D87" s="11">
        <v>2</v>
      </c>
      <c r="E87" s="11" t="s">
        <v>279</v>
      </c>
      <c r="F87" s="22" t="s">
        <v>83</v>
      </c>
      <c r="G87" s="11">
        <v>1</v>
      </c>
      <c r="H87" s="47">
        <v>50</v>
      </c>
    </row>
    <row r="88" spans="1:8" ht="13.2" hidden="1" x14ac:dyDescent="0.25">
      <c r="A88" s="6">
        <f>VLOOKUP(B88,'TV Series'!$B$2:$C$26,2,FALSE)</f>
        <v>3</v>
      </c>
      <c r="B88" s="11" t="s">
        <v>55</v>
      </c>
      <c r="C88" s="11">
        <v>2</v>
      </c>
      <c r="D88" s="11">
        <v>3</v>
      </c>
      <c r="E88" s="11" t="s">
        <v>280</v>
      </c>
      <c r="F88" s="22" t="s">
        <v>83</v>
      </c>
      <c r="G88" s="11">
        <v>1</v>
      </c>
      <c r="H88" s="47">
        <v>33</v>
      </c>
    </row>
    <row r="89" spans="1:8" ht="13.2" hidden="1" x14ac:dyDescent="0.25">
      <c r="A89" s="6">
        <f>VLOOKUP(B89,'TV Series'!$B$2:$C$26,2,FALSE)</f>
        <v>3</v>
      </c>
      <c r="B89" s="11" t="s">
        <v>55</v>
      </c>
      <c r="C89" s="11">
        <v>2</v>
      </c>
      <c r="D89" s="11">
        <v>4</v>
      </c>
      <c r="E89" s="11" t="s">
        <v>281</v>
      </c>
      <c r="F89" s="22" t="s">
        <v>83</v>
      </c>
      <c r="G89" s="11">
        <v>1</v>
      </c>
      <c r="H89" s="47">
        <v>49</v>
      </c>
    </row>
    <row r="90" spans="1:8" ht="13.2" hidden="1" x14ac:dyDescent="0.25">
      <c r="A90" s="6">
        <f>VLOOKUP(B90,'TV Series'!$B$2:$C$26,2,FALSE)</f>
        <v>3</v>
      </c>
      <c r="B90" s="11" t="s">
        <v>55</v>
      </c>
      <c r="C90" s="11">
        <v>2</v>
      </c>
      <c r="D90" s="11">
        <v>5</v>
      </c>
      <c r="E90" s="11" t="s">
        <v>282</v>
      </c>
      <c r="F90" s="22" t="s">
        <v>83</v>
      </c>
      <c r="G90" s="11">
        <v>1</v>
      </c>
      <c r="H90" s="47">
        <v>43</v>
      </c>
    </row>
    <row r="91" spans="1:8" ht="13.2" hidden="1" x14ac:dyDescent="0.25">
      <c r="A91" s="6">
        <f>VLOOKUP(B91,'TV Series'!$B$2:$C$26,2,FALSE)</f>
        <v>3</v>
      </c>
      <c r="B91" s="11" t="s">
        <v>55</v>
      </c>
      <c r="C91" s="11">
        <v>2</v>
      </c>
      <c r="D91" s="11">
        <v>6</v>
      </c>
      <c r="E91" s="11" t="s">
        <v>283</v>
      </c>
      <c r="F91" s="22" t="s">
        <v>83</v>
      </c>
      <c r="G91" s="11">
        <v>1</v>
      </c>
      <c r="H91" s="47">
        <v>40</v>
      </c>
    </row>
    <row r="92" spans="1:8" ht="13.2" hidden="1" x14ac:dyDescent="0.25">
      <c r="A92" s="6">
        <f>VLOOKUP(B92,'TV Series'!$B$2:$C$26,2,FALSE)</f>
        <v>3</v>
      </c>
      <c r="B92" s="11" t="s">
        <v>55</v>
      </c>
      <c r="C92" s="11">
        <v>2</v>
      </c>
      <c r="D92" s="11">
        <v>7</v>
      </c>
      <c r="E92" s="11" t="s">
        <v>284</v>
      </c>
      <c r="F92" s="22" t="s">
        <v>83</v>
      </c>
      <c r="G92" s="11">
        <v>1</v>
      </c>
      <c r="H92" s="47">
        <v>35</v>
      </c>
    </row>
    <row r="93" spans="1:8" ht="13.2" hidden="1" x14ac:dyDescent="0.25">
      <c r="A93" s="6">
        <f>VLOOKUP(B93,'TV Series'!$B$2:$C$26,2,FALSE)</f>
        <v>3</v>
      </c>
      <c r="B93" s="11" t="s">
        <v>55</v>
      </c>
      <c r="C93" s="11">
        <v>2</v>
      </c>
      <c r="D93" s="11">
        <v>8</v>
      </c>
      <c r="E93" s="11" t="s">
        <v>285</v>
      </c>
      <c r="F93" s="22" t="s">
        <v>83</v>
      </c>
      <c r="G93" s="11">
        <v>1</v>
      </c>
      <c r="H93" s="47">
        <v>42</v>
      </c>
    </row>
    <row r="94" spans="1:8" ht="13.2" hidden="1" x14ac:dyDescent="0.25">
      <c r="A94" s="6">
        <f>VLOOKUP(B94,'TV Series'!$B$2:$C$26,2,FALSE)</f>
        <v>3</v>
      </c>
      <c r="B94" s="14" t="s">
        <v>55</v>
      </c>
      <c r="C94" s="14">
        <v>2</v>
      </c>
      <c r="D94" s="14">
        <v>9</v>
      </c>
      <c r="E94" s="14" t="s">
        <v>286</v>
      </c>
      <c r="F94" s="22" t="s">
        <v>83</v>
      </c>
      <c r="G94" s="14">
        <v>1</v>
      </c>
      <c r="H94" s="14">
        <v>60</v>
      </c>
    </row>
    <row r="95" spans="1:8" ht="13.2" hidden="1" x14ac:dyDescent="0.25">
      <c r="A95" s="6">
        <f>VLOOKUP(B95,'TV Series'!$B$2:$C$26,2,FALSE)</f>
        <v>8</v>
      </c>
      <c r="B95" s="4" t="s">
        <v>35</v>
      </c>
      <c r="C95" s="4">
        <v>1</v>
      </c>
      <c r="D95" s="4">
        <v>1</v>
      </c>
      <c r="E95" s="4" t="s">
        <v>287</v>
      </c>
      <c r="F95" s="22" t="s">
        <v>83</v>
      </c>
      <c r="G95" s="4">
        <v>1</v>
      </c>
      <c r="H95" s="4">
        <v>61</v>
      </c>
    </row>
    <row r="96" spans="1:8" ht="13.2" hidden="1" x14ac:dyDescent="0.25">
      <c r="A96" s="6">
        <f>VLOOKUP(B96,'TV Series'!$B$2:$C$26,2,FALSE)</f>
        <v>8</v>
      </c>
      <c r="B96" s="11" t="s">
        <v>35</v>
      </c>
      <c r="C96" s="11">
        <v>1</v>
      </c>
      <c r="D96" s="11">
        <v>2</v>
      </c>
      <c r="E96" s="11" t="s">
        <v>288</v>
      </c>
      <c r="F96" s="22" t="s">
        <v>83</v>
      </c>
      <c r="G96" s="11">
        <v>1</v>
      </c>
      <c r="H96" s="47">
        <v>61</v>
      </c>
    </row>
    <row r="97" spans="1:8" ht="13.2" hidden="1" x14ac:dyDescent="0.25">
      <c r="A97" s="6">
        <f>VLOOKUP(B97,'TV Series'!$B$2:$C$26,2,FALSE)</f>
        <v>8</v>
      </c>
      <c r="B97" s="11" t="s">
        <v>35</v>
      </c>
      <c r="C97" s="11">
        <v>1</v>
      </c>
      <c r="D97" s="11">
        <v>3</v>
      </c>
      <c r="E97" s="11" t="s">
        <v>289</v>
      </c>
      <c r="F97" s="22" t="s">
        <v>83</v>
      </c>
      <c r="G97" s="11">
        <v>1</v>
      </c>
      <c r="H97" s="47">
        <v>53</v>
      </c>
    </row>
    <row r="98" spans="1:8" ht="13.2" hidden="1" x14ac:dyDescent="0.25">
      <c r="A98" s="6">
        <f>VLOOKUP(B98,'TV Series'!$B$2:$C$26,2,FALSE)</f>
        <v>8</v>
      </c>
      <c r="B98" s="11" t="s">
        <v>35</v>
      </c>
      <c r="C98" s="11">
        <v>1</v>
      </c>
      <c r="D98" s="11">
        <v>4</v>
      </c>
      <c r="E98" s="11" t="s">
        <v>290</v>
      </c>
      <c r="F98" s="22" t="s">
        <v>83</v>
      </c>
      <c r="G98" s="11">
        <v>1</v>
      </c>
      <c r="H98" s="47">
        <v>52</v>
      </c>
    </row>
    <row r="99" spans="1:8" ht="13.2" hidden="1" x14ac:dyDescent="0.25">
      <c r="A99" s="6">
        <f>VLOOKUP(B99,'TV Series'!$B$2:$C$26,2,FALSE)</f>
        <v>8</v>
      </c>
      <c r="B99" s="11" t="s">
        <v>35</v>
      </c>
      <c r="C99" s="11">
        <v>1</v>
      </c>
      <c r="D99" s="11">
        <v>5</v>
      </c>
      <c r="E99" s="11" t="s">
        <v>291</v>
      </c>
      <c r="F99" s="22" t="s">
        <v>83</v>
      </c>
      <c r="G99" s="11">
        <v>1</v>
      </c>
      <c r="H99" s="47">
        <v>50</v>
      </c>
    </row>
    <row r="100" spans="1:8" ht="13.2" hidden="1" x14ac:dyDescent="0.25">
      <c r="A100" s="6">
        <f>VLOOKUP(B100,'TV Series'!$B$2:$C$26,2,FALSE)</f>
        <v>8</v>
      </c>
      <c r="B100" s="11" t="s">
        <v>35</v>
      </c>
      <c r="C100" s="11">
        <v>1</v>
      </c>
      <c r="D100" s="11">
        <v>6</v>
      </c>
      <c r="E100" s="11" t="s">
        <v>292</v>
      </c>
      <c r="F100" s="22" t="s">
        <v>83</v>
      </c>
      <c r="G100" s="11">
        <v>1</v>
      </c>
      <c r="H100" s="47">
        <v>53</v>
      </c>
    </row>
    <row r="101" spans="1:8" ht="13.2" hidden="1" x14ac:dyDescent="0.25">
      <c r="A101" s="6">
        <f>VLOOKUP(B101,'TV Series'!$B$2:$C$26,2,FALSE)</f>
        <v>8</v>
      </c>
      <c r="B101" s="11" t="s">
        <v>35</v>
      </c>
      <c r="C101" s="11">
        <v>1</v>
      </c>
      <c r="D101" s="11">
        <v>7</v>
      </c>
      <c r="E101" s="11" t="s">
        <v>293</v>
      </c>
      <c r="F101" s="22" t="s">
        <v>83</v>
      </c>
      <c r="G101" s="11">
        <v>1</v>
      </c>
      <c r="H101" s="47">
        <v>60</v>
      </c>
    </row>
    <row r="102" spans="1:8" ht="13.2" hidden="1" x14ac:dyDescent="0.25">
      <c r="A102" s="6">
        <f>VLOOKUP(B102,'TV Series'!$B$2:$C$26,2,FALSE)</f>
        <v>8</v>
      </c>
      <c r="B102" s="14" t="s">
        <v>35</v>
      </c>
      <c r="C102" s="14">
        <v>1</v>
      </c>
      <c r="D102" s="14">
        <v>8</v>
      </c>
      <c r="E102" s="14" t="s">
        <v>294</v>
      </c>
      <c r="F102" s="22" t="s">
        <v>83</v>
      </c>
      <c r="G102" s="14">
        <v>1</v>
      </c>
      <c r="H102" s="14">
        <v>63</v>
      </c>
    </row>
    <row r="103" spans="1:8" ht="13.2" hidden="1" x14ac:dyDescent="0.25">
      <c r="A103" s="6">
        <f>VLOOKUP(B103,'TV Series'!$B$2:$C$26,2,FALSE)</f>
        <v>2</v>
      </c>
      <c r="B103" s="4" t="s">
        <v>29</v>
      </c>
      <c r="C103" s="4">
        <v>1</v>
      </c>
      <c r="D103" s="4">
        <v>1</v>
      </c>
      <c r="E103" s="4" t="s">
        <v>295</v>
      </c>
      <c r="F103" s="22" t="s">
        <v>47</v>
      </c>
      <c r="G103" s="4">
        <v>1</v>
      </c>
      <c r="H103" s="4">
        <v>60</v>
      </c>
    </row>
    <row r="104" spans="1:8" ht="13.2" hidden="1" x14ac:dyDescent="0.25">
      <c r="A104" s="6">
        <f>VLOOKUP(B104,'TV Series'!$B$2:$C$26,2,FALSE)</f>
        <v>2</v>
      </c>
      <c r="B104" s="11" t="s">
        <v>29</v>
      </c>
      <c r="C104" s="11">
        <v>1</v>
      </c>
      <c r="D104" s="11">
        <v>2</v>
      </c>
      <c r="E104" s="11" t="s">
        <v>296</v>
      </c>
      <c r="F104" s="22" t="s">
        <v>47</v>
      </c>
      <c r="G104" s="11">
        <v>1</v>
      </c>
      <c r="H104" s="47">
        <v>59</v>
      </c>
    </row>
    <row r="105" spans="1:8" ht="13.2" hidden="1" x14ac:dyDescent="0.25">
      <c r="A105" s="6">
        <f>VLOOKUP(B105,'TV Series'!$B$2:$C$26,2,FALSE)</f>
        <v>2</v>
      </c>
      <c r="B105" s="11" t="s">
        <v>29</v>
      </c>
      <c r="C105" s="11">
        <v>1</v>
      </c>
      <c r="D105" s="11">
        <v>3</v>
      </c>
      <c r="E105" s="11" t="s">
        <v>297</v>
      </c>
      <c r="F105" s="22" t="s">
        <v>47</v>
      </c>
      <c r="G105" s="11">
        <v>1</v>
      </c>
      <c r="H105" s="47">
        <v>55</v>
      </c>
    </row>
    <row r="106" spans="1:8" ht="13.2" hidden="1" x14ac:dyDescent="0.25">
      <c r="A106" s="6">
        <f>VLOOKUP(B106,'TV Series'!$B$2:$C$26,2,FALSE)</f>
        <v>2</v>
      </c>
      <c r="B106" s="11" t="s">
        <v>29</v>
      </c>
      <c r="C106" s="11">
        <v>1</v>
      </c>
      <c r="D106" s="11">
        <v>4</v>
      </c>
      <c r="E106" s="11" t="s">
        <v>298</v>
      </c>
      <c r="F106" s="22" t="s">
        <v>47</v>
      </c>
      <c r="G106" s="11">
        <v>1</v>
      </c>
      <c r="H106" s="47">
        <v>57</v>
      </c>
    </row>
    <row r="107" spans="1:8" ht="13.2" hidden="1" x14ac:dyDescent="0.25">
      <c r="A107" s="6">
        <f>VLOOKUP(B107,'TV Series'!$B$2:$C$26,2,FALSE)</f>
        <v>2</v>
      </c>
      <c r="B107" s="11" t="s">
        <v>29</v>
      </c>
      <c r="C107" s="11">
        <v>1</v>
      </c>
      <c r="D107" s="11">
        <v>5</v>
      </c>
      <c r="E107" s="11" t="s">
        <v>299</v>
      </c>
      <c r="F107" s="22" t="s">
        <v>47</v>
      </c>
      <c r="G107" s="11">
        <v>1</v>
      </c>
      <c r="H107" s="47">
        <v>60</v>
      </c>
    </row>
    <row r="108" spans="1:8" ht="13.2" hidden="1" x14ac:dyDescent="0.25">
      <c r="A108" s="6">
        <f>VLOOKUP(B108,'TV Series'!$B$2:$C$26,2,FALSE)</f>
        <v>2</v>
      </c>
      <c r="B108" s="11" t="s">
        <v>29</v>
      </c>
      <c r="C108" s="11">
        <v>1</v>
      </c>
      <c r="D108" s="11">
        <v>6</v>
      </c>
      <c r="E108" s="11" t="s">
        <v>300</v>
      </c>
      <c r="F108" s="22" t="s">
        <v>47</v>
      </c>
      <c r="G108" s="11">
        <v>1</v>
      </c>
      <c r="H108" s="47">
        <v>60</v>
      </c>
    </row>
    <row r="109" spans="1:8" ht="13.2" hidden="1" x14ac:dyDescent="0.25">
      <c r="A109" s="6">
        <f>VLOOKUP(B109,'TV Series'!$B$2:$C$26,2,FALSE)</f>
        <v>2</v>
      </c>
      <c r="B109" s="11" t="s">
        <v>29</v>
      </c>
      <c r="C109" s="11">
        <v>1</v>
      </c>
      <c r="D109" s="11">
        <v>7</v>
      </c>
      <c r="E109" s="11" t="s">
        <v>301</v>
      </c>
      <c r="F109" s="22" t="s">
        <v>47</v>
      </c>
      <c r="G109" s="11">
        <v>1</v>
      </c>
      <c r="H109" s="47">
        <v>56</v>
      </c>
    </row>
    <row r="110" spans="1:8" ht="13.2" hidden="1" x14ac:dyDescent="0.25">
      <c r="A110" s="6">
        <f>VLOOKUP(B110,'TV Series'!$B$2:$C$26,2,FALSE)</f>
        <v>2</v>
      </c>
      <c r="B110" s="11" t="s">
        <v>29</v>
      </c>
      <c r="C110" s="11">
        <v>1</v>
      </c>
      <c r="D110" s="11">
        <v>8</v>
      </c>
      <c r="E110" s="11" t="s">
        <v>302</v>
      </c>
      <c r="F110" s="22" t="s">
        <v>47</v>
      </c>
      <c r="G110" s="11">
        <v>1</v>
      </c>
      <c r="H110" s="47">
        <v>66</v>
      </c>
    </row>
    <row r="111" spans="1:8" ht="13.2" hidden="1" x14ac:dyDescent="0.25">
      <c r="A111" s="6">
        <f>VLOOKUP(B111,'TV Series'!$B$2:$C$26,2,FALSE)</f>
        <v>2</v>
      </c>
      <c r="B111" s="11" t="s">
        <v>29</v>
      </c>
      <c r="C111" s="11">
        <v>2</v>
      </c>
      <c r="D111" s="11">
        <v>1</v>
      </c>
      <c r="E111" s="11" t="s">
        <v>303</v>
      </c>
      <c r="F111" s="22" t="s">
        <v>304</v>
      </c>
      <c r="G111" s="11">
        <v>1</v>
      </c>
      <c r="H111" s="47">
        <v>62</v>
      </c>
    </row>
    <row r="112" spans="1:8" ht="13.2" hidden="1" x14ac:dyDescent="0.25">
      <c r="A112" s="6">
        <f>VLOOKUP(B112,'TV Series'!$B$2:$C$26,2,FALSE)</f>
        <v>2</v>
      </c>
      <c r="B112" s="11" t="s">
        <v>29</v>
      </c>
      <c r="C112" s="11">
        <v>2</v>
      </c>
      <c r="D112" s="11">
        <v>2</v>
      </c>
      <c r="E112" s="11" t="s">
        <v>305</v>
      </c>
      <c r="F112" s="22" t="s">
        <v>304</v>
      </c>
      <c r="G112" s="11">
        <v>1</v>
      </c>
      <c r="H112" s="47">
        <v>59</v>
      </c>
    </row>
    <row r="113" spans="1:8" ht="13.2" hidden="1" x14ac:dyDescent="0.25">
      <c r="A113" s="6">
        <f>VLOOKUP(B113,'TV Series'!$B$2:$C$26,2,FALSE)</f>
        <v>2</v>
      </c>
      <c r="B113" s="11" t="s">
        <v>29</v>
      </c>
      <c r="C113" s="11">
        <v>2</v>
      </c>
      <c r="D113" s="11">
        <v>3</v>
      </c>
      <c r="E113" s="11" t="s">
        <v>306</v>
      </c>
      <c r="F113" s="22" t="s">
        <v>304</v>
      </c>
      <c r="G113" s="11">
        <v>1</v>
      </c>
      <c r="H113" s="47">
        <v>59</v>
      </c>
    </row>
    <row r="114" spans="1:8" ht="13.2" hidden="1" x14ac:dyDescent="0.25">
      <c r="A114" s="6">
        <f>VLOOKUP(B114,'TV Series'!$B$2:$C$26,2,FALSE)</f>
        <v>2</v>
      </c>
      <c r="B114" s="11" t="s">
        <v>29</v>
      </c>
      <c r="C114" s="11">
        <v>2</v>
      </c>
      <c r="D114" s="11">
        <v>4</v>
      </c>
      <c r="E114" s="11" t="s">
        <v>307</v>
      </c>
      <c r="F114" s="22" t="s">
        <v>304</v>
      </c>
      <c r="G114" s="11">
        <v>1</v>
      </c>
      <c r="H114" s="47">
        <v>68</v>
      </c>
    </row>
    <row r="115" spans="1:8" ht="13.2" hidden="1" x14ac:dyDescent="0.25">
      <c r="A115" s="6">
        <f>VLOOKUP(B115,'TV Series'!$B$2:$C$26,2,FALSE)</f>
        <v>2</v>
      </c>
      <c r="B115" s="11" t="s">
        <v>29</v>
      </c>
      <c r="C115" s="11">
        <v>2</v>
      </c>
      <c r="D115" s="11">
        <v>5</v>
      </c>
      <c r="E115" s="11" t="s">
        <v>308</v>
      </c>
      <c r="F115" s="22" t="s">
        <v>304</v>
      </c>
      <c r="G115" s="11">
        <v>1</v>
      </c>
      <c r="H115" s="47">
        <v>60</v>
      </c>
    </row>
    <row r="116" spans="1:8" ht="13.2" hidden="1" x14ac:dyDescent="0.25">
      <c r="A116" s="6">
        <f>VLOOKUP(B116,'TV Series'!$B$2:$C$26,2,FALSE)</f>
        <v>2</v>
      </c>
      <c r="B116" s="11" t="s">
        <v>29</v>
      </c>
      <c r="C116" s="11">
        <v>2</v>
      </c>
      <c r="D116" s="11">
        <v>6</v>
      </c>
      <c r="E116" s="11" t="s">
        <v>309</v>
      </c>
      <c r="F116" s="22" t="s">
        <v>304</v>
      </c>
      <c r="G116" s="11">
        <v>1</v>
      </c>
      <c r="H116" s="47">
        <v>65</v>
      </c>
    </row>
    <row r="117" spans="1:8" ht="13.2" hidden="1" x14ac:dyDescent="0.25">
      <c r="A117" s="6">
        <f>VLOOKUP(B117,'TV Series'!$B$2:$C$26,2,FALSE)</f>
        <v>2</v>
      </c>
      <c r="B117" s="11" t="s">
        <v>29</v>
      </c>
      <c r="C117" s="11">
        <v>2</v>
      </c>
      <c r="D117" s="11">
        <v>7</v>
      </c>
      <c r="E117" s="11" t="s">
        <v>310</v>
      </c>
      <c r="F117" s="22" t="s">
        <v>304</v>
      </c>
      <c r="G117" s="11">
        <v>1</v>
      </c>
      <c r="H117" s="47">
        <v>54</v>
      </c>
    </row>
    <row r="118" spans="1:8" ht="13.2" hidden="1" x14ac:dyDescent="0.25">
      <c r="A118" s="6">
        <f>VLOOKUP(B118,'TV Series'!$B$2:$C$26,2,FALSE)</f>
        <v>2</v>
      </c>
      <c r="B118" s="14" t="s">
        <v>29</v>
      </c>
      <c r="C118" s="14">
        <v>2</v>
      </c>
      <c r="D118" s="14">
        <v>8</v>
      </c>
      <c r="E118" s="14" t="s">
        <v>311</v>
      </c>
      <c r="F118" s="22" t="s">
        <v>304</v>
      </c>
      <c r="G118" s="14">
        <v>1</v>
      </c>
      <c r="H118" s="14">
        <v>67</v>
      </c>
    </row>
    <row r="119" spans="1:8" ht="13.2" hidden="1" x14ac:dyDescent="0.25">
      <c r="A119" s="6">
        <f>VLOOKUP(B119,'TV Series'!$B$2:$C$26,2,FALSE)</f>
        <v>4</v>
      </c>
      <c r="B119" s="4" t="s">
        <v>312</v>
      </c>
      <c r="C119" s="4">
        <v>1</v>
      </c>
      <c r="D119" s="4">
        <v>1</v>
      </c>
      <c r="E119" s="4" t="s">
        <v>313</v>
      </c>
      <c r="F119" s="22" t="s">
        <v>61</v>
      </c>
      <c r="G119" s="4">
        <v>1</v>
      </c>
      <c r="H119" s="4">
        <v>45</v>
      </c>
    </row>
    <row r="120" spans="1:8" ht="13.2" hidden="1" x14ac:dyDescent="0.25">
      <c r="A120" s="6">
        <f>VLOOKUP(B120,'TV Series'!$B$2:$C$26,2,FALSE)</f>
        <v>4</v>
      </c>
      <c r="B120" s="11" t="s">
        <v>312</v>
      </c>
      <c r="C120" s="11">
        <v>1</v>
      </c>
      <c r="D120" s="11">
        <v>2</v>
      </c>
      <c r="E120" s="11" t="s">
        <v>314</v>
      </c>
      <c r="F120" s="22" t="s">
        <v>61</v>
      </c>
      <c r="G120" s="11">
        <v>1</v>
      </c>
      <c r="H120" s="47">
        <v>41</v>
      </c>
    </row>
    <row r="121" spans="1:8" ht="13.2" hidden="1" x14ac:dyDescent="0.25">
      <c r="A121" s="6">
        <f>VLOOKUP(B121,'TV Series'!$B$2:$C$26,2,FALSE)</f>
        <v>4</v>
      </c>
      <c r="B121" s="11" t="s">
        <v>312</v>
      </c>
      <c r="C121" s="11">
        <v>1</v>
      </c>
      <c r="D121" s="11">
        <v>3</v>
      </c>
      <c r="E121" s="11" t="s">
        <v>315</v>
      </c>
      <c r="F121" s="22" t="s">
        <v>61</v>
      </c>
      <c r="G121" s="11">
        <v>1</v>
      </c>
      <c r="H121" s="47">
        <v>42</v>
      </c>
    </row>
    <row r="122" spans="1:8" ht="13.2" hidden="1" x14ac:dyDescent="0.25">
      <c r="A122" s="6">
        <f>VLOOKUP(B122,'TV Series'!$B$2:$C$26,2,FALSE)</f>
        <v>4</v>
      </c>
      <c r="B122" s="11" t="s">
        <v>312</v>
      </c>
      <c r="C122" s="11">
        <v>1</v>
      </c>
      <c r="D122" s="11">
        <v>4</v>
      </c>
      <c r="E122" s="11" t="s">
        <v>316</v>
      </c>
      <c r="F122" s="22" t="s">
        <v>61</v>
      </c>
      <c r="G122" s="11">
        <v>1</v>
      </c>
      <c r="H122" s="47">
        <v>43</v>
      </c>
    </row>
    <row r="123" spans="1:8" ht="13.2" hidden="1" x14ac:dyDescent="0.25">
      <c r="A123" s="6">
        <f>VLOOKUP(B123,'TV Series'!$B$2:$C$26,2,FALSE)</f>
        <v>4</v>
      </c>
      <c r="B123" s="11" t="s">
        <v>312</v>
      </c>
      <c r="C123" s="11">
        <v>1</v>
      </c>
      <c r="D123" s="11">
        <v>5</v>
      </c>
      <c r="E123" s="11" t="s">
        <v>317</v>
      </c>
      <c r="F123" s="22" t="s">
        <v>61</v>
      </c>
      <c r="G123" s="11">
        <v>1</v>
      </c>
      <c r="H123" s="47">
        <v>44</v>
      </c>
    </row>
    <row r="124" spans="1:8" ht="13.2" hidden="1" x14ac:dyDescent="0.25">
      <c r="A124" s="6">
        <f>VLOOKUP(B124,'TV Series'!$B$2:$C$26,2,FALSE)</f>
        <v>4</v>
      </c>
      <c r="B124" s="11" t="s">
        <v>312</v>
      </c>
      <c r="C124" s="11">
        <v>1</v>
      </c>
      <c r="D124" s="11">
        <v>6</v>
      </c>
      <c r="E124" s="11" t="s">
        <v>318</v>
      </c>
      <c r="F124" s="22" t="s">
        <v>61</v>
      </c>
      <c r="G124" s="11">
        <v>1</v>
      </c>
      <c r="H124" s="47">
        <v>47</v>
      </c>
    </row>
    <row r="125" spans="1:8" ht="13.2" hidden="1" x14ac:dyDescent="0.25">
      <c r="A125" s="6">
        <f>VLOOKUP(B125,'TV Series'!$B$2:$C$26,2,FALSE)</f>
        <v>4</v>
      </c>
      <c r="B125" s="11" t="s">
        <v>312</v>
      </c>
      <c r="C125" s="11">
        <v>1</v>
      </c>
      <c r="D125" s="11">
        <v>7</v>
      </c>
      <c r="E125" s="11" t="s">
        <v>319</v>
      </c>
      <c r="F125" s="22" t="s">
        <v>61</v>
      </c>
      <c r="G125" s="11">
        <v>1</v>
      </c>
      <c r="H125" s="47">
        <v>47</v>
      </c>
    </row>
    <row r="126" spans="1:8" ht="13.2" hidden="1" x14ac:dyDescent="0.25">
      <c r="A126" s="6">
        <f>VLOOKUP(B126,'TV Series'!$B$2:$C$26,2,FALSE)</f>
        <v>4</v>
      </c>
      <c r="B126" s="11" t="s">
        <v>312</v>
      </c>
      <c r="C126" s="11">
        <v>1</v>
      </c>
      <c r="D126" s="11">
        <v>8</v>
      </c>
      <c r="E126" s="11" t="s">
        <v>320</v>
      </c>
      <c r="F126" s="22" t="s">
        <v>61</v>
      </c>
      <c r="G126" s="11">
        <v>1</v>
      </c>
      <c r="H126" s="47">
        <v>43</v>
      </c>
    </row>
    <row r="127" spans="1:8" ht="13.2" hidden="1" x14ac:dyDescent="0.25">
      <c r="A127" s="6">
        <f>VLOOKUP(B127,'TV Series'!$B$2:$C$26,2,FALSE)</f>
        <v>4</v>
      </c>
      <c r="B127" s="11" t="s">
        <v>312</v>
      </c>
      <c r="C127" s="11">
        <v>1</v>
      </c>
      <c r="D127" s="11">
        <v>9</v>
      </c>
      <c r="E127" s="11" t="s">
        <v>321</v>
      </c>
      <c r="F127" s="22" t="s">
        <v>61</v>
      </c>
      <c r="G127" s="11">
        <v>1</v>
      </c>
      <c r="H127" s="47">
        <v>41</v>
      </c>
    </row>
    <row r="128" spans="1:8" ht="13.2" hidden="1" x14ac:dyDescent="0.25">
      <c r="A128" s="6">
        <f>VLOOKUP(B128,'TV Series'!$B$2:$C$26,2,FALSE)</f>
        <v>4</v>
      </c>
      <c r="B128" s="11" t="s">
        <v>312</v>
      </c>
      <c r="C128" s="11">
        <v>1</v>
      </c>
      <c r="D128" s="11">
        <v>10</v>
      </c>
      <c r="E128" s="11" t="s">
        <v>322</v>
      </c>
      <c r="F128" s="22" t="s">
        <v>61</v>
      </c>
      <c r="G128" s="11">
        <v>1</v>
      </c>
      <c r="H128" s="47">
        <v>48</v>
      </c>
    </row>
    <row r="129" spans="1:8" ht="13.2" hidden="1" x14ac:dyDescent="0.25">
      <c r="A129" s="6">
        <f>VLOOKUP(B129,'TV Series'!$B$2:$C$26,2,FALSE)</f>
        <v>4</v>
      </c>
      <c r="B129" s="11" t="s">
        <v>312</v>
      </c>
      <c r="C129" s="11">
        <v>2</v>
      </c>
      <c r="D129" s="11">
        <v>1</v>
      </c>
      <c r="E129" s="11" t="s">
        <v>323</v>
      </c>
      <c r="F129" s="22" t="s">
        <v>324</v>
      </c>
      <c r="G129" s="11">
        <v>1</v>
      </c>
      <c r="H129" s="47">
        <v>43</v>
      </c>
    </row>
    <row r="130" spans="1:8" ht="13.2" hidden="1" x14ac:dyDescent="0.25">
      <c r="A130" s="6">
        <f>VLOOKUP(B130,'TV Series'!$B$2:$C$26,2,FALSE)</f>
        <v>4</v>
      </c>
      <c r="B130" s="11" t="s">
        <v>312</v>
      </c>
      <c r="C130" s="11">
        <v>2</v>
      </c>
      <c r="D130" s="11">
        <v>2</v>
      </c>
      <c r="E130" s="11" t="s">
        <v>325</v>
      </c>
      <c r="F130" s="22" t="s">
        <v>324</v>
      </c>
      <c r="G130" s="11">
        <v>1</v>
      </c>
      <c r="H130" s="47">
        <v>40</v>
      </c>
    </row>
    <row r="131" spans="1:8" ht="13.2" hidden="1" x14ac:dyDescent="0.25">
      <c r="A131" s="6">
        <f>VLOOKUP(B131,'TV Series'!$B$2:$C$26,2,FALSE)</f>
        <v>4</v>
      </c>
      <c r="B131" s="11" t="s">
        <v>312</v>
      </c>
      <c r="C131" s="11">
        <v>2</v>
      </c>
      <c r="D131" s="11">
        <v>3</v>
      </c>
      <c r="E131" s="11" t="s">
        <v>326</v>
      </c>
      <c r="F131" s="22" t="s">
        <v>324</v>
      </c>
      <c r="G131" s="11">
        <v>1</v>
      </c>
      <c r="H131" s="47">
        <v>40</v>
      </c>
    </row>
    <row r="132" spans="1:8" ht="13.2" hidden="1" x14ac:dyDescent="0.25">
      <c r="A132" s="6">
        <f>VLOOKUP(B132,'TV Series'!$B$2:$C$26,2,FALSE)</f>
        <v>4</v>
      </c>
      <c r="B132" s="11" t="s">
        <v>312</v>
      </c>
      <c r="C132" s="11">
        <v>2</v>
      </c>
      <c r="D132" s="11">
        <v>4</v>
      </c>
      <c r="E132" s="11" t="s">
        <v>327</v>
      </c>
      <c r="F132" s="22" t="s">
        <v>324</v>
      </c>
      <c r="G132" s="11">
        <v>1</v>
      </c>
      <c r="H132" s="47">
        <v>44</v>
      </c>
    </row>
    <row r="133" spans="1:8" ht="13.2" hidden="1" x14ac:dyDescent="0.25">
      <c r="A133" s="6">
        <f>VLOOKUP(B133,'TV Series'!$B$2:$C$26,2,FALSE)</f>
        <v>4</v>
      </c>
      <c r="B133" s="11" t="s">
        <v>312</v>
      </c>
      <c r="C133" s="11">
        <v>2</v>
      </c>
      <c r="D133" s="11">
        <v>5</v>
      </c>
      <c r="E133" s="11" t="s">
        <v>328</v>
      </c>
      <c r="F133" s="22" t="s">
        <v>324</v>
      </c>
      <c r="G133" s="11">
        <v>1</v>
      </c>
      <c r="H133" s="47">
        <v>49</v>
      </c>
    </row>
    <row r="134" spans="1:8" ht="13.2" hidden="1" x14ac:dyDescent="0.25">
      <c r="A134" s="6">
        <f>VLOOKUP(B134,'TV Series'!$B$2:$C$26,2,FALSE)</f>
        <v>4</v>
      </c>
      <c r="B134" s="11" t="s">
        <v>312</v>
      </c>
      <c r="C134" s="11">
        <v>2</v>
      </c>
      <c r="D134" s="11">
        <v>6</v>
      </c>
      <c r="E134" s="11" t="s">
        <v>329</v>
      </c>
      <c r="F134" s="22" t="s">
        <v>324</v>
      </c>
      <c r="G134" s="11">
        <v>1</v>
      </c>
      <c r="H134" s="47">
        <v>48</v>
      </c>
    </row>
    <row r="135" spans="1:8" ht="13.2" hidden="1" x14ac:dyDescent="0.25">
      <c r="A135" s="6">
        <f>VLOOKUP(B135,'TV Series'!$B$2:$C$26,2,FALSE)</f>
        <v>4</v>
      </c>
      <c r="B135" s="11" t="s">
        <v>312</v>
      </c>
      <c r="C135" s="11">
        <v>2</v>
      </c>
      <c r="D135" s="11">
        <v>7</v>
      </c>
      <c r="E135" s="11" t="s">
        <v>330</v>
      </c>
      <c r="F135" s="22" t="s">
        <v>324</v>
      </c>
      <c r="G135" s="11">
        <v>1</v>
      </c>
      <c r="H135" s="47">
        <v>48</v>
      </c>
    </row>
    <row r="136" spans="1:8" ht="13.2" hidden="1" x14ac:dyDescent="0.25">
      <c r="A136" s="6">
        <f>VLOOKUP(B136,'TV Series'!$B$2:$C$26,2,FALSE)</f>
        <v>4</v>
      </c>
      <c r="B136" s="11" t="s">
        <v>312</v>
      </c>
      <c r="C136" s="11">
        <v>2</v>
      </c>
      <c r="D136" s="11">
        <v>8</v>
      </c>
      <c r="E136" s="11" t="s">
        <v>331</v>
      </c>
      <c r="F136" s="22" t="s">
        <v>324</v>
      </c>
      <c r="G136" s="11">
        <v>1</v>
      </c>
      <c r="H136" s="47">
        <v>44</v>
      </c>
    </row>
    <row r="137" spans="1:8" ht="13.2" hidden="1" x14ac:dyDescent="0.25">
      <c r="A137" s="6">
        <f>VLOOKUP(B137,'TV Series'!$B$2:$C$26,2,FALSE)</f>
        <v>4</v>
      </c>
      <c r="B137" s="11" t="s">
        <v>312</v>
      </c>
      <c r="C137" s="11">
        <v>2</v>
      </c>
      <c r="D137" s="11">
        <v>9</v>
      </c>
      <c r="E137" s="11" t="s">
        <v>332</v>
      </c>
      <c r="F137" s="22" t="s">
        <v>324</v>
      </c>
      <c r="G137" s="11">
        <v>1</v>
      </c>
      <c r="H137" s="47">
        <v>46</v>
      </c>
    </row>
    <row r="138" spans="1:8" ht="13.2" hidden="1" x14ac:dyDescent="0.25">
      <c r="A138" s="6">
        <f>VLOOKUP(B138,'TV Series'!$B$2:$C$26,2,FALSE)</f>
        <v>4</v>
      </c>
      <c r="B138" s="14" t="s">
        <v>312</v>
      </c>
      <c r="C138" s="14">
        <v>2</v>
      </c>
      <c r="D138" s="14">
        <v>10</v>
      </c>
      <c r="E138" s="14" t="s">
        <v>333</v>
      </c>
      <c r="F138" s="22" t="s">
        <v>324</v>
      </c>
      <c r="G138" s="14">
        <v>1</v>
      </c>
      <c r="H138" s="14">
        <v>58</v>
      </c>
    </row>
    <row r="139" spans="1:8" ht="13.2" hidden="1" x14ac:dyDescent="0.25">
      <c r="A139" s="6">
        <f>VLOOKUP(B139,'TV Series'!$B$2:$C$26,2,FALSE)</f>
        <v>5</v>
      </c>
      <c r="B139" s="4" t="s">
        <v>334</v>
      </c>
      <c r="C139" s="4">
        <v>1</v>
      </c>
      <c r="D139" s="4">
        <v>1</v>
      </c>
      <c r="E139" s="4" t="s">
        <v>335</v>
      </c>
      <c r="F139" s="22" t="s">
        <v>336</v>
      </c>
      <c r="G139" s="4">
        <v>1</v>
      </c>
      <c r="H139" s="4">
        <v>33</v>
      </c>
    </row>
    <row r="140" spans="1:8" ht="13.2" hidden="1" x14ac:dyDescent="0.25">
      <c r="A140" s="6">
        <f>VLOOKUP(B140,'TV Series'!$B$2:$C$26,2,FALSE)</f>
        <v>5</v>
      </c>
      <c r="B140" s="11" t="s">
        <v>334</v>
      </c>
      <c r="C140" s="11">
        <v>1</v>
      </c>
      <c r="D140" s="11">
        <v>2</v>
      </c>
      <c r="E140" s="11" t="s">
        <v>337</v>
      </c>
      <c r="F140" s="22" t="s">
        <v>336</v>
      </c>
      <c r="G140" s="11">
        <v>1</v>
      </c>
      <c r="H140" s="47">
        <v>32</v>
      </c>
    </row>
    <row r="141" spans="1:8" ht="13.2" hidden="1" x14ac:dyDescent="0.25">
      <c r="A141" s="6">
        <f>VLOOKUP(B141,'TV Series'!$B$2:$C$26,2,FALSE)</f>
        <v>5</v>
      </c>
      <c r="B141" s="11" t="s">
        <v>334</v>
      </c>
      <c r="C141" s="11">
        <v>1</v>
      </c>
      <c r="D141" s="11">
        <v>3</v>
      </c>
      <c r="E141" s="11" t="s">
        <v>338</v>
      </c>
      <c r="F141" s="22" t="s">
        <v>336</v>
      </c>
      <c r="G141" s="11">
        <v>1</v>
      </c>
      <c r="H141" s="47">
        <v>31</v>
      </c>
    </row>
    <row r="142" spans="1:8" ht="13.2" hidden="1" x14ac:dyDescent="0.25">
      <c r="A142" s="6">
        <f>VLOOKUP(B142,'TV Series'!$B$2:$C$26,2,FALSE)</f>
        <v>5</v>
      </c>
      <c r="B142" s="11" t="s">
        <v>334</v>
      </c>
      <c r="C142" s="11">
        <v>1</v>
      </c>
      <c r="D142" s="11">
        <v>4</v>
      </c>
      <c r="E142" s="11" t="s">
        <v>339</v>
      </c>
      <c r="F142" s="22" t="s">
        <v>336</v>
      </c>
      <c r="G142" s="11">
        <v>1</v>
      </c>
      <c r="H142" s="47">
        <v>31</v>
      </c>
    </row>
    <row r="143" spans="1:8" ht="13.2" hidden="1" x14ac:dyDescent="0.25">
      <c r="A143" s="6">
        <f>VLOOKUP(B143,'TV Series'!$B$2:$C$26,2,FALSE)</f>
        <v>5</v>
      </c>
      <c r="B143" s="11" t="s">
        <v>334</v>
      </c>
      <c r="C143" s="11">
        <v>1</v>
      </c>
      <c r="D143" s="11">
        <v>5</v>
      </c>
      <c r="E143" s="11" t="s">
        <v>340</v>
      </c>
      <c r="F143" s="22" t="s">
        <v>336</v>
      </c>
      <c r="G143" s="11">
        <v>1</v>
      </c>
      <c r="H143" s="47">
        <v>32</v>
      </c>
    </row>
    <row r="144" spans="1:8" ht="13.2" hidden="1" x14ac:dyDescent="0.25">
      <c r="A144" s="6">
        <f>VLOOKUP(B144,'TV Series'!$B$2:$C$26,2,FALSE)</f>
        <v>5</v>
      </c>
      <c r="B144" s="11" t="s">
        <v>334</v>
      </c>
      <c r="C144" s="11">
        <v>2</v>
      </c>
      <c r="D144" s="11">
        <v>1</v>
      </c>
      <c r="E144" s="11" t="s">
        <v>341</v>
      </c>
      <c r="F144" s="22" t="s">
        <v>342</v>
      </c>
      <c r="G144" s="11">
        <v>1</v>
      </c>
      <c r="H144" s="47">
        <v>34</v>
      </c>
    </row>
    <row r="145" spans="1:8" ht="13.2" hidden="1" x14ac:dyDescent="0.25">
      <c r="A145" s="6">
        <f>VLOOKUP(B145,'TV Series'!$B$2:$C$26,2,FALSE)</f>
        <v>5</v>
      </c>
      <c r="B145" s="11" t="s">
        <v>334</v>
      </c>
      <c r="C145" s="11">
        <v>2</v>
      </c>
      <c r="D145" s="11">
        <v>2</v>
      </c>
      <c r="E145" s="11" t="s">
        <v>343</v>
      </c>
      <c r="F145" s="22" t="s">
        <v>342</v>
      </c>
      <c r="G145" s="11">
        <v>1</v>
      </c>
      <c r="H145" s="47">
        <v>32</v>
      </c>
    </row>
    <row r="146" spans="1:8" ht="13.2" hidden="1" x14ac:dyDescent="0.25">
      <c r="A146" s="6">
        <f>VLOOKUP(B146,'TV Series'!$B$2:$C$26,2,FALSE)</f>
        <v>5</v>
      </c>
      <c r="B146" s="11" t="s">
        <v>334</v>
      </c>
      <c r="C146" s="11">
        <v>2</v>
      </c>
      <c r="D146" s="11">
        <v>3</v>
      </c>
      <c r="E146" s="11" t="s">
        <v>344</v>
      </c>
      <c r="F146" s="22" t="s">
        <v>342</v>
      </c>
      <c r="G146" s="11">
        <v>1</v>
      </c>
      <c r="H146" s="47">
        <v>32</v>
      </c>
    </row>
    <row r="147" spans="1:8" ht="13.2" hidden="1" x14ac:dyDescent="0.25">
      <c r="A147" s="6">
        <f>VLOOKUP(B147,'TV Series'!$B$2:$C$26,2,FALSE)</f>
        <v>5</v>
      </c>
      <c r="B147" s="14" t="s">
        <v>334</v>
      </c>
      <c r="C147" s="14">
        <v>2</v>
      </c>
      <c r="D147" s="14">
        <v>4</v>
      </c>
      <c r="E147" s="14" t="s">
        <v>345</v>
      </c>
      <c r="F147" s="22" t="s">
        <v>342</v>
      </c>
      <c r="G147" s="14">
        <v>1</v>
      </c>
      <c r="H147" s="14">
        <v>31</v>
      </c>
    </row>
    <row r="148" spans="1:8" ht="13.2" hidden="1" x14ac:dyDescent="0.25">
      <c r="A148" s="6">
        <f>VLOOKUP(B148,'TV Series'!$B$2:$C$26,2,FALSE)</f>
        <v>6</v>
      </c>
      <c r="B148" s="4" t="s">
        <v>33</v>
      </c>
      <c r="C148" s="4">
        <v>1</v>
      </c>
      <c r="D148" s="4">
        <v>1</v>
      </c>
      <c r="E148" s="4" t="s">
        <v>346</v>
      </c>
      <c r="F148" s="22" t="s">
        <v>72</v>
      </c>
      <c r="G148" s="4">
        <v>1</v>
      </c>
      <c r="H148" s="4">
        <v>64</v>
      </c>
    </row>
    <row r="149" spans="1:8" ht="13.2" hidden="1" x14ac:dyDescent="0.25">
      <c r="A149" s="6">
        <f>VLOOKUP(B149,'TV Series'!$B$2:$C$26,2,FALSE)</f>
        <v>6</v>
      </c>
      <c r="B149" s="11" t="s">
        <v>33</v>
      </c>
      <c r="C149" s="11">
        <v>1</v>
      </c>
      <c r="D149" s="11">
        <v>2</v>
      </c>
      <c r="E149" s="11" t="s">
        <v>347</v>
      </c>
      <c r="F149" s="22" t="s">
        <v>72</v>
      </c>
      <c r="G149" s="11">
        <v>1</v>
      </c>
      <c r="H149" s="47">
        <v>45</v>
      </c>
    </row>
    <row r="150" spans="1:8" ht="13.2" hidden="1" x14ac:dyDescent="0.25">
      <c r="A150" s="6">
        <f>VLOOKUP(B150,'TV Series'!$B$2:$C$26,2,FALSE)</f>
        <v>6</v>
      </c>
      <c r="B150" s="11" t="s">
        <v>33</v>
      </c>
      <c r="C150" s="11">
        <v>1</v>
      </c>
      <c r="D150" s="11">
        <v>3</v>
      </c>
      <c r="E150" s="11" t="s">
        <v>348</v>
      </c>
      <c r="F150" s="22" t="s">
        <v>72</v>
      </c>
      <c r="G150" s="11">
        <v>1</v>
      </c>
      <c r="H150" s="47">
        <v>51</v>
      </c>
    </row>
    <row r="151" spans="1:8" ht="13.2" hidden="1" x14ac:dyDescent="0.25">
      <c r="A151" s="6">
        <f>VLOOKUP(B151,'TV Series'!$B$2:$C$26,2,FALSE)</f>
        <v>6</v>
      </c>
      <c r="B151" s="11" t="s">
        <v>33</v>
      </c>
      <c r="C151" s="11">
        <v>1</v>
      </c>
      <c r="D151" s="11">
        <v>4</v>
      </c>
      <c r="E151" s="11" t="s">
        <v>349</v>
      </c>
      <c r="F151" s="22" t="s">
        <v>72</v>
      </c>
      <c r="G151" s="11">
        <v>1</v>
      </c>
      <c r="H151" s="47">
        <v>44</v>
      </c>
    </row>
    <row r="152" spans="1:8" ht="13.2" hidden="1" x14ac:dyDescent="0.25">
      <c r="A152" s="6">
        <f>VLOOKUP(B152,'TV Series'!$B$2:$C$26,2,FALSE)</f>
        <v>6</v>
      </c>
      <c r="B152" s="11" t="s">
        <v>33</v>
      </c>
      <c r="C152" s="11">
        <v>1</v>
      </c>
      <c r="D152" s="11">
        <v>5</v>
      </c>
      <c r="E152" s="11" t="s">
        <v>350</v>
      </c>
      <c r="F152" s="22" t="s">
        <v>72</v>
      </c>
      <c r="G152" s="11">
        <v>1</v>
      </c>
      <c r="H152" s="47">
        <v>49</v>
      </c>
    </row>
    <row r="153" spans="1:8" ht="13.2" hidden="1" x14ac:dyDescent="0.25">
      <c r="A153" s="6">
        <f>VLOOKUP(B153,'TV Series'!$B$2:$C$26,2,FALSE)</f>
        <v>6</v>
      </c>
      <c r="B153" s="11" t="s">
        <v>33</v>
      </c>
      <c r="C153" s="11">
        <v>1</v>
      </c>
      <c r="D153" s="11">
        <v>6</v>
      </c>
      <c r="E153" s="11" t="s">
        <v>351</v>
      </c>
      <c r="F153" s="22" t="s">
        <v>72</v>
      </c>
      <c r="G153" s="11">
        <v>1</v>
      </c>
      <c r="H153" s="47">
        <v>56</v>
      </c>
    </row>
    <row r="154" spans="1:8" ht="13.2" hidden="1" x14ac:dyDescent="0.25">
      <c r="A154" s="6">
        <f>VLOOKUP(B154,'TV Series'!$B$2:$C$26,2,FALSE)</f>
        <v>6</v>
      </c>
      <c r="B154" s="11" t="s">
        <v>33</v>
      </c>
      <c r="C154" s="11">
        <v>1</v>
      </c>
      <c r="D154" s="11">
        <v>7</v>
      </c>
      <c r="E154" s="11" t="s">
        <v>352</v>
      </c>
      <c r="F154" s="22" t="s">
        <v>72</v>
      </c>
      <c r="G154" s="11">
        <v>1</v>
      </c>
      <c r="H154" s="47">
        <v>48</v>
      </c>
    </row>
    <row r="155" spans="1:8" ht="13.2" hidden="1" x14ac:dyDescent="0.25">
      <c r="A155" s="6">
        <f>VLOOKUP(B155,'TV Series'!$B$2:$C$26,2,FALSE)</f>
        <v>6</v>
      </c>
      <c r="B155" s="11" t="s">
        <v>33</v>
      </c>
      <c r="C155" s="11">
        <v>1</v>
      </c>
      <c r="D155" s="11">
        <v>8</v>
      </c>
      <c r="E155" s="11" t="s">
        <v>353</v>
      </c>
      <c r="F155" s="22" t="s">
        <v>72</v>
      </c>
      <c r="G155" s="11">
        <v>1</v>
      </c>
      <c r="H155" s="47">
        <v>43</v>
      </c>
    </row>
    <row r="156" spans="1:8" ht="13.2" hidden="1" x14ac:dyDescent="0.25">
      <c r="A156" s="6">
        <f>VLOOKUP(B156,'TV Series'!$B$2:$C$26,2,FALSE)</f>
        <v>6</v>
      </c>
      <c r="B156" s="11" t="s">
        <v>33</v>
      </c>
      <c r="C156" s="11">
        <v>2</v>
      </c>
      <c r="D156" s="11">
        <v>1</v>
      </c>
      <c r="E156" s="11" t="s">
        <v>354</v>
      </c>
      <c r="F156" s="22" t="s">
        <v>355</v>
      </c>
      <c r="G156" s="11">
        <v>1</v>
      </c>
      <c r="H156" s="47">
        <v>58</v>
      </c>
    </row>
    <row r="157" spans="1:8" ht="13.2" hidden="1" x14ac:dyDescent="0.25">
      <c r="A157" s="6">
        <f>VLOOKUP(B157,'TV Series'!$B$2:$C$26,2,FALSE)</f>
        <v>6</v>
      </c>
      <c r="B157" s="11" t="s">
        <v>33</v>
      </c>
      <c r="C157" s="11">
        <v>2</v>
      </c>
      <c r="D157" s="11">
        <v>2</v>
      </c>
      <c r="E157" s="11" t="s">
        <v>356</v>
      </c>
      <c r="F157" s="22" t="s">
        <v>355</v>
      </c>
      <c r="G157" s="11">
        <v>1</v>
      </c>
      <c r="H157" s="47">
        <v>54</v>
      </c>
    </row>
    <row r="158" spans="1:8" ht="13.2" hidden="1" x14ac:dyDescent="0.25">
      <c r="A158" s="6">
        <f>VLOOKUP(B158,'TV Series'!$B$2:$C$26,2,FALSE)</f>
        <v>6</v>
      </c>
      <c r="B158" s="11" t="s">
        <v>33</v>
      </c>
      <c r="C158" s="11">
        <v>2</v>
      </c>
      <c r="D158" s="11">
        <v>3</v>
      </c>
      <c r="E158" s="11" t="s">
        <v>357</v>
      </c>
      <c r="F158" s="22" t="s">
        <v>355</v>
      </c>
      <c r="G158" s="11">
        <v>1</v>
      </c>
      <c r="H158" s="47">
        <v>45</v>
      </c>
    </row>
    <row r="159" spans="1:8" ht="13.2" hidden="1" x14ac:dyDescent="0.25">
      <c r="A159" s="6">
        <f>VLOOKUP(B159,'TV Series'!$B$2:$C$26,2,FALSE)</f>
        <v>6</v>
      </c>
      <c r="B159" s="11" t="s">
        <v>33</v>
      </c>
      <c r="C159" s="11">
        <v>2</v>
      </c>
      <c r="D159" s="11">
        <v>4</v>
      </c>
      <c r="E159" s="11" t="s">
        <v>358</v>
      </c>
      <c r="F159" s="22" t="s">
        <v>355</v>
      </c>
      <c r="G159" s="11">
        <v>1</v>
      </c>
      <c r="H159" s="47">
        <v>43</v>
      </c>
    </row>
    <row r="160" spans="1:8" ht="13.2" hidden="1" x14ac:dyDescent="0.25">
      <c r="A160" s="6">
        <f>VLOOKUP(B160,'TV Series'!$B$2:$C$26,2,FALSE)</f>
        <v>6</v>
      </c>
      <c r="B160" s="11" t="s">
        <v>33</v>
      </c>
      <c r="C160" s="11">
        <v>2</v>
      </c>
      <c r="D160" s="11">
        <v>5</v>
      </c>
      <c r="E160" s="11" t="s">
        <v>359</v>
      </c>
      <c r="F160" s="22" t="s">
        <v>355</v>
      </c>
      <c r="G160" s="11">
        <v>1</v>
      </c>
      <c r="H160" s="47">
        <v>41</v>
      </c>
    </row>
    <row r="161" spans="1:8" ht="13.2" hidden="1" x14ac:dyDescent="0.25">
      <c r="A161" s="6">
        <f>VLOOKUP(B161,'TV Series'!$B$2:$C$26,2,FALSE)</f>
        <v>6</v>
      </c>
      <c r="B161" s="11" t="s">
        <v>33</v>
      </c>
      <c r="C161" s="11">
        <v>2</v>
      </c>
      <c r="D161" s="11">
        <v>6</v>
      </c>
      <c r="E161" s="11" t="s">
        <v>360</v>
      </c>
      <c r="F161" s="22" t="s">
        <v>355</v>
      </c>
      <c r="G161" s="11">
        <v>1</v>
      </c>
      <c r="H161" s="47">
        <v>40</v>
      </c>
    </row>
    <row r="162" spans="1:8" ht="13.2" hidden="1" x14ac:dyDescent="0.25">
      <c r="A162" s="6">
        <f>VLOOKUP(B162,'TV Series'!$B$2:$C$26,2,FALSE)</f>
        <v>6</v>
      </c>
      <c r="B162" s="11" t="s">
        <v>33</v>
      </c>
      <c r="C162" s="11">
        <v>2</v>
      </c>
      <c r="D162" s="11">
        <v>7</v>
      </c>
      <c r="E162" s="11" t="s">
        <v>361</v>
      </c>
      <c r="F162" s="22" t="s">
        <v>355</v>
      </c>
      <c r="G162" s="11">
        <v>1</v>
      </c>
      <c r="H162" s="47">
        <v>43</v>
      </c>
    </row>
    <row r="163" spans="1:8" ht="13.2" hidden="1" x14ac:dyDescent="0.25">
      <c r="A163" s="6">
        <f>VLOOKUP(B163,'TV Series'!$B$2:$C$26,2,FALSE)</f>
        <v>6</v>
      </c>
      <c r="B163" s="14" t="s">
        <v>33</v>
      </c>
      <c r="C163" s="14">
        <v>2</v>
      </c>
      <c r="D163" s="14">
        <v>8</v>
      </c>
      <c r="E163" s="14" t="s">
        <v>362</v>
      </c>
      <c r="F163" s="22" t="s">
        <v>355</v>
      </c>
      <c r="G163" s="14">
        <v>1</v>
      </c>
      <c r="H163" s="14">
        <v>45</v>
      </c>
    </row>
    <row r="164" spans="1:8" ht="13.2" hidden="1" x14ac:dyDescent="0.25">
      <c r="A164" s="6">
        <f>VLOOKUP(B164,'TV Series'!$B$2:$C$26,2,FALSE)</f>
        <v>7</v>
      </c>
      <c r="B164" s="4" t="s">
        <v>34</v>
      </c>
      <c r="C164" s="4">
        <v>1</v>
      </c>
      <c r="D164" s="4">
        <v>1</v>
      </c>
      <c r="E164" s="4" t="s">
        <v>363</v>
      </c>
      <c r="F164" s="22" t="s">
        <v>77</v>
      </c>
      <c r="G164" s="4">
        <v>1</v>
      </c>
      <c r="H164" s="4">
        <v>53</v>
      </c>
    </row>
    <row r="165" spans="1:8" ht="13.2" hidden="1" x14ac:dyDescent="0.25">
      <c r="A165" s="6">
        <f>VLOOKUP(B165,'TV Series'!$B$2:$C$26,2,FALSE)</f>
        <v>7</v>
      </c>
      <c r="B165" s="11" t="s">
        <v>34</v>
      </c>
      <c r="C165" s="11">
        <v>1</v>
      </c>
      <c r="D165" s="11">
        <v>2</v>
      </c>
      <c r="E165" s="11" t="s">
        <v>364</v>
      </c>
      <c r="F165" s="22" t="s">
        <v>77</v>
      </c>
      <c r="G165" s="11">
        <v>1</v>
      </c>
      <c r="H165" s="47">
        <v>45</v>
      </c>
    </row>
    <row r="166" spans="1:8" ht="13.2" hidden="1" x14ac:dyDescent="0.25">
      <c r="A166" s="6">
        <f>VLOOKUP(B166,'TV Series'!$B$2:$C$26,2,FALSE)</f>
        <v>7</v>
      </c>
      <c r="B166" s="11" t="s">
        <v>34</v>
      </c>
      <c r="C166" s="11">
        <v>1</v>
      </c>
      <c r="D166" s="11">
        <v>3</v>
      </c>
      <c r="E166" s="11" t="s">
        <v>365</v>
      </c>
      <c r="F166" s="22" t="s">
        <v>77</v>
      </c>
      <c r="G166" s="11">
        <v>1</v>
      </c>
      <c r="H166" s="47">
        <v>43</v>
      </c>
    </row>
    <row r="167" spans="1:8" ht="13.2" hidden="1" x14ac:dyDescent="0.25">
      <c r="A167" s="6">
        <f>VLOOKUP(B167,'TV Series'!$B$2:$C$26,2,FALSE)</f>
        <v>7</v>
      </c>
      <c r="B167" s="11" t="s">
        <v>34</v>
      </c>
      <c r="C167" s="11">
        <v>1</v>
      </c>
      <c r="D167" s="11">
        <v>4</v>
      </c>
      <c r="E167" s="11" t="s">
        <v>366</v>
      </c>
      <c r="F167" s="22" t="s">
        <v>77</v>
      </c>
      <c r="G167" s="11">
        <v>1</v>
      </c>
      <c r="H167" s="47">
        <v>43</v>
      </c>
    </row>
    <row r="168" spans="1:8" ht="13.2" hidden="1" x14ac:dyDescent="0.25">
      <c r="A168" s="6">
        <f>VLOOKUP(B168,'TV Series'!$B$2:$C$26,2,FALSE)</f>
        <v>7</v>
      </c>
      <c r="B168" s="11" t="s">
        <v>34</v>
      </c>
      <c r="C168" s="11">
        <v>1</v>
      </c>
      <c r="D168" s="11">
        <v>5</v>
      </c>
      <c r="E168" s="11" t="s">
        <v>367</v>
      </c>
      <c r="F168" s="22" t="s">
        <v>77</v>
      </c>
      <c r="G168" s="11">
        <v>1</v>
      </c>
      <c r="H168" s="47">
        <v>48</v>
      </c>
    </row>
    <row r="169" spans="1:8" ht="13.2" hidden="1" x14ac:dyDescent="0.25">
      <c r="A169" s="6">
        <f>VLOOKUP(B169,'TV Series'!$B$2:$C$26,2,FALSE)</f>
        <v>7</v>
      </c>
      <c r="B169" s="11" t="s">
        <v>34</v>
      </c>
      <c r="C169" s="11">
        <v>1</v>
      </c>
      <c r="D169" s="11">
        <v>6</v>
      </c>
      <c r="E169" s="11" t="s">
        <v>368</v>
      </c>
      <c r="F169" s="22" t="s">
        <v>77</v>
      </c>
      <c r="G169" s="11">
        <v>1</v>
      </c>
      <c r="H169" s="47">
        <v>47</v>
      </c>
    </row>
    <row r="170" spans="1:8" ht="13.2" hidden="1" x14ac:dyDescent="0.25">
      <c r="A170" s="6">
        <f>VLOOKUP(B170,'TV Series'!$B$2:$C$26,2,FALSE)</f>
        <v>7</v>
      </c>
      <c r="B170" s="11" t="s">
        <v>34</v>
      </c>
      <c r="C170" s="11">
        <v>1</v>
      </c>
      <c r="D170" s="11">
        <v>7</v>
      </c>
      <c r="E170" s="11" t="s">
        <v>369</v>
      </c>
      <c r="F170" s="22" t="s">
        <v>77</v>
      </c>
      <c r="G170" s="11">
        <v>1</v>
      </c>
      <c r="H170" s="47">
        <v>53</v>
      </c>
    </row>
    <row r="171" spans="1:8" ht="13.2" hidden="1" x14ac:dyDescent="0.25">
      <c r="A171" s="6">
        <f>VLOOKUP(B171,'TV Series'!$B$2:$C$26,2,FALSE)</f>
        <v>7</v>
      </c>
      <c r="B171" s="11" t="s">
        <v>34</v>
      </c>
      <c r="C171" s="11">
        <v>1</v>
      </c>
      <c r="D171" s="11">
        <v>8</v>
      </c>
      <c r="E171" s="11" t="s">
        <v>370</v>
      </c>
      <c r="F171" s="22" t="s">
        <v>77</v>
      </c>
      <c r="G171" s="11">
        <v>1</v>
      </c>
      <c r="H171" s="47">
        <v>47</v>
      </c>
    </row>
    <row r="172" spans="1:8" ht="13.2" hidden="1" x14ac:dyDescent="0.25">
      <c r="A172" s="6">
        <f>VLOOKUP(B172,'TV Series'!$B$2:$C$26,2,FALSE)</f>
        <v>7</v>
      </c>
      <c r="B172" s="11" t="s">
        <v>34</v>
      </c>
      <c r="C172" s="11">
        <v>1</v>
      </c>
      <c r="D172" s="11">
        <v>9</v>
      </c>
      <c r="E172" s="11" t="s">
        <v>371</v>
      </c>
      <c r="F172" s="22" t="s">
        <v>77</v>
      </c>
      <c r="G172" s="11">
        <v>1</v>
      </c>
      <c r="H172" s="47">
        <v>47</v>
      </c>
    </row>
    <row r="173" spans="1:8" ht="13.2" hidden="1" x14ac:dyDescent="0.25">
      <c r="A173" s="6">
        <f>VLOOKUP(B173,'TV Series'!$B$2:$C$26,2,FALSE)</f>
        <v>7</v>
      </c>
      <c r="B173" s="11" t="s">
        <v>34</v>
      </c>
      <c r="C173" s="11">
        <v>2</v>
      </c>
      <c r="D173" s="11">
        <v>1</v>
      </c>
      <c r="E173" s="11" t="s">
        <v>372</v>
      </c>
      <c r="F173" s="22" t="s">
        <v>373</v>
      </c>
      <c r="G173" s="11">
        <v>1</v>
      </c>
      <c r="H173" s="47">
        <v>60</v>
      </c>
    </row>
    <row r="174" spans="1:8" ht="13.2" hidden="1" x14ac:dyDescent="0.25">
      <c r="A174" s="6">
        <f>VLOOKUP(B174,'TV Series'!$B$2:$C$26,2,FALSE)</f>
        <v>7</v>
      </c>
      <c r="B174" s="11" t="s">
        <v>34</v>
      </c>
      <c r="C174" s="11">
        <v>2</v>
      </c>
      <c r="D174" s="11">
        <v>2</v>
      </c>
      <c r="E174" s="11" t="s">
        <v>374</v>
      </c>
      <c r="F174" s="22" t="s">
        <v>373</v>
      </c>
      <c r="G174" s="11">
        <v>1</v>
      </c>
      <c r="H174" s="47">
        <v>49</v>
      </c>
    </row>
    <row r="175" spans="1:8" ht="13.2" hidden="1" x14ac:dyDescent="0.25">
      <c r="A175" s="6">
        <f>VLOOKUP(B175,'TV Series'!$B$2:$C$26,2,FALSE)</f>
        <v>7</v>
      </c>
      <c r="B175" s="11" t="s">
        <v>34</v>
      </c>
      <c r="C175" s="11">
        <v>2</v>
      </c>
      <c r="D175" s="11">
        <v>3</v>
      </c>
      <c r="E175" s="11" t="s">
        <v>375</v>
      </c>
      <c r="F175" s="22" t="s">
        <v>373</v>
      </c>
      <c r="G175" s="11">
        <v>1</v>
      </c>
      <c r="H175" s="47">
        <v>39</v>
      </c>
    </row>
    <row r="176" spans="1:8" ht="13.2" hidden="1" x14ac:dyDescent="0.25">
      <c r="A176" s="6">
        <f>VLOOKUP(B176,'TV Series'!$B$2:$C$26,2,FALSE)</f>
        <v>7</v>
      </c>
      <c r="B176" s="11" t="s">
        <v>34</v>
      </c>
      <c r="C176" s="11">
        <v>2</v>
      </c>
      <c r="D176" s="11">
        <v>4</v>
      </c>
      <c r="E176" s="11" t="s">
        <v>376</v>
      </c>
      <c r="F176" s="22" t="s">
        <v>373</v>
      </c>
      <c r="G176" s="11">
        <v>1</v>
      </c>
      <c r="H176" s="47">
        <v>59</v>
      </c>
    </row>
    <row r="177" spans="1:8" ht="13.2" hidden="1" x14ac:dyDescent="0.25">
      <c r="A177" s="6">
        <f>VLOOKUP(B177,'TV Series'!$B$2:$C$26,2,FALSE)</f>
        <v>7</v>
      </c>
      <c r="B177" s="11" t="s">
        <v>34</v>
      </c>
      <c r="C177" s="11">
        <v>2</v>
      </c>
      <c r="D177" s="11">
        <v>5</v>
      </c>
      <c r="E177" s="11" t="s">
        <v>377</v>
      </c>
      <c r="F177" s="22" t="s">
        <v>373</v>
      </c>
      <c r="G177" s="11">
        <v>1</v>
      </c>
      <c r="H177" s="47">
        <v>52</v>
      </c>
    </row>
    <row r="178" spans="1:8" ht="13.2" hidden="1" x14ac:dyDescent="0.25">
      <c r="A178" s="6">
        <f>VLOOKUP(B178,'TV Series'!$B$2:$C$26,2,FALSE)</f>
        <v>7</v>
      </c>
      <c r="B178" s="11" t="s">
        <v>34</v>
      </c>
      <c r="C178" s="11">
        <v>2</v>
      </c>
      <c r="D178" s="11">
        <v>6</v>
      </c>
      <c r="E178" s="11" t="s">
        <v>378</v>
      </c>
      <c r="F178" s="22" t="s">
        <v>373</v>
      </c>
      <c r="G178" s="11">
        <v>1</v>
      </c>
      <c r="H178" s="47">
        <v>53</v>
      </c>
    </row>
    <row r="179" spans="1:8" ht="13.2" hidden="1" x14ac:dyDescent="0.25">
      <c r="A179" s="6">
        <f>VLOOKUP(B179,'TV Series'!$B$2:$C$26,2,FALSE)</f>
        <v>7</v>
      </c>
      <c r="B179" s="11" t="s">
        <v>34</v>
      </c>
      <c r="C179" s="11">
        <v>2</v>
      </c>
      <c r="D179" s="11">
        <v>7</v>
      </c>
      <c r="E179" s="11" t="s">
        <v>379</v>
      </c>
      <c r="F179" s="22" t="s">
        <v>373</v>
      </c>
      <c r="G179" s="11">
        <v>1</v>
      </c>
      <c r="H179" s="47">
        <v>48</v>
      </c>
    </row>
    <row r="180" spans="1:8" ht="13.2" hidden="1" x14ac:dyDescent="0.25">
      <c r="A180" s="6">
        <f>VLOOKUP(B180,'TV Series'!$B$2:$C$26,2,FALSE)</f>
        <v>7</v>
      </c>
      <c r="B180" s="11" t="s">
        <v>34</v>
      </c>
      <c r="C180" s="11">
        <v>2</v>
      </c>
      <c r="D180" s="11">
        <v>8</v>
      </c>
      <c r="E180" s="11" t="s">
        <v>380</v>
      </c>
      <c r="F180" s="22" t="s">
        <v>373</v>
      </c>
      <c r="G180" s="11">
        <v>1</v>
      </c>
      <c r="H180" s="47">
        <v>57</v>
      </c>
    </row>
    <row r="181" spans="1:8" ht="13.2" hidden="1" x14ac:dyDescent="0.25">
      <c r="A181" s="6">
        <f>VLOOKUP(B181,'TV Series'!$B$2:$C$26,2,FALSE)</f>
        <v>7</v>
      </c>
      <c r="B181" s="11" t="s">
        <v>34</v>
      </c>
      <c r="C181" s="11">
        <v>2</v>
      </c>
      <c r="D181" s="11">
        <v>9</v>
      </c>
      <c r="E181" s="11" t="s">
        <v>381</v>
      </c>
      <c r="F181" s="22" t="s">
        <v>373</v>
      </c>
      <c r="G181" s="11">
        <v>1</v>
      </c>
      <c r="H181" s="47">
        <v>56</v>
      </c>
    </row>
    <row r="182" spans="1:8" ht="13.2" hidden="1" x14ac:dyDescent="0.25">
      <c r="A182" s="6">
        <f>VLOOKUP(B182,'TV Series'!$B$2:$C$26,2,FALSE)</f>
        <v>7</v>
      </c>
      <c r="B182" s="14" t="s">
        <v>34</v>
      </c>
      <c r="C182" s="14">
        <v>2</v>
      </c>
      <c r="D182" s="14">
        <v>10</v>
      </c>
      <c r="E182" s="14" t="s">
        <v>382</v>
      </c>
      <c r="F182" s="22" t="s">
        <v>373</v>
      </c>
      <c r="G182" s="14">
        <v>1</v>
      </c>
      <c r="H182" s="14">
        <v>65</v>
      </c>
    </row>
    <row r="183" spans="1:8" ht="13.2" hidden="1" x14ac:dyDescent="0.25">
      <c r="A183" s="6">
        <f>VLOOKUP(B183,'TV Series'!$B$2:$C$26,2,FALSE)</f>
        <v>15</v>
      </c>
      <c r="B183" s="4" t="s">
        <v>9</v>
      </c>
      <c r="C183" s="4">
        <v>1</v>
      </c>
      <c r="D183" s="4">
        <v>1</v>
      </c>
      <c r="E183" s="4" t="s">
        <v>383</v>
      </c>
      <c r="F183" s="22" t="s">
        <v>124</v>
      </c>
      <c r="G183" s="4">
        <v>1</v>
      </c>
      <c r="H183" s="4">
        <v>60</v>
      </c>
    </row>
    <row r="184" spans="1:8" ht="13.2" hidden="1" x14ac:dyDescent="0.25">
      <c r="A184" s="6">
        <f>VLOOKUP(B184,'TV Series'!$B$2:$C$26,2,FALSE)</f>
        <v>15</v>
      </c>
      <c r="B184" s="11" t="s">
        <v>9</v>
      </c>
      <c r="C184" s="11">
        <v>1</v>
      </c>
      <c r="D184" s="11">
        <v>2</v>
      </c>
      <c r="E184" s="11" t="s">
        <v>384</v>
      </c>
      <c r="F184" s="22" t="s">
        <v>124</v>
      </c>
      <c r="G184" s="11">
        <v>1</v>
      </c>
      <c r="H184" s="47">
        <v>60</v>
      </c>
    </row>
    <row r="185" spans="1:8" ht="13.2" hidden="1" x14ac:dyDescent="0.25">
      <c r="A185" s="6">
        <f>VLOOKUP(B185,'TV Series'!$B$2:$C$26,2,FALSE)</f>
        <v>15</v>
      </c>
      <c r="B185" s="11" t="s">
        <v>9</v>
      </c>
      <c r="C185" s="11">
        <v>1</v>
      </c>
      <c r="D185" s="11">
        <v>3</v>
      </c>
      <c r="E185" s="11" t="s">
        <v>385</v>
      </c>
      <c r="F185" s="22" t="s">
        <v>124</v>
      </c>
      <c r="G185" s="11">
        <v>1</v>
      </c>
      <c r="H185" s="47">
        <v>60</v>
      </c>
    </row>
    <row r="186" spans="1:8" ht="13.2" hidden="1" x14ac:dyDescent="0.25">
      <c r="A186" s="6">
        <f>VLOOKUP(B186,'TV Series'!$B$2:$C$26,2,FALSE)</f>
        <v>15</v>
      </c>
      <c r="B186" s="11" t="s">
        <v>9</v>
      </c>
      <c r="C186" s="11">
        <v>1</v>
      </c>
      <c r="D186" s="11">
        <v>4</v>
      </c>
      <c r="E186" s="11" t="s">
        <v>386</v>
      </c>
      <c r="F186" s="22" t="s">
        <v>124</v>
      </c>
      <c r="G186" s="11">
        <v>1</v>
      </c>
      <c r="H186" s="47">
        <v>60</v>
      </c>
    </row>
    <row r="187" spans="1:8" ht="13.2" hidden="1" x14ac:dyDescent="0.25">
      <c r="A187" s="6">
        <f>VLOOKUP(B187,'TV Series'!$B$2:$C$26,2,FALSE)</f>
        <v>15</v>
      </c>
      <c r="B187" s="11" t="s">
        <v>9</v>
      </c>
      <c r="C187" s="11">
        <v>1</v>
      </c>
      <c r="D187" s="11">
        <v>5</v>
      </c>
      <c r="E187" s="11" t="s">
        <v>387</v>
      </c>
      <c r="F187" s="22" t="s">
        <v>124</v>
      </c>
      <c r="G187" s="11">
        <v>1</v>
      </c>
      <c r="H187" s="47">
        <v>60</v>
      </c>
    </row>
    <row r="188" spans="1:8" ht="13.2" hidden="1" x14ac:dyDescent="0.25">
      <c r="A188" s="6">
        <f>VLOOKUP(B188,'TV Series'!$B$2:$C$26,2,FALSE)</f>
        <v>15</v>
      </c>
      <c r="B188" s="11" t="s">
        <v>9</v>
      </c>
      <c r="C188" s="11">
        <v>1</v>
      </c>
      <c r="D188" s="11">
        <v>6</v>
      </c>
      <c r="E188" s="11" t="s">
        <v>388</v>
      </c>
      <c r="F188" s="22" t="s">
        <v>124</v>
      </c>
      <c r="G188" s="11">
        <v>1</v>
      </c>
      <c r="H188" s="47">
        <v>60</v>
      </c>
    </row>
    <row r="189" spans="1:8" ht="13.2" hidden="1" x14ac:dyDescent="0.25">
      <c r="A189" s="6">
        <f>VLOOKUP(B189,'TV Series'!$B$2:$C$26,2,FALSE)</f>
        <v>15</v>
      </c>
      <c r="B189" s="14" t="s">
        <v>9</v>
      </c>
      <c r="C189" s="14">
        <v>1</v>
      </c>
      <c r="D189" s="14">
        <v>7</v>
      </c>
      <c r="E189" s="14" t="s">
        <v>389</v>
      </c>
      <c r="F189" s="22" t="s">
        <v>124</v>
      </c>
      <c r="G189" s="14">
        <v>1</v>
      </c>
      <c r="H189" s="14">
        <v>60</v>
      </c>
    </row>
    <row r="190" spans="1:8" ht="13.2" hidden="1" x14ac:dyDescent="0.25">
      <c r="A190" s="6">
        <f>VLOOKUP(B190,'TV Series'!$B$2:$C$26,2,FALSE)</f>
        <v>16</v>
      </c>
      <c r="B190" s="4" t="s">
        <v>10</v>
      </c>
      <c r="C190" s="4">
        <v>1</v>
      </c>
      <c r="D190" s="4">
        <v>1</v>
      </c>
      <c r="E190" s="4" t="s">
        <v>390</v>
      </c>
      <c r="F190" s="22" t="s">
        <v>129</v>
      </c>
      <c r="G190" s="4">
        <v>1</v>
      </c>
      <c r="H190" s="4">
        <v>60</v>
      </c>
    </row>
    <row r="191" spans="1:8" ht="13.2" hidden="1" x14ac:dyDescent="0.25">
      <c r="A191" s="6">
        <f>VLOOKUP(B191,'TV Series'!$B$2:$C$26,2,FALSE)</f>
        <v>16</v>
      </c>
      <c r="B191" s="11" t="s">
        <v>10</v>
      </c>
      <c r="C191" s="11">
        <v>1</v>
      </c>
      <c r="D191" s="11">
        <v>2</v>
      </c>
      <c r="E191" s="11" t="s">
        <v>391</v>
      </c>
      <c r="F191" s="22" t="s">
        <v>129</v>
      </c>
      <c r="G191" s="11">
        <v>1</v>
      </c>
      <c r="H191" s="47">
        <v>60</v>
      </c>
    </row>
    <row r="192" spans="1:8" ht="13.2" hidden="1" x14ac:dyDescent="0.25">
      <c r="A192" s="6">
        <f>VLOOKUP(B192,'TV Series'!$B$2:$C$26,2,FALSE)</f>
        <v>16</v>
      </c>
      <c r="B192" s="11" t="s">
        <v>10</v>
      </c>
      <c r="C192" s="11">
        <v>1</v>
      </c>
      <c r="D192" s="11">
        <v>3</v>
      </c>
      <c r="E192" s="11" t="s">
        <v>392</v>
      </c>
      <c r="F192" s="22" t="s">
        <v>129</v>
      </c>
      <c r="G192" s="11">
        <v>1</v>
      </c>
      <c r="H192" s="47">
        <v>60</v>
      </c>
    </row>
    <row r="193" spans="1:8" ht="13.2" hidden="1" x14ac:dyDescent="0.25">
      <c r="A193" s="6">
        <f>VLOOKUP(B193,'TV Series'!$B$2:$C$26,2,FALSE)</f>
        <v>16</v>
      </c>
      <c r="B193" s="11" t="s">
        <v>10</v>
      </c>
      <c r="C193" s="11">
        <v>1</v>
      </c>
      <c r="D193" s="11">
        <v>4</v>
      </c>
      <c r="E193" s="11" t="s">
        <v>393</v>
      </c>
      <c r="F193" s="22" t="s">
        <v>129</v>
      </c>
      <c r="G193" s="11">
        <v>1</v>
      </c>
      <c r="H193" s="47">
        <v>60</v>
      </c>
    </row>
    <row r="194" spans="1:8" ht="13.2" hidden="1" x14ac:dyDescent="0.25">
      <c r="A194" s="6">
        <f>VLOOKUP(B194,'TV Series'!$B$2:$C$26,2,FALSE)</f>
        <v>16</v>
      </c>
      <c r="B194" s="11" t="s">
        <v>10</v>
      </c>
      <c r="C194" s="11">
        <v>1</v>
      </c>
      <c r="D194" s="11">
        <v>5</v>
      </c>
      <c r="E194" s="11" t="s">
        <v>394</v>
      </c>
      <c r="F194" s="22" t="s">
        <v>129</v>
      </c>
      <c r="G194" s="11">
        <v>1</v>
      </c>
      <c r="H194" s="47">
        <v>60</v>
      </c>
    </row>
    <row r="195" spans="1:8" ht="13.2" hidden="1" x14ac:dyDescent="0.25">
      <c r="A195" s="6">
        <f>VLOOKUP(B195,'TV Series'!$B$2:$C$26,2,FALSE)</f>
        <v>16</v>
      </c>
      <c r="B195" s="11" t="s">
        <v>10</v>
      </c>
      <c r="C195" s="11">
        <v>1</v>
      </c>
      <c r="D195" s="11">
        <v>6</v>
      </c>
      <c r="E195" s="11" t="s">
        <v>395</v>
      </c>
      <c r="F195" s="22" t="s">
        <v>129</v>
      </c>
      <c r="G195" s="11">
        <v>1</v>
      </c>
      <c r="H195" s="47">
        <v>60</v>
      </c>
    </row>
    <row r="196" spans="1:8" ht="13.2" hidden="1" x14ac:dyDescent="0.25">
      <c r="A196" s="6">
        <f>VLOOKUP(B196,'TV Series'!$B$2:$C$26,2,FALSE)</f>
        <v>16</v>
      </c>
      <c r="B196" s="11" t="s">
        <v>10</v>
      </c>
      <c r="C196" s="11">
        <v>1</v>
      </c>
      <c r="D196" s="11">
        <v>7</v>
      </c>
      <c r="E196" s="11" t="s">
        <v>396</v>
      </c>
      <c r="F196" s="22" t="s">
        <v>129</v>
      </c>
      <c r="G196" s="11">
        <v>1</v>
      </c>
      <c r="H196" s="47">
        <v>60</v>
      </c>
    </row>
    <row r="197" spans="1:8" ht="13.2" hidden="1" x14ac:dyDescent="0.25">
      <c r="A197" s="6">
        <f>VLOOKUP(B197,'TV Series'!$B$2:$C$26,2,FALSE)</f>
        <v>16</v>
      </c>
      <c r="B197" s="11" t="s">
        <v>10</v>
      </c>
      <c r="C197" s="11">
        <v>1</v>
      </c>
      <c r="D197" s="11">
        <v>8</v>
      </c>
      <c r="E197" s="11" t="s">
        <v>397</v>
      </c>
      <c r="F197" s="22" t="s">
        <v>129</v>
      </c>
      <c r="G197" s="11">
        <v>1</v>
      </c>
      <c r="H197" s="47">
        <v>60</v>
      </c>
    </row>
    <row r="198" spans="1:8" ht="13.2" hidden="1" x14ac:dyDescent="0.25">
      <c r="A198" s="6">
        <f>VLOOKUP(B198,'TV Series'!$B$2:$C$26,2,FALSE)</f>
        <v>16</v>
      </c>
      <c r="B198" s="11" t="s">
        <v>10</v>
      </c>
      <c r="C198" s="11">
        <v>1</v>
      </c>
      <c r="D198" s="11">
        <v>9</v>
      </c>
      <c r="E198" s="11" t="s">
        <v>398</v>
      </c>
      <c r="F198" s="22" t="s">
        <v>129</v>
      </c>
      <c r="G198" s="11">
        <v>1</v>
      </c>
      <c r="H198" s="47">
        <v>60</v>
      </c>
    </row>
    <row r="199" spans="1:8" ht="13.2" hidden="1" x14ac:dyDescent="0.25">
      <c r="A199" s="6">
        <f>VLOOKUP(B199,'TV Series'!$B$2:$C$26,2,FALSE)</f>
        <v>16</v>
      </c>
      <c r="B199" s="14" t="s">
        <v>10</v>
      </c>
      <c r="C199" s="14">
        <v>1</v>
      </c>
      <c r="D199" s="14">
        <v>10</v>
      </c>
      <c r="E199" s="14" t="s">
        <v>399</v>
      </c>
      <c r="F199" s="22" t="s">
        <v>129</v>
      </c>
      <c r="G199" s="14">
        <v>1</v>
      </c>
      <c r="H199" s="14">
        <v>60</v>
      </c>
    </row>
    <row r="200" spans="1:8" ht="13.2" hidden="1" x14ac:dyDescent="0.25">
      <c r="A200" s="6">
        <f>VLOOKUP(B200,'TV Series'!$B$2:$C$26,2,FALSE)</f>
        <v>17</v>
      </c>
      <c r="B200" s="4" t="s">
        <v>11</v>
      </c>
      <c r="C200" s="4">
        <v>1</v>
      </c>
      <c r="D200" s="4">
        <v>1</v>
      </c>
      <c r="E200" s="4" t="s">
        <v>400</v>
      </c>
      <c r="F200" s="22" t="str">
        <f>'TV Series'!D17</f>
        <v>17/09/2021</v>
      </c>
      <c r="G200" s="4">
        <v>1</v>
      </c>
      <c r="H200" s="4">
        <v>60</v>
      </c>
    </row>
    <row r="201" spans="1:8" ht="13.2" hidden="1" x14ac:dyDescent="0.25">
      <c r="A201" s="6">
        <f>VLOOKUP(B201,'TV Series'!$B$2:$C$26,2,FALSE)</f>
        <v>17</v>
      </c>
      <c r="B201" s="11" t="s">
        <v>11</v>
      </c>
      <c r="C201" s="11">
        <v>1</v>
      </c>
      <c r="D201" s="11">
        <v>2</v>
      </c>
      <c r="E201" s="11" t="s">
        <v>401</v>
      </c>
      <c r="F201" s="22" t="s">
        <v>135</v>
      </c>
      <c r="G201" s="11">
        <v>1</v>
      </c>
      <c r="H201" s="47">
        <v>60</v>
      </c>
    </row>
    <row r="202" spans="1:8" ht="13.2" hidden="1" x14ac:dyDescent="0.25">
      <c r="A202" s="6">
        <f>VLOOKUP(B202,'TV Series'!$B$2:$C$26,2,FALSE)</f>
        <v>17</v>
      </c>
      <c r="B202" s="11" t="s">
        <v>11</v>
      </c>
      <c r="C202" s="11">
        <v>1</v>
      </c>
      <c r="D202" s="11">
        <v>3</v>
      </c>
      <c r="E202" s="11" t="s">
        <v>402</v>
      </c>
      <c r="F202" s="22" t="s">
        <v>135</v>
      </c>
      <c r="G202" s="11">
        <v>1</v>
      </c>
      <c r="H202" s="47">
        <v>60</v>
      </c>
    </row>
    <row r="203" spans="1:8" ht="13.2" hidden="1" x14ac:dyDescent="0.25">
      <c r="A203" s="6">
        <f>VLOOKUP(B203,'TV Series'!$B$2:$C$26,2,FALSE)</f>
        <v>17</v>
      </c>
      <c r="B203" s="11" t="s">
        <v>11</v>
      </c>
      <c r="C203" s="11">
        <v>1</v>
      </c>
      <c r="D203" s="11">
        <v>4</v>
      </c>
      <c r="E203" s="11" t="s">
        <v>403</v>
      </c>
      <c r="F203" s="22" t="s">
        <v>135</v>
      </c>
      <c r="G203" s="11">
        <v>1</v>
      </c>
      <c r="H203" s="47">
        <v>60</v>
      </c>
    </row>
    <row r="204" spans="1:8" ht="13.2" hidden="1" x14ac:dyDescent="0.25">
      <c r="A204" s="6">
        <f>VLOOKUP(B204,'TV Series'!$B$2:$C$26,2,FALSE)</f>
        <v>17</v>
      </c>
      <c r="B204" s="11" t="s">
        <v>11</v>
      </c>
      <c r="C204" s="11">
        <v>1</v>
      </c>
      <c r="D204" s="11">
        <v>5</v>
      </c>
      <c r="E204" s="11" t="s">
        <v>404</v>
      </c>
      <c r="F204" s="22" t="s">
        <v>135</v>
      </c>
      <c r="G204" s="11">
        <v>1</v>
      </c>
      <c r="H204" s="47">
        <v>60</v>
      </c>
    </row>
    <row r="205" spans="1:8" ht="13.2" hidden="1" x14ac:dyDescent="0.25">
      <c r="A205" s="6">
        <f>VLOOKUP(B205,'TV Series'!$B$2:$C$26,2,FALSE)</f>
        <v>17</v>
      </c>
      <c r="B205" s="11" t="s">
        <v>11</v>
      </c>
      <c r="C205" s="11">
        <v>1</v>
      </c>
      <c r="D205" s="11">
        <v>6</v>
      </c>
      <c r="E205" s="11" t="s">
        <v>405</v>
      </c>
      <c r="F205" s="22" t="s">
        <v>135</v>
      </c>
      <c r="G205" s="11">
        <v>1</v>
      </c>
      <c r="H205" s="47">
        <v>60</v>
      </c>
    </row>
    <row r="206" spans="1:8" ht="13.2" hidden="1" x14ac:dyDescent="0.25">
      <c r="A206" s="6">
        <f>VLOOKUP(B206,'TV Series'!$B$2:$C$26,2,FALSE)</f>
        <v>17</v>
      </c>
      <c r="B206" s="11" t="s">
        <v>11</v>
      </c>
      <c r="C206" s="11">
        <v>1</v>
      </c>
      <c r="D206" s="11">
        <v>7</v>
      </c>
      <c r="E206" s="11" t="s">
        <v>406</v>
      </c>
      <c r="F206" s="22" t="s">
        <v>135</v>
      </c>
      <c r="G206" s="11">
        <v>1</v>
      </c>
      <c r="H206" s="47">
        <v>60</v>
      </c>
    </row>
    <row r="207" spans="1:8" ht="13.2" hidden="1" x14ac:dyDescent="0.25">
      <c r="A207" s="6">
        <f>VLOOKUP(B207,'TV Series'!$B$2:$C$26,2,FALSE)</f>
        <v>17</v>
      </c>
      <c r="B207" s="11" t="s">
        <v>11</v>
      </c>
      <c r="C207" s="11">
        <v>1</v>
      </c>
      <c r="D207" s="11">
        <v>8</v>
      </c>
      <c r="E207" s="11" t="s">
        <v>407</v>
      </c>
      <c r="F207" s="22" t="s">
        <v>135</v>
      </c>
      <c r="G207" s="11">
        <v>1</v>
      </c>
      <c r="H207" s="47">
        <v>60</v>
      </c>
    </row>
    <row r="208" spans="1:8" ht="13.2" hidden="1" x14ac:dyDescent="0.25">
      <c r="A208" s="6">
        <f>VLOOKUP(B208,'TV Series'!$B$2:$C$26,2,FALSE)</f>
        <v>17</v>
      </c>
      <c r="B208" s="14" t="s">
        <v>11</v>
      </c>
      <c r="C208" s="14">
        <v>1</v>
      </c>
      <c r="D208" s="14">
        <v>9</v>
      </c>
      <c r="E208" s="14" t="s">
        <v>408</v>
      </c>
      <c r="F208" s="22" t="s">
        <v>135</v>
      </c>
      <c r="G208" s="14">
        <v>1</v>
      </c>
      <c r="H208" s="14">
        <v>60</v>
      </c>
    </row>
    <row r="209" spans="1:8" ht="13.2" hidden="1" x14ac:dyDescent="0.25">
      <c r="A209" s="6">
        <f>VLOOKUP(B209,'TV Series'!$B$2:$C$26,2,FALSE)</f>
        <v>18</v>
      </c>
      <c r="B209" s="4" t="s">
        <v>12</v>
      </c>
      <c r="C209" s="4">
        <v>1</v>
      </c>
      <c r="D209" s="4">
        <v>1</v>
      </c>
      <c r="E209" s="4" t="s">
        <v>409</v>
      </c>
      <c r="F209" s="22" t="s">
        <v>140</v>
      </c>
      <c r="G209" s="4">
        <v>1</v>
      </c>
      <c r="H209" s="4">
        <v>26</v>
      </c>
    </row>
    <row r="210" spans="1:8" ht="13.2" hidden="1" x14ac:dyDescent="0.25">
      <c r="A210" s="6">
        <f>VLOOKUP(B210,'TV Series'!$B$2:$C$26,2,FALSE)</f>
        <v>18</v>
      </c>
      <c r="B210" s="11" t="s">
        <v>12</v>
      </c>
      <c r="C210" s="11">
        <v>1</v>
      </c>
      <c r="D210" s="11">
        <v>2</v>
      </c>
      <c r="E210" s="11" t="s">
        <v>410</v>
      </c>
      <c r="F210" s="22" t="s">
        <v>411</v>
      </c>
      <c r="G210" s="11">
        <v>1</v>
      </c>
      <c r="H210" s="47">
        <v>26</v>
      </c>
    </row>
    <row r="211" spans="1:8" ht="13.2" hidden="1" x14ac:dyDescent="0.25">
      <c r="A211" s="6">
        <f>VLOOKUP(B211,'TV Series'!$B$2:$C$26,2,FALSE)</f>
        <v>18</v>
      </c>
      <c r="B211" s="11" t="s">
        <v>12</v>
      </c>
      <c r="C211" s="11">
        <v>1</v>
      </c>
      <c r="D211" s="11">
        <v>3</v>
      </c>
      <c r="E211" s="11" t="s">
        <v>412</v>
      </c>
      <c r="F211" s="22" t="s">
        <v>413</v>
      </c>
      <c r="G211" s="11">
        <v>1</v>
      </c>
      <c r="H211" s="47">
        <v>26</v>
      </c>
    </row>
    <row r="212" spans="1:8" ht="13.2" hidden="1" x14ac:dyDescent="0.25">
      <c r="A212" s="6">
        <f>VLOOKUP(B212,'TV Series'!$B$2:$C$26,2,FALSE)</f>
        <v>18</v>
      </c>
      <c r="B212" s="11" t="s">
        <v>12</v>
      </c>
      <c r="C212" s="11">
        <v>1</v>
      </c>
      <c r="D212" s="11">
        <v>4</v>
      </c>
      <c r="E212" s="11" t="s">
        <v>414</v>
      </c>
      <c r="F212" s="22" t="s">
        <v>170</v>
      </c>
      <c r="G212" s="11">
        <v>1</v>
      </c>
      <c r="H212" s="47">
        <v>26</v>
      </c>
    </row>
    <row r="213" spans="1:8" ht="13.2" hidden="1" x14ac:dyDescent="0.25">
      <c r="A213" s="6">
        <f>VLOOKUP(B213,'TV Series'!$B$2:$C$26,2,FALSE)</f>
        <v>18</v>
      </c>
      <c r="B213" s="11" t="s">
        <v>12</v>
      </c>
      <c r="C213" s="11">
        <v>1</v>
      </c>
      <c r="D213" s="11">
        <v>5</v>
      </c>
      <c r="E213" s="11" t="s">
        <v>415</v>
      </c>
      <c r="F213" s="22" t="s">
        <v>416</v>
      </c>
      <c r="G213" s="11">
        <v>1</v>
      </c>
      <c r="H213" s="47">
        <v>26</v>
      </c>
    </row>
    <row r="214" spans="1:8" ht="13.2" hidden="1" x14ac:dyDescent="0.25">
      <c r="A214" s="6">
        <f>VLOOKUP(B214,'TV Series'!$B$2:$C$26,2,FALSE)</f>
        <v>18</v>
      </c>
      <c r="B214" s="11" t="s">
        <v>12</v>
      </c>
      <c r="C214" s="11">
        <v>1</v>
      </c>
      <c r="D214" s="11">
        <v>6</v>
      </c>
      <c r="E214" s="11" t="s">
        <v>417</v>
      </c>
      <c r="F214" s="22" t="s">
        <v>418</v>
      </c>
      <c r="G214" s="11">
        <v>1</v>
      </c>
      <c r="H214" s="47">
        <v>26</v>
      </c>
    </row>
    <row r="215" spans="1:8" ht="13.2" hidden="1" x14ac:dyDescent="0.25">
      <c r="A215" s="6">
        <f>VLOOKUP(B215,'TV Series'!$B$2:$C$26,2,FALSE)</f>
        <v>18</v>
      </c>
      <c r="B215" s="11" t="s">
        <v>12</v>
      </c>
      <c r="C215" s="11">
        <v>1</v>
      </c>
      <c r="D215" s="11">
        <v>7</v>
      </c>
      <c r="E215" s="11" t="s">
        <v>419</v>
      </c>
      <c r="F215" s="22" t="s">
        <v>420</v>
      </c>
      <c r="G215" s="11">
        <v>1</v>
      </c>
      <c r="H215" s="47">
        <v>26</v>
      </c>
    </row>
    <row r="216" spans="1:8" ht="13.2" hidden="1" x14ac:dyDescent="0.25">
      <c r="A216" s="6">
        <f>VLOOKUP(B216,'TV Series'!$B$2:$C$26,2,FALSE)</f>
        <v>18</v>
      </c>
      <c r="B216" s="11" t="s">
        <v>12</v>
      </c>
      <c r="C216" s="11">
        <v>1</v>
      </c>
      <c r="D216" s="11">
        <v>8</v>
      </c>
      <c r="E216" s="11" t="s">
        <v>421</v>
      </c>
      <c r="F216" s="22" t="s">
        <v>422</v>
      </c>
      <c r="G216" s="11">
        <v>1</v>
      </c>
      <c r="H216" s="47">
        <v>26</v>
      </c>
    </row>
    <row r="217" spans="1:8" ht="13.2" hidden="1" x14ac:dyDescent="0.25">
      <c r="A217" s="6">
        <f>VLOOKUP(B217,'TV Series'!$B$2:$C$26,2,FALSE)</f>
        <v>18</v>
      </c>
      <c r="B217" s="11" t="s">
        <v>12</v>
      </c>
      <c r="C217" s="11">
        <v>1</v>
      </c>
      <c r="D217" s="11">
        <v>9</v>
      </c>
      <c r="E217" s="11" t="s">
        <v>423</v>
      </c>
      <c r="F217" s="22" t="s">
        <v>424</v>
      </c>
      <c r="G217" s="11">
        <v>1</v>
      </c>
      <c r="H217" s="47">
        <v>26</v>
      </c>
    </row>
    <row r="218" spans="1:8" ht="13.2" hidden="1" x14ac:dyDescent="0.25">
      <c r="A218" s="6">
        <f>VLOOKUP(B218,'TV Series'!$B$2:$C$26,2,FALSE)</f>
        <v>18</v>
      </c>
      <c r="B218" s="11" t="s">
        <v>12</v>
      </c>
      <c r="C218" s="11">
        <v>1</v>
      </c>
      <c r="D218" s="11">
        <v>10</v>
      </c>
      <c r="E218" s="11" t="s">
        <v>425</v>
      </c>
      <c r="F218" s="22" t="s">
        <v>426</v>
      </c>
      <c r="G218" s="11">
        <v>1</v>
      </c>
      <c r="H218" s="47">
        <v>26</v>
      </c>
    </row>
    <row r="219" spans="1:8" ht="13.2" hidden="1" x14ac:dyDescent="0.25">
      <c r="A219" s="6">
        <f>VLOOKUP(B219,'TV Series'!$B$2:$C$26,2,FALSE)</f>
        <v>18</v>
      </c>
      <c r="B219" s="11" t="s">
        <v>12</v>
      </c>
      <c r="C219" s="11">
        <v>2</v>
      </c>
      <c r="D219" s="11">
        <v>1</v>
      </c>
      <c r="E219" s="11" t="s">
        <v>427</v>
      </c>
      <c r="F219" s="22" t="s">
        <v>428</v>
      </c>
      <c r="G219" s="11">
        <v>1</v>
      </c>
      <c r="H219" s="47">
        <v>26</v>
      </c>
    </row>
    <row r="220" spans="1:8" ht="13.2" hidden="1" x14ac:dyDescent="0.25">
      <c r="A220" s="6">
        <f>VLOOKUP(B220,'TV Series'!$B$2:$C$26,2,FALSE)</f>
        <v>18</v>
      </c>
      <c r="B220" s="11" t="s">
        <v>12</v>
      </c>
      <c r="C220" s="11">
        <v>2</v>
      </c>
      <c r="D220" s="11">
        <v>2</v>
      </c>
      <c r="E220" s="11" t="s">
        <v>429</v>
      </c>
      <c r="F220" s="22" t="s">
        <v>430</v>
      </c>
      <c r="G220" s="11">
        <v>1</v>
      </c>
      <c r="H220" s="47">
        <v>26</v>
      </c>
    </row>
    <row r="221" spans="1:8" ht="13.2" hidden="1" x14ac:dyDescent="0.25">
      <c r="A221" s="6">
        <f>VLOOKUP(B221,'TV Series'!$B$2:$C$26,2,FALSE)</f>
        <v>18</v>
      </c>
      <c r="B221" s="11" t="s">
        <v>12</v>
      </c>
      <c r="C221" s="11">
        <v>2</v>
      </c>
      <c r="D221" s="11">
        <v>3</v>
      </c>
      <c r="E221" s="11" t="s">
        <v>431</v>
      </c>
      <c r="F221" s="22" t="s">
        <v>432</v>
      </c>
      <c r="G221" s="11">
        <v>1</v>
      </c>
      <c r="H221" s="47">
        <v>26</v>
      </c>
    </row>
    <row r="222" spans="1:8" ht="13.2" hidden="1" x14ac:dyDescent="0.25">
      <c r="A222" s="6">
        <f>VLOOKUP(B222,'TV Series'!$B$2:$C$26,2,FALSE)</f>
        <v>18</v>
      </c>
      <c r="B222" s="11" t="s">
        <v>12</v>
      </c>
      <c r="C222" s="11">
        <v>2</v>
      </c>
      <c r="D222" s="11">
        <v>4</v>
      </c>
      <c r="E222" s="11" t="s">
        <v>433</v>
      </c>
      <c r="F222" s="22" t="s">
        <v>434</v>
      </c>
      <c r="G222" s="11">
        <v>1</v>
      </c>
      <c r="H222" s="47">
        <v>26</v>
      </c>
    </row>
    <row r="223" spans="1:8" ht="13.2" hidden="1" x14ac:dyDescent="0.25">
      <c r="A223" s="6">
        <f>VLOOKUP(B223,'TV Series'!$B$2:$C$26,2,FALSE)</f>
        <v>18</v>
      </c>
      <c r="B223" s="11" t="s">
        <v>12</v>
      </c>
      <c r="C223" s="11">
        <v>2</v>
      </c>
      <c r="D223" s="11">
        <v>5</v>
      </c>
      <c r="E223" s="11" t="s">
        <v>435</v>
      </c>
      <c r="F223" s="22" t="s">
        <v>436</v>
      </c>
      <c r="G223" s="11">
        <v>1</v>
      </c>
      <c r="H223" s="47">
        <v>26</v>
      </c>
    </row>
    <row r="224" spans="1:8" ht="13.2" hidden="1" x14ac:dyDescent="0.25">
      <c r="A224" s="6">
        <f>VLOOKUP(B224,'TV Series'!$B$2:$C$26,2,FALSE)</f>
        <v>18</v>
      </c>
      <c r="B224" s="11" t="s">
        <v>12</v>
      </c>
      <c r="C224" s="11">
        <v>2</v>
      </c>
      <c r="D224" s="11">
        <v>6</v>
      </c>
      <c r="E224" s="11" t="s">
        <v>437</v>
      </c>
      <c r="F224" s="22" t="s">
        <v>438</v>
      </c>
      <c r="G224" s="11">
        <v>1</v>
      </c>
      <c r="H224" s="47">
        <v>26</v>
      </c>
    </row>
    <row r="225" spans="1:8" ht="13.2" hidden="1" x14ac:dyDescent="0.25">
      <c r="A225" s="6">
        <f>VLOOKUP(B225,'TV Series'!$B$2:$C$26,2,FALSE)</f>
        <v>18</v>
      </c>
      <c r="B225" s="11" t="s">
        <v>12</v>
      </c>
      <c r="C225" s="11">
        <v>2</v>
      </c>
      <c r="D225" s="11">
        <v>7</v>
      </c>
      <c r="E225" s="11" t="s">
        <v>439</v>
      </c>
      <c r="F225" s="22" t="s">
        <v>440</v>
      </c>
      <c r="G225" s="11">
        <v>1</v>
      </c>
      <c r="H225" s="47">
        <v>26</v>
      </c>
    </row>
    <row r="226" spans="1:8" ht="13.2" hidden="1" x14ac:dyDescent="0.25">
      <c r="A226" s="6">
        <f>VLOOKUP(B226,'TV Series'!$B$2:$C$26,2,FALSE)</f>
        <v>18</v>
      </c>
      <c r="B226" s="11" t="s">
        <v>12</v>
      </c>
      <c r="C226" s="11">
        <v>2</v>
      </c>
      <c r="D226" s="11">
        <v>8</v>
      </c>
      <c r="E226" s="11" t="s">
        <v>441</v>
      </c>
      <c r="F226" s="22" t="s">
        <v>442</v>
      </c>
      <c r="G226" s="11">
        <v>1</v>
      </c>
      <c r="H226" s="47">
        <v>26</v>
      </c>
    </row>
    <row r="227" spans="1:8" ht="13.2" hidden="1" x14ac:dyDescent="0.25">
      <c r="A227" s="6">
        <f>VLOOKUP(B227,'TV Series'!$B$2:$C$26,2,FALSE)</f>
        <v>18</v>
      </c>
      <c r="B227" s="11" t="s">
        <v>12</v>
      </c>
      <c r="C227" s="11">
        <v>2</v>
      </c>
      <c r="D227" s="11">
        <v>9</v>
      </c>
      <c r="E227" s="11" t="s">
        <v>443</v>
      </c>
      <c r="F227" s="22" t="s">
        <v>444</v>
      </c>
      <c r="G227" s="11">
        <v>1</v>
      </c>
      <c r="H227" s="47">
        <v>26</v>
      </c>
    </row>
    <row r="228" spans="1:8" ht="13.2" hidden="1" x14ac:dyDescent="0.25">
      <c r="A228" s="6">
        <f>VLOOKUP(B228,'TV Series'!$B$2:$C$26,2,FALSE)</f>
        <v>18</v>
      </c>
      <c r="B228" s="14" t="s">
        <v>12</v>
      </c>
      <c r="C228" s="14">
        <v>2</v>
      </c>
      <c r="D228" s="14">
        <v>10</v>
      </c>
      <c r="E228" s="14" t="s">
        <v>445</v>
      </c>
      <c r="F228" s="22" t="s">
        <v>446</v>
      </c>
      <c r="G228" s="14">
        <v>1</v>
      </c>
      <c r="H228" s="14">
        <v>26</v>
      </c>
    </row>
    <row r="229" spans="1:8" ht="13.2" hidden="1" x14ac:dyDescent="0.25">
      <c r="A229" s="6">
        <f>VLOOKUP(B229,'TV Series'!$B$2:$C$26,2,FALSE)</f>
        <v>19</v>
      </c>
      <c r="B229" s="4" t="s">
        <v>13</v>
      </c>
      <c r="C229" s="4">
        <v>1</v>
      </c>
      <c r="D229" s="4">
        <v>1</v>
      </c>
      <c r="E229" s="4" t="s">
        <v>447</v>
      </c>
      <c r="F229" s="22" t="s">
        <v>145</v>
      </c>
      <c r="G229" s="4">
        <v>1</v>
      </c>
      <c r="H229" s="4">
        <v>60</v>
      </c>
    </row>
    <row r="230" spans="1:8" ht="13.2" hidden="1" x14ac:dyDescent="0.25">
      <c r="A230" s="6">
        <f>VLOOKUP(B230,'TV Series'!$B$2:$C$26,2,FALSE)</f>
        <v>19</v>
      </c>
      <c r="B230" s="11" t="s">
        <v>13</v>
      </c>
      <c r="C230" s="11">
        <v>1</v>
      </c>
      <c r="D230" s="11">
        <v>2</v>
      </c>
      <c r="E230" s="11" t="s">
        <v>448</v>
      </c>
      <c r="F230" s="22" t="s">
        <v>145</v>
      </c>
      <c r="G230" s="11">
        <v>1</v>
      </c>
      <c r="H230" s="47">
        <v>60</v>
      </c>
    </row>
    <row r="231" spans="1:8" ht="13.2" hidden="1" x14ac:dyDescent="0.25">
      <c r="A231" s="6">
        <f>VLOOKUP(B231,'TV Series'!$B$2:$C$26,2,FALSE)</f>
        <v>19</v>
      </c>
      <c r="B231" s="11" t="s">
        <v>13</v>
      </c>
      <c r="C231" s="11">
        <v>1</v>
      </c>
      <c r="D231" s="11">
        <v>3</v>
      </c>
      <c r="E231" s="11" t="s">
        <v>449</v>
      </c>
      <c r="F231" s="22" t="s">
        <v>145</v>
      </c>
      <c r="G231" s="11">
        <v>1</v>
      </c>
      <c r="H231" s="47">
        <v>60</v>
      </c>
    </row>
    <row r="232" spans="1:8" ht="13.2" hidden="1" x14ac:dyDescent="0.25">
      <c r="A232" s="6">
        <f>VLOOKUP(B232,'TV Series'!$B$2:$C$26,2,FALSE)</f>
        <v>19</v>
      </c>
      <c r="B232" s="11" t="s">
        <v>13</v>
      </c>
      <c r="C232" s="11">
        <v>1</v>
      </c>
      <c r="D232" s="11">
        <v>4</v>
      </c>
      <c r="E232" s="11" t="s">
        <v>450</v>
      </c>
      <c r="F232" s="22" t="s">
        <v>145</v>
      </c>
      <c r="G232" s="11">
        <v>1</v>
      </c>
      <c r="H232" s="47">
        <v>60</v>
      </c>
    </row>
    <row r="233" spans="1:8" ht="13.2" hidden="1" x14ac:dyDescent="0.25">
      <c r="A233" s="6">
        <f>VLOOKUP(B233,'TV Series'!$B$2:$C$26,2,FALSE)</f>
        <v>19</v>
      </c>
      <c r="B233" s="11" t="s">
        <v>13</v>
      </c>
      <c r="C233" s="11">
        <v>1</v>
      </c>
      <c r="D233" s="11">
        <v>5</v>
      </c>
      <c r="E233" s="11" t="s">
        <v>451</v>
      </c>
      <c r="F233" s="22" t="s">
        <v>145</v>
      </c>
      <c r="G233" s="11">
        <v>1</v>
      </c>
      <c r="H233" s="47">
        <v>60</v>
      </c>
    </row>
    <row r="234" spans="1:8" ht="13.2" hidden="1" x14ac:dyDescent="0.25">
      <c r="A234" s="6">
        <f>VLOOKUP(B234,'TV Series'!$B$2:$C$26,2,FALSE)</f>
        <v>19</v>
      </c>
      <c r="B234" s="11" t="s">
        <v>13</v>
      </c>
      <c r="C234" s="11">
        <v>1</v>
      </c>
      <c r="D234" s="11">
        <v>6</v>
      </c>
      <c r="E234" s="26">
        <v>5318008</v>
      </c>
      <c r="F234" s="22" t="s">
        <v>145</v>
      </c>
      <c r="G234" s="11">
        <v>1</v>
      </c>
      <c r="H234" s="47">
        <v>60</v>
      </c>
    </row>
    <row r="235" spans="1:8" ht="13.2" hidden="1" x14ac:dyDescent="0.25">
      <c r="A235" s="6">
        <f>VLOOKUP(B235,'TV Series'!$B$2:$C$26,2,FALSE)</f>
        <v>19</v>
      </c>
      <c r="B235" s="11" t="s">
        <v>13</v>
      </c>
      <c r="C235" s="11">
        <v>1</v>
      </c>
      <c r="D235" s="11">
        <v>7</v>
      </c>
      <c r="E235" s="11" t="s">
        <v>452</v>
      </c>
      <c r="F235" s="22" t="s">
        <v>145</v>
      </c>
      <c r="G235" s="11">
        <v>1</v>
      </c>
      <c r="H235" s="47">
        <v>60</v>
      </c>
    </row>
    <row r="236" spans="1:8" ht="13.2" hidden="1" x14ac:dyDescent="0.25">
      <c r="A236" s="6">
        <f>VLOOKUP(B236,'TV Series'!$B$2:$C$26,2,FALSE)</f>
        <v>19</v>
      </c>
      <c r="B236" s="11" t="s">
        <v>13</v>
      </c>
      <c r="C236" s="11">
        <v>1</v>
      </c>
      <c r="D236" s="11">
        <v>8</v>
      </c>
      <c r="E236" s="11" t="s">
        <v>453</v>
      </c>
      <c r="F236" s="22" t="s">
        <v>145</v>
      </c>
      <c r="G236" s="11">
        <v>1</v>
      </c>
      <c r="H236" s="47">
        <v>60</v>
      </c>
    </row>
    <row r="237" spans="1:8" ht="13.2" hidden="1" x14ac:dyDescent="0.25">
      <c r="A237" s="6">
        <f>VLOOKUP(B237,'TV Series'!$B$2:$C$26,2,FALSE)</f>
        <v>19</v>
      </c>
      <c r="B237" s="11" t="s">
        <v>13</v>
      </c>
      <c r="C237" s="11">
        <v>1</v>
      </c>
      <c r="D237" s="11">
        <v>9</v>
      </c>
      <c r="E237" s="11" t="s">
        <v>454</v>
      </c>
      <c r="F237" s="22" t="s">
        <v>145</v>
      </c>
      <c r="G237" s="11">
        <v>1</v>
      </c>
      <c r="H237" s="47">
        <v>60</v>
      </c>
    </row>
    <row r="238" spans="1:8" ht="13.2" hidden="1" x14ac:dyDescent="0.25">
      <c r="A238" s="6">
        <f>VLOOKUP(B238,'TV Series'!$B$2:$C$26,2,FALSE)</f>
        <v>19</v>
      </c>
      <c r="B238" s="14" t="s">
        <v>13</v>
      </c>
      <c r="C238" s="14">
        <v>1</v>
      </c>
      <c r="D238" s="14">
        <v>10</v>
      </c>
      <c r="E238" s="14" t="s">
        <v>455</v>
      </c>
      <c r="F238" s="22" t="s">
        <v>145</v>
      </c>
      <c r="G238" s="14">
        <v>1</v>
      </c>
      <c r="H238" s="14">
        <v>60</v>
      </c>
    </row>
    <row r="239" spans="1:8" ht="13.2" hidden="1" x14ac:dyDescent="0.25">
      <c r="A239" s="6">
        <f>VLOOKUP(B239,'TV Series'!$B$2:$C$26,2,FALSE)</f>
        <v>20</v>
      </c>
      <c r="B239" s="4" t="s">
        <v>14</v>
      </c>
      <c r="C239" s="4">
        <v>1</v>
      </c>
      <c r="D239" s="4">
        <v>1</v>
      </c>
      <c r="E239" s="4" t="s">
        <v>456</v>
      </c>
      <c r="F239" s="22" t="s">
        <v>150</v>
      </c>
      <c r="G239" s="4">
        <v>1</v>
      </c>
      <c r="H239" s="4">
        <v>60</v>
      </c>
    </row>
    <row r="240" spans="1:8" ht="13.2" hidden="1" x14ac:dyDescent="0.25">
      <c r="A240" s="6">
        <f>VLOOKUP(B240,'TV Series'!$B$2:$C$26,2,FALSE)</f>
        <v>20</v>
      </c>
      <c r="B240" s="11" t="s">
        <v>14</v>
      </c>
      <c r="C240" s="11">
        <v>1</v>
      </c>
      <c r="D240" s="11">
        <v>2</v>
      </c>
      <c r="E240" s="11" t="s">
        <v>457</v>
      </c>
      <c r="F240" s="22" t="s">
        <v>150</v>
      </c>
      <c r="G240" s="11">
        <v>1</v>
      </c>
      <c r="H240" s="47">
        <v>60</v>
      </c>
    </row>
    <row r="241" spans="1:8" ht="13.2" hidden="1" x14ac:dyDescent="0.25">
      <c r="A241" s="6">
        <f>VLOOKUP(B241,'TV Series'!$B$2:$C$26,2,FALSE)</f>
        <v>20</v>
      </c>
      <c r="B241" s="11" t="s">
        <v>14</v>
      </c>
      <c r="C241" s="11">
        <v>1</v>
      </c>
      <c r="D241" s="11">
        <v>3</v>
      </c>
      <c r="E241" s="11" t="s">
        <v>458</v>
      </c>
      <c r="F241" s="22" t="s">
        <v>150</v>
      </c>
      <c r="G241" s="11">
        <v>1</v>
      </c>
      <c r="H241" s="47">
        <v>60</v>
      </c>
    </row>
    <row r="242" spans="1:8" ht="13.2" hidden="1" x14ac:dyDescent="0.25">
      <c r="A242" s="6">
        <f>VLOOKUP(B242,'TV Series'!$B$2:$C$26,2,FALSE)</f>
        <v>20</v>
      </c>
      <c r="B242" s="11" t="s">
        <v>14</v>
      </c>
      <c r="C242" s="11">
        <v>1</v>
      </c>
      <c r="D242" s="11">
        <v>4</v>
      </c>
      <c r="E242" s="11" t="s">
        <v>459</v>
      </c>
      <c r="F242" s="22" t="s">
        <v>150</v>
      </c>
      <c r="G242" s="11">
        <v>1</v>
      </c>
      <c r="H242" s="47">
        <v>60</v>
      </c>
    </row>
    <row r="243" spans="1:8" ht="13.2" hidden="1" x14ac:dyDescent="0.25">
      <c r="A243" s="6">
        <f>VLOOKUP(B243,'TV Series'!$B$2:$C$26,2,FALSE)</f>
        <v>20</v>
      </c>
      <c r="B243" s="11" t="s">
        <v>14</v>
      </c>
      <c r="C243" s="11">
        <v>1</v>
      </c>
      <c r="D243" s="11">
        <v>5</v>
      </c>
      <c r="E243" s="11" t="s">
        <v>460</v>
      </c>
      <c r="F243" s="22" t="s">
        <v>150</v>
      </c>
      <c r="G243" s="11">
        <v>1</v>
      </c>
      <c r="H243" s="47">
        <v>60</v>
      </c>
    </row>
    <row r="244" spans="1:8" ht="13.2" hidden="1" x14ac:dyDescent="0.25">
      <c r="A244" s="6">
        <f>VLOOKUP(B244,'TV Series'!$B$2:$C$26,2,FALSE)</f>
        <v>20</v>
      </c>
      <c r="B244" s="11" t="s">
        <v>14</v>
      </c>
      <c r="C244" s="11">
        <v>1</v>
      </c>
      <c r="D244" s="11">
        <v>6</v>
      </c>
      <c r="E244" s="11" t="s">
        <v>461</v>
      </c>
      <c r="F244" s="22" t="s">
        <v>150</v>
      </c>
      <c r="G244" s="11">
        <v>1</v>
      </c>
      <c r="H244" s="47">
        <v>60</v>
      </c>
    </row>
    <row r="245" spans="1:8" ht="13.2" hidden="1" x14ac:dyDescent="0.25">
      <c r="A245" s="6">
        <f>VLOOKUP(B245,'TV Series'!$B$2:$C$26,2,FALSE)</f>
        <v>20</v>
      </c>
      <c r="B245" s="11" t="s">
        <v>14</v>
      </c>
      <c r="C245" s="11">
        <v>1</v>
      </c>
      <c r="D245" s="11">
        <v>7</v>
      </c>
      <c r="E245" s="11" t="s">
        <v>462</v>
      </c>
      <c r="F245" s="22" t="s">
        <v>150</v>
      </c>
      <c r="G245" s="11">
        <v>1</v>
      </c>
      <c r="H245" s="47">
        <v>60</v>
      </c>
    </row>
    <row r="246" spans="1:8" ht="13.2" hidden="1" x14ac:dyDescent="0.25">
      <c r="A246" s="6">
        <f>VLOOKUP(B246,'TV Series'!$B$2:$C$26,2,FALSE)</f>
        <v>20</v>
      </c>
      <c r="B246" s="11" t="s">
        <v>14</v>
      </c>
      <c r="C246" s="11">
        <v>1</v>
      </c>
      <c r="D246" s="11">
        <v>8</v>
      </c>
      <c r="E246" s="11" t="s">
        <v>463</v>
      </c>
      <c r="F246" s="22" t="s">
        <v>150</v>
      </c>
      <c r="G246" s="11">
        <v>1</v>
      </c>
      <c r="H246" s="47">
        <v>60</v>
      </c>
    </row>
    <row r="247" spans="1:8" ht="13.2" hidden="1" x14ac:dyDescent="0.25">
      <c r="A247" s="6">
        <f>VLOOKUP(B247,'TV Series'!$B$2:$C$26,2,FALSE)</f>
        <v>20</v>
      </c>
      <c r="B247" s="11" t="s">
        <v>14</v>
      </c>
      <c r="C247" s="11">
        <v>1</v>
      </c>
      <c r="D247" s="11">
        <v>9</v>
      </c>
      <c r="E247" s="11" t="s">
        <v>464</v>
      </c>
      <c r="F247" s="22" t="s">
        <v>150</v>
      </c>
      <c r="G247" s="11">
        <v>1</v>
      </c>
      <c r="H247" s="47">
        <v>60</v>
      </c>
    </row>
    <row r="248" spans="1:8" ht="13.2" hidden="1" x14ac:dyDescent="0.25">
      <c r="A248" s="6">
        <f>VLOOKUP(B248,'TV Series'!$B$2:$C$26,2,FALSE)</f>
        <v>20</v>
      </c>
      <c r="B248" s="14" t="s">
        <v>14</v>
      </c>
      <c r="C248" s="14">
        <v>1</v>
      </c>
      <c r="D248" s="14">
        <v>10</v>
      </c>
      <c r="E248" s="14" t="s">
        <v>465</v>
      </c>
      <c r="F248" s="22" t="s">
        <v>150</v>
      </c>
      <c r="G248" s="14">
        <v>1</v>
      </c>
      <c r="H248" s="14">
        <v>60</v>
      </c>
    </row>
    <row r="249" spans="1:8" ht="13.2" hidden="1" x14ac:dyDescent="0.25">
      <c r="A249" s="6">
        <f>VLOOKUP(B249,'TV Series'!$B$2:$C$26,2,FALSE)</f>
        <v>21</v>
      </c>
      <c r="B249" s="4" t="s">
        <v>3</v>
      </c>
      <c r="C249" s="4">
        <v>1</v>
      </c>
      <c r="D249" s="4">
        <v>1</v>
      </c>
      <c r="E249" s="4" t="s">
        <v>383</v>
      </c>
      <c r="F249" s="22" t="s">
        <v>155</v>
      </c>
      <c r="G249" s="4">
        <v>1</v>
      </c>
      <c r="H249" s="4">
        <v>48</v>
      </c>
    </row>
    <row r="250" spans="1:8" ht="13.2" hidden="1" x14ac:dyDescent="0.25">
      <c r="A250" s="6">
        <f>VLOOKUP(B250,'TV Series'!$B$2:$C$26,2,FALSE)</f>
        <v>21</v>
      </c>
      <c r="B250" s="11" t="s">
        <v>3</v>
      </c>
      <c r="C250" s="11">
        <v>1</v>
      </c>
      <c r="D250" s="11">
        <v>2</v>
      </c>
      <c r="E250" s="11" t="s">
        <v>384</v>
      </c>
      <c r="F250" s="22" t="s">
        <v>155</v>
      </c>
      <c r="G250" s="11">
        <v>1</v>
      </c>
      <c r="H250" s="47">
        <v>42</v>
      </c>
    </row>
    <row r="251" spans="1:8" ht="13.2" hidden="1" x14ac:dyDescent="0.25">
      <c r="A251" s="6">
        <f>VLOOKUP(B251,'TV Series'!$B$2:$C$26,2,FALSE)</f>
        <v>21</v>
      </c>
      <c r="B251" s="11" t="s">
        <v>3</v>
      </c>
      <c r="C251" s="11">
        <v>1</v>
      </c>
      <c r="D251" s="11">
        <v>3</v>
      </c>
      <c r="E251" s="11" t="s">
        <v>385</v>
      </c>
      <c r="F251" s="22" t="s">
        <v>155</v>
      </c>
      <c r="G251" s="11">
        <v>1</v>
      </c>
      <c r="H251" s="47">
        <v>51</v>
      </c>
    </row>
    <row r="252" spans="1:8" ht="13.2" hidden="1" x14ac:dyDescent="0.25">
      <c r="A252" s="6">
        <f>VLOOKUP(B252,'TV Series'!$B$2:$C$26,2,FALSE)</f>
        <v>21</v>
      </c>
      <c r="B252" s="11" t="s">
        <v>3</v>
      </c>
      <c r="C252" s="11">
        <v>1</v>
      </c>
      <c r="D252" s="11">
        <v>4</v>
      </c>
      <c r="E252" s="11" t="s">
        <v>386</v>
      </c>
      <c r="F252" s="22" t="s">
        <v>155</v>
      </c>
      <c r="G252" s="11">
        <v>1</v>
      </c>
      <c r="H252" s="47">
        <v>52</v>
      </c>
    </row>
    <row r="253" spans="1:8" ht="13.2" hidden="1" x14ac:dyDescent="0.25">
      <c r="A253" s="6">
        <f>VLOOKUP(B253,'TV Series'!$B$2:$C$26,2,FALSE)</f>
        <v>21</v>
      </c>
      <c r="B253" s="11" t="s">
        <v>3</v>
      </c>
      <c r="C253" s="11">
        <v>1</v>
      </c>
      <c r="D253" s="11">
        <v>5</v>
      </c>
      <c r="E253" s="11" t="s">
        <v>387</v>
      </c>
      <c r="F253" s="22" t="s">
        <v>155</v>
      </c>
      <c r="G253" s="11">
        <v>1</v>
      </c>
      <c r="H253" s="47">
        <v>43</v>
      </c>
    </row>
    <row r="254" spans="1:8" ht="13.2" hidden="1" x14ac:dyDescent="0.25">
      <c r="A254" s="6">
        <f>VLOOKUP(B254,'TV Series'!$B$2:$C$26,2,FALSE)</f>
        <v>21</v>
      </c>
      <c r="B254" s="11" t="s">
        <v>3</v>
      </c>
      <c r="C254" s="11">
        <v>1</v>
      </c>
      <c r="D254" s="11">
        <v>6</v>
      </c>
      <c r="E254" s="11" t="s">
        <v>388</v>
      </c>
      <c r="F254" s="22" t="s">
        <v>155</v>
      </c>
      <c r="G254" s="11">
        <v>1</v>
      </c>
      <c r="H254" s="47">
        <v>44</v>
      </c>
    </row>
    <row r="255" spans="1:8" ht="13.2" hidden="1" x14ac:dyDescent="0.25">
      <c r="A255" s="6">
        <f>VLOOKUP(B255,'TV Series'!$B$2:$C$26,2,FALSE)</f>
        <v>21</v>
      </c>
      <c r="B255" s="11" t="s">
        <v>3</v>
      </c>
      <c r="C255" s="11">
        <v>1</v>
      </c>
      <c r="D255" s="11">
        <v>7</v>
      </c>
      <c r="E255" s="11" t="s">
        <v>389</v>
      </c>
      <c r="F255" s="22" t="s">
        <v>155</v>
      </c>
      <c r="G255" s="11">
        <v>1</v>
      </c>
      <c r="H255" s="47">
        <v>49</v>
      </c>
    </row>
    <row r="256" spans="1:8" ht="13.2" hidden="1" x14ac:dyDescent="0.25">
      <c r="A256" s="6">
        <f>VLOOKUP(B256,'TV Series'!$B$2:$C$26,2,FALSE)</f>
        <v>21</v>
      </c>
      <c r="B256" s="11" t="s">
        <v>3</v>
      </c>
      <c r="C256" s="11">
        <v>1</v>
      </c>
      <c r="D256" s="11">
        <v>8</v>
      </c>
      <c r="E256" s="11" t="s">
        <v>466</v>
      </c>
      <c r="F256" s="22" t="s">
        <v>155</v>
      </c>
      <c r="G256" s="11">
        <v>1</v>
      </c>
      <c r="H256" s="47">
        <v>44</v>
      </c>
    </row>
    <row r="257" spans="1:8" ht="13.2" hidden="1" x14ac:dyDescent="0.25">
      <c r="A257" s="6">
        <f>VLOOKUP(B257,'TV Series'!$B$2:$C$26,2,FALSE)</f>
        <v>21</v>
      </c>
      <c r="B257" s="11" t="s">
        <v>3</v>
      </c>
      <c r="C257" s="11">
        <v>1</v>
      </c>
      <c r="D257" s="11">
        <v>9</v>
      </c>
      <c r="E257" s="11" t="s">
        <v>467</v>
      </c>
      <c r="F257" s="22" t="s">
        <v>155</v>
      </c>
      <c r="G257" s="11">
        <v>1</v>
      </c>
      <c r="H257" s="47">
        <v>43</v>
      </c>
    </row>
    <row r="258" spans="1:8" ht="13.2" hidden="1" x14ac:dyDescent="0.25">
      <c r="A258" s="6">
        <f>VLOOKUP(B258,'TV Series'!$B$2:$C$26,2,FALSE)</f>
        <v>21</v>
      </c>
      <c r="B258" s="11" t="s">
        <v>3</v>
      </c>
      <c r="C258" s="11">
        <v>1</v>
      </c>
      <c r="D258" s="11">
        <v>10</v>
      </c>
      <c r="E258" s="11" t="s">
        <v>468</v>
      </c>
      <c r="F258" s="22" t="s">
        <v>155</v>
      </c>
      <c r="G258" s="11">
        <v>1</v>
      </c>
      <c r="H258" s="47">
        <v>55</v>
      </c>
    </row>
    <row r="259" spans="1:8" ht="13.2" hidden="1" x14ac:dyDescent="0.25">
      <c r="A259" s="6">
        <f>VLOOKUP(B259,'TV Series'!$B$2:$C$26,2,FALSE)</f>
        <v>21</v>
      </c>
      <c r="B259" s="11" t="s">
        <v>3</v>
      </c>
      <c r="C259" s="11">
        <v>1</v>
      </c>
      <c r="D259" s="11">
        <v>11</v>
      </c>
      <c r="E259" s="11" t="s">
        <v>469</v>
      </c>
      <c r="F259" s="22" t="s">
        <v>155</v>
      </c>
      <c r="G259" s="11">
        <v>1</v>
      </c>
      <c r="H259" s="47">
        <v>43</v>
      </c>
    </row>
    <row r="260" spans="1:8" ht="13.2" hidden="1" x14ac:dyDescent="0.25">
      <c r="A260" s="6">
        <f>VLOOKUP(B260,'TV Series'!$B$2:$C$26,2,FALSE)</f>
        <v>21</v>
      </c>
      <c r="B260" s="11" t="s">
        <v>3</v>
      </c>
      <c r="C260" s="11">
        <v>1</v>
      </c>
      <c r="D260" s="11">
        <v>12</v>
      </c>
      <c r="E260" s="11" t="s">
        <v>470</v>
      </c>
      <c r="F260" s="22" t="s">
        <v>155</v>
      </c>
      <c r="G260" s="11">
        <v>1</v>
      </c>
      <c r="H260" s="47">
        <v>44</v>
      </c>
    </row>
    <row r="261" spans="1:8" ht="13.2" hidden="1" x14ac:dyDescent="0.25">
      <c r="A261" s="6">
        <f>VLOOKUP(B261,'TV Series'!$B$2:$C$26,2,FALSE)</f>
        <v>21</v>
      </c>
      <c r="B261" s="11" t="s">
        <v>3</v>
      </c>
      <c r="C261" s="11">
        <v>1</v>
      </c>
      <c r="D261" s="11">
        <v>13</v>
      </c>
      <c r="E261" s="11" t="s">
        <v>471</v>
      </c>
      <c r="F261" s="22" t="s">
        <v>155</v>
      </c>
      <c r="G261" s="11">
        <v>1</v>
      </c>
      <c r="H261" s="47">
        <v>56</v>
      </c>
    </row>
    <row r="262" spans="1:8" ht="13.2" hidden="1" x14ac:dyDescent="0.25">
      <c r="A262" s="6">
        <f>VLOOKUP(B262,'TV Series'!$B$2:$C$26,2,FALSE)</f>
        <v>21</v>
      </c>
      <c r="B262" s="11" t="s">
        <v>3</v>
      </c>
      <c r="C262" s="11">
        <v>2</v>
      </c>
      <c r="D262" s="11">
        <v>1</v>
      </c>
      <c r="E262" s="11" t="s">
        <v>383</v>
      </c>
      <c r="F262" s="22" t="s">
        <v>472</v>
      </c>
      <c r="G262" s="11">
        <v>1</v>
      </c>
      <c r="H262" s="47">
        <v>44</v>
      </c>
    </row>
    <row r="263" spans="1:8" ht="13.2" hidden="1" x14ac:dyDescent="0.25">
      <c r="A263" s="6">
        <f>VLOOKUP(B263,'TV Series'!$B$2:$C$26,2,FALSE)</f>
        <v>21</v>
      </c>
      <c r="B263" s="11" t="s">
        <v>3</v>
      </c>
      <c r="C263" s="11">
        <v>2</v>
      </c>
      <c r="D263" s="11">
        <v>2</v>
      </c>
      <c r="E263" s="11" t="s">
        <v>384</v>
      </c>
      <c r="F263" s="22" t="s">
        <v>473</v>
      </c>
      <c r="G263" s="11">
        <v>1</v>
      </c>
      <c r="H263" s="47">
        <v>42</v>
      </c>
    </row>
    <row r="264" spans="1:8" ht="13.2" hidden="1" x14ac:dyDescent="0.25">
      <c r="A264" s="6">
        <f>VLOOKUP(B264,'TV Series'!$B$2:$C$26,2,FALSE)</f>
        <v>21</v>
      </c>
      <c r="B264" s="11" t="s">
        <v>3</v>
      </c>
      <c r="C264" s="11">
        <v>2</v>
      </c>
      <c r="D264" s="11">
        <v>3</v>
      </c>
      <c r="E264" s="11" t="s">
        <v>385</v>
      </c>
      <c r="F264" s="22" t="s">
        <v>473</v>
      </c>
      <c r="G264" s="11">
        <v>1</v>
      </c>
      <c r="H264" s="47">
        <v>45</v>
      </c>
    </row>
    <row r="265" spans="1:8" ht="13.2" hidden="1" x14ac:dyDescent="0.25">
      <c r="A265" s="6">
        <f>VLOOKUP(B265,'TV Series'!$B$2:$C$26,2,FALSE)</f>
        <v>21</v>
      </c>
      <c r="B265" s="11" t="s">
        <v>3</v>
      </c>
      <c r="C265" s="11">
        <v>2</v>
      </c>
      <c r="D265" s="11">
        <v>4</v>
      </c>
      <c r="E265" s="11" t="s">
        <v>386</v>
      </c>
      <c r="F265" s="22" t="s">
        <v>474</v>
      </c>
      <c r="G265" s="11">
        <v>1</v>
      </c>
      <c r="H265" s="47">
        <v>51</v>
      </c>
    </row>
    <row r="266" spans="1:8" ht="13.2" hidden="1" x14ac:dyDescent="0.25">
      <c r="A266" s="6">
        <f>VLOOKUP(B266,'TV Series'!$B$2:$C$26,2,FALSE)</f>
        <v>21</v>
      </c>
      <c r="B266" s="11" t="s">
        <v>3</v>
      </c>
      <c r="C266" s="11">
        <v>2</v>
      </c>
      <c r="D266" s="11">
        <v>5</v>
      </c>
      <c r="E266" s="11" t="s">
        <v>387</v>
      </c>
      <c r="F266" s="22" t="s">
        <v>474</v>
      </c>
      <c r="G266" s="11">
        <v>1</v>
      </c>
      <c r="H266" s="47">
        <v>44</v>
      </c>
    </row>
    <row r="267" spans="1:8" ht="13.2" hidden="1" x14ac:dyDescent="0.25">
      <c r="A267" s="6">
        <f>VLOOKUP(B267,'TV Series'!$B$2:$C$26,2,FALSE)</f>
        <v>21</v>
      </c>
      <c r="B267" s="11" t="s">
        <v>3</v>
      </c>
      <c r="C267" s="11">
        <v>2</v>
      </c>
      <c r="D267" s="11">
        <v>6</v>
      </c>
      <c r="E267" s="11" t="s">
        <v>388</v>
      </c>
      <c r="F267" s="22" t="s">
        <v>475</v>
      </c>
      <c r="G267" s="11">
        <v>1</v>
      </c>
      <c r="H267" s="47">
        <v>46</v>
      </c>
    </row>
    <row r="268" spans="1:8" ht="13.2" hidden="1" x14ac:dyDescent="0.25">
      <c r="A268" s="6">
        <f>VLOOKUP(B268,'TV Series'!$B$2:$C$26,2,FALSE)</f>
        <v>21</v>
      </c>
      <c r="B268" s="11" t="s">
        <v>3</v>
      </c>
      <c r="C268" s="11">
        <v>2</v>
      </c>
      <c r="D268" s="11">
        <v>7</v>
      </c>
      <c r="E268" s="11" t="s">
        <v>389</v>
      </c>
      <c r="F268" s="22" t="s">
        <v>475</v>
      </c>
      <c r="G268" s="11">
        <v>1</v>
      </c>
      <c r="H268" s="47">
        <v>45</v>
      </c>
    </row>
    <row r="269" spans="1:8" ht="13.2" hidden="1" x14ac:dyDescent="0.25">
      <c r="A269" s="6">
        <f>VLOOKUP(B269,'TV Series'!$B$2:$C$26,2,FALSE)</f>
        <v>21</v>
      </c>
      <c r="B269" s="11" t="s">
        <v>3</v>
      </c>
      <c r="C269" s="11">
        <v>2</v>
      </c>
      <c r="D269" s="11">
        <v>8</v>
      </c>
      <c r="E269" s="11" t="s">
        <v>466</v>
      </c>
      <c r="F269" s="22" t="s">
        <v>476</v>
      </c>
      <c r="G269" s="11">
        <v>1</v>
      </c>
      <c r="H269" s="47">
        <v>50</v>
      </c>
    </row>
    <row r="270" spans="1:8" ht="13.2" hidden="1" x14ac:dyDescent="0.25">
      <c r="A270" s="6">
        <f>VLOOKUP(B270,'TV Series'!$B$2:$C$26,2,FALSE)</f>
        <v>21</v>
      </c>
      <c r="B270" s="11" t="s">
        <v>3</v>
      </c>
      <c r="C270" s="11">
        <v>2</v>
      </c>
      <c r="D270" s="11">
        <v>9</v>
      </c>
      <c r="E270" s="11" t="s">
        <v>467</v>
      </c>
      <c r="F270" s="22" t="s">
        <v>476</v>
      </c>
      <c r="G270" s="11">
        <v>1</v>
      </c>
      <c r="H270" s="47">
        <v>45</v>
      </c>
    </row>
    <row r="271" spans="1:8" ht="13.2" hidden="1" x14ac:dyDescent="0.25">
      <c r="A271" s="6">
        <f>VLOOKUP(B271,'TV Series'!$B$2:$C$26,2,FALSE)</f>
        <v>21</v>
      </c>
      <c r="B271" s="11" t="s">
        <v>3</v>
      </c>
      <c r="C271" s="11">
        <v>3</v>
      </c>
      <c r="D271" s="11">
        <v>1</v>
      </c>
      <c r="E271" s="11" t="s">
        <v>477</v>
      </c>
      <c r="F271" s="22" t="s">
        <v>478</v>
      </c>
      <c r="G271" s="11">
        <v>1</v>
      </c>
      <c r="H271" s="47">
        <v>50</v>
      </c>
    </row>
    <row r="272" spans="1:8" ht="13.2" hidden="1" x14ac:dyDescent="0.25">
      <c r="A272" s="6">
        <f>VLOOKUP(B272,'TV Series'!$B$2:$C$26,2,FALSE)</f>
        <v>21</v>
      </c>
      <c r="B272" s="11" t="s">
        <v>3</v>
      </c>
      <c r="C272" s="11">
        <v>3</v>
      </c>
      <c r="D272" s="11">
        <v>2</v>
      </c>
      <c r="E272" s="11" t="s">
        <v>479</v>
      </c>
      <c r="F272" s="22" t="s">
        <v>478</v>
      </c>
      <c r="G272" s="11">
        <v>1</v>
      </c>
      <c r="H272" s="47">
        <v>42</v>
      </c>
    </row>
    <row r="273" spans="1:8" ht="13.2" hidden="1" x14ac:dyDescent="0.25">
      <c r="A273" s="6">
        <f>VLOOKUP(B273,'TV Series'!$B$2:$C$26,2,FALSE)</f>
        <v>21</v>
      </c>
      <c r="B273" s="11" t="s">
        <v>3</v>
      </c>
      <c r="C273" s="11">
        <v>3</v>
      </c>
      <c r="D273" s="11">
        <v>3</v>
      </c>
      <c r="E273" s="11" t="s">
        <v>480</v>
      </c>
      <c r="F273" s="22" t="s">
        <v>478</v>
      </c>
      <c r="G273" s="11">
        <v>1</v>
      </c>
      <c r="H273" s="47">
        <v>49</v>
      </c>
    </row>
    <row r="274" spans="1:8" ht="13.2" hidden="1" x14ac:dyDescent="0.25">
      <c r="A274" s="6">
        <f>VLOOKUP(B274,'TV Series'!$B$2:$C$26,2,FALSE)</f>
        <v>21</v>
      </c>
      <c r="B274" s="11" t="s">
        <v>3</v>
      </c>
      <c r="C274" s="11">
        <v>3</v>
      </c>
      <c r="D274" s="11">
        <v>4</v>
      </c>
      <c r="E274" s="11" t="s">
        <v>481</v>
      </c>
      <c r="F274" s="22" t="s">
        <v>478</v>
      </c>
      <c r="G274" s="11">
        <v>1</v>
      </c>
      <c r="H274" s="47">
        <v>44</v>
      </c>
    </row>
    <row r="275" spans="1:8" ht="13.2" hidden="1" x14ac:dyDescent="0.25">
      <c r="A275" s="6">
        <f>VLOOKUP(B275,'TV Series'!$B$2:$C$26,2,FALSE)</f>
        <v>21</v>
      </c>
      <c r="B275" s="11" t="s">
        <v>3</v>
      </c>
      <c r="C275" s="11">
        <v>3</v>
      </c>
      <c r="D275" s="11">
        <v>5</v>
      </c>
      <c r="E275" s="11" t="s">
        <v>482</v>
      </c>
      <c r="F275" s="22" t="s">
        <v>478</v>
      </c>
      <c r="G275" s="11">
        <v>1</v>
      </c>
      <c r="H275" s="47">
        <v>50</v>
      </c>
    </row>
    <row r="276" spans="1:8" ht="13.2" hidden="1" x14ac:dyDescent="0.25">
      <c r="A276" s="6">
        <f>VLOOKUP(B276,'TV Series'!$B$2:$C$26,2,FALSE)</f>
        <v>21</v>
      </c>
      <c r="B276" s="11" t="s">
        <v>3</v>
      </c>
      <c r="C276" s="11">
        <v>3</v>
      </c>
      <c r="D276" s="11">
        <v>6</v>
      </c>
      <c r="E276" s="11" t="s">
        <v>483</v>
      </c>
      <c r="F276" s="22" t="s">
        <v>478</v>
      </c>
      <c r="G276" s="11">
        <v>1</v>
      </c>
      <c r="H276" s="47">
        <v>47</v>
      </c>
    </row>
    <row r="277" spans="1:8" ht="13.2" hidden="1" x14ac:dyDescent="0.25">
      <c r="A277" s="6">
        <f>VLOOKUP(B277,'TV Series'!$B$2:$C$26,2,FALSE)</f>
        <v>21</v>
      </c>
      <c r="B277" s="11" t="s">
        <v>3</v>
      </c>
      <c r="C277" s="11">
        <v>3</v>
      </c>
      <c r="D277" s="11">
        <v>7</v>
      </c>
      <c r="E277" s="11" t="s">
        <v>484</v>
      </c>
      <c r="F277" s="22" t="s">
        <v>478</v>
      </c>
      <c r="G277" s="11">
        <v>1</v>
      </c>
      <c r="H277" s="47">
        <v>45</v>
      </c>
    </row>
    <row r="278" spans="1:8" ht="13.2" hidden="1" x14ac:dyDescent="0.25">
      <c r="A278" s="6">
        <f>VLOOKUP(B278,'TV Series'!$B$2:$C$26,2,FALSE)</f>
        <v>21</v>
      </c>
      <c r="B278" s="11" t="s">
        <v>3</v>
      </c>
      <c r="C278" s="11">
        <v>3</v>
      </c>
      <c r="D278" s="11">
        <v>8</v>
      </c>
      <c r="E278" s="11" t="s">
        <v>485</v>
      </c>
      <c r="F278" s="22" t="s">
        <v>478</v>
      </c>
      <c r="G278" s="11">
        <v>1</v>
      </c>
      <c r="H278" s="47">
        <v>59</v>
      </c>
    </row>
    <row r="279" spans="1:8" ht="13.2" hidden="1" x14ac:dyDescent="0.25">
      <c r="A279" s="6">
        <f>VLOOKUP(B279,'TV Series'!$B$2:$C$26,2,FALSE)</f>
        <v>21</v>
      </c>
      <c r="B279" s="11" t="s">
        <v>3</v>
      </c>
      <c r="C279" s="11">
        <v>4</v>
      </c>
      <c r="D279" s="11">
        <v>1</v>
      </c>
      <c r="E279" s="11" t="s">
        <v>486</v>
      </c>
      <c r="F279" s="22" t="s">
        <v>487</v>
      </c>
      <c r="G279" s="11">
        <v>1</v>
      </c>
      <c r="H279" s="47">
        <v>53</v>
      </c>
    </row>
    <row r="280" spans="1:8" ht="13.2" hidden="1" x14ac:dyDescent="0.25">
      <c r="A280" s="6">
        <f>VLOOKUP(B280,'TV Series'!$B$2:$C$26,2,FALSE)</f>
        <v>21</v>
      </c>
      <c r="B280" s="11" t="s">
        <v>3</v>
      </c>
      <c r="C280" s="11">
        <v>4</v>
      </c>
      <c r="D280" s="11">
        <v>2</v>
      </c>
      <c r="E280" s="11" t="s">
        <v>488</v>
      </c>
      <c r="F280" s="22" t="s">
        <v>487</v>
      </c>
      <c r="G280" s="11">
        <v>1</v>
      </c>
      <c r="H280" s="47">
        <v>45</v>
      </c>
    </row>
    <row r="281" spans="1:8" ht="13.2" hidden="1" x14ac:dyDescent="0.25">
      <c r="A281" s="6">
        <f>VLOOKUP(B281,'TV Series'!$B$2:$C$26,2,FALSE)</f>
        <v>21</v>
      </c>
      <c r="B281" s="11" t="s">
        <v>3</v>
      </c>
      <c r="C281" s="11">
        <v>4</v>
      </c>
      <c r="D281" s="11">
        <v>3</v>
      </c>
      <c r="E281" s="11" t="s">
        <v>489</v>
      </c>
      <c r="F281" s="22" t="s">
        <v>487</v>
      </c>
      <c r="G281" s="11">
        <v>1</v>
      </c>
      <c r="H281" s="47">
        <v>43</v>
      </c>
    </row>
    <row r="282" spans="1:8" ht="13.2" hidden="1" x14ac:dyDescent="0.25">
      <c r="A282" s="6">
        <f>VLOOKUP(B282,'TV Series'!$B$2:$C$26,2,FALSE)</f>
        <v>21</v>
      </c>
      <c r="B282" s="11" t="s">
        <v>3</v>
      </c>
      <c r="C282" s="11">
        <v>4</v>
      </c>
      <c r="D282" s="11">
        <v>4</v>
      </c>
      <c r="E282" s="11" t="s">
        <v>490</v>
      </c>
      <c r="F282" s="22" t="s">
        <v>487</v>
      </c>
      <c r="G282" s="11">
        <v>1</v>
      </c>
      <c r="H282" s="47">
        <v>54</v>
      </c>
    </row>
    <row r="283" spans="1:8" ht="13.2" hidden="1" x14ac:dyDescent="0.25">
      <c r="A283" s="6">
        <f>VLOOKUP(B283,'TV Series'!$B$2:$C$26,2,FALSE)</f>
        <v>21</v>
      </c>
      <c r="B283" s="11" t="s">
        <v>3</v>
      </c>
      <c r="C283" s="11">
        <v>4</v>
      </c>
      <c r="D283" s="11">
        <v>5</v>
      </c>
      <c r="E283" s="11" t="s">
        <v>491</v>
      </c>
      <c r="F283" s="22" t="s">
        <v>487</v>
      </c>
      <c r="G283" s="11">
        <v>1</v>
      </c>
      <c r="H283" s="47">
        <v>43</v>
      </c>
    </row>
    <row r="284" spans="1:8" ht="13.2" hidden="1" x14ac:dyDescent="0.25">
      <c r="A284" s="6">
        <f>VLOOKUP(B284,'TV Series'!$B$2:$C$26,2,FALSE)</f>
        <v>21</v>
      </c>
      <c r="B284" s="11" t="s">
        <v>3</v>
      </c>
      <c r="C284" s="11">
        <v>4</v>
      </c>
      <c r="D284" s="11">
        <v>6</v>
      </c>
      <c r="E284" s="11" t="s">
        <v>492</v>
      </c>
      <c r="F284" s="22" t="s">
        <v>487</v>
      </c>
      <c r="G284" s="11">
        <v>1</v>
      </c>
      <c r="H284" s="47">
        <v>46</v>
      </c>
    </row>
    <row r="285" spans="1:8" ht="13.2" hidden="1" x14ac:dyDescent="0.25">
      <c r="A285" s="6">
        <f>VLOOKUP(B285,'TV Series'!$B$2:$C$26,2,FALSE)</f>
        <v>21</v>
      </c>
      <c r="B285" s="11" t="s">
        <v>3</v>
      </c>
      <c r="C285" s="11">
        <v>4</v>
      </c>
      <c r="D285" s="11">
        <v>7</v>
      </c>
      <c r="E285" s="11" t="s">
        <v>493</v>
      </c>
      <c r="F285" s="22" t="s">
        <v>487</v>
      </c>
      <c r="G285" s="11">
        <v>1</v>
      </c>
      <c r="H285" s="47">
        <v>53</v>
      </c>
    </row>
    <row r="286" spans="1:8" ht="13.2" hidden="1" x14ac:dyDescent="0.25">
      <c r="A286" s="6">
        <f>VLOOKUP(B286,'TV Series'!$B$2:$C$26,2,FALSE)</f>
        <v>21</v>
      </c>
      <c r="B286" s="11" t="s">
        <v>3</v>
      </c>
      <c r="C286" s="11">
        <v>4</v>
      </c>
      <c r="D286" s="11">
        <v>8</v>
      </c>
      <c r="E286" s="11" t="s">
        <v>494</v>
      </c>
      <c r="F286" s="22" t="s">
        <v>487</v>
      </c>
      <c r="G286" s="11">
        <v>1</v>
      </c>
      <c r="H286" s="47">
        <v>61</v>
      </c>
    </row>
    <row r="287" spans="1:8" ht="13.2" hidden="1" x14ac:dyDescent="0.25">
      <c r="A287" s="6">
        <f>VLOOKUP(B287,'TV Series'!$B$2:$C$26,2,FALSE)</f>
        <v>21</v>
      </c>
      <c r="B287" s="11" t="s">
        <v>3</v>
      </c>
      <c r="C287" s="11">
        <v>5</v>
      </c>
      <c r="D287" s="11">
        <v>1</v>
      </c>
      <c r="E287" s="11" t="s">
        <v>495</v>
      </c>
      <c r="F287" s="22" t="s">
        <v>496</v>
      </c>
      <c r="G287" s="11">
        <v>1</v>
      </c>
      <c r="H287" s="47">
        <v>49</v>
      </c>
    </row>
    <row r="288" spans="1:8" ht="13.2" hidden="1" x14ac:dyDescent="0.25">
      <c r="A288" s="6">
        <f>VLOOKUP(B288,'TV Series'!$B$2:$C$26,2,FALSE)</f>
        <v>21</v>
      </c>
      <c r="B288" s="11" t="s">
        <v>3</v>
      </c>
      <c r="C288" s="11">
        <v>5</v>
      </c>
      <c r="D288" s="11">
        <v>2</v>
      </c>
      <c r="E288" s="11" t="s">
        <v>497</v>
      </c>
      <c r="F288" s="22" t="s">
        <v>496</v>
      </c>
      <c r="G288" s="11">
        <v>1</v>
      </c>
      <c r="H288" s="47">
        <v>52</v>
      </c>
    </row>
    <row r="289" spans="1:8" ht="13.2" hidden="1" x14ac:dyDescent="0.25">
      <c r="A289" s="6">
        <f>VLOOKUP(B289,'TV Series'!$B$2:$C$26,2,FALSE)</f>
        <v>21</v>
      </c>
      <c r="B289" s="11" t="s">
        <v>3</v>
      </c>
      <c r="C289" s="11">
        <v>5</v>
      </c>
      <c r="D289" s="11">
        <v>3</v>
      </c>
      <c r="E289" s="11" t="s">
        <v>498</v>
      </c>
      <c r="F289" s="22" t="s">
        <v>496</v>
      </c>
      <c r="G289" s="11">
        <v>1</v>
      </c>
      <c r="H289" s="47">
        <v>49</v>
      </c>
    </row>
    <row r="290" spans="1:8" ht="13.2" hidden="1" x14ac:dyDescent="0.25">
      <c r="A290" s="6">
        <f>VLOOKUP(B290,'TV Series'!$B$2:$C$26,2,FALSE)</f>
        <v>21</v>
      </c>
      <c r="B290" s="11" t="s">
        <v>3</v>
      </c>
      <c r="C290" s="11">
        <v>5</v>
      </c>
      <c r="D290" s="11">
        <v>4</v>
      </c>
      <c r="E290" s="11" t="s">
        <v>499</v>
      </c>
      <c r="F290" s="22" t="s">
        <v>496</v>
      </c>
      <c r="G290" s="11">
        <v>1</v>
      </c>
      <c r="H290" s="47">
        <v>51</v>
      </c>
    </row>
    <row r="291" spans="1:8" ht="13.2" hidden="1" x14ac:dyDescent="0.25">
      <c r="A291" s="6">
        <f>VLOOKUP(B291,'TV Series'!$B$2:$C$26,2,FALSE)</f>
        <v>21</v>
      </c>
      <c r="B291" s="11" t="s">
        <v>3</v>
      </c>
      <c r="C291" s="11">
        <v>5</v>
      </c>
      <c r="D291" s="11">
        <v>5</v>
      </c>
      <c r="E291" s="11" t="s">
        <v>500</v>
      </c>
      <c r="F291" s="22" t="s">
        <v>496</v>
      </c>
      <c r="G291" s="11">
        <v>1</v>
      </c>
      <c r="H291" s="47">
        <v>55</v>
      </c>
    </row>
    <row r="292" spans="1:8" ht="13.2" hidden="1" x14ac:dyDescent="0.25">
      <c r="A292" s="6">
        <f>VLOOKUP(B292,'TV Series'!$B$2:$C$26,2,FALSE)</f>
        <v>21</v>
      </c>
      <c r="B292" s="14" t="s">
        <v>3</v>
      </c>
      <c r="C292" s="14">
        <v>6</v>
      </c>
      <c r="D292" s="14">
        <v>1</v>
      </c>
      <c r="E292" s="14" t="s">
        <v>501</v>
      </c>
      <c r="F292" s="22" t="s">
        <v>502</v>
      </c>
      <c r="G292" s="14">
        <v>0</v>
      </c>
      <c r="H292" s="14">
        <v>0</v>
      </c>
    </row>
    <row r="293" spans="1:8" ht="13.2" hidden="1" x14ac:dyDescent="0.25">
      <c r="A293" s="6">
        <f>VLOOKUP(B293,'TV Series'!$B$2:$C$26,2,FALSE)</f>
        <v>22</v>
      </c>
      <c r="B293" s="4" t="s">
        <v>4</v>
      </c>
      <c r="C293" s="4">
        <v>1</v>
      </c>
      <c r="D293" s="4">
        <v>1</v>
      </c>
      <c r="E293" s="4" t="s">
        <v>503</v>
      </c>
      <c r="F293" s="22" t="s">
        <v>160</v>
      </c>
      <c r="G293" s="4">
        <v>1</v>
      </c>
      <c r="H293" s="4">
        <v>61</v>
      </c>
    </row>
    <row r="294" spans="1:8" ht="13.2" hidden="1" x14ac:dyDescent="0.25">
      <c r="A294" s="6">
        <f>VLOOKUP(B294,'TV Series'!$B$2:$C$26,2,FALSE)</f>
        <v>22</v>
      </c>
      <c r="B294" s="11" t="s">
        <v>4</v>
      </c>
      <c r="C294" s="11">
        <v>1</v>
      </c>
      <c r="D294" s="11">
        <v>2</v>
      </c>
      <c r="E294" s="11" t="s">
        <v>504</v>
      </c>
      <c r="F294" s="22" t="s">
        <v>160</v>
      </c>
      <c r="G294" s="11">
        <v>1</v>
      </c>
      <c r="H294" s="47">
        <v>61</v>
      </c>
    </row>
    <row r="295" spans="1:8" ht="13.2" hidden="1" x14ac:dyDescent="0.25">
      <c r="A295" s="6">
        <f>VLOOKUP(B295,'TV Series'!$B$2:$C$26,2,FALSE)</f>
        <v>22</v>
      </c>
      <c r="B295" s="11" t="s">
        <v>4</v>
      </c>
      <c r="C295" s="11">
        <v>1</v>
      </c>
      <c r="D295" s="11">
        <v>3</v>
      </c>
      <c r="E295" s="11" t="s">
        <v>505</v>
      </c>
      <c r="F295" s="22" t="s">
        <v>160</v>
      </c>
      <c r="G295" s="11">
        <v>1</v>
      </c>
      <c r="H295" s="47">
        <v>67</v>
      </c>
    </row>
    <row r="296" spans="1:8" ht="13.2" hidden="1" x14ac:dyDescent="0.25">
      <c r="A296" s="6">
        <f>VLOOKUP(B296,'TV Series'!$B$2:$C$26,2,FALSE)</f>
        <v>22</v>
      </c>
      <c r="B296" s="11" t="s">
        <v>4</v>
      </c>
      <c r="C296" s="11">
        <v>1</v>
      </c>
      <c r="D296" s="11">
        <v>4</v>
      </c>
      <c r="E296" s="11" t="s">
        <v>506</v>
      </c>
      <c r="F296" s="22" t="s">
        <v>160</v>
      </c>
      <c r="G296" s="11">
        <v>1</v>
      </c>
      <c r="H296" s="47">
        <v>62</v>
      </c>
    </row>
    <row r="297" spans="1:8" ht="13.2" hidden="1" x14ac:dyDescent="0.25">
      <c r="A297" s="6">
        <f>VLOOKUP(B297,'TV Series'!$B$2:$C$26,2,FALSE)</f>
        <v>22</v>
      </c>
      <c r="B297" s="11" t="s">
        <v>4</v>
      </c>
      <c r="C297" s="11">
        <v>1</v>
      </c>
      <c r="D297" s="11">
        <v>5</v>
      </c>
      <c r="E297" s="11" t="s">
        <v>507</v>
      </c>
      <c r="F297" s="22" t="s">
        <v>160</v>
      </c>
      <c r="G297" s="11">
        <v>1</v>
      </c>
      <c r="H297" s="47">
        <v>59</v>
      </c>
    </row>
    <row r="298" spans="1:8" ht="13.2" hidden="1" x14ac:dyDescent="0.25">
      <c r="A298" s="6">
        <f>VLOOKUP(B298,'TV Series'!$B$2:$C$26,2,FALSE)</f>
        <v>22</v>
      </c>
      <c r="B298" s="11" t="s">
        <v>4</v>
      </c>
      <c r="C298" s="11">
        <v>1</v>
      </c>
      <c r="D298" s="11">
        <v>6</v>
      </c>
      <c r="E298" s="11" t="s">
        <v>508</v>
      </c>
      <c r="F298" s="22" t="s">
        <v>160</v>
      </c>
      <c r="G298" s="11">
        <v>1</v>
      </c>
      <c r="H298" s="47">
        <v>59</v>
      </c>
    </row>
    <row r="299" spans="1:8" ht="13.2" hidden="1" x14ac:dyDescent="0.25">
      <c r="A299" s="6">
        <f>VLOOKUP(B299,'TV Series'!$B$2:$C$26,2,FALSE)</f>
        <v>22</v>
      </c>
      <c r="B299" s="11" t="s">
        <v>4</v>
      </c>
      <c r="C299" s="11">
        <v>1</v>
      </c>
      <c r="D299" s="11">
        <v>7</v>
      </c>
      <c r="E299" s="11" t="s">
        <v>509</v>
      </c>
      <c r="F299" s="22" t="s">
        <v>160</v>
      </c>
      <c r="G299" s="11">
        <v>1</v>
      </c>
      <c r="H299" s="47">
        <v>47</v>
      </c>
    </row>
    <row r="300" spans="1:8" ht="13.2" hidden="1" x14ac:dyDescent="0.25">
      <c r="A300" s="6">
        <f>VLOOKUP(B300,'TV Series'!$B$2:$C$26,2,FALSE)</f>
        <v>22</v>
      </c>
      <c r="B300" s="11" t="s">
        <v>4</v>
      </c>
      <c r="C300" s="11">
        <v>1</v>
      </c>
      <c r="D300" s="11">
        <v>8</v>
      </c>
      <c r="E300" s="11" t="s">
        <v>510</v>
      </c>
      <c r="F300" s="22" t="s">
        <v>160</v>
      </c>
      <c r="G300" s="11">
        <v>1</v>
      </c>
      <c r="H300" s="47">
        <v>59</v>
      </c>
    </row>
    <row r="301" spans="1:8" ht="13.2" hidden="1" x14ac:dyDescent="0.25">
      <c r="A301" s="6">
        <f>VLOOKUP(B301,'TV Series'!$B$2:$C$26,2,FALSE)</f>
        <v>22</v>
      </c>
      <c r="B301" s="11" t="s">
        <v>4</v>
      </c>
      <c r="C301" s="11">
        <v>2</v>
      </c>
      <c r="D301" s="11">
        <v>1</v>
      </c>
      <c r="E301" s="11" t="s">
        <v>511</v>
      </c>
      <c r="F301" s="22" t="s">
        <v>512</v>
      </c>
      <c r="G301" s="11">
        <v>0</v>
      </c>
      <c r="H301" s="47">
        <v>0</v>
      </c>
    </row>
    <row r="302" spans="1:8" ht="13.2" hidden="1" x14ac:dyDescent="0.25">
      <c r="A302" s="6">
        <f>VLOOKUP(B302,'TV Series'!$B$2:$C$26,2,FALSE)</f>
        <v>22</v>
      </c>
      <c r="B302" s="11" t="s">
        <v>4</v>
      </c>
      <c r="C302" s="11">
        <v>2</v>
      </c>
      <c r="D302" s="11">
        <v>2</v>
      </c>
      <c r="E302" s="11" t="s">
        <v>513</v>
      </c>
      <c r="F302" s="22" t="s">
        <v>512</v>
      </c>
      <c r="G302" s="11">
        <v>0</v>
      </c>
      <c r="H302" s="47">
        <v>0</v>
      </c>
    </row>
    <row r="303" spans="1:8" ht="13.2" hidden="1" x14ac:dyDescent="0.25">
      <c r="A303" s="6">
        <f>VLOOKUP(B303,'TV Series'!$B$2:$C$26,2,FALSE)</f>
        <v>22</v>
      </c>
      <c r="B303" s="11" t="s">
        <v>4</v>
      </c>
      <c r="C303" s="11">
        <v>2</v>
      </c>
      <c r="D303" s="11">
        <v>3</v>
      </c>
      <c r="E303" s="11" t="s">
        <v>514</v>
      </c>
      <c r="F303" s="22" t="s">
        <v>512</v>
      </c>
      <c r="G303" s="11">
        <v>0</v>
      </c>
      <c r="H303" s="47">
        <v>0</v>
      </c>
    </row>
    <row r="304" spans="1:8" ht="13.2" hidden="1" x14ac:dyDescent="0.25">
      <c r="A304" s="6">
        <f>VLOOKUP(B304,'TV Series'!$B$2:$C$26,2,FALSE)</f>
        <v>22</v>
      </c>
      <c r="B304" s="11" t="s">
        <v>4</v>
      </c>
      <c r="C304" s="11">
        <v>2</v>
      </c>
      <c r="D304" s="11">
        <v>4</v>
      </c>
      <c r="E304" s="11" t="s">
        <v>515</v>
      </c>
      <c r="F304" s="22" t="s">
        <v>512</v>
      </c>
      <c r="G304" s="11">
        <v>0</v>
      </c>
      <c r="H304" s="47">
        <v>0</v>
      </c>
    </row>
    <row r="305" spans="1:8" ht="13.2" hidden="1" x14ac:dyDescent="0.25">
      <c r="A305" s="6">
        <f>VLOOKUP(B305,'TV Series'!$B$2:$C$26,2,FALSE)</f>
        <v>22</v>
      </c>
      <c r="B305" s="14" t="s">
        <v>4</v>
      </c>
      <c r="C305" s="14">
        <v>2</v>
      </c>
      <c r="D305" s="14">
        <v>5</v>
      </c>
      <c r="E305" s="14" t="s">
        <v>516</v>
      </c>
      <c r="F305" s="22" t="s">
        <v>512</v>
      </c>
      <c r="G305" s="14">
        <v>0</v>
      </c>
      <c r="H305" s="14">
        <v>0</v>
      </c>
    </row>
    <row r="306" spans="1:8" ht="13.2" hidden="1" x14ac:dyDescent="0.25">
      <c r="A306" s="6">
        <f>VLOOKUP(B306,'TV Series'!$B$2:$C$26,2,FALSE)</f>
        <v>23</v>
      </c>
      <c r="B306" s="4" t="s">
        <v>5</v>
      </c>
      <c r="C306" s="4">
        <v>1</v>
      </c>
      <c r="D306" s="4">
        <v>1</v>
      </c>
      <c r="E306" s="4" t="s">
        <v>383</v>
      </c>
      <c r="F306" s="22" t="s">
        <v>165</v>
      </c>
      <c r="G306" s="4">
        <v>1</v>
      </c>
      <c r="H306" s="4">
        <v>57</v>
      </c>
    </row>
    <row r="307" spans="1:8" ht="13.2" hidden="1" x14ac:dyDescent="0.25">
      <c r="A307" s="6">
        <f>VLOOKUP(B307,'TV Series'!$B$2:$C$26,2,FALSE)</f>
        <v>23</v>
      </c>
      <c r="B307" s="11" t="s">
        <v>5</v>
      </c>
      <c r="C307" s="11">
        <v>1</v>
      </c>
      <c r="D307" s="11">
        <v>2</v>
      </c>
      <c r="E307" s="11" t="s">
        <v>384</v>
      </c>
      <c r="F307" s="22" t="s">
        <v>165</v>
      </c>
      <c r="G307" s="11">
        <v>1</v>
      </c>
      <c r="H307" s="47">
        <v>58</v>
      </c>
    </row>
    <row r="308" spans="1:8" ht="13.2" hidden="1" x14ac:dyDescent="0.25">
      <c r="A308" s="6">
        <f>VLOOKUP(B308,'TV Series'!$B$2:$C$26,2,FALSE)</f>
        <v>23</v>
      </c>
      <c r="B308" s="11" t="s">
        <v>5</v>
      </c>
      <c r="C308" s="11">
        <v>1</v>
      </c>
      <c r="D308" s="11">
        <v>3</v>
      </c>
      <c r="E308" s="11" t="s">
        <v>385</v>
      </c>
      <c r="F308" s="22" t="s">
        <v>165</v>
      </c>
      <c r="G308" s="11">
        <v>1</v>
      </c>
      <c r="H308" s="47">
        <v>55</v>
      </c>
    </row>
    <row r="309" spans="1:8" ht="13.2" hidden="1" x14ac:dyDescent="0.25">
      <c r="A309" s="6">
        <f>VLOOKUP(B309,'TV Series'!$B$2:$C$26,2,FALSE)</f>
        <v>23</v>
      </c>
      <c r="B309" s="11" t="s">
        <v>5</v>
      </c>
      <c r="C309" s="11">
        <v>1</v>
      </c>
      <c r="D309" s="11">
        <v>4</v>
      </c>
      <c r="E309" s="11" t="s">
        <v>386</v>
      </c>
      <c r="F309" s="22" t="s">
        <v>165</v>
      </c>
      <c r="G309" s="11">
        <v>1</v>
      </c>
      <c r="H309" s="47">
        <v>58</v>
      </c>
    </row>
    <row r="310" spans="1:8" ht="13.2" hidden="1" x14ac:dyDescent="0.25">
      <c r="A310" s="6">
        <f>VLOOKUP(B310,'TV Series'!$B$2:$C$26,2,FALSE)</f>
        <v>23</v>
      </c>
      <c r="B310" s="11" t="s">
        <v>5</v>
      </c>
      <c r="C310" s="11">
        <v>1</v>
      </c>
      <c r="D310" s="11">
        <v>5</v>
      </c>
      <c r="E310" s="11" t="s">
        <v>387</v>
      </c>
      <c r="F310" s="22" t="s">
        <v>165</v>
      </c>
      <c r="G310" s="11">
        <v>1</v>
      </c>
      <c r="H310" s="47">
        <v>56</v>
      </c>
    </row>
    <row r="311" spans="1:8" ht="13.2" hidden="1" x14ac:dyDescent="0.25">
      <c r="A311" s="6">
        <f>VLOOKUP(B311,'TV Series'!$B$2:$C$26,2,FALSE)</f>
        <v>23</v>
      </c>
      <c r="B311" s="11" t="s">
        <v>5</v>
      </c>
      <c r="C311" s="11">
        <v>1</v>
      </c>
      <c r="D311" s="11">
        <v>6</v>
      </c>
      <c r="E311" s="11" t="s">
        <v>388</v>
      </c>
      <c r="F311" s="22" t="s">
        <v>165</v>
      </c>
      <c r="G311" s="11">
        <v>1</v>
      </c>
      <c r="H311" s="47">
        <v>54</v>
      </c>
    </row>
    <row r="312" spans="1:8" ht="13.2" hidden="1" x14ac:dyDescent="0.25">
      <c r="A312" s="6">
        <f>VLOOKUP(B312,'TV Series'!$B$2:$C$26,2,FALSE)</f>
        <v>23</v>
      </c>
      <c r="B312" s="11" t="s">
        <v>5</v>
      </c>
      <c r="C312" s="11">
        <v>2</v>
      </c>
      <c r="D312" s="11">
        <v>1</v>
      </c>
      <c r="E312" s="11" t="s">
        <v>383</v>
      </c>
      <c r="F312" s="22" t="s">
        <v>517</v>
      </c>
      <c r="G312" s="11">
        <v>1</v>
      </c>
      <c r="H312" s="47">
        <v>59</v>
      </c>
    </row>
    <row r="313" spans="1:8" ht="13.2" hidden="1" x14ac:dyDescent="0.25">
      <c r="A313" s="6">
        <f>VLOOKUP(B313,'TV Series'!$B$2:$C$26,2,FALSE)</f>
        <v>23</v>
      </c>
      <c r="B313" s="11" t="s">
        <v>5</v>
      </c>
      <c r="C313" s="11">
        <v>2</v>
      </c>
      <c r="D313" s="11">
        <v>2</v>
      </c>
      <c r="E313" s="11" t="s">
        <v>384</v>
      </c>
      <c r="F313" s="22" t="s">
        <v>518</v>
      </c>
      <c r="G313" s="11">
        <v>1</v>
      </c>
      <c r="H313" s="47">
        <v>57</v>
      </c>
    </row>
    <row r="314" spans="1:8" ht="13.2" hidden="1" x14ac:dyDescent="0.25">
      <c r="A314" s="6">
        <f>VLOOKUP(B314,'TV Series'!$B$2:$C$26,2,FALSE)</f>
        <v>23</v>
      </c>
      <c r="B314" s="11" t="s">
        <v>5</v>
      </c>
      <c r="C314" s="11">
        <v>2</v>
      </c>
      <c r="D314" s="11">
        <v>3</v>
      </c>
      <c r="E314" s="11" t="s">
        <v>385</v>
      </c>
      <c r="F314" s="22" t="s">
        <v>519</v>
      </c>
      <c r="G314" s="11">
        <v>1</v>
      </c>
      <c r="H314" s="47">
        <v>58</v>
      </c>
    </row>
    <row r="315" spans="1:8" ht="13.2" hidden="1" x14ac:dyDescent="0.25">
      <c r="A315" s="6">
        <f>VLOOKUP(B315,'TV Series'!$B$2:$C$26,2,FALSE)</f>
        <v>23</v>
      </c>
      <c r="B315" s="11" t="s">
        <v>5</v>
      </c>
      <c r="C315" s="11">
        <v>2</v>
      </c>
      <c r="D315" s="11">
        <v>4</v>
      </c>
      <c r="E315" s="11" t="s">
        <v>386</v>
      </c>
      <c r="F315" s="22" t="s">
        <v>520</v>
      </c>
      <c r="G315" s="11">
        <v>1</v>
      </c>
      <c r="H315" s="47">
        <v>57</v>
      </c>
    </row>
    <row r="316" spans="1:8" ht="13.2" hidden="1" x14ac:dyDescent="0.25">
      <c r="A316" s="6">
        <f>VLOOKUP(B316,'TV Series'!$B$2:$C$26,2,FALSE)</f>
        <v>23</v>
      </c>
      <c r="B316" s="11" t="s">
        <v>5</v>
      </c>
      <c r="C316" s="11">
        <v>2</v>
      </c>
      <c r="D316" s="11">
        <v>5</v>
      </c>
      <c r="E316" s="11" t="s">
        <v>387</v>
      </c>
      <c r="F316" s="22" t="s">
        <v>521</v>
      </c>
      <c r="G316" s="11">
        <v>1</v>
      </c>
      <c r="H316" s="47">
        <v>58</v>
      </c>
    </row>
    <row r="317" spans="1:8" ht="13.2" hidden="1" x14ac:dyDescent="0.25">
      <c r="A317" s="6">
        <f>VLOOKUP(B317,'TV Series'!$B$2:$C$26,2,FALSE)</f>
        <v>23</v>
      </c>
      <c r="B317" s="11" t="s">
        <v>5</v>
      </c>
      <c r="C317" s="11">
        <v>2</v>
      </c>
      <c r="D317" s="11">
        <v>6</v>
      </c>
      <c r="E317" s="11" t="s">
        <v>388</v>
      </c>
      <c r="F317" s="22" t="s">
        <v>522</v>
      </c>
      <c r="G317" s="11">
        <v>1</v>
      </c>
      <c r="H317" s="47">
        <v>59</v>
      </c>
    </row>
    <row r="318" spans="1:8" ht="13.2" hidden="1" x14ac:dyDescent="0.25">
      <c r="A318" s="6">
        <f>VLOOKUP(B318,'TV Series'!$B$2:$C$26,2,FALSE)</f>
        <v>23</v>
      </c>
      <c r="B318" s="11" t="s">
        <v>5</v>
      </c>
      <c r="C318" s="11">
        <v>3</v>
      </c>
      <c r="D318" s="11">
        <v>1</v>
      </c>
      <c r="E318" s="11" t="s">
        <v>383</v>
      </c>
      <c r="F318" s="22" t="s">
        <v>523</v>
      </c>
      <c r="G318" s="11">
        <v>1</v>
      </c>
      <c r="H318" s="47">
        <v>55</v>
      </c>
    </row>
    <row r="319" spans="1:8" ht="13.2" hidden="1" x14ac:dyDescent="0.25">
      <c r="A319" s="6">
        <f>VLOOKUP(B319,'TV Series'!$B$2:$C$26,2,FALSE)</f>
        <v>23</v>
      </c>
      <c r="B319" s="11" t="s">
        <v>5</v>
      </c>
      <c r="C319" s="11">
        <v>3</v>
      </c>
      <c r="D319" s="11">
        <v>2</v>
      </c>
      <c r="E319" s="11" t="s">
        <v>384</v>
      </c>
      <c r="F319" s="22" t="s">
        <v>524</v>
      </c>
      <c r="G319" s="11">
        <v>1</v>
      </c>
      <c r="H319" s="47">
        <v>57</v>
      </c>
    </row>
    <row r="320" spans="1:8" ht="13.2" hidden="1" x14ac:dyDescent="0.25">
      <c r="A320" s="6">
        <f>VLOOKUP(B320,'TV Series'!$B$2:$C$26,2,FALSE)</f>
        <v>23</v>
      </c>
      <c r="B320" s="11" t="s">
        <v>5</v>
      </c>
      <c r="C320" s="11">
        <v>3</v>
      </c>
      <c r="D320" s="11">
        <v>3</v>
      </c>
      <c r="E320" s="11" t="s">
        <v>385</v>
      </c>
      <c r="F320" s="22" t="s">
        <v>525</v>
      </c>
      <c r="G320" s="11">
        <v>1</v>
      </c>
      <c r="H320" s="47">
        <v>58</v>
      </c>
    </row>
    <row r="321" spans="1:8" ht="13.2" hidden="1" x14ac:dyDescent="0.25">
      <c r="A321" s="6">
        <f>VLOOKUP(B321,'TV Series'!$B$2:$C$26,2,FALSE)</f>
        <v>23</v>
      </c>
      <c r="B321" s="11" t="s">
        <v>5</v>
      </c>
      <c r="C321" s="11">
        <v>3</v>
      </c>
      <c r="D321" s="11">
        <v>4</v>
      </c>
      <c r="E321" s="11" t="s">
        <v>386</v>
      </c>
      <c r="F321" s="22" t="s">
        <v>526</v>
      </c>
      <c r="G321" s="11">
        <v>1</v>
      </c>
      <c r="H321" s="47">
        <v>54</v>
      </c>
    </row>
    <row r="322" spans="1:8" ht="13.2" hidden="1" x14ac:dyDescent="0.25">
      <c r="A322" s="6">
        <f>VLOOKUP(B322,'TV Series'!$B$2:$C$26,2,FALSE)</f>
        <v>23</v>
      </c>
      <c r="B322" s="11" t="s">
        <v>5</v>
      </c>
      <c r="C322" s="11">
        <v>3</v>
      </c>
      <c r="D322" s="11">
        <v>5</v>
      </c>
      <c r="E322" s="11" t="s">
        <v>387</v>
      </c>
      <c r="F322" s="22" t="s">
        <v>527</v>
      </c>
      <c r="G322" s="11">
        <v>1</v>
      </c>
      <c r="H322" s="47">
        <v>56</v>
      </c>
    </row>
    <row r="323" spans="1:8" ht="13.2" hidden="1" x14ac:dyDescent="0.25">
      <c r="A323" s="6">
        <f>VLOOKUP(B323,'TV Series'!$B$2:$C$26,2,FALSE)</f>
        <v>23</v>
      </c>
      <c r="B323" s="11" t="s">
        <v>5</v>
      </c>
      <c r="C323" s="11">
        <v>3</v>
      </c>
      <c r="D323" s="11">
        <v>6</v>
      </c>
      <c r="E323" s="11" t="s">
        <v>388</v>
      </c>
      <c r="F323" s="22" t="s">
        <v>528</v>
      </c>
      <c r="G323" s="11">
        <v>1</v>
      </c>
      <c r="H323" s="47">
        <v>57</v>
      </c>
    </row>
    <row r="324" spans="1:8" ht="13.2" hidden="1" x14ac:dyDescent="0.25">
      <c r="A324" s="6">
        <f>VLOOKUP(B324,'TV Series'!$B$2:$C$26,2,FALSE)</f>
        <v>23</v>
      </c>
      <c r="B324" s="11" t="s">
        <v>5</v>
      </c>
      <c r="C324" s="11">
        <v>4</v>
      </c>
      <c r="D324" s="11">
        <v>1</v>
      </c>
      <c r="E324" s="11" t="s">
        <v>529</v>
      </c>
      <c r="F324" s="22" t="s">
        <v>530</v>
      </c>
      <c r="G324" s="11">
        <v>1</v>
      </c>
      <c r="H324" s="47">
        <v>58</v>
      </c>
    </row>
    <row r="325" spans="1:8" ht="13.2" hidden="1" x14ac:dyDescent="0.25">
      <c r="A325" s="6">
        <f>VLOOKUP(B325,'TV Series'!$B$2:$C$26,2,FALSE)</f>
        <v>23</v>
      </c>
      <c r="B325" s="11" t="s">
        <v>5</v>
      </c>
      <c r="C325" s="11">
        <v>4</v>
      </c>
      <c r="D325" s="11">
        <v>2</v>
      </c>
      <c r="E325" s="11" t="s">
        <v>531</v>
      </c>
      <c r="F325" s="22" t="s">
        <v>532</v>
      </c>
      <c r="G325" s="11">
        <v>1</v>
      </c>
      <c r="H325" s="47">
        <v>57</v>
      </c>
    </row>
    <row r="326" spans="1:8" ht="13.2" hidden="1" x14ac:dyDescent="0.25">
      <c r="A326" s="6">
        <f>VLOOKUP(B326,'TV Series'!$B$2:$C$26,2,FALSE)</f>
        <v>23</v>
      </c>
      <c r="B326" s="11" t="s">
        <v>5</v>
      </c>
      <c r="C326" s="11">
        <v>4</v>
      </c>
      <c r="D326" s="11">
        <v>3</v>
      </c>
      <c r="E326" s="11" t="s">
        <v>533</v>
      </c>
      <c r="F326" s="22" t="s">
        <v>534</v>
      </c>
      <c r="G326" s="11">
        <v>1</v>
      </c>
      <c r="H326" s="47">
        <v>59</v>
      </c>
    </row>
    <row r="327" spans="1:8" ht="13.2" hidden="1" x14ac:dyDescent="0.25">
      <c r="A327" s="6">
        <f>VLOOKUP(B327,'TV Series'!$B$2:$C$26,2,FALSE)</f>
        <v>23</v>
      </c>
      <c r="B327" s="11" t="s">
        <v>5</v>
      </c>
      <c r="C327" s="11">
        <v>4</v>
      </c>
      <c r="D327" s="11">
        <v>4</v>
      </c>
      <c r="E327" s="11" t="s">
        <v>535</v>
      </c>
      <c r="F327" s="22" t="s">
        <v>536</v>
      </c>
      <c r="G327" s="11">
        <v>1</v>
      </c>
      <c r="H327" s="47">
        <v>57</v>
      </c>
    </row>
    <row r="328" spans="1:8" ht="13.2" hidden="1" x14ac:dyDescent="0.25">
      <c r="A328" s="6">
        <f>VLOOKUP(B328,'TV Series'!$B$2:$C$26,2,FALSE)</f>
        <v>23</v>
      </c>
      <c r="B328" s="11" t="s">
        <v>5</v>
      </c>
      <c r="C328" s="11">
        <v>4</v>
      </c>
      <c r="D328" s="11">
        <v>5</v>
      </c>
      <c r="E328" s="11" t="s">
        <v>537</v>
      </c>
      <c r="F328" s="22" t="s">
        <v>538</v>
      </c>
      <c r="G328" s="11">
        <v>1</v>
      </c>
      <c r="H328" s="47">
        <v>57</v>
      </c>
    </row>
    <row r="329" spans="1:8" ht="13.2" hidden="1" x14ac:dyDescent="0.25">
      <c r="A329" s="6">
        <f>VLOOKUP(B329,'TV Series'!$B$2:$C$26,2,FALSE)</f>
        <v>23</v>
      </c>
      <c r="B329" s="11" t="s">
        <v>5</v>
      </c>
      <c r="C329" s="11">
        <v>4</v>
      </c>
      <c r="D329" s="11">
        <v>6</v>
      </c>
      <c r="E329" s="11" t="s">
        <v>539</v>
      </c>
      <c r="F329" s="22" t="s">
        <v>540</v>
      </c>
      <c r="G329" s="11">
        <v>1</v>
      </c>
      <c r="H329" s="47">
        <v>56</v>
      </c>
    </row>
    <row r="330" spans="1:8" ht="13.2" hidden="1" x14ac:dyDescent="0.25">
      <c r="A330" s="6">
        <f>VLOOKUP(B330,'TV Series'!$B$2:$C$26,2,FALSE)</f>
        <v>23</v>
      </c>
      <c r="B330" s="11" t="s">
        <v>5</v>
      </c>
      <c r="C330" s="11">
        <v>5</v>
      </c>
      <c r="D330" s="11">
        <v>1</v>
      </c>
      <c r="E330" s="11" t="s">
        <v>541</v>
      </c>
      <c r="F330" s="22" t="s">
        <v>542</v>
      </c>
      <c r="G330" s="11">
        <v>1</v>
      </c>
      <c r="H330" s="47">
        <v>56</v>
      </c>
    </row>
    <row r="331" spans="1:8" ht="13.2" hidden="1" x14ac:dyDescent="0.25">
      <c r="A331" s="6">
        <f>VLOOKUP(B331,'TV Series'!$B$2:$C$26,2,FALSE)</f>
        <v>23</v>
      </c>
      <c r="B331" s="11" t="s">
        <v>5</v>
      </c>
      <c r="C331" s="11">
        <v>5</v>
      </c>
      <c r="D331" s="11">
        <v>2</v>
      </c>
      <c r="E331" s="11" t="s">
        <v>543</v>
      </c>
      <c r="F331" s="22" t="s">
        <v>544</v>
      </c>
      <c r="G331" s="11">
        <v>1</v>
      </c>
      <c r="H331" s="47">
        <v>58</v>
      </c>
    </row>
    <row r="332" spans="1:8" ht="13.2" hidden="1" x14ac:dyDescent="0.25">
      <c r="A332" s="6">
        <f>VLOOKUP(B332,'TV Series'!$B$2:$C$26,2,FALSE)</f>
        <v>23</v>
      </c>
      <c r="B332" s="11" t="s">
        <v>5</v>
      </c>
      <c r="C332" s="11">
        <v>5</v>
      </c>
      <c r="D332" s="11">
        <v>3</v>
      </c>
      <c r="E332" s="11" t="s">
        <v>545</v>
      </c>
      <c r="F332" s="22" t="s">
        <v>546</v>
      </c>
      <c r="G332" s="11">
        <v>1</v>
      </c>
      <c r="H332" s="47">
        <v>57</v>
      </c>
    </row>
    <row r="333" spans="1:8" ht="13.2" hidden="1" x14ac:dyDescent="0.25">
      <c r="A333" s="6">
        <f>VLOOKUP(B333,'TV Series'!$B$2:$C$26,2,FALSE)</f>
        <v>23</v>
      </c>
      <c r="B333" s="11" t="s">
        <v>5</v>
      </c>
      <c r="C333" s="11">
        <v>5</v>
      </c>
      <c r="D333" s="11">
        <v>4</v>
      </c>
      <c r="E333" s="11" t="s">
        <v>547</v>
      </c>
      <c r="F333" s="22" t="s">
        <v>548</v>
      </c>
      <c r="G333" s="11">
        <v>1</v>
      </c>
      <c r="H333" s="47">
        <v>57</v>
      </c>
    </row>
    <row r="334" spans="1:8" ht="13.2" hidden="1" x14ac:dyDescent="0.25">
      <c r="A334" s="6">
        <f>VLOOKUP(B334,'TV Series'!$B$2:$C$26,2,FALSE)</f>
        <v>23</v>
      </c>
      <c r="B334" s="11" t="s">
        <v>5</v>
      </c>
      <c r="C334" s="11">
        <v>5</v>
      </c>
      <c r="D334" s="11">
        <v>5</v>
      </c>
      <c r="E334" s="11" t="s">
        <v>549</v>
      </c>
      <c r="F334" s="22" t="s">
        <v>550</v>
      </c>
      <c r="G334" s="11">
        <v>1</v>
      </c>
      <c r="H334" s="47">
        <v>55</v>
      </c>
    </row>
    <row r="335" spans="1:8" ht="13.2" hidden="1" x14ac:dyDescent="0.25">
      <c r="A335" s="6">
        <f>VLOOKUP(B335,'TV Series'!$B$2:$C$26,2,FALSE)</f>
        <v>23</v>
      </c>
      <c r="B335" s="11" t="s">
        <v>5</v>
      </c>
      <c r="C335" s="11">
        <v>5</v>
      </c>
      <c r="D335" s="11">
        <v>6</v>
      </c>
      <c r="E335" s="11" t="s">
        <v>551</v>
      </c>
      <c r="F335" s="22" t="s">
        <v>552</v>
      </c>
      <c r="G335" s="11">
        <v>1</v>
      </c>
      <c r="H335" s="47">
        <v>65</v>
      </c>
    </row>
    <row r="336" spans="1:8" ht="13.2" hidden="1" x14ac:dyDescent="0.25">
      <c r="A336" s="6">
        <f>VLOOKUP(B336,'TV Series'!$B$2:$C$26,2,FALSE)</f>
        <v>23</v>
      </c>
      <c r="B336" s="14" t="s">
        <v>5</v>
      </c>
      <c r="C336" s="14">
        <v>6</v>
      </c>
      <c r="D336" s="14">
        <v>1</v>
      </c>
      <c r="E336" s="14" t="s">
        <v>501</v>
      </c>
      <c r="F336" s="22" t="s">
        <v>553</v>
      </c>
      <c r="G336" s="14">
        <v>0</v>
      </c>
      <c r="H336" s="14">
        <v>0</v>
      </c>
    </row>
    <row r="337" spans="6:6" ht="13.2" x14ac:dyDescent="0.25">
      <c r="F337" s="21"/>
    </row>
    <row r="338" spans="6:6" ht="13.2" x14ac:dyDescent="0.25">
      <c r="F338" s="21"/>
    </row>
    <row r="339" spans="6:6" ht="13.2" x14ac:dyDescent="0.25">
      <c r="F339" s="21"/>
    </row>
    <row r="340" spans="6:6" ht="13.2" x14ac:dyDescent="0.25">
      <c r="F340" s="21"/>
    </row>
    <row r="341" spans="6:6" ht="13.2" x14ac:dyDescent="0.25">
      <c r="F341" s="21"/>
    </row>
    <row r="342" spans="6:6" ht="13.2" x14ac:dyDescent="0.25">
      <c r="F342" s="21"/>
    </row>
    <row r="343" spans="6:6" ht="13.2" x14ac:dyDescent="0.25">
      <c r="F343" s="21"/>
    </row>
    <row r="344" spans="6:6" ht="13.2" x14ac:dyDescent="0.25">
      <c r="F344" s="21"/>
    </row>
    <row r="345" spans="6:6" ht="13.2" x14ac:dyDescent="0.25">
      <c r="F345" s="21"/>
    </row>
    <row r="346" spans="6:6" ht="13.2" x14ac:dyDescent="0.25">
      <c r="F346" s="21"/>
    </row>
    <row r="347" spans="6:6" ht="13.2" x14ac:dyDescent="0.25">
      <c r="F347" s="21"/>
    </row>
    <row r="348" spans="6:6" ht="13.2" x14ac:dyDescent="0.25">
      <c r="F348" s="21"/>
    </row>
    <row r="349" spans="6:6" ht="13.2" x14ac:dyDescent="0.25">
      <c r="F349" s="21"/>
    </row>
    <row r="350" spans="6:6" ht="13.2" x14ac:dyDescent="0.25">
      <c r="F350" s="21"/>
    </row>
    <row r="351" spans="6:6" ht="13.2" x14ac:dyDescent="0.25">
      <c r="F351" s="21"/>
    </row>
    <row r="352" spans="6:6" ht="13.2" x14ac:dyDescent="0.25">
      <c r="F352" s="21"/>
    </row>
    <row r="353" spans="6:6" ht="13.2" x14ac:dyDescent="0.25">
      <c r="F353" s="21"/>
    </row>
    <row r="354" spans="6:6" ht="13.2" x14ac:dyDescent="0.25">
      <c r="F354" s="21"/>
    </row>
    <row r="355" spans="6:6" ht="13.2" x14ac:dyDescent="0.25">
      <c r="F355" s="21"/>
    </row>
    <row r="356" spans="6:6" ht="13.2" x14ac:dyDescent="0.25">
      <c r="F356" s="21"/>
    </row>
    <row r="357" spans="6:6" ht="13.2" x14ac:dyDescent="0.25">
      <c r="F357" s="21"/>
    </row>
    <row r="358" spans="6:6" ht="13.2" x14ac:dyDescent="0.25">
      <c r="F358" s="21"/>
    </row>
    <row r="359" spans="6:6" ht="13.2" x14ac:dyDescent="0.25">
      <c r="F359" s="21"/>
    </row>
    <row r="360" spans="6:6" ht="13.2" x14ac:dyDescent="0.25">
      <c r="F360" s="21"/>
    </row>
    <row r="361" spans="6:6" ht="13.2" x14ac:dyDescent="0.25">
      <c r="F361" s="21"/>
    </row>
    <row r="362" spans="6:6" ht="13.2" x14ac:dyDescent="0.25">
      <c r="F362" s="21"/>
    </row>
    <row r="363" spans="6:6" ht="13.2" x14ac:dyDescent="0.25">
      <c r="F363" s="21"/>
    </row>
    <row r="364" spans="6:6" ht="13.2" x14ac:dyDescent="0.25">
      <c r="F364" s="21"/>
    </row>
    <row r="365" spans="6:6" ht="13.2" x14ac:dyDescent="0.25">
      <c r="F365" s="21"/>
    </row>
    <row r="366" spans="6:6" ht="13.2" x14ac:dyDescent="0.25">
      <c r="F366" s="21"/>
    </row>
    <row r="367" spans="6:6" ht="13.2" x14ac:dyDescent="0.25">
      <c r="F367" s="21"/>
    </row>
    <row r="368" spans="6:6" ht="13.2" x14ac:dyDescent="0.25">
      <c r="F368" s="21"/>
    </row>
    <row r="369" spans="6:6" ht="13.2" x14ac:dyDescent="0.25">
      <c r="F369" s="21"/>
    </row>
    <row r="370" spans="6:6" ht="13.2" x14ac:dyDescent="0.25">
      <c r="F370" s="21"/>
    </row>
    <row r="371" spans="6:6" ht="13.2" x14ac:dyDescent="0.25">
      <c r="F371" s="21"/>
    </row>
    <row r="372" spans="6:6" ht="13.2" x14ac:dyDescent="0.25">
      <c r="F372" s="21"/>
    </row>
    <row r="373" spans="6:6" ht="13.2" x14ac:dyDescent="0.25">
      <c r="F373" s="21"/>
    </row>
    <row r="374" spans="6:6" ht="13.2" x14ac:dyDescent="0.25">
      <c r="F374" s="21"/>
    </row>
    <row r="375" spans="6:6" ht="13.2" x14ac:dyDescent="0.25">
      <c r="F375" s="21"/>
    </row>
    <row r="376" spans="6:6" ht="13.2" x14ac:dyDescent="0.25">
      <c r="F376" s="21"/>
    </row>
    <row r="377" spans="6:6" ht="13.2" x14ac:dyDescent="0.25">
      <c r="F377" s="21"/>
    </row>
    <row r="378" spans="6:6" ht="13.2" x14ac:dyDescent="0.25">
      <c r="F378" s="21"/>
    </row>
    <row r="379" spans="6:6" ht="13.2" x14ac:dyDescent="0.25">
      <c r="F379" s="21"/>
    </row>
    <row r="380" spans="6:6" ht="13.2" x14ac:dyDescent="0.25">
      <c r="F380" s="21"/>
    </row>
    <row r="381" spans="6:6" ht="13.2" x14ac:dyDescent="0.25">
      <c r="F381" s="21"/>
    </row>
    <row r="382" spans="6:6" ht="13.2" x14ac:dyDescent="0.25">
      <c r="F382" s="21"/>
    </row>
    <row r="383" spans="6:6" ht="13.2" x14ac:dyDescent="0.25">
      <c r="F383" s="21"/>
    </row>
    <row r="384" spans="6:6" ht="13.2" x14ac:dyDescent="0.25">
      <c r="F384" s="21"/>
    </row>
    <row r="385" spans="6:6" ht="13.2" x14ac:dyDescent="0.25">
      <c r="F385" s="21"/>
    </row>
    <row r="386" spans="6:6" ht="13.2" x14ac:dyDescent="0.25">
      <c r="F386" s="21"/>
    </row>
    <row r="387" spans="6:6" ht="13.2" x14ac:dyDescent="0.25">
      <c r="F387" s="21"/>
    </row>
    <row r="388" spans="6:6" ht="13.2" x14ac:dyDescent="0.25">
      <c r="F388" s="21"/>
    </row>
    <row r="389" spans="6:6" ht="13.2" x14ac:dyDescent="0.25">
      <c r="F389" s="21"/>
    </row>
    <row r="390" spans="6:6" ht="13.2" x14ac:dyDescent="0.25">
      <c r="F390" s="21"/>
    </row>
    <row r="391" spans="6:6" ht="13.2" x14ac:dyDescent="0.25">
      <c r="F391" s="21"/>
    </row>
    <row r="392" spans="6:6" ht="13.2" x14ac:dyDescent="0.25">
      <c r="F392" s="21"/>
    </row>
    <row r="393" spans="6:6" ht="13.2" x14ac:dyDescent="0.25">
      <c r="F393" s="21"/>
    </row>
    <row r="394" spans="6:6" ht="13.2" x14ac:dyDescent="0.25">
      <c r="F394" s="21"/>
    </row>
    <row r="395" spans="6:6" ht="13.2" x14ac:dyDescent="0.25">
      <c r="F395" s="21"/>
    </row>
    <row r="396" spans="6:6" ht="13.2" x14ac:dyDescent="0.25">
      <c r="F396" s="21"/>
    </row>
    <row r="397" spans="6:6" ht="13.2" x14ac:dyDescent="0.25">
      <c r="F397" s="21"/>
    </row>
    <row r="398" spans="6:6" ht="13.2" x14ac:dyDescent="0.25">
      <c r="F398" s="21"/>
    </row>
    <row r="399" spans="6:6" ht="13.2" x14ac:dyDescent="0.25">
      <c r="F399" s="21"/>
    </row>
    <row r="400" spans="6:6" ht="13.2" x14ac:dyDescent="0.25">
      <c r="F400" s="21"/>
    </row>
    <row r="401" spans="6:6" ht="13.2" x14ac:dyDescent="0.25">
      <c r="F401" s="21"/>
    </row>
    <row r="402" spans="6:6" ht="13.2" x14ac:dyDescent="0.25">
      <c r="F402" s="21"/>
    </row>
    <row r="403" spans="6:6" ht="13.2" x14ac:dyDescent="0.25">
      <c r="F403" s="21"/>
    </row>
    <row r="404" spans="6:6" ht="13.2" x14ac:dyDescent="0.25">
      <c r="F404" s="21"/>
    </row>
    <row r="405" spans="6:6" ht="13.2" x14ac:dyDescent="0.25">
      <c r="F405" s="21"/>
    </row>
    <row r="406" spans="6:6" ht="13.2" x14ac:dyDescent="0.25">
      <c r="F406" s="21"/>
    </row>
    <row r="407" spans="6:6" ht="13.2" x14ac:dyDescent="0.25">
      <c r="F407" s="21"/>
    </row>
    <row r="408" spans="6:6" ht="13.2" x14ac:dyDescent="0.25">
      <c r="F408" s="21"/>
    </row>
    <row r="409" spans="6:6" ht="13.2" x14ac:dyDescent="0.25">
      <c r="F409" s="21"/>
    </row>
    <row r="410" spans="6:6" ht="13.2" x14ac:dyDescent="0.25">
      <c r="F410" s="21"/>
    </row>
    <row r="411" spans="6:6" ht="13.2" x14ac:dyDescent="0.25">
      <c r="F411" s="21"/>
    </row>
    <row r="412" spans="6:6" ht="13.2" x14ac:dyDescent="0.25">
      <c r="F412" s="21"/>
    </row>
    <row r="413" spans="6:6" ht="13.2" x14ac:dyDescent="0.25">
      <c r="F413" s="21"/>
    </row>
    <row r="414" spans="6:6" ht="13.2" x14ac:dyDescent="0.25">
      <c r="F414" s="21"/>
    </row>
    <row r="415" spans="6:6" ht="13.2" x14ac:dyDescent="0.25">
      <c r="F415" s="21"/>
    </row>
    <row r="416" spans="6:6" ht="13.2" x14ac:dyDescent="0.25">
      <c r="F416" s="21"/>
    </row>
    <row r="417" spans="6:6" ht="13.2" x14ac:dyDescent="0.25">
      <c r="F417" s="21"/>
    </row>
    <row r="418" spans="6:6" ht="13.2" x14ac:dyDescent="0.25">
      <c r="F418" s="21"/>
    </row>
    <row r="419" spans="6:6" ht="13.2" x14ac:dyDescent="0.25">
      <c r="F419" s="21"/>
    </row>
    <row r="420" spans="6:6" ht="13.2" x14ac:dyDescent="0.25">
      <c r="F420" s="21"/>
    </row>
    <row r="421" spans="6:6" ht="13.2" x14ac:dyDescent="0.25">
      <c r="F421" s="21"/>
    </row>
    <row r="422" spans="6:6" ht="13.2" x14ac:dyDescent="0.25">
      <c r="F422" s="21"/>
    </row>
    <row r="423" spans="6:6" ht="13.2" x14ac:dyDescent="0.25">
      <c r="F423" s="21"/>
    </row>
    <row r="424" spans="6:6" ht="13.2" x14ac:dyDescent="0.25">
      <c r="F424" s="21"/>
    </row>
    <row r="425" spans="6:6" ht="13.2" x14ac:dyDescent="0.25">
      <c r="F425" s="21"/>
    </row>
    <row r="426" spans="6:6" ht="13.2" x14ac:dyDescent="0.25">
      <c r="F426" s="21"/>
    </row>
    <row r="427" spans="6:6" ht="13.2" x14ac:dyDescent="0.25">
      <c r="F427" s="21"/>
    </row>
    <row r="428" spans="6:6" ht="13.2" x14ac:dyDescent="0.25">
      <c r="F428" s="21"/>
    </row>
    <row r="429" spans="6:6" ht="13.2" x14ac:dyDescent="0.25">
      <c r="F429" s="21"/>
    </row>
    <row r="430" spans="6:6" ht="13.2" x14ac:dyDescent="0.25">
      <c r="F430" s="21"/>
    </row>
    <row r="431" spans="6:6" ht="13.2" x14ac:dyDescent="0.25">
      <c r="F431" s="21"/>
    </row>
    <row r="432" spans="6:6" ht="13.2" x14ac:dyDescent="0.25">
      <c r="F432" s="21"/>
    </row>
    <row r="433" spans="6:6" ht="13.2" x14ac:dyDescent="0.25">
      <c r="F433" s="21"/>
    </row>
    <row r="434" spans="6:6" ht="13.2" x14ac:dyDescent="0.25">
      <c r="F434" s="21"/>
    </row>
    <row r="435" spans="6:6" ht="13.2" x14ac:dyDescent="0.25">
      <c r="F435" s="21"/>
    </row>
    <row r="436" spans="6:6" ht="13.2" x14ac:dyDescent="0.25">
      <c r="F436" s="21"/>
    </row>
    <row r="437" spans="6:6" ht="13.2" x14ac:dyDescent="0.25">
      <c r="F437" s="21"/>
    </row>
    <row r="438" spans="6:6" ht="13.2" x14ac:dyDescent="0.25">
      <c r="F438" s="21"/>
    </row>
    <row r="439" spans="6:6" ht="13.2" x14ac:dyDescent="0.25">
      <c r="F439" s="21"/>
    </row>
    <row r="440" spans="6:6" ht="13.2" x14ac:dyDescent="0.25">
      <c r="F440" s="21"/>
    </row>
    <row r="441" spans="6:6" ht="13.2" x14ac:dyDescent="0.25">
      <c r="F441" s="21"/>
    </row>
    <row r="442" spans="6:6" ht="13.2" x14ac:dyDescent="0.25">
      <c r="F442" s="21"/>
    </row>
    <row r="443" spans="6:6" ht="13.2" x14ac:dyDescent="0.25">
      <c r="F443" s="21"/>
    </row>
    <row r="444" spans="6:6" ht="13.2" x14ac:dyDescent="0.25">
      <c r="F444" s="21"/>
    </row>
    <row r="445" spans="6:6" ht="13.2" x14ac:dyDescent="0.25">
      <c r="F445" s="21"/>
    </row>
    <row r="446" spans="6:6" ht="13.2" x14ac:dyDescent="0.25">
      <c r="F446" s="21"/>
    </row>
    <row r="447" spans="6:6" ht="13.2" x14ac:dyDescent="0.25">
      <c r="F447" s="21"/>
    </row>
    <row r="448" spans="6:6" ht="13.2" x14ac:dyDescent="0.25">
      <c r="F448" s="21"/>
    </row>
    <row r="449" spans="6:6" ht="13.2" x14ac:dyDescent="0.25">
      <c r="F449" s="21"/>
    </row>
    <row r="450" spans="6:6" ht="13.2" x14ac:dyDescent="0.25">
      <c r="F450" s="21"/>
    </row>
    <row r="451" spans="6:6" ht="13.2" x14ac:dyDescent="0.25">
      <c r="F451" s="21"/>
    </row>
    <row r="452" spans="6:6" ht="13.2" x14ac:dyDescent="0.25">
      <c r="F452" s="21"/>
    </row>
    <row r="453" spans="6:6" ht="13.2" x14ac:dyDescent="0.25">
      <c r="F453" s="21"/>
    </row>
    <row r="454" spans="6:6" ht="13.2" x14ac:dyDescent="0.25">
      <c r="F454" s="21"/>
    </row>
    <row r="455" spans="6:6" ht="13.2" x14ac:dyDescent="0.25">
      <c r="F455" s="21"/>
    </row>
    <row r="456" spans="6:6" ht="13.2" x14ac:dyDescent="0.25">
      <c r="F456" s="21"/>
    </row>
    <row r="457" spans="6:6" ht="13.2" x14ac:dyDescent="0.25">
      <c r="F457" s="21"/>
    </row>
    <row r="458" spans="6:6" ht="13.2" x14ac:dyDescent="0.25">
      <c r="F458" s="21"/>
    </row>
    <row r="459" spans="6:6" ht="13.2" x14ac:dyDescent="0.25">
      <c r="F459" s="21"/>
    </row>
    <row r="460" spans="6:6" ht="13.2" x14ac:dyDescent="0.25">
      <c r="F460" s="21"/>
    </row>
    <row r="461" spans="6:6" ht="13.2" x14ac:dyDescent="0.25">
      <c r="F461" s="21"/>
    </row>
    <row r="462" spans="6:6" ht="13.2" x14ac:dyDescent="0.25">
      <c r="F462" s="21"/>
    </row>
    <row r="463" spans="6:6" ht="13.2" x14ac:dyDescent="0.25">
      <c r="F463" s="21"/>
    </row>
    <row r="464" spans="6:6" ht="13.2" x14ac:dyDescent="0.25">
      <c r="F464" s="21"/>
    </row>
    <row r="465" spans="6:6" ht="13.2" x14ac:dyDescent="0.25">
      <c r="F465" s="21"/>
    </row>
    <row r="466" spans="6:6" ht="13.2" x14ac:dyDescent="0.25">
      <c r="F466" s="21"/>
    </row>
    <row r="467" spans="6:6" ht="13.2" x14ac:dyDescent="0.25">
      <c r="F467" s="21"/>
    </row>
    <row r="468" spans="6:6" ht="13.2" x14ac:dyDescent="0.25">
      <c r="F468" s="21"/>
    </row>
    <row r="469" spans="6:6" ht="13.2" x14ac:dyDescent="0.25">
      <c r="F469" s="21"/>
    </row>
    <row r="470" spans="6:6" ht="13.2" x14ac:dyDescent="0.25">
      <c r="F470" s="21"/>
    </row>
    <row r="471" spans="6:6" ht="13.2" x14ac:dyDescent="0.25">
      <c r="F471" s="21"/>
    </row>
    <row r="472" spans="6:6" ht="13.2" x14ac:dyDescent="0.25">
      <c r="F472" s="21"/>
    </row>
    <row r="473" spans="6:6" ht="13.2" x14ac:dyDescent="0.25">
      <c r="F473" s="21"/>
    </row>
    <row r="474" spans="6:6" ht="13.2" x14ac:dyDescent="0.25">
      <c r="F474" s="21"/>
    </row>
    <row r="475" spans="6:6" ht="13.2" x14ac:dyDescent="0.25">
      <c r="F475" s="21"/>
    </row>
    <row r="476" spans="6:6" ht="13.2" x14ac:dyDescent="0.25">
      <c r="F476" s="21"/>
    </row>
    <row r="477" spans="6:6" ht="13.2" x14ac:dyDescent="0.25">
      <c r="F477" s="21"/>
    </row>
    <row r="478" spans="6:6" ht="13.2" x14ac:dyDescent="0.25">
      <c r="F478" s="21"/>
    </row>
    <row r="479" spans="6:6" ht="13.2" x14ac:dyDescent="0.25">
      <c r="F479" s="21"/>
    </row>
    <row r="480" spans="6:6" ht="13.2" x14ac:dyDescent="0.25">
      <c r="F480" s="21"/>
    </row>
    <row r="481" spans="6:6" ht="13.2" x14ac:dyDescent="0.25">
      <c r="F481" s="21"/>
    </row>
    <row r="482" spans="6:6" ht="13.2" x14ac:dyDescent="0.25">
      <c r="F482" s="21"/>
    </row>
    <row r="483" spans="6:6" ht="13.2" x14ac:dyDescent="0.25">
      <c r="F483" s="21"/>
    </row>
    <row r="484" spans="6:6" ht="13.2" x14ac:dyDescent="0.25">
      <c r="F484" s="21"/>
    </row>
    <row r="485" spans="6:6" ht="13.2" x14ac:dyDescent="0.25">
      <c r="F485" s="21"/>
    </row>
    <row r="486" spans="6:6" ht="13.2" x14ac:dyDescent="0.25">
      <c r="F486" s="21"/>
    </row>
    <row r="487" spans="6:6" ht="13.2" x14ac:dyDescent="0.25">
      <c r="F487" s="21"/>
    </row>
    <row r="488" spans="6:6" ht="13.2" x14ac:dyDescent="0.25">
      <c r="F488" s="21"/>
    </row>
    <row r="489" spans="6:6" ht="13.2" x14ac:dyDescent="0.25">
      <c r="F489" s="21"/>
    </row>
    <row r="490" spans="6:6" ht="13.2" x14ac:dyDescent="0.25">
      <c r="F490" s="21"/>
    </row>
    <row r="491" spans="6:6" ht="13.2" x14ac:dyDescent="0.25">
      <c r="F491" s="21"/>
    </row>
    <row r="492" spans="6:6" ht="13.2" x14ac:dyDescent="0.25">
      <c r="F492" s="21"/>
    </row>
    <row r="493" spans="6:6" ht="13.2" x14ac:dyDescent="0.25">
      <c r="F493" s="21"/>
    </row>
    <row r="494" spans="6:6" ht="13.2" x14ac:dyDescent="0.25">
      <c r="F494" s="21"/>
    </row>
    <row r="495" spans="6:6" ht="13.2" x14ac:dyDescent="0.25">
      <c r="F495" s="21"/>
    </row>
    <row r="496" spans="6:6" ht="13.2" x14ac:dyDescent="0.25">
      <c r="F496" s="21"/>
    </row>
    <row r="497" spans="6:6" ht="13.2" x14ac:dyDescent="0.25">
      <c r="F497" s="21"/>
    </row>
    <row r="498" spans="6:6" ht="13.2" x14ac:dyDescent="0.25">
      <c r="F498" s="21"/>
    </row>
    <row r="499" spans="6:6" ht="13.2" x14ac:dyDescent="0.25">
      <c r="F499" s="21"/>
    </row>
    <row r="500" spans="6:6" ht="13.2" x14ac:dyDescent="0.25">
      <c r="F500" s="21"/>
    </row>
    <row r="501" spans="6:6" ht="13.2" x14ac:dyDescent="0.25">
      <c r="F501" s="21"/>
    </row>
    <row r="502" spans="6:6" ht="13.2" x14ac:dyDescent="0.25">
      <c r="F502" s="21"/>
    </row>
    <row r="503" spans="6:6" ht="13.2" x14ac:dyDescent="0.25">
      <c r="F503" s="21"/>
    </row>
    <row r="504" spans="6:6" ht="13.2" x14ac:dyDescent="0.25">
      <c r="F504" s="21"/>
    </row>
    <row r="505" spans="6:6" ht="13.2" x14ac:dyDescent="0.25">
      <c r="F505" s="21"/>
    </row>
    <row r="506" spans="6:6" ht="13.2" x14ac:dyDescent="0.25">
      <c r="F506" s="21"/>
    </row>
    <row r="507" spans="6:6" ht="13.2" x14ac:dyDescent="0.25">
      <c r="F507" s="21"/>
    </row>
    <row r="508" spans="6:6" ht="13.2" x14ac:dyDescent="0.25">
      <c r="F508" s="21"/>
    </row>
    <row r="509" spans="6:6" ht="13.2" x14ac:dyDescent="0.25">
      <c r="F509" s="21"/>
    </row>
    <row r="510" spans="6:6" ht="13.2" x14ac:dyDescent="0.25">
      <c r="F510" s="21"/>
    </row>
    <row r="511" spans="6:6" ht="13.2" x14ac:dyDescent="0.25">
      <c r="F511" s="21"/>
    </row>
    <row r="512" spans="6:6" ht="13.2" x14ac:dyDescent="0.25">
      <c r="F512" s="21"/>
    </row>
    <row r="513" spans="6:6" ht="13.2" x14ac:dyDescent="0.25">
      <c r="F513" s="21"/>
    </row>
    <row r="514" spans="6:6" ht="13.2" x14ac:dyDescent="0.25">
      <c r="F514" s="21"/>
    </row>
    <row r="515" spans="6:6" ht="13.2" x14ac:dyDescent="0.25">
      <c r="F515" s="21"/>
    </row>
    <row r="516" spans="6:6" ht="13.2" x14ac:dyDescent="0.25">
      <c r="F516" s="21"/>
    </row>
    <row r="517" spans="6:6" ht="13.2" x14ac:dyDescent="0.25">
      <c r="F517" s="21"/>
    </row>
    <row r="518" spans="6:6" ht="13.2" x14ac:dyDescent="0.25">
      <c r="F518" s="21"/>
    </row>
    <row r="519" spans="6:6" ht="13.2" x14ac:dyDescent="0.25">
      <c r="F519" s="21"/>
    </row>
    <row r="520" spans="6:6" ht="13.2" x14ac:dyDescent="0.25">
      <c r="F520" s="21"/>
    </row>
    <row r="521" spans="6:6" ht="13.2" x14ac:dyDescent="0.25">
      <c r="F521" s="21"/>
    </row>
    <row r="522" spans="6:6" ht="13.2" x14ac:dyDescent="0.25">
      <c r="F522" s="21"/>
    </row>
    <row r="523" spans="6:6" ht="13.2" x14ac:dyDescent="0.25">
      <c r="F523" s="21"/>
    </row>
    <row r="524" spans="6:6" ht="13.2" x14ac:dyDescent="0.25">
      <c r="F524" s="21"/>
    </row>
    <row r="525" spans="6:6" ht="13.2" x14ac:dyDescent="0.25">
      <c r="F525" s="21"/>
    </row>
    <row r="526" spans="6:6" ht="13.2" x14ac:dyDescent="0.25">
      <c r="F526" s="21"/>
    </row>
    <row r="527" spans="6:6" ht="13.2" x14ac:dyDescent="0.25">
      <c r="F527" s="21"/>
    </row>
    <row r="528" spans="6:6" ht="13.2" x14ac:dyDescent="0.25">
      <c r="F528" s="21"/>
    </row>
    <row r="529" spans="6:6" ht="13.2" x14ac:dyDescent="0.25">
      <c r="F529" s="21"/>
    </row>
    <row r="530" spans="6:6" ht="13.2" x14ac:dyDescent="0.25">
      <c r="F530" s="21"/>
    </row>
    <row r="531" spans="6:6" ht="13.2" x14ac:dyDescent="0.25">
      <c r="F531" s="21"/>
    </row>
    <row r="532" spans="6:6" ht="13.2" x14ac:dyDescent="0.25">
      <c r="F532" s="21"/>
    </row>
    <row r="533" spans="6:6" ht="13.2" x14ac:dyDescent="0.25">
      <c r="F533" s="21"/>
    </row>
    <row r="534" spans="6:6" ht="13.2" x14ac:dyDescent="0.25">
      <c r="F534" s="21"/>
    </row>
    <row r="535" spans="6:6" ht="13.2" x14ac:dyDescent="0.25">
      <c r="F535" s="21"/>
    </row>
    <row r="536" spans="6:6" ht="13.2" x14ac:dyDescent="0.25">
      <c r="F536" s="21"/>
    </row>
    <row r="537" spans="6:6" ht="13.2" x14ac:dyDescent="0.25">
      <c r="F537" s="21"/>
    </row>
    <row r="538" spans="6:6" ht="13.2" x14ac:dyDescent="0.25">
      <c r="F538" s="21"/>
    </row>
    <row r="539" spans="6:6" ht="13.2" x14ac:dyDescent="0.25">
      <c r="F539" s="21"/>
    </row>
    <row r="540" spans="6:6" ht="13.2" x14ac:dyDescent="0.25">
      <c r="F540" s="21"/>
    </row>
    <row r="541" spans="6:6" ht="13.2" x14ac:dyDescent="0.25">
      <c r="F541" s="21"/>
    </row>
    <row r="542" spans="6:6" ht="13.2" x14ac:dyDescent="0.25">
      <c r="F542" s="21"/>
    </row>
    <row r="543" spans="6:6" ht="13.2" x14ac:dyDescent="0.25">
      <c r="F543" s="21"/>
    </row>
    <row r="544" spans="6:6" ht="13.2" x14ac:dyDescent="0.25">
      <c r="F544" s="21"/>
    </row>
    <row r="545" spans="6:6" ht="13.2" x14ac:dyDescent="0.25">
      <c r="F545" s="21"/>
    </row>
    <row r="546" spans="6:6" ht="13.2" x14ac:dyDescent="0.25">
      <c r="F546" s="21"/>
    </row>
    <row r="547" spans="6:6" ht="13.2" x14ac:dyDescent="0.25">
      <c r="F547" s="21"/>
    </row>
    <row r="548" spans="6:6" ht="13.2" x14ac:dyDescent="0.25">
      <c r="F548" s="21"/>
    </row>
    <row r="549" spans="6:6" ht="13.2" x14ac:dyDescent="0.25">
      <c r="F549" s="21"/>
    </row>
    <row r="550" spans="6:6" ht="13.2" x14ac:dyDescent="0.25">
      <c r="F550" s="21"/>
    </row>
    <row r="551" spans="6:6" ht="13.2" x14ac:dyDescent="0.25">
      <c r="F551" s="21"/>
    </row>
    <row r="552" spans="6:6" ht="13.2" x14ac:dyDescent="0.25">
      <c r="F552" s="21"/>
    </row>
    <row r="553" spans="6:6" ht="13.2" x14ac:dyDescent="0.25">
      <c r="F553" s="21"/>
    </row>
    <row r="554" spans="6:6" ht="13.2" x14ac:dyDescent="0.25">
      <c r="F554" s="21"/>
    </row>
    <row r="555" spans="6:6" ht="13.2" x14ac:dyDescent="0.25">
      <c r="F555" s="21"/>
    </row>
    <row r="556" spans="6:6" ht="13.2" x14ac:dyDescent="0.25">
      <c r="F556" s="21"/>
    </row>
    <row r="557" spans="6:6" ht="13.2" x14ac:dyDescent="0.25">
      <c r="F557" s="21"/>
    </row>
    <row r="558" spans="6:6" ht="13.2" x14ac:dyDescent="0.25">
      <c r="F558" s="21"/>
    </row>
    <row r="559" spans="6:6" ht="13.2" x14ac:dyDescent="0.25">
      <c r="F559" s="21"/>
    </row>
    <row r="560" spans="6:6" ht="13.2" x14ac:dyDescent="0.25">
      <c r="F560" s="21"/>
    </row>
    <row r="561" spans="6:6" ht="13.2" x14ac:dyDescent="0.25">
      <c r="F561" s="21"/>
    </row>
    <row r="562" spans="6:6" ht="13.2" x14ac:dyDescent="0.25">
      <c r="F562" s="21"/>
    </row>
    <row r="563" spans="6:6" ht="13.2" x14ac:dyDescent="0.25">
      <c r="F563" s="21"/>
    </row>
    <row r="564" spans="6:6" ht="13.2" x14ac:dyDescent="0.25">
      <c r="F564" s="21"/>
    </row>
    <row r="565" spans="6:6" ht="13.2" x14ac:dyDescent="0.25">
      <c r="F565" s="21"/>
    </row>
    <row r="566" spans="6:6" ht="13.2" x14ac:dyDescent="0.25">
      <c r="F566" s="21"/>
    </row>
    <row r="567" spans="6:6" ht="13.2" x14ac:dyDescent="0.25">
      <c r="F567" s="21"/>
    </row>
    <row r="568" spans="6:6" ht="13.2" x14ac:dyDescent="0.25">
      <c r="F568" s="21"/>
    </row>
    <row r="569" spans="6:6" ht="13.2" x14ac:dyDescent="0.25">
      <c r="F569" s="21"/>
    </row>
    <row r="570" spans="6:6" ht="13.2" x14ac:dyDescent="0.25">
      <c r="F570" s="21"/>
    </row>
    <row r="571" spans="6:6" ht="13.2" x14ac:dyDescent="0.25">
      <c r="F571" s="21"/>
    </row>
    <row r="572" spans="6:6" ht="13.2" x14ac:dyDescent="0.25">
      <c r="F572" s="21"/>
    </row>
    <row r="573" spans="6:6" ht="13.2" x14ac:dyDescent="0.25">
      <c r="F573" s="21"/>
    </row>
    <row r="574" spans="6:6" ht="13.2" x14ac:dyDescent="0.25">
      <c r="F574" s="21"/>
    </row>
    <row r="575" spans="6:6" ht="13.2" x14ac:dyDescent="0.25">
      <c r="F575" s="21"/>
    </row>
    <row r="576" spans="6:6" ht="13.2" x14ac:dyDescent="0.25">
      <c r="F576" s="21"/>
    </row>
    <row r="577" spans="6:6" ht="13.2" x14ac:dyDescent="0.25">
      <c r="F577" s="21"/>
    </row>
    <row r="578" spans="6:6" ht="13.2" x14ac:dyDescent="0.25">
      <c r="F578" s="21"/>
    </row>
    <row r="579" spans="6:6" ht="13.2" x14ac:dyDescent="0.25">
      <c r="F579" s="21"/>
    </row>
    <row r="580" spans="6:6" ht="13.2" x14ac:dyDescent="0.25">
      <c r="F580" s="21"/>
    </row>
    <row r="581" spans="6:6" ht="13.2" x14ac:dyDescent="0.25">
      <c r="F581" s="21"/>
    </row>
    <row r="582" spans="6:6" ht="13.2" x14ac:dyDescent="0.25">
      <c r="F582" s="21"/>
    </row>
    <row r="583" spans="6:6" ht="13.2" x14ac:dyDescent="0.25">
      <c r="F583" s="21"/>
    </row>
    <row r="584" spans="6:6" ht="13.2" x14ac:dyDescent="0.25">
      <c r="F584" s="21"/>
    </row>
    <row r="585" spans="6:6" ht="13.2" x14ac:dyDescent="0.25">
      <c r="F585" s="21"/>
    </row>
    <row r="586" spans="6:6" ht="13.2" x14ac:dyDescent="0.25">
      <c r="F586" s="21"/>
    </row>
    <row r="587" spans="6:6" ht="13.2" x14ac:dyDescent="0.25">
      <c r="F587" s="21"/>
    </row>
    <row r="588" spans="6:6" ht="13.2" x14ac:dyDescent="0.25">
      <c r="F588" s="21"/>
    </row>
    <row r="589" spans="6:6" ht="13.2" x14ac:dyDescent="0.25">
      <c r="F589" s="21"/>
    </row>
    <row r="590" spans="6:6" ht="13.2" x14ac:dyDescent="0.25">
      <c r="F590" s="21"/>
    </row>
    <row r="591" spans="6:6" ht="13.2" x14ac:dyDescent="0.25">
      <c r="F591" s="21"/>
    </row>
    <row r="592" spans="6:6" ht="13.2" x14ac:dyDescent="0.25">
      <c r="F592" s="21"/>
    </row>
    <row r="593" spans="6:6" ht="13.2" x14ac:dyDescent="0.25">
      <c r="F593" s="21"/>
    </row>
    <row r="594" spans="6:6" ht="13.2" x14ac:dyDescent="0.25">
      <c r="F594" s="21"/>
    </row>
    <row r="595" spans="6:6" ht="13.2" x14ac:dyDescent="0.25">
      <c r="F595" s="21"/>
    </row>
    <row r="596" spans="6:6" ht="13.2" x14ac:dyDescent="0.25">
      <c r="F596" s="21"/>
    </row>
    <row r="597" spans="6:6" ht="13.2" x14ac:dyDescent="0.25">
      <c r="F597" s="21"/>
    </row>
    <row r="598" spans="6:6" ht="13.2" x14ac:dyDescent="0.25">
      <c r="F598" s="21"/>
    </row>
    <row r="599" spans="6:6" ht="13.2" x14ac:dyDescent="0.25">
      <c r="F599" s="21"/>
    </row>
    <row r="600" spans="6:6" ht="13.2" x14ac:dyDescent="0.25">
      <c r="F600" s="21"/>
    </row>
    <row r="601" spans="6:6" ht="13.2" x14ac:dyDescent="0.25">
      <c r="F601" s="21"/>
    </row>
    <row r="602" spans="6:6" ht="13.2" x14ac:dyDescent="0.25">
      <c r="F602" s="21"/>
    </row>
    <row r="603" spans="6:6" ht="13.2" x14ac:dyDescent="0.25">
      <c r="F603" s="21"/>
    </row>
    <row r="604" spans="6:6" ht="13.2" x14ac:dyDescent="0.25">
      <c r="F604" s="21"/>
    </row>
    <row r="605" spans="6:6" ht="13.2" x14ac:dyDescent="0.25">
      <c r="F605" s="21"/>
    </row>
    <row r="606" spans="6:6" ht="13.2" x14ac:dyDescent="0.25">
      <c r="F606" s="21"/>
    </row>
    <row r="607" spans="6:6" ht="13.2" x14ac:dyDescent="0.25">
      <c r="F607" s="21"/>
    </row>
    <row r="608" spans="6:6" ht="13.2" x14ac:dyDescent="0.25">
      <c r="F608" s="21"/>
    </row>
    <row r="609" spans="6:6" ht="13.2" x14ac:dyDescent="0.25">
      <c r="F609" s="21"/>
    </row>
    <row r="610" spans="6:6" ht="13.2" x14ac:dyDescent="0.25">
      <c r="F610" s="21"/>
    </row>
    <row r="611" spans="6:6" ht="13.2" x14ac:dyDescent="0.25">
      <c r="F611" s="21"/>
    </row>
    <row r="612" spans="6:6" ht="13.2" x14ac:dyDescent="0.25">
      <c r="F612" s="21"/>
    </row>
    <row r="613" spans="6:6" ht="13.2" x14ac:dyDescent="0.25">
      <c r="F613" s="21"/>
    </row>
    <row r="614" spans="6:6" ht="13.2" x14ac:dyDescent="0.25">
      <c r="F614" s="21"/>
    </row>
    <row r="615" spans="6:6" ht="13.2" x14ac:dyDescent="0.25">
      <c r="F615" s="21"/>
    </row>
    <row r="616" spans="6:6" ht="13.2" x14ac:dyDescent="0.25">
      <c r="F616" s="21"/>
    </row>
    <row r="617" spans="6:6" ht="13.2" x14ac:dyDescent="0.25">
      <c r="F617" s="21"/>
    </row>
    <row r="618" spans="6:6" ht="13.2" x14ac:dyDescent="0.25">
      <c r="F618" s="21"/>
    </row>
    <row r="619" spans="6:6" ht="13.2" x14ac:dyDescent="0.25">
      <c r="F619" s="21"/>
    </row>
    <row r="620" spans="6:6" ht="13.2" x14ac:dyDescent="0.25">
      <c r="F620" s="21"/>
    </row>
    <row r="621" spans="6:6" ht="13.2" x14ac:dyDescent="0.25">
      <c r="F621" s="21"/>
    </row>
    <row r="622" spans="6:6" ht="13.2" x14ac:dyDescent="0.25">
      <c r="F622" s="21"/>
    </row>
    <row r="623" spans="6:6" ht="13.2" x14ac:dyDescent="0.25">
      <c r="F623" s="21"/>
    </row>
    <row r="624" spans="6:6" ht="13.2" x14ac:dyDescent="0.25">
      <c r="F624" s="21"/>
    </row>
    <row r="625" spans="6:6" ht="13.2" x14ac:dyDescent="0.25">
      <c r="F625" s="21"/>
    </row>
    <row r="626" spans="6:6" ht="13.2" x14ac:dyDescent="0.25">
      <c r="F626" s="21"/>
    </row>
    <row r="627" spans="6:6" ht="13.2" x14ac:dyDescent="0.25">
      <c r="F627" s="21"/>
    </row>
    <row r="628" spans="6:6" ht="13.2" x14ac:dyDescent="0.25">
      <c r="F628" s="21"/>
    </row>
    <row r="629" spans="6:6" ht="13.2" x14ac:dyDescent="0.25">
      <c r="F629" s="21"/>
    </row>
    <row r="630" spans="6:6" ht="13.2" x14ac:dyDescent="0.25">
      <c r="F630" s="21"/>
    </row>
    <row r="631" spans="6:6" ht="13.2" x14ac:dyDescent="0.25">
      <c r="F631" s="21"/>
    </row>
    <row r="632" spans="6:6" ht="13.2" x14ac:dyDescent="0.25">
      <c r="F632" s="21"/>
    </row>
    <row r="633" spans="6:6" ht="13.2" x14ac:dyDescent="0.25">
      <c r="F633" s="21"/>
    </row>
    <row r="634" spans="6:6" ht="13.2" x14ac:dyDescent="0.25">
      <c r="F634" s="21"/>
    </row>
    <row r="635" spans="6:6" ht="13.2" x14ac:dyDescent="0.25">
      <c r="F635" s="21"/>
    </row>
    <row r="636" spans="6:6" ht="13.2" x14ac:dyDescent="0.25">
      <c r="F636" s="21"/>
    </row>
    <row r="637" spans="6:6" ht="13.2" x14ac:dyDescent="0.25">
      <c r="F637" s="21"/>
    </row>
    <row r="638" spans="6:6" ht="13.2" x14ac:dyDescent="0.25">
      <c r="F638" s="21"/>
    </row>
    <row r="639" spans="6:6" ht="13.2" x14ac:dyDescent="0.25">
      <c r="F639" s="21"/>
    </row>
    <row r="640" spans="6:6" ht="13.2" x14ac:dyDescent="0.25">
      <c r="F640" s="21"/>
    </row>
    <row r="641" spans="6:6" ht="13.2" x14ac:dyDescent="0.25">
      <c r="F641" s="21"/>
    </row>
    <row r="642" spans="6:6" ht="13.2" x14ac:dyDescent="0.25">
      <c r="F642" s="21"/>
    </row>
    <row r="643" spans="6:6" ht="13.2" x14ac:dyDescent="0.25">
      <c r="F643" s="21"/>
    </row>
    <row r="644" spans="6:6" ht="13.2" x14ac:dyDescent="0.25">
      <c r="F644" s="21"/>
    </row>
    <row r="645" spans="6:6" ht="13.2" x14ac:dyDescent="0.25">
      <c r="F645" s="21"/>
    </row>
    <row r="646" spans="6:6" ht="13.2" x14ac:dyDescent="0.25">
      <c r="F646" s="21"/>
    </row>
    <row r="647" spans="6:6" ht="13.2" x14ac:dyDescent="0.25">
      <c r="F647" s="21"/>
    </row>
    <row r="648" spans="6:6" ht="13.2" x14ac:dyDescent="0.25">
      <c r="F648" s="21"/>
    </row>
    <row r="649" spans="6:6" ht="13.2" x14ac:dyDescent="0.25">
      <c r="F649" s="21"/>
    </row>
    <row r="650" spans="6:6" ht="13.2" x14ac:dyDescent="0.25">
      <c r="F650" s="21"/>
    </row>
    <row r="651" spans="6:6" ht="13.2" x14ac:dyDescent="0.25">
      <c r="F651" s="21"/>
    </row>
    <row r="652" spans="6:6" ht="13.2" x14ac:dyDescent="0.25">
      <c r="F652" s="21"/>
    </row>
    <row r="653" spans="6:6" ht="13.2" x14ac:dyDescent="0.25">
      <c r="F653" s="21"/>
    </row>
    <row r="654" spans="6:6" ht="13.2" x14ac:dyDescent="0.25">
      <c r="F654" s="21"/>
    </row>
    <row r="655" spans="6:6" ht="13.2" x14ac:dyDescent="0.25">
      <c r="F655" s="21"/>
    </row>
    <row r="656" spans="6:6" ht="13.2" x14ac:dyDescent="0.25">
      <c r="F656" s="21"/>
    </row>
    <row r="657" spans="6:6" ht="13.2" x14ac:dyDescent="0.25">
      <c r="F657" s="21"/>
    </row>
    <row r="658" spans="6:6" ht="13.2" x14ac:dyDescent="0.25">
      <c r="F658" s="21"/>
    </row>
    <row r="659" spans="6:6" ht="13.2" x14ac:dyDescent="0.25">
      <c r="F659" s="21"/>
    </row>
    <row r="660" spans="6:6" ht="13.2" x14ac:dyDescent="0.25">
      <c r="F660" s="21"/>
    </row>
    <row r="661" spans="6:6" ht="13.2" x14ac:dyDescent="0.25">
      <c r="F661" s="21"/>
    </row>
    <row r="662" spans="6:6" ht="13.2" x14ac:dyDescent="0.25">
      <c r="F662" s="21"/>
    </row>
    <row r="663" spans="6:6" ht="13.2" x14ac:dyDescent="0.25">
      <c r="F663" s="21"/>
    </row>
    <row r="664" spans="6:6" ht="13.2" x14ac:dyDescent="0.25">
      <c r="F664" s="21"/>
    </row>
    <row r="665" spans="6:6" ht="13.2" x14ac:dyDescent="0.25">
      <c r="F665" s="21"/>
    </row>
    <row r="666" spans="6:6" ht="13.2" x14ac:dyDescent="0.25">
      <c r="F666" s="21"/>
    </row>
    <row r="667" spans="6:6" ht="13.2" x14ac:dyDescent="0.25">
      <c r="F667" s="21"/>
    </row>
    <row r="668" spans="6:6" ht="13.2" x14ac:dyDescent="0.25">
      <c r="F668" s="21"/>
    </row>
    <row r="669" spans="6:6" ht="13.2" x14ac:dyDescent="0.25">
      <c r="F669" s="21"/>
    </row>
    <row r="670" spans="6:6" ht="13.2" x14ac:dyDescent="0.25">
      <c r="F670" s="21"/>
    </row>
    <row r="671" spans="6:6" ht="13.2" x14ac:dyDescent="0.25">
      <c r="F671" s="21"/>
    </row>
    <row r="672" spans="6:6" ht="13.2" x14ac:dyDescent="0.25">
      <c r="F672" s="21"/>
    </row>
    <row r="673" spans="6:6" ht="13.2" x14ac:dyDescent="0.25">
      <c r="F673" s="21"/>
    </row>
    <row r="674" spans="6:6" ht="13.2" x14ac:dyDescent="0.25">
      <c r="F674" s="21"/>
    </row>
    <row r="675" spans="6:6" ht="13.2" x14ac:dyDescent="0.25">
      <c r="F675" s="21"/>
    </row>
    <row r="676" spans="6:6" ht="13.2" x14ac:dyDescent="0.25">
      <c r="F676" s="21"/>
    </row>
    <row r="677" spans="6:6" ht="13.2" x14ac:dyDescent="0.25">
      <c r="F677" s="21"/>
    </row>
    <row r="678" spans="6:6" ht="13.2" x14ac:dyDescent="0.25">
      <c r="F678" s="21"/>
    </row>
    <row r="679" spans="6:6" ht="13.2" x14ac:dyDescent="0.25">
      <c r="F679" s="21"/>
    </row>
    <row r="680" spans="6:6" ht="13.2" x14ac:dyDescent="0.25">
      <c r="F680" s="21"/>
    </row>
    <row r="681" spans="6:6" ht="13.2" x14ac:dyDescent="0.25">
      <c r="F681" s="21"/>
    </row>
    <row r="682" spans="6:6" ht="13.2" x14ac:dyDescent="0.25">
      <c r="F682" s="21"/>
    </row>
    <row r="683" spans="6:6" ht="13.2" x14ac:dyDescent="0.25">
      <c r="F683" s="21"/>
    </row>
    <row r="684" spans="6:6" ht="13.2" x14ac:dyDescent="0.25">
      <c r="F684" s="21"/>
    </row>
    <row r="685" spans="6:6" ht="13.2" x14ac:dyDescent="0.25">
      <c r="F685" s="21"/>
    </row>
    <row r="686" spans="6:6" ht="13.2" x14ac:dyDescent="0.25">
      <c r="F686" s="21"/>
    </row>
    <row r="687" spans="6:6" ht="13.2" x14ac:dyDescent="0.25">
      <c r="F687" s="21"/>
    </row>
    <row r="688" spans="6:6" ht="13.2" x14ac:dyDescent="0.25">
      <c r="F688" s="21"/>
    </row>
    <row r="689" spans="6:6" ht="13.2" x14ac:dyDescent="0.25">
      <c r="F689" s="21"/>
    </row>
    <row r="690" spans="6:6" ht="13.2" x14ac:dyDescent="0.25">
      <c r="F690" s="21"/>
    </row>
    <row r="691" spans="6:6" ht="13.2" x14ac:dyDescent="0.25">
      <c r="F691" s="21"/>
    </row>
    <row r="692" spans="6:6" ht="13.2" x14ac:dyDescent="0.25">
      <c r="F692" s="21"/>
    </row>
    <row r="693" spans="6:6" ht="13.2" x14ac:dyDescent="0.25">
      <c r="F693" s="21"/>
    </row>
    <row r="694" spans="6:6" ht="13.2" x14ac:dyDescent="0.25">
      <c r="F694" s="21"/>
    </row>
    <row r="695" spans="6:6" ht="13.2" x14ac:dyDescent="0.25">
      <c r="F695" s="21"/>
    </row>
    <row r="696" spans="6:6" ht="13.2" x14ac:dyDescent="0.25">
      <c r="F696" s="21"/>
    </row>
    <row r="697" spans="6:6" ht="13.2" x14ac:dyDescent="0.25">
      <c r="F697" s="21"/>
    </row>
    <row r="698" spans="6:6" ht="13.2" x14ac:dyDescent="0.25">
      <c r="F698" s="21"/>
    </row>
    <row r="699" spans="6:6" ht="13.2" x14ac:dyDescent="0.25">
      <c r="F699" s="21"/>
    </row>
    <row r="700" spans="6:6" ht="13.2" x14ac:dyDescent="0.25">
      <c r="F700" s="21"/>
    </row>
    <row r="701" spans="6:6" ht="13.2" x14ac:dyDescent="0.25">
      <c r="F701" s="21"/>
    </row>
    <row r="702" spans="6:6" ht="13.2" x14ac:dyDescent="0.25">
      <c r="F702" s="21"/>
    </row>
    <row r="703" spans="6:6" ht="13.2" x14ac:dyDescent="0.25">
      <c r="F703" s="21"/>
    </row>
    <row r="704" spans="6:6" ht="13.2" x14ac:dyDescent="0.25">
      <c r="F704" s="21"/>
    </row>
    <row r="705" spans="6:6" ht="13.2" x14ac:dyDescent="0.25">
      <c r="F705" s="21"/>
    </row>
    <row r="706" spans="6:6" ht="13.2" x14ac:dyDescent="0.25">
      <c r="F706" s="21"/>
    </row>
    <row r="707" spans="6:6" ht="13.2" x14ac:dyDescent="0.25">
      <c r="F707" s="21"/>
    </row>
    <row r="708" spans="6:6" ht="13.2" x14ac:dyDescent="0.25">
      <c r="F708" s="21"/>
    </row>
    <row r="709" spans="6:6" ht="13.2" x14ac:dyDescent="0.25">
      <c r="F709" s="21"/>
    </row>
    <row r="710" spans="6:6" ht="13.2" x14ac:dyDescent="0.25">
      <c r="F710" s="21"/>
    </row>
    <row r="711" spans="6:6" ht="13.2" x14ac:dyDescent="0.25">
      <c r="F711" s="21"/>
    </row>
    <row r="712" spans="6:6" ht="13.2" x14ac:dyDescent="0.25">
      <c r="F712" s="21"/>
    </row>
    <row r="713" spans="6:6" ht="13.2" x14ac:dyDescent="0.25">
      <c r="F713" s="21"/>
    </row>
    <row r="714" spans="6:6" ht="13.2" x14ac:dyDescent="0.25">
      <c r="F714" s="21"/>
    </row>
    <row r="715" spans="6:6" ht="13.2" x14ac:dyDescent="0.25">
      <c r="F715" s="21"/>
    </row>
    <row r="716" spans="6:6" ht="13.2" x14ac:dyDescent="0.25">
      <c r="F716" s="21"/>
    </row>
    <row r="717" spans="6:6" ht="13.2" x14ac:dyDescent="0.25">
      <c r="F717" s="21"/>
    </row>
    <row r="718" spans="6:6" ht="13.2" x14ac:dyDescent="0.25">
      <c r="F718" s="21"/>
    </row>
    <row r="719" spans="6:6" ht="13.2" x14ac:dyDescent="0.25">
      <c r="F719" s="21"/>
    </row>
    <row r="720" spans="6:6" ht="13.2" x14ac:dyDescent="0.25">
      <c r="F720" s="21"/>
    </row>
    <row r="721" spans="6:6" ht="13.2" x14ac:dyDescent="0.25">
      <c r="F721" s="21"/>
    </row>
    <row r="722" spans="6:6" ht="13.2" x14ac:dyDescent="0.25">
      <c r="F722" s="21"/>
    </row>
    <row r="723" spans="6:6" ht="13.2" x14ac:dyDescent="0.25">
      <c r="F723" s="21"/>
    </row>
    <row r="724" spans="6:6" ht="13.2" x14ac:dyDescent="0.25">
      <c r="F724" s="21"/>
    </row>
    <row r="725" spans="6:6" ht="13.2" x14ac:dyDescent="0.25">
      <c r="F725" s="21"/>
    </row>
    <row r="726" spans="6:6" ht="13.2" x14ac:dyDescent="0.25">
      <c r="F726" s="21"/>
    </row>
    <row r="727" spans="6:6" ht="13.2" x14ac:dyDescent="0.25">
      <c r="F727" s="21"/>
    </row>
    <row r="728" spans="6:6" ht="13.2" x14ac:dyDescent="0.25">
      <c r="F728" s="21"/>
    </row>
    <row r="729" spans="6:6" ht="13.2" x14ac:dyDescent="0.25">
      <c r="F729" s="21"/>
    </row>
    <row r="730" spans="6:6" ht="13.2" x14ac:dyDescent="0.25">
      <c r="F730" s="21"/>
    </row>
    <row r="731" spans="6:6" ht="13.2" x14ac:dyDescent="0.25">
      <c r="F731" s="21"/>
    </row>
    <row r="732" spans="6:6" ht="13.2" x14ac:dyDescent="0.25">
      <c r="F732" s="21"/>
    </row>
    <row r="733" spans="6:6" ht="13.2" x14ac:dyDescent="0.25">
      <c r="F733" s="21"/>
    </row>
    <row r="734" spans="6:6" ht="13.2" x14ac:dyDescent="0.25">
      <c r="F734" s="21"/>
    </row>
    <row r="735" spans="6:6" ht="13.2" x14ac:dyDescent="0.25">
      <c r="F735" s="21"/>
    </row>
    <row r="736" spans="6:6" ht="13.2" x14ac:dyDescent="0.25">
      <c r="F736" s="21"/>
    </row>
    <row r="737" spans="6:6" ht="13.2" x14ac:dyDescent="0.25">
      <c r="F737" s="21"/>
    </row>
    <row r="738" spans="6:6" ht="13.2" x14ac:dyDescent="0.25">
      <c r="F738" s="21"/>
    </row>
    <row r="739" spans="6:6" ht="13.2" x14ac:dyDescent="0.25">
      <c r="F739" s="21"/>
    </row>
    <row r="740" spans="6:6" ht="13.2" x14ac:dyDescent="0.25">
      <c r="F740" s="21"/>
    </row>
    <row r="741" spans="6:6" ht="13.2" x14ac:dyDescent="0.25">
      <c r="F741" s="21"/>
    </row>
    <row r="742" spans="6:6" ht="13.2" x14ac:dyDescent="0.25">
      <c r="F742" s="21"/>
    </row>
    <row r="743" spans="6:6" ht="13.2" x14ac:dyDescent="0.25">
      <c r="F743" s="21"/>
    </row>
    <row r="744" spans="6:6" ht="13.2" x14ac:dyDescent="0.25">
      <c r="F744" s="21"/>
    </row>
    <row r="745" spans="6:6" ht="13.2" x14ac:dyDescent="0.25">
      <c r="F745" s="21"/>
    </row>
    <row r="746" spans="6:6" ht="13.2" x14ac:dyDescent="0.25">
      <c r="F746" s="21"/>
    </row>
    <row r="747" spans="6:6" ht="13.2" x14ac:dyDescent="0.25">
      <c r="F747" s="21"/>
    </row>
    <row r="748" spans="6:6" ht="13.2" x14ac:dyDescent="0.25">
      <c r="F748" s="21"/>
    </row>
    <row r="749" spans="6:6" ht="13.2" x14ac:dyDescent="0.25">
      <c r="F749" s="21"/>
    </row>
    <row r="750" spans="6:6" ht="13.2" x14ac:dyDescent="0.25">
      <c r="F750" s="21"/>
    </row>
    <row r="751" spans="6:6" ht="13.2" x14ac:dyDescent="0.25">
      <c r="F751" s="21"/>
    </row>
    <row r="752" spans="6:6" ht="13.2" x14ac:dyDescent="0.25">
      <c r="F752" s="21"/>
    </row>
    <row r="753" spans="6:6" ht="13.2" x14ac:dyDescent="0.25">
      <c r="F753" s="21"/>
    </row>
    <row r="754" spans="6:6" ht="13.2" x14ac:dyDescent="0.25">
      <c r="F754" s="21"/>
    </row>
    <row r="755" spans="6:6" ht="13.2" x14ac:dyDescent="0.25">
      <c r="F755" s="21"/>
    </row>
    <row r="756" spans="6:6" ht="13.2" x14ac:dyDescent="0.25">
      <c r="F756" s="21"/>
    </row>
    <row r="757" spans="6:6" ht="13.2" x14ac:dyDescent="0.25">
      <c r="F757" s="21"/>
    </row>
    <row r="758" spans="6:6" ht="13.2" x14ac:dyDescent="0.25">
      <c r="F758" s="21"/>
    </row>
    <row r="759" spans="6:6" ht="13.2" x14ac:dyDescent="0.25">
      <c r="F759" s="21"/>
    </row>
    <row r="760" spans="6:6" ht="13.2" x14ac:dyDescent="0.25">
      <c r="F760" s="21"/>
    </row>
    <row r="761" spans="6:6" ht="13.2" x14ac:dyDescent="0.25">
      <c r="F761" s="21"/>
    </row>
    <row r="762" spans="6:6" ht="13.2" x14ac:dyDescent="0.25">
      <c r="F762" s="21"/>
    </row>
    <row r="763" spans="6:6" ht="13.2" x14ac:dyDescent="0.25">
      <c r="F763" s="21"/>
    </row>
    <row r="764" spans="6:6" ht="13.2" x14ac:dyDescent="0.25">
      <c r="F764" s="21"/>
    </row>
    <row r="765" spans="6:6" ht="13.2" x14ac:dyDescent="0.25">
      <c r="F765" s="21"/>
    </row>
    <row r="766" spans="6:6" ht="13.2" x14ac:dyDescent="0.25">
      <c r="F766" s="21"/>
    </row>
    <row r="767" spans="6:6" ht="13.2" x14ac:dyDescent="0.25">
      <c r="F767" s="21"/>
    </row>
    <row r="768" spans="6:6" ht="13.2" x14ac:dyDescent="0.25">
      <c r="F768" s="21"/>
    </row>
    <row r="769" spans="6:6" ht="13.2" x14ac:dyDescent="0.25">
      <c r="F769" s="21"/>
    </row>
    <row r="770" spans="6:6" ht="13.2" x14ac:dyDescent="0.25">
      <c r="F770" s="21"/>
    </row>
    <row r="771" spans="6:6" ht="13.2" x14ac:dyDescent="0.25">
      <c r="F771" s="21"/>
    </row>
    <row r="772" spans="6:6" ht="13.2" x14ac:dyDescent="0.25">
      <c r="F772" s="21"/>
    </row>
    <row r="773" spans="6:6" ht="13.2" x14ac:dyDescent="0.25">
      <c r="F773" s="21"/>
    </row>
    <row r="774" spans="6:6" ht="13.2" x14ac:dyDescent="0.25">
      <c r="F774" s="21"/>
    </row>
    <row r="775" spans="6:6" ht="13.2" x14ac:dyDescent="0.25">
      <c r="F775" s="21"/>
    </row>
    <row r="776" spans="6:6" ht="13.2" x14ac:dyDescent="0.25">
      <c r="F776" s="21"/>
    </row>
    <row r="777" spans="6:6" ht="13.2" x14ac:dyDescent="0.25">
      <c r="F777" s="21"/>
    </row>
    <row r="778" spans="6:6" ht="13.2" x14ac:dyDescent="0.25">
      <c r="F778" s="21"/>
    </row>
    <row r="779" spans="6:6" ht="13.2" x14ac:dyDescent="0.25">
      <c r="F779" s="21"/>
    </row>
    <row r="780" spans="6:6" ht="13.2" x14ac:dyDescent="0.25">
      <c r="F780" s="21"/>
    </row>
    <row r="781" spans="6:6" ht="13.2" x14ac:dyDescent="0.25">
      <c r="F781" s="21"/>
    </row>
    <row r="782" spans="6:6" ht="13.2" x14ac:dyDescent="0.25">
      <c r="F782" s="21"/>
    </row>
    <row r="783" spans="6:6" ht="13.2" x14ac:dyDescent="0.25">
      <c r="F783" s="21"/>
    </row>
    <row r="784" spans="6:6" ht="13.2" x14ac:dyDescent="0.25">
      <c r="F784" s="21"/>
    </row>
    <row r="785" spans="6:6" ht="13.2" x14ac:dyDescent="0.25">
      <c r="F785" s="21"/>
    </row>
    <row r="786" spans="6:6" ht="13.2" x14ac:dyDescent="0.25">
      <c r="F786" s="21"/>
    </row>
    <row r="787" spans="6:6" ht="13.2" x14ac:dyDescent="0.25">
      <c r="F787" s="21"/>
    </row>
    <row r="788" spans="6:6" ht="13.2" x14ac:dyDescent="0.25">
      <c r="F788" s="21"/>
    </row>
    <row r="789" spans="6:6" ht="13.2" x14ac:dyDescent="0.25">
      <c r="F789" s="21"/>
    </row>
    <row r="790" spans="6:6" ht="13.2" x14ac:dyDescent="0.25">
      <c r="F790" s="21"/>
    </row>
    <row r="791" spans="6:6" ht="13.2" x14ac:dyDescent="0.25">
      <c r="F791" s="21"/>
    </row>
    <row r="792" spans="6:6" ht="13.2" x14ac:dyDescent="0.25">
      <c r="F792" s="21"/>
    </row>
    <row r="793" spans="6:6" ht="13.2" x14ac:dyDescent="0.25">
      <c r="F793" s="21"/>
    </row>
    <row r="794" spans="6:6" ht="13.2" x14ac:dyDescent="0.25">
      <c r="F794" s="21"/>
    </row>
    <row r="795" spans="6:6" ht="13.2" x14ac:dyDescent="0.25">
      <c r="F795" s="21"/>
    </row>
    <row r="796" spans="6:6" ht="13.2" x14ac:dyDescent="0.25">
      <c r="F796" s="21"/>
    </row>
    <row r="797" spans="6:6" ht="13.2" x14ac:dyDescent="0.25">
      <c r="F797" s="21"/>
    </row>
    <row r="798" spans="6:6" ht="13.2" x14ac:dyDescent="0.25">
      <c r="F798" s="21"/>
    </row>
    <row r="799" spans="6:6" ht="13.2" x14ac:dyDescent="0.25">
      <c r="F799" s="21"/>
    </row>
    <row r="800" spans="6:6" ht="13.2" x14ac:dyDescent="0.25">
      <c r="F800" s="21"/>
    </row>
    <row r="801" spans="6:6" ht="13.2" x14ac:dyDescent="0.25">
      <c r="F801" s="21"/>
    </row>
    <row r="802" spans="6:6" ht="13.2" x14ac:dyDescent="0.25">
      <c r="F802" s="21"/>
    </row>
    <row r="803" spans="6:6" ht="13.2" x14ac:dyDescent="0.25">
      <c r="F803" s="21"/>
    </row>
    <row r="804" spans="6:6" ht="13.2" x14ac:dyDescent="0.25">
      <c r="F804" s="21"/>
    </row>
    <row r="805" spans="6:6" ht="13.2" x14ac:dyDescent="0.25">
      <c r="F805" s="21"/>
    </row>
    <row r="806" spans="6:6" ht="13.2" x14ac:dyDescent="0.25">
      <c r="F806" s="21"/>
    </row>
    <row r="807" spans="6:6" ht="13.2" x14ac:dyDescent="0.25">
      <c r="F807" s="21"/>
    </row>
    <row r="808" spans="6:6" ht="13.2" x14ac:dyDescent="0.25">
      <c r="F808" s="21"/>
    </row>
    <row r="809" spans="6:6" ht="13.2" x14ac:dyDescent="0.25">
      <c r="F809" s="21"/>
    </row>
    <row r="810" spans="6:6" ht="13.2" x14ac:dyDescent="0.25">
      <c r="F810" s="21"/>
    </row>
    <row r="811" spans="6:6" ht="13.2" x14ac:dyDescent="0.25">
      <c r="F811" s="21"/>
    </row>
    <row r="812" spans="6:6" ht="13.2" x14ac:dyDescent="0.25">
      <c r="F812" s="21"/>
    </row>
    <row r="813" spans="6:6" ht="13.2" x14ac:dyDescent="0.25">
      <c r="F813" s="21"/>
    </row>
    <row r="814" spans="6:6" ht="13.2" x14ac:dyDescent="0.25">
      <c r="F814" s="21"/>
    </row>
    <row r="815" spans="6:6" ht="13.2" x14ac:dyDescent="0.25">
      <c r="F815" s="21"/>
    </row>
    <row r="816" spans="6:6" ht="13.2" x14ac:dyDescent="0.25">
      <c r="F816" s="21"/>
    </row>
    <row r="817" spans="6:6" ht="13.2" x14ac:dyDescent="0.25">
      <c r="F817" s="21"/>
    </row>
    <row r="818" spans="6:6" ht="13.2" x14ac:dyDescent="0.25">
      <c r="F818" s="21"/>
    </row>
    <row r="819" spans="6:6" ht="13.2" x14ac:dyDescent="0.25">
      <c r="F819" s="21"/>
    </row>
    <row r="820" spans="6:6" ht="13.2" x14ac:dyDescent="0.25">
      <c r="F820" s="21"/>
    </row>
    <row r="821" spans="6:6" ht="13.2" x14ac:dyDescent="0.25">
      <c r="F821" s="21"/>
    </row>
    <row r="822" spans="6:6" ht="13.2" x14ac:dyDescent="0.25">
      <c r="F822" s="21"/>
    </row>
    <row r="823" spans="6:6" ht="13.2" x14ac:dyDescent="0.25">
      <c r="F823" s="21"/>
    </row>
    <row r="824" spans="6:6" ht="13.2" x14ac:dyDescent="0.25">
      <c r="F824" s="21"/>
    </row>
    <row r="825" spans="6:6" ht="13.2" x14ac:dyDescent="0.25">
      <c r="F825" s="21"/>
    </row>
    <row r="826" spans="6:6" ht="13.2" x14ac:dyDescent="0.25">
      <c r="F826" s="21"/>
    </row>
    <row r="827" spans="6:6" ht="13.2" x14ac:dyDescent="0.25">
      <c r="F827" s="21"/>
    </row>
    <row r="828" spans="6:6" ht="13.2" x14ac:dyDescent="0.25">
      <c r="F828" s="21"/>
    </row>
    <row r="829" spans="6:6" ht="13.2" x14ac:dyDescent="0.25">
      <c r="F829" s="21"/>
    </row>
    <row r="830" spans="6:6" ht="13.2" x14ac:dyDescent="0.25">
      <c r="F830" s="21"/>
    </row>
    <row r="831" spans="6:6" ht="13.2" x14ac:dyDescent="0.25">
      <c r="F831" s="21"/>
    </row>
    <row r="832" spans="6:6" ht="13.2" x14ac:dyDescent="0.25">
      <c r="F832" s="21"/>
    </row>
    <row r="833" spans="6:6" ht="13.2" x14ac:dyDescent="0.25">
      <c r="F833" s="21"/>
    </row>
    <row r="834" spans="6:6" ht="13.2" x14ac:dyDescent="0.25">
      <c r="F834" s="21"/>
    </row>
    <row r="835" spans="6:6" ht="13.2" x14ac:dyDescent="0.25">
      <c r="F835" s="21"/>
    </row>
    <row r="836" spans="6:6" ht="13.2" x14ac:dyDescent="0.25">
      <c r="F836" s="21"/>
    </row>
    <row r="837" spans="6:6" ht="13.2" x14ac:dyDescent="0.25">
      <c r="F837" s="21"/>
    </row>
    <row r="838" spans="6:6" ht="13.2" x14ac:dyDescent="0.25">
      <c r="F838" s="21"/>
    </row>
    <row r="839" spans="6:6" ht="13.2" x14ac:dyDescent="0.25">
      <c r="F839" s="21"/>
    </row>
    <row r="840" spans="6:6" ht="13.2" x14ac:dyDescent="0.25">
      <c r="F840" s="21"/>
    </row>
    <row r="841" spans="6:6" ht="13.2" x14ac:dyDescent="0.25">
      <c r="F841" s="21"/>
    </row>
    <row r="842" spans="6:6" ht="13.2" x14ac:dyDescent="0.25">
      <c r="F842" s="21"/>
    </row>
    <row r="843" spans="6:6" ht="13.2" x14ac:dyDescent="0.25">
      <c r="F843" s="21"/>
    </row>
    <row r="844" spans="6:6" ht="13.2" x14ac:dyDescent="0.25">
      <c r="F844" s="21"/>
    </row>
    <row r="845" spans="6:6" ht="13.2" x14ac:dyDescent="0.25">
      <c r="F845" s="21"/>
    </row>
    <row r="846" spans="6:6" ht="13.2" x14ac:dyDescent="0.25">
      <c r="F846" s="21"/>
    </row>
    <row r="847" spans="6:6" ht="13.2" x14ac:dyDescent="0.25">
      <c r="F847" s="21"/>
    </row>
    <row r="848" spans="6:6" ht="13.2" x14ac:dyDescent="0.25">
      <c r="F848" s="21"/>
    </row>
    <row r="849" spans="6:6" ht="13.2" x14ac:dyDescent="0.25">
      <c r="F849" s="21"/>
    </row>
    <row r="850" spans="6:6" ht="13.2" x14ac:dyDescent="0.25">
      <c r="F850" s="21"/>
    </row>
    <row r="851" spans="6:6" ht="13.2" x14ac:dyDescent="0.25">
      <c r="F851" s="21"/>
    </row>
    <row r="852" spans="6:6" ht="13.2" x14ac:dyDescent="0.25">
      <c r="F852" s="21"/>
    </row>
    <row r="853" spans="6:6" ht="13.2" x14ac:dyDescent="0.25">
      <c r="F853" s="21"/>
    </row>
    <row r="854" spans="6:6" ht="13.2" x14ac:dyDescent="0.25">
      <c r="F854" s="21"/>
    </row>
    <row r="855" spans="6:6" ht="13.2" x14ac:dyDescent="0.25">
      <c r="F855" s="21"/>
    </row>
    <row r="856" spans="6:6" ht="13.2" x14ac:dyDescent="0.25">
      <c r="F856" s="21"/>
    </row>
    <row r="857" spans="6:6" ht="13.2" x14ac:dyDescent="0.25">
      <c r="F857" s="21"/>
    </row>
    <row r="858" spans="6:6" ht="13.2" x14ac:dyDescent="0.25">
      <c r="F858" s="21"/>
    </row>
    <row r="859" spans="6:6" ht="13.2" x14ac:dyDescent="0.25">
      <c r="F859" s="21"/>
    </row>
    <row r="860" spans="6:6" ht="13.2" x14ac:dyDescent="0.25">
      <c r="F860" s="21"/>
    </row>
    <row r="861" spans="6:6" ht="13.2" x14ac:dyDescent="0.25">
      <c r="F861" s="21"/>
    </row>
    <row r="862" spans="6:6" ht="13.2" x14ac:dyDescent="0.25">
      <c r="F862" s="21"/>
    </row>
    <row r="863" spans="6:6" ht="13.2" x14ac:dyDescent="0.25">
      <c r="F863" s="21"/>
    </row>
    <row r="864" spans="6:6" ht="13.2" x14ac:dyDescent="0.25">
      <c r="F864" s="21"/>
    </row>
    <row r="865" spans="6:6" ht="13.2" x14ac:dyDescent="0.25">
      <c r="F865" s="21"/>
    </row>
    <row r="866" spans="6:6" ht="13.2" x14ac:dyDescent="0.25">
      <c r="F866" s="21"/>
    </row>
    <row r="867" spans="6:6" ht="13.2" x14ac:dyDescent="0.25">
      <c r="F867" s="21"/>
    </row>
    <row r="868" spans="6:6" ht="13.2" x14ac:dyDescent="0.25">
      <c r="F868" s="21"/>
    </row>
    <row r="869" spans="6:6" ht="13.2" x14ac:dyDescent="0.25">
      <c r="F869" s="21"/>
    </row>
    <row r="870" spans="6:6" ht="13.2" x14ac:dyDescent="0.25">
      <c r="F870" s="21"/>
    </row>
    <row r="871" spans="6:6" ht="13.2" x14ac:dyDescent="0.25">
      <c r="F871" s="21"/>
    </row>
    <row r="872" spans="6:6" ht="13.2" x14ac:dyDescent="0.25">
      <c r="F872" s="21"/>
    </row>
    <row r="873" spans="6:6" ht="13.2" x14ac:dyDescent="0.25">
      <c r="F873" s="21"/>
    </row>
    <row r="874" spans="6:6" ht="13.2" x14ac:dyDescent="0.25">
      <c r="F874" s="21"/>
    </row>
    <row r="875" spans="6:6" ht="13.2" x14ac:dyDescent="0.25">
      <c r="F875" s="21"/>
    </row>
    <row r="876" spans="6:6" ht="13.2" x14ac:dyDescent="0.25">
      <c r="F876" s="21"/>
    </row>
    <row r="877" spans="6:6" ht="13.2" x14ac:dyDescent="0.25">
      <c r="F877" s="21"/>
    </row>
    <row r="878" spans="6:6" ht="13.2" x14ac:dyDescent="0.25">
      <c r="F878" s="21"/>
    </row>
    <row r="879" spans="6:6" ht="13.2" x14ac:dyDescent="0.25">
      <c r="F879" s="21"/>
    </row>
    <row r="880" spans="6:6" ht="13.2" x14ac:dyDescent="0.25">
      <c r="F880" s="21"/>
    </row>
    <row r="881" spans="6:6" ht="13.2" x14ac:dyDescent="0.25">
      <c r="F881" s="21"/>
    </row>
    <row r="882" spans="6:6" ht="13.2" x14ac:dyDescent="0.25">
      <c r="F882" s="21"/>
    </row>
    <row r="883" spans="6:6" ht="13.2" x14ac:dyDescent="0.25">
      <c r="F883" s="21"/>
    </row>
    <row r="884" spans="6:6" ht="13.2" x14ac:dyDescent="0.25">
      <c r="F884" s="21"/>
    </row>
    <row r="885" spans="6:6" ht="13.2" x14ac:dyDescent="0.25">
      <c r="F885" s="21"/>
    </row>
    <row r="886" spans="6:6" ht="13.2" x14ac:dyDescent="0.25">
      <c r="F886" s="21"/>
    </row>
    <row r="887" spans="6:6" ht="13.2" x14ac:dyDescent="0.25">
      <c r="F887" s="21"/>
    </row>
    <row r="888" spans="6:6" ht="13.2" x14ac:dyDescent="0.25">
      <c r="F888" s="21"/>
    </row>
    <row r="889" spans="6:6" ht="13.2" x14ac:dyDescent="0.25">
      <c r="F889" s="21"/>
    </row>
    <row r="890" spans="6:6" ht="13.2" x14ac:dyDescent="0.25">
      <c r="F890" s="21"/>
    </row>
    <row r="891" spans="6:6" ht="13.2" x14ac:dyDescent="0.25">
      <c r="F891" s="21"/>
    </row>
    <row r="892" spans="6:6" ht="13.2" x14ac:dyDescent="0.25">
      <c r="F892" s="21"/>
    </row>
    <row r="893" spans="6:6" ht="13.2" x14ac:dyDescent="0.25">
      <c r="F893" s="21"/>
    </row>
    <row r="894" spans="6:6" ht="13.2" x14ac:dyDescent="0.25">
      <c r="F894" s="21"/>
    </row>
    <row r="895" spans="6:6" ht="13.2" x14ac:dyDescent="0.25">
      <c r="F895" s="21"/>
    </row>
    <row r="896" spans="6:6" ht="13.2" x14ac:dyDescent="0.25">
      <c r="F896" s="21"/>
    </row>
    <row r="897" spans="6:6" ht="13.2" x14ac:dyDescent="0.25">
      <c r="F897" s="21"/>
    </row>
    <row r="898" spans="6:6" ht="13.2" x14ac:dyDescent="0.25">
      <c r="F898" s="21"/>
    </row>
    <row r="899" spans="6:6" ht="13.2" x14ac:dyDescent="0.25">
      <c r="F899" s="21"/>
    </row>
    <row r="900" spans="6:6" ht="13.2" x14ac:dyDescent="0.25">
      <c r="F900" s="21"/>
    </row>
    <row r="901" spans="6:6" ht="13.2" x14ac:dyDescent="0.25">
      <c r="F901" s="21"/>
    </row>
    <row r="902" spans="6:6" ht="13.2" x14ac:dyDescent="0.25">
      <c r="F902" s="21"/>
    </row>
    <row r="903" spans="6:6" ht="13.2" x14ac:dyDescent="0.25">
      <c r="F903" s="21"/>
    </row>
    <row r="904" spans="6:6" ht="13.2" x14ac:dyDescent="0.25">
      <c r="F904" s="21"/>
    </row>
    <row r="905" spans="6:6" ht="13.2" x14ac:dyDescent="0.25">
      <c r="F905" s="21"/>
    </row>
    <row r="906" spans="6:6" ht="13.2" x14ac:dyDescent="0.25">
      <c r="F906" s="21"/>
    </row>
    <row r="907" spans="6:6" ht="13.2" x14ac:dyDescent="0.25">
      <c r="F907" s="21"/>
    </row>
    <row r="908" spans="6:6" ht="13.2" x14ac:dyDescent="0.25">
      <c r="F908" s="21"/>
    </row>
    <row r="909" spans="6:6" ht="13.2" x14ac:dyDescent="0.25">
      <c r="F909" s="21"/>
    </row>
    <row r="910" spans="6:6" ht="13.2" x14ac:dyDescent="0.25">
      <c r="F910" s="21"/>
    </row>
    <row r="911" spans="6:6" ht="13.2" x14ac:dyDescent="0.25">
      <c r="F911" s="21"/>
    </row>
    <row r="912" spans="6:6" ht="13.2" x14ac:dyDescent="0.25">
      <c r="F912" s="21"/>
    </row>
    <row r="913" spans="6:6" ht="13.2" x14ac:dyDescent="0.25">
      <c r="F913" s="21"/>
    </row>
    <row r="914" spans="6:6" ht="13.2" x14ac:dyDescent="0.25">
      <c r="F914" s="21"/>
    </row>
    <row r="915" spans="6:6" ht="13.2" x14ac:dyDescent="0.25">
      <c r="F915" s="21"/>
    </row>
    <row r="916" spans="6:6" ht="13.2" x14ac:dyDescent="0.25">
      <c r="F916" s="21"/>
    </row>
    <row r="917" spans="6:6" ht="13.2" x14ac:dyDescent="0.25">
      <c r="F917" s="21"/>
    </row>
    <row r="918" spans="6:6" ht="13.2" x14ac:dyDescent="0.25">
      <c r="F918" s="21"/>
    </row>
    <row r="919" spans="6:6" ht="13.2" x14ac:dyDescent="0.25">
      <c r="F919" s="21"/>
    </row>
    <row r="920" spans="6:6" ht="13.2" x14ac:dyDescent="0.25">
      <c r="F920" s="21"/>
    </row>
    <row r="921" spans="6:6" ht="13.2" x14ac:dyDescent="0.25">
      <c r="F921" s="21"/>
    </row>
    <row r="922" spans="6:6" ht="13.2" x14ac:dyDescent="0.25">
      <c r="F922" s="21"/>
    </row>
    <row r="923" spans="6:6" ht="13.2" x14ac:dyDescent="0.25">
      <c r="F923" s="21"/>
    </row>
    <row r="924" spans="6:6" ht="13.2" x14ac:dyDescent="0.25">
      <c r="F924" s="21"/>
    </row>
    <row r="925" spans="6:6" ht="13.2" x14ac:dyDescent="0.25">
      <c r="F925" s="21"/>
    </row>
    <row r="926" spans="6:6" ht="13.2" x14ac:dyDescent="0.25">
      <c r="F926" s="21"/>
    </row>
    <row r="927" spans="6:6" ht="13.2" x14ac:dyDescent="0.25">
      <c r="F927" s="21"/>
    </row>
    <row r="928" spans="6:6" ht="13.2" x14ac:dyDescent="0.25">
      <c r="F928" s="21"/>
    </row>
    <row r="929" spans="6:6" ht="13.2" x14ac:dyDescent="0.25">
      <c r="F929" s="21"/>
    </row>
    <row r="930" spans="6:6" ht="13.2" x14ac:dyDescent="0.25">
      <c r="F930" s="21"/>
    </row>
    <row r="931" spans="6:6" ht="13.2" x14ac:dyDescent="0.25">
      <c r="F931" s="21"/>
    </row>
    <row r="932" spans="6:6" ht="13.2" x14ac:dyDescent="0.25">
      <c r="F932" s="21"/>
    </row>
    <row r="933" spans="6:6" ht="13.2" x14ac:dyDescent="0.25">
      <c r="F933" s="21"/>
    </row>
    <row r="934" spans="6:6" ht="13.2" x14ac:dyDescent="0.25">
      <c r="F934" s="21"/>
    </row>
    <row r="935" spans="6:6" ht="13.2" x14ac:dyDescent="0.25">
      <c r="F935" s="21"/>
    </row>
    <row r="936" spans="6:6" ht="13.2" x14ac:dyDescent="0.25">
      <c r="F936" s="21"/>
    </row>
    <row r="937" spans="6:6" ht="13.2" x14ac:dyDescent="0.25">
      <c r="F937" s="21"/>
    </row>
    <row r="938" spans="6:6" ht="13.2" x14ac:dyDescent="0.25">
      <c r="F938" s="21"/>
    </row>
    <row r="939" spans="6:6" ht="13.2" x14ac:dyDescent="0.25">
      <c r="F939" s="21"/>
    </row>
    <row r="940" spans="6:6" ht="13.2" x14ac:dyDescent="0.25">
      <c r="F940" s="21"/>
    </row>
    <row r="941" spans="6:6" ht="13.2" x14ac:dyDescent="0.25">
      <c r="F941" s="21"/>
    </row>
    <row r="942" spans="6:6" ht="13.2" x14ac:dyDescent="0.25">
      <c r="F942" s="21"/>
    </row>
    <row r="943" spans="6:6" ht="13.2" x14ac:dyDescent="0.25">
      <c r="F943" s="21"/>
    </row>
    <row r="944" spans="6:6" ht="13.2" x14ac:dyDescent="0.25">
      <c r="F944" s="21"/>
    </row>
    <row r="945" spans="6:6" ht="13.2" x14ac:dyDescent="0.25">
      <c r="F945" s="21"/>
    </row>
    <row r="946" spans="6:6" ht="13.2" x14ac:dyDescent="0.25">
      <c r="F946" s="21"/>
    </row>
    <row r="947" spans="6:6" ht="13.2" x14ac:dyDescent="0.25">
      <c r="F947" s="21"/>
    </row>
    <row r="948" spans="6:6" ht="13.2" x14ac:dyDescent="0.25">
      <c r="F948" s="21"/>
    </row>
    <row r="949" spans="6:6" ht="13.2" x14ac:dyDescent="0.25">
      <c r="F949" s="21"/>
    </row>
    <row r="950" spans="6:6" ht="13.2" x14ac:dyDescent="0.25">
      <c r="F950" s="21"/>
    </row>
    <row r="951" spans="6:6" ht="13.2" x14ac:dyDescent="0.25">
      <c r="F951" s="21"/>
    </row>
    <row r="952" spans="6:6" ht="13.2" x14ac:dyDescent="0.25">
      <c r="F952" s="21"/>
    </row>
    <row r="953" spans="6:6" ht="13.2" x14ac:dyDescent="0.25">
      <c r="F953" s="21"/>
    </row>
    <row r="954" spans="6:6" ht="13.2" x14ac:dyDescent="0.25">
      <c r="F954" s="21"/>
    </row>
    <row r="955" spans="6:6" ht="13.2" x14ac:dyDescent="0.25">
      <c r="F955" s="21"/>
    </row>
    <row r="956" spans="6:6" ht="13.2" x14ac:dyDescent="0.25">
      <c r="F956" s="21"/>
    </row>
    <row r="957" spans="6:6" ht="13.2" x14ac:dyDescent="0.25">
      <c r="F957" s="21"/>
    </row>
    <row r="958" spans="6:6" ht="13.2" x14ac:dyDescent="0.25">
      <c r="F958" s="21"/>
    </row>
    <row r="959" spans="6:6" ht="13.2" x14ac:dyDescent="0.25">
      <c r="F959" s="21"/>
    </row>
    <row r="960" spans="6:6" ht="13.2" x14ac:dyDescent="0.25">
      <c r="F960" s="21"/>
    </row>
    <row r="961" spans="6:6" ht="13.2" x14ac:dyDescent="0.25">
      <c r="F961" s="21"/>
    </row>
    <row r="962" spans="6:6" ht="13.2" x14ac:dyDescent="0.25">
      <c r="F962" s="21"/>
    </row>
    <row r="963" spans="6:6" ht="13.2" x14ac:dyDescent="0.25">
      <c r="F963" s="21"/>
    </row>
    <row r="964" spans="6:6" ht="13.2" x14ac:dyDescent="0.25">
      <c r="F964" s="21"/>
    </row>
    <row r="965" spans="6:6" ht="13.2" x14ac:dyDescent="0.25">
      <c r="F965" s="21"/>
    </row>
    <row r="966" spans="6:6" ht="13.2" x14ac:dyDescent="0.25">
      <c r="F966" s="21"/>
    </row>
    <row r="967" spans="6:6" ht="13.2" x14ac:dyDescent="0.25">
      <c r="F967" s="21"/>
    </row>
    <row r="968" spans="6:6" ht="13.2" x14ac:dyDescent="0.25">
      <c r="F968" s="21"/>
    </row>
    <row r="969" spans="6:6" ht="13.2" x14ac:dyDescent="0.25">
      <c r="F969" s="21"/>
    </row>
    <row r="970" spans="6:6" ht="13.2" x14ac:dyDescent="0.25">
      <c r="F970" s="21"/>
    </row>
    <row r="971" spans="6:6" ht="13.2" x14ac:dyDescent="0.25">
      <c r="F971" s="21"/>
    </row>
    <row r="972" spans="6:6" ht="13.2" x14ac:dyDescent="0.25">
      <c r="F972" s="21"/>
    </row>
    <row r="973" spans="6:6" ht="13.2" x14ac:dyDescent="0.25">
      <c r="F973" s="21"/>
    </row>
    <row r="974" spans="6:6" ht="13.2" x14ac:dyDescent="0.25">
      <c r="F974" s="21"/>
    </row>
    <row r="975" spans="6:6" ht="13.2" x14ac:dyDescent="0.25">
      <c r="F975" s="21"/>
    </row>
    <row r="976" spans="6:6" ht="13.2" x14ac:dyDescent="0.25">
      <c r="F976" s="21"/>
    </row>
    <row r="977" spans="6:6" ht="13.2" x14ac:dyDescent="0.25">
      <c r="F977" s="21"/>
    </row>
    <row r="978" spans="6:6" ht="13.2" x14ac:dyDescent="0.25">
      <c r="F978" s="21"/>
    </row>
    <row r="979" spans="6:6" ht="13.2" x14ac:dyDescent="0.25">
      <c r="F979" s="21"/>
    </row>
    <row r="980" spans="6:6" ht="13.2" x14ac:dyDescent="0.25">
      <c r="F980" s="21"/>
    </row>
    <row r="981" spans="6:6" ht="13.2" x14ac:dyDescent="0.25">
      <c r="F981" s="21"/>
    </row>
    <row r="982" spans="6:6" ht="13.2" x14ac:dyDescent="0.25">
      <c r="F982" s="21"/>
    </row>
    <row r="983" spans="6:6" ht="13.2" x14ac:dyDescent="0.25">
      <c r="F983" s="21"/>
    </row>
    <row r="984" spans="6:6" ht="13.2" x14ac:dyDescent="0.25">
      <c r="F984" s="21"/>
    </row>
    <row r="985" spans="6:6" ht="13.2" x14ac:dyDescent="0.25">
      <c r="F985" s="21"/>
    </row>
    <row r="986" spans="6:6" ht="13.2" x14ac:dyDescent="0.25">
      <c r="F986" s="21"/>
    </row>
    <row r="987" spans="6:6" ht="13.2" x14ac:dyDescent="0.25">
      <c r="F987" s="21"/>
    </row>
    <row r="988" spans="6:6" ht="13.2" x14ac:dyDescent="0.25">
      <c r="F988" s="21"/>
    </row>
    <row r="989" spans="6:6" ht="13.2" x14ac:dyDescent="0.25">
      <c r="F989" s="21"/>
    </row>
    <row r="990" spans="6:6" ht="13.2" x14ac:dyDescent="0.25">
      <c r="F990" s="21"/>
    </row>
    <row r="991" spans="6:6" ht="13.2" x14ac:dyDescent="0.25">
      <c r="F991" s="21"/>
    </row>
    <row r="992" spans="6:6" ht="13.2" x14ac:dyDescent="0.25">
      <c r="F992" s="21"/>
    </row>
    <row r="993" spans="6:6" ht="13.2" x14ac:dyDescent="0.25">
      <c r="F993" s="21"/>
    </row>
    <row r="994" spans="6:6" ht="13.2" x14ac:dyDescent="0.25">
      <c r="F994" s="21"/>
    </row>
    <row r="995" spans="6:6" ht="13.2" x14ac:dyDescent="0.25">
      <c r="F995" s="21"/>
    </row>
    <row r="996" spans="6:6" ht="13.2" x14ac:dyDescent="0.25">
      <c r="F996" s="21"/>
    </row>
    <row r="997" spans="6:6" ht="13.2" x14ac:dyDescent="0.25">
      <c r="F997" s="21"/>
    </row>
    <row r="998" spans="6:6" ht="13.2" x14ac:dyDescent="0.25">
      <c r="F998" s="2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6"/>
  <sheetViews>
    <sheetView workbookViewId="0">
      <selection activeCell="C2" sqref="C2:C6"/>
    </sheetView>
  </sheetViews>
  <sheetFormatPr defaultColWidth="14.44140625" defaultRowHeight="15.75" customHeight="1" x14ac:dyDescent="0.25"/>
  <cols>
    <col min="4" max="4" width="14.44140625" style="7"/>
    <col min="5" max="5" width="15.6640625" customWidth="1"/>
    <col min="6" max="6" width="20.5546875" customWidth="1"/>
  </cols>
  <sheetData>
    <row r="1" spans="1:25" ht="13.2" x14ac:dyDescent="0.25">
      <c r="A1" s="30" t="s">
        <v>554</v>
      </c>
      <c r="B1" s="31" t="s">
        <v>555</v>
      </c>
      <c r="C1" s="31" t="s">
        <v>556</v>
      </c>
      <c r="D1" s="31" t="s">
        <v>581</v>
      </c>
      <c r="E1" s="31" t="s">
        <v>557</v>
      </c>
      <c r="F1" s="32" t="s">
        <v>558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x14ac:dyDescent="0.25">
      <c r="A2" s="28" t="s">
        <v>559</v>
      </c>
      <c r="B2" s="2" t="s">
        <v>560</v>
      </c>
      <c r="C2" s="2" t="s">
        <v>561</v>
      </c>
      <c r="D2" s="2" t="s">
        <v>581</v>
      </c>
      <c r="E2" s="2">
        <v>9426717311</v>
      </c>
      <c r="F2" s="29" t="s">
        <v>562</v>
      </c>
    </row>
    <row r="3" spans="1:25" ht="15.75" customHeight="1" x14ac:dyDescent="0.25">
      <c r="A3" s="28" t="s">
        <v>15</v>
      </c>
      <c r="B3" s="2" t="s">
        <v>563</v>
      </c>
      <c r="C3" s="2" t="s">
        <v>564</v>
      </c>
      <c r="D3" s="2" t="s">
        <v>581</v>
      </c>
      <c r="E3" s="2">
        <v>9971380361</v>
      </c>
      <c r="F3" s="29" t="s">
        <v>565</v>
      </c>
    </row>
    <row r="4" spans="1:25" ht="15.75" customHeight="1" x14ac:dyDescent="0.25">
      <c r="A4" s="28" t="s">
        <v>8</v>
      </c>
      <c r="B4" s="2" t="s">
        <v>566</v>
      </c>
      <c r="C4" s="2" t="s">
        <v>567</v>
      </c>
      <c r="D4" s="2" t="s">
        <v>581</v>
      </c>
      <c r="E4" s="2">
        <v>8966099776</v>
      </c>
      <c r="F4" s="29" t="s">
        <v>84</v>
      </c>
    </row>
    <row r="5" spans="1:25" ht="15.75" customHeight="1" x14ac:dyDescent="0.25">
      <c r="A5" s="28" t="s">
        <v>568</v>
      </c>
      <c r="B5" s="2" t="s">
        <v>569</v>
      </c>
      <c r="C5" s="2" t="s">
        <v>570</v>
      </c>
      <c r="D5" s="2" t="s">
        <v>581</v>
      </c>
      <c r="E5" s="2">
        <v>9716565706</v>
      </c>
      <c r="F5" s="29" t="s">
        <v>48</v>
      </c>
    </row>
    <row r="6" spans="1:25" ht="15.75" customHeight="1" x14ac:dyDescent="0.25">
      <c r="A6" s="23" t="s">
        <v>2</v>
      </c>
      <c r="B6" s="33" t="s">
        <v>571</v>
      </c>
      <c r="C6" s="33" t="s">
        <v>572</v>
      </c>
      <c r="D6" s="2" t="s">
        <v>581</v>
      </c>
      <c r="E6" s="33">
        <v>9049775589</v>
      </c>
      <c r="F6" s="34" t="s">
        <v>113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6"/>
  <sheetViews>
    <sheetView workbookViewId="0">
      <selection activeCell="B4" sqref="B4"/>
    </sheetView>
  </sheetViews>
  <sheetFormatPr defaultColWidth="14.44140625" defaultRowHeight="15.75" customHeight="1" x14ac:dyDescent="0.25"/>
  <sheetData>
    <row r="1" spans="1:4" ht="15.75" customHeight="1" x14ac:dyDescent="0.25">
      <c r="A1" s="27" t="s">
        <v>556</v>
      </c>
      <c r="B1" s="27" t="s">
        <v>583</v>
      </c>
      <c r="C1" s="27" t="s">
        <v>584</v>
      </c>
      <c r="D1" s="27" t="s">
        <v>585</v>
      </c>
    </row>
    <row r="2" spans="1:4" ht="15.75" customHeight="1" x14ac:dyDescent="0.25">
      <c r="A2" s="56" t="s">
        <v>561</v>
      </c>
      <c r="B2" s="57" t="s">
        <v>29</v>
      </c>
      <c r="C2" s="57" t="s">
        <v>3</v>
      </c>
      <c r="D2" s="57" t="s">
        <v>33</v>
      </c>
    </row>
    <row r="3" spans="1:4" ht="15.75" customHeight="1" x14ac:dyDescent="0.25">
      <c r="A3" s="2" t="s">
        <v>564</v>
      </c>
      <c r="B3" s="57" t="s">
        <v>3</v>
      </c>
      <c r="C3" s="57" t="s">
        <v>26</v>
      </c>
      <c r="D3" s="57" t="s">
        <v>55</v>
      </c>
    </row>
    <row r="4" spans="1:4" ht="15.75" customHeight="1" x14ac:dyDescent="0.25">
      <c r="A4" s="56" t="s">
        <v>567</v>
      </c>
      <c r="B4" s="58" t="s">
        <v>11</v>
      </c>
      <c r="C4" s="57" t="s">
        <v>582</v>
      </c>
      <c r="D4" s="57" t="s">
        <v>24</v>
      </c>
    </row>
    <row r="5" spans="1:4" ht="15.75" customHeight="1" x14ac:dyDescent="0.25">
      <c r="A5" s="2" t="s">
        <v>570</v>
      </c>
      <c r="B5" s="58" t="s">
        <v>14</v>
      </c>
      <c r="C5" s="57" t="s">
        <v>26</v>
      </c>
      <c r="D5" s="57" t="s">
        <v>34</v>
      </c>
    </row>
    <row r="6" spans="1:4" ht="15.75" customHeight="1" x14ac:dyDescent="0.25">
      <c r="A6" s="56" t="s">
        <v>572</v>
      </c>
      <c r="B6" s="58" t="s">
        <v>25</v>
      </c>
      <c r="C6" s="57" t="s">
        <v>29</v>
      </c>
      <c r="D6" s="57" t="s">
        <v>19</v>
      </c>
    </row>
  </sheetData>
  <phoneticPr fontId="17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99282-BE42-4BFB-8733-15BEACE648BF}">
  <dimension ref="A1:B20"/>
  <sheetViews>
    <sheetView workbookViewId="0">
      <selection activeCell="I13" sqref="I13"/>
    </sheetView>
  </sheetViews>
  <sheetFormatPr defaultRowHeight="13.2" x14ac:dyDescent="0.25"/>
  <cols>
    <col min="1" max="1" width="13.44140625" bestFit="1" customWidth="1"/>
    <col min="2" max="2" width="14.109375" customWidth="1"/>
  </cols>
  <sheetData>
    <row r="1" spans="1:2" x14ac:dyDescent="0.25">
      <c r="A1" s="7" t="s">
        <v>556</v>
      </c>
      <c r="B1" s="57" t="s">
        <v>606</v>
      </c>
    </row>
    <row r="2" spans="1:2" x14ac:dyDescent="0.25">
      <c r="A2" s="7" t="s">
        <v>561</v>
      </c>
      <c r="B2" s="7" t="s">
        <v>29</v>
      </c>
    </row>
    <row r="3" spans="1:2" s="7" customFormat="1" x14ac:dyDescent="0.25">
      <c r="A3" s="7" t="s">
        <v>561</v>
      </c>
      <c r="B3" s="7" t="s">
        <v>3</v>
      </c>
    </row>
    <row r="4" spans="1:2" s="7" customFormat="1" x14ac:dyDescent="0.25">
      <c r="A4" s="7" t="s">
        <v>561</v>
      </c>
      <c r="B4" s="7" t="s">
        <v>33</v>
      </c>
    </row>
    <row r="5" spans="1:2" x14ac:dyDescent="0.25">
      <c r="A5" s="7" t="s">
        <v>564</v>
      </c>
      <c r="B5" s="7" t="s">
        <v>3</v>
      </c>
    </row>
    <row r="6" spans="1:2" s="7" customFormat="1" x14ac:dyDescent="0.25">
      <c r="A6" s="7" t="s">
        <v>564</v>
      </c>
      <c r="B6" s="7" t="s">
        <v>26</v>
      </c>
    </row>
    <row r="7" spans="1:2" s="7" customFormat="1" x14ac:dyDescent="0.25">
      <c r="A7" s="7" t="s">
        <v>564</v>
      </c>
      <c r="B7" s="7" t="s">
        <v>55</v>
      </c>
    </row>
    <row r="8" spans="1:2" x14ac:dyDescent="0.25">
      <c r="A8" s="7" t="s">
        <v>567</v>
      </c>
      <c r="B8" s="7" t="s">
        <v>11</v>
      </c>
    </row>
    <row r="9" spans="1:2" s="7" customFormat="1" x14ac:dyDescent="0.25">
      <c r="A9" s="7" t="s">
        <v>567</v>
      </c>
      <c r="B9" s="7" t="s">
        <v>582</v>
      </c>
    </row>
    <row r="10" spans="1:2" s="7" customFormat="1" x14ac:dyDescent="0.25">
      <c r="A10" s="7" t="s">
        <v>567</v>
      </c>
      <c r="B10" s="7" t="s">
        <v>24</v>
      </c>
    </row>
    <row r="11" spans="1:2" x14ac:dyDescent="0.25">
      <c r="A11" s="7" t="s">
        <v>570</v>
      </c>
      <c r="B11" s="7" t="s">
        <v>14</v>
      </c>
    </row>
    <row r="12" spans="1:2" s="7" customFormat="1" x14ac:dyDescent="0.25">
      <c r="A12" s="7" t="s">
        <v>570</v>
      </c>
      <c r="B12" s="7" t="s">
        <v>26</v>
      </c>
    </row>
    <row r="13" spans="1:2" s="7" customFormat="1" x14ac:dyDescent="0.25">
      <c r="A13" s="7" t="s">
        <v>570</v>
      </c>
      <c r="B13" s="7" t="s">
        <v>34</v>
      </c>
    </row>
    <row r="14" spans="1:2" x14ac:dyDescent="0.25">
      <c r="A14" s="7" t="s">
        <v>572</v>
      </c>
      <c r="B14" s="7" t="s">
        <v>25</v>
      </c>
    </row>
    <row r="15" spans="1:2" x14ac:dyDescent="0.25">
      <c r="A15" s="57" t="s">
        <v>572</v>
      </c>
      <c r="B15" s="7" t="s">
        <v>29</v>
      </c>
    </row>
    <row r="16" spans="1:2" x14ac:dyDescent="0.25">
      <c r="A16" s="57" t="s">
        <v>572</v>
      </c>
      <c r="B16" s="7" t="s">
        <v>19</v>
      </c>
    </row>
    <row r="17" spans="1:2" x14ac:dyDescent="0.25">
      <c r="A17" s="7"/>
      <c r="B17" s="7"/>
    </row>
    <row r="18" spans="1:2" x14ac:dyDescent="0.25">
      <c r="A18" s="7"/>
      <c r="B18" s="7"/>
    </row>
    <row r="19" spans="1:2" x14ac:dyDescent="0.25">
      <c r="A19" s="7"/>
      <c r="B19" s="7"/>
    </row>
    <row r="20" spans="1:2" x14ac:dyDescent="0.25">
      <c r="A20" s="7"/>
      <c r="B20" s="7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243"/>
  <sheetViews>
    <sheetView zoomScale="85" zoomScaleNormal="85" workbookViewId="0">
      <selection activeCell="B14" sqref="B14"/>
    </sheetView>
  </sheetViews>
  <sheetFormatPr defaultColWidth="14.44140625" defaultRowHeight="15.75" customHeight="1" x14ac:dyDescent="0.25"/>
  <cols>
    <col min="1" max="3" width="14.44140625" style="66"/>
    <col min="4" max="4" width="41" style="66" bestFit="1" customWidth="1"/>
  </cols>
  <sheetData>
    <row r="1" spans="1:4" ht="15.75" customHeight="1" x14ac:dyDescent="0.3">
      <c r="A1" s="67" t="s">
        <v>556</v>
      </c>
      <c r="B1" s="67" t="s">
        <v>604</v>
      </c>
      <c r="C1" s="67" t="s">
        <v>605</v>
      </c>
      <c r="D1" s="67" t="s">
        <v>190</v>
      </c>
    </row>
    <row r="2" spans="1:4" ht="15.75" customHeight="1" x14ac:dyDescent="0.25">
      <c r="A2" s="60" t="s">
        <v>561</v>
      </c>
      <c r="B2" s="61" t="s">
        <v>29</v>
      </c>
      <c r="C2" s="62">
        <v>1</v>
      </c>
      <c r="D2" s="62" t="s">
        <v>295</v>
      </c>
    </row>
    <row r="3" spans="1:4" ht="15.75" customHeight="1" x14ac:dyDescent="0.25">
      <c r="A3" s="60" t="s">
        <v>561</v>
      </c>
      <c r="B3" s="61" t="s">
        <v>29</v>
      </c>
      <c r="C3" s="61">
        <v>1</v>
      </c>
      <c r="D3" s="61" t="s">
        <v>296</v>
      </c>
    </row>
    <row r="4" spans="1:4" ht="15.75" customHeight="1" x14ac:dyDescent="0.25">
      <c r="A4" s="60" t="s">
        <v>561</v>
      </c>
      <c r="B4" s="61" t="s">
        <v>29</v>
      </c>
      <c r="C4" s="61">
        <v>1</v>
      </c>
      <c r="D4" s="61" t="s">
        <v>297</v>
      </c>
    </row>
    <row r="5" spans="1:4" ht="15.75" customHeight="1" x14ac:dyDescent="0.25">
      <c r="A5" s="60" t="s">
        <v>561</v>
      </c>
      <c r="B5" s="61" t="s">
        <v>29</v>
      </c>
      <c r="C5" s="61">
        <v>1</v>
      </c>
      <c r="D5" s="61" t="s">
        <v>298</v>
      </c>
    </row>
    <row r="6" spans="1:4" ht="15.75" customHeight="1" x14ac:dyDescent="0.25">
      <c r="A6" s="60" t="s">
        <v>561</v>
      </c>
      <c r="B6" s="61" t="s">
        <v>29</v>
      </c>
      <c r="C6" s="61">
        <v>1</v>
      </c>
      <c r="D6" s="61" t="s">
        <v>299</v>
      </c>
    </row>
    <row r="7" spans="1:4" ht="15.75" customHeight="1" x14ac:dyDescent="0.25">
      <c r="A7" s="60" t="s">
        <v>561</v>
      </c>
      <c r="B7" s="61" t="s">
        <v>29</v>
      </c>
      <c r="C7" s="61">
        <v>1</v>
      </c>
      <c r="D7" s="61" t="s">
        <v>300</v>
      </c>
    </row>
    <row r="8" spans="1:4" ht="15.75" customHeight="1" x14ac:dyDescent="0.25">
      <c r="A8" s="60" t="s">
        <v>561</v>
      </c>
      <c r="B8" s="61" t="s">
        <v>29</v>
      </c>
      <c r="C8" s="61">
        <v>1</v>
      </c>
      <c r="D8" s="61" t="s">
        <v>301</v>
      </c>
    </row>
    <row r="9" spans="1:4" ht="15.75" customHeight="1" x14ac:dyDescent="0.25">
      <c r="A9" s="60" t="s">
        <v>561</v>
      </c>
      <c r="B9" s="61" t="s">
        <v>29</v>
      </c>
      <c r="C9" s="61">
        <v>1</v>
      </c>
      <c r="D9" s="61" t="s">
        <v>302</v>
      </c>
    </row>
    <row r="10" spans="1:4" ht="15.75" customHeight="1" x14ac:dyDescent="0.25">
      <c r="A10" s="60" t="s">
        <v>561</v>
      </c>
      <c r="B10" s="61" t="s">
        <v>29</v>
      </c>
      <c r="C10" s="61">
        <v>2</v>
      </c>
      <c r="D10" s="61" t="s">
        <v>303</v>
      </c>
    </row>
    <row r="11" spans="1:4" ht="15.75" customHeight="1" x14ac:dyDescent="0.25">
      <c r="A11" s="60" t="s">
        <v>561</v>
      </c>
      <c r="B11" s="61" t="s">
        <v>29</v>
      </c>
      <c r="C11" s="61">
        <v>2</v>
      </c>
      <c r="D11" s="61" t="s">
        <v>305</v>
      </c>
    </row>
    <row r="12" spans="1:4" ht="15.75" customHeight="1" x14ac:dyDescent="0.25">
      <c r="A12" s="60" t="s">
        <v>561</v>
      </c>
      <c r="B12" s="61" t="s">
        <v>29</v>
      </c>
      <c r="C12" s="61">
        <v>2</v>
      </c>
      <c r="D12" s="61" t="s">
        <v>306</v>
      </c>
    </row>
    <row r="13" spans="1:4" ht="15.75" customHeight="1" x14ac:dyDescent="0.25">
      <c r="A13" s="60" t="s">
        <v>561</v>
      </c>
      <c r="B13" s="61" t="s">
        <v>29</v>
      </c>
      <c r="C13" s="61">
        <v>2</v>
      </c>
      <c r="D13" s="61" t="s">
        <v>307</v>
      </c>
    </row>
    <row r="14" spans="1:4" ht="15.75" customHeight="1" x14ac:dyDescent="0.25">
      <c r="A14" s="60" t="s">
        <v>561</v>
      </c>
      <c r="B14" s="61" t="s">
        <v>29</v>
      </c>
      <c r="C14" s="61">
        <v>2</v>
      </c>
      <c r="D14" s="61" t="s">
        <v>308</v>
      </c>
    </row>
    <row r="15" spans="1:4" ht="15.75" customHeight="1" x14ac:dyDescent="0.25">
      <c r="A15" s="60" t="s">
        <v>561</v>
      </c>
      <c r="B15" s="61" t="s">
        <v>29</v>
      </c>
      <c r="C15" s="61">
        <v>2</v>
      </c>
      <c r="D15" s="61" t="s">
        <v>309</v>
      </c>
    </row>
    <row r="16" spans="1:4" ht="15.75" customHeight="1" x14ac:dyDescent="0.25">
      <c r="A16" s="60" t="s">
        <v>561</v>
      </c>
      <c r="B16" s="61" t="s">
        <v>29</v>
      </c>
      <c r="C16" s="61">
        <v>2</v>
      </c>
      <c r="D16" s="61" t="s">
        <v>310</v>
      </c>
    </row>
    <row r="17" spans="1:4" ht="15.75" customHeight="1" x14ac:dyDescent="0.25">
      <c r="A17" s="60" t="s">
        <v>561</v>
      </c>
      <c r="B17" s="61" t="s">
        <v>29</v>
      </c>
      <c r="C17" s="63">
        <v>2</v>
      </c>
      <c r="D17" s="63" t="s">
        <v>311</v>
      </c>
    </row>
    <row r="18" spans="1:4" ht="15.75" customHeight="1" x14ac:dyDescent="0.25">
      <c r="A18" s="60" t="s">
        <v>561</v>
      </c>
      <c r="B18" s="61" t="s">
        <v>3</v>
      </c>
      <c r="C18" s="62">
        <v>1</v>
      </c>
      <c r="D18" s="62" t="s">
        <v>383</v>
      </c>
    </row>
    <row r="19" spans="1:4" ht="15.75" customHeight="1" x14ac:dyDescent="0.25">
      <c r="A19" s="60" t="s">
        <v>561</v>
      </c>
      <c r="B19" s="61" t="s">
        <v>3</v>
      </c>
      <c r="C19" s="61">
        <v>1</v>
      </c>
      <c r="D19" s="61" t="s">
        <v>384</v>
      </c>
    </row>
    <row r="20" spans="1:4" ht="15.75" customHeight="1" x14ac:dyDescent="0.25">
      <c r="A20" s="60" t="s">
        <v>561</v>
      </c>
      <c r="B20" s="61" t="s">
        <v>3</v>
      </c>
      <c r="C20" s="61">
        <v>1</v>
      </c>
      <c r="D20" s="61" t="s">
        <v>385</v>
      </c>
    </row>
    <row r="21" spans="1:4" ht="15.75" customHeight="1" x14ac:dyDescent="0.25">
      <c r="A21" s="60" t="s">
        <v>561</v>
      </c>
      <c r="B21" s="61" t="s">
        <v>3</v>
      </c>
      <c r="C21" s="61">
        <v>1</v>
      </c>
      <c r="D21" s="61" t="s">
        <v>386</v>
      </c>
    </row>
    <row r="22" spans="1:4" ht="15.75" customHeight="1" x14ac:dyDescent="0.25">
      <c r="A22" s="60" t="s">
        <v>561</v>
      </c>
      <c r="B22" s="61" t="s">
        <v>3</v>
      </c>
      <c r="C22" s="61">
        <v>1</v>
      </c>
      <c r="D22" s="61" t="s">
        <v>387</v>
      </c>
    </row>
    <row r="23" spans="1:4" ht="15.75" customHeight="1" x14ac:dyDescent="0.25">
      <c r="A23" s="60" t="s">
        <v>561</v>
      </c>
      <c r="B23" s="61" t="s">
        <v>3</v>
      </c>
      <c r="C23" s="61">
        <v>1</v>
      </c>
      <c r="D23" s="61" t="s">
        <v>388</v>
      </c>
    </row>
    <row r="24" spans="1:4" ht="15.75" customHeight="1" x14ac:dyDescent="0.25">
      <c r="A24" s="60" t="s">
        <v>561</v>
      </c>
      <c r="B24" s="61" t="s">
        <v>3</v>
      </c>
      <c r="C24" s="61">
        <v>1</v>
      </c>
      <c r="D24" s="61" t="s">
        <v>389</v>
      </c>
    </row>
    <row r="25" spans="1:4" ht="15.75" customHeight="1" x14ac:dyDescent="0.25">
      <c r="A25" s="60" t="s">
        <v>561</v>
      </c>
      <c r="B25" s="61" t="s">
        <v>3</v>
      </c>
      <c r="C25" s="61">
        <v>1</v>
      </c>
      <c r="D25" s="61" t="s">
        <v>466</v>
      </c>
    </row>
    <row r="26" spans="1:4" ht="15.75" customHeight="1" x14ac:dyDescent="0.25">
      <c r="A26" s="60" t="s">
        <v>561</v>
      </c>
      <c r="B26" s="61" t="s">
        <v>3</v>
      </c>
      <c r="C26" s="61">
        <v>1</v>
      </c>
      <c r="D26" s="61" t="s">
        <v>467</v>
      </c>
    </row>
    <row r="27" spans="1:4" ht="15.75" customHeight="1" x14ac:dyDescent="0.25">
      <c r="A27" s="60" t="s">
        <v>561</v>
      </c>
      <c r="B27" s="61" t="s">
        <v>3</v>
      </c>
      <c r="C27" s="61">
        <v>1</v>
      </c>
      <c r="D27" s="61" t="s">
        <v>468</v>
      </c>
    </row>
    <row r="28" spans="1:4" ht="15.75" customHeight="1" x14ac:dyDescent="0.25">
      <c r="A28" s="60" t="s">
        <v>561</v>
      </c>
      <c r="B28" s="61" t="s">
        <v>3</v>
      </c>
      <c r="C28" s="61">
        <v>1</v>
      </c>
      <c r="D28" s="61" t="s">
        <v>469</v>
      </c>
    </row>
    <row r="29" spans="1:4" ht="15.75" customHeight="1" x14ac:dyDescent="0.25">
      <c r="A29" s="60" t="s">
        <v>561</v>
      </c>
      <c r="B29" s="61" t="s">
        <v>3</v>
      </c>
      <c r="C29" s="61">
        <v>1</v>
      </c>
      <c r="D29" s="61" t="s">
        <v>470</v>
      </c>
    </row>
    <row r="30" spans="1:4" ht="15.75" customHeight="1" x14ac:dyDescent="0.25">
      <c r="A30" s="60" t="s">
        <v>561</v>
      </c>
      <c r="B30" s="61" t="s">
        <v>3</v>
      </c>
      <c r="C30" s="61">
        <v>1</v>
      </c>
      <c r="D30" s="61" t="s">
        <v>471</v>
      </c>
    </row>
    <row r="31" spans="1:4" ht="15.75" customHeight="1" x14ac:dyDescent="0.25">
      <c r="A31" s="60" t="s">
        <v>561</v>
      </c>
      <c r="B31" s="61" t="s">
        <v>3</v>
      </c>
      <c r="C31" s="61">
        <v>2</v>
      </c>
      <c r="D31" s="61" t="s">
        <v>383</v>
      </c>
    </row>
    <row r="32" spans="1:4" ht="15.75" customHeight="1" x14ac:dyDescent="0.25">
      <c r="A32" s="60" t="s">
        <v>561</v>
      </c>
      <c r="B32" s="61" t="s">
        <v>3</v>
      </c>
      <c r="C32" s="61">
        <v>2</v>
      </c>
      <c r="D32" s="61" t="s">
        <v>384</v>
      </c>
    </row>
    <row r="33" spans="1:4" ht="15.75" customHeight="1" x14ac:dyDescent="0.25">
      <c r="A33" s="60" t="s">
        <v>561</v>
      </c>
      <c r="B33" s="61" t="s">
        <v>3</v>
      </c>
      <c r="C33" s="61">
        <v>2</v>
      </c>
      <c r="D33" s="61" t="s">
        <v>385</v>
      </c>
    </row>
    <row r="34" spans="1:4" ht="15.75" customHeight="1" x14ac:dyDescent="0.25">
      <c r="A34" s="60" t="s">
        <v>561</v>
      </c>
      <c r="B34" s="61" t="s">
        <v>3</v>
      </c>
      <c r="C34" s="61">
        <v>2</v>
      </c>
      <c r="D34" s="61" t="s">
        <v>386</v>
      </c>
    </row>
    <row r="35" spans="1:4" ht="15.75" customHeight="1" x14ac:dyDescent="0.25">
      <c r="A35" s="60" t="s">
        <v>561</v>
      </c>
      <c r="B35" s="61" t="s">
        <v>3</v>
      </c>
      <c r="C35" s="61">
        <v>2</v>
      </c>
      <c r="D35" s="61" t="s">
        <v>387</v>
      </c>
    </row>
    <row r="36" spans="1:4" ht="15.75" customHeight="1" x14ac:dyDescent="0.25">
      <c r="A36" s="60" t="s">
        <v>561</v>
      </c>
      <c r="B36" s="61" t="s">
        <v>3</v>
      </c>
      <c r="C36" s="61">
        <v>2</v>
      </c>
      <c r="D36" s="61" t="s">
        <v>388</v>
      </c>
    </row>
    <row r="37" spans="1:4" ht="15.75" customHeight="1" x14ac:dyDescent="0.25">
      <c r="A37" s="60" t="s">
        <v>561</v>
      </c>
      <c r="B37" s="61" t="s">
        <v>3</v>
      </c>
      <c r="C37" s="61">
        <v>2</v>
      </c>
      <c r="D37" s="61" t="s">
        <v>389</v>
      </c>
    </row>
    <row r="38" spans="1:4" ht="15.75" customHeight="1" x14ac:dyDescent="0.25">
      <c r="A38" s="60" t="s">
        <v>561</v>
      </c>
      <c r="B38" s="61" t="s">
        <v>3</v>
      </c>
      <c r="C38" s="61">
        <v>2</v>
      </c>
      <c r="D38" s="61" t="s">
        <v>466</v>
      </c>
    </row>
    <row r="39" spans="1:4" ht="15.75" customHeight="1" x14ac:dyDescent="0.25">
      <c r="A39" s="60" t="s">
        <v>561</v>
      </c>
      <c r="B39" s="61" t="s">
        <v>3</v>
      </c>
      <c r="C39" s="61">
        <v>2</v>
      </c>
      <c r="D39" s="61" t="s">
        <v>467</v>
      </c>
    </row>
    <row r="40" spans="1:4" ht="15.75" customHeight="1" x14ac:dyDescent="0.25">
      <c r="A40" s="60" t="s">
        <v>561</v>
      </c>
      <c r="B40" s="61" t="s">
        <v>3</v>
      </c>
      <c r="C40" s="61">
        <v>3</v>
      </c>
      <c r="D40" s="61" t="s">
        <v>477</v>
      </c>
    </row>
    <row r="41" spans="1:4" ht="15.75" customHeight="1" x14ac:dyDescent="0.25">
      <c r="A41" s="60" t="s">
        <v>561</v>
      </c>
      <c r="B41" s="61" t="s">
        <v>3</v>
      </c>
      <c r="C41" s="61">
        <v>3</v>
      </c>
      <c r="D41" s="61" t="s">
        <v>479</v>
      </c>
    </row>
    <row r="42" spans="1:4" ht="15.75" customHeight="1" x14ac:dyDescent="0.25">
      <c r="A42" s="60" t="s">
        <v>561</v>
      </c>
      <c r="B42" s="61" t="s">
        <v>3</v>
      </c>
      <c r="C42" s="61">
        <v>3</v>
      </c>
      <c r="D42" s="61" t="s">
        <v>480</v>
      </c>
    </row>
    <row r="43" spans="1:4" ht="15.75" customHeight="1" x14ac:dyDescent="0.25">
      <c r="A43" s="60" t="s">
        <v>561</v>
      </c>
      <c r="B43" s="61" t="s">
        <v>3</v>
      </c>
      <c r="C43" s="61">
        <v>3</v>
      </c>
      <c r="D43" s="61" t="s">
        <v>481</v>
      </c>
    </row>
    <row r="44" spans="1:4" ht="15.75" customHeight="1" x14ac:dyDescent="0.25">
      <c r="A44" s="60" t="s">
        <v>561</v>
      </c>
      <c r="B44" s="61" t="s">
        <v>3</v>
      </c>
      <c r="C44" s="61">
        <v>3</v>
      </c>
      <c r="D44" s="61" t="s">
        <v>482</v>
      </c>
    </row>
    <row r="45" spans="1:4" ht="15.75" customHeight="1" x14ac:dyDescent="0.25">
      <c r="A45" s="60" t="s">
        <v>561</v>
      </c>
      <c r="B45" s="61" t="s">
        <v>3</v>
      </c>
      <c r="C45" s="61">
        <v>3</v>
      </c>
      <c r="D45" s="61" t="s">
        <v>483</v>
      </c>
    </row>
    <row r="46" spans="1:4" ht="15.75" customHeight="1" x14ac:dyDescent="0.25">
      <c r="A46" s="60" t="s">
        <v>561</v>
      </c>
      <c r="B46" s="61" t="s">
        <v>3</v>
      </c>
      <c r="C46" s="61">
        <v>3</v>
      </c>
      <c r="D46" s="61" t="s">
        <v>484</v>
      </c>
    </row>
    <row r="47" spans="1:4" ht="15.75" customHeight="1" x14ac:dyDescent="0.25">
      <c r="A47" s="60" t="s">
        <v>561</v>
      </c>
      <c r="B47" s="61" t="s">
        <v>3</v>
      </c>
      <c r="C47" s="61">
        <v>3</v>
      </c>
      <c r="D47" s="61" t="s">
        <v>485</v>
      </c>
    </row>
    <row r="48" spans="1:4" ht="15.75" customHeight="1" x14ac:dyDescent="0.25">
      <c r="A48" s="60" t="s">
        <v>561</v>
      </c>
      <c r="B48" s="61" t="s">
        <v>3</v>
      </c>
      <c r="C48" s="61">
        <v>4</v>
      </c>
      <c r="D48" s="61" t="s">
        <v>486</v>
      </c>
    </row>
    <row r="49" spans="1:4" ht="15.75" customHeight="1" x14ac:dyDescent="0.25">
      <c r="A49" s="60" t="s">
        <v>561</v>
      </c>
      <c r="B49" s="61" t="s">
        <v>3</v>
      </c>
      <c r="C49" s="61">
        <v>4</v>
      </c>
      <c r="D49" s="61" t="s">
        <v>488</v>
      </c>
    </row>
    <row r="50" spans="1:4" ht="15.75" customHeight="1" x14ac:dyDescent="0.25">
      <c r="A50" s="60" t="s">
        <v>561</v>
      </c>
      <c r="B50" s="61" t="s">
        <v>3</v>
      </c>
      <c r="C50" s="61">
        <v>4</v>
      </c>
      <c r="D50" s="61" t="s">
        <v>489</v>
      </c>
    </row>
    <row r="51" spans="1:4" ht="15.75" customHeight="1" x14ac:dyDescent="0.25">
      <c r="A51" s="60" t="s">
        <v>561</v>
      </c>
      <c r="B51" s="61" t="s">
        <v>3</v>
      </c>
      <c r="C51" s="61">
        <v>4</v>
      </c>
      <c r="D51" s="61" t="s">
        <v>490</v>
      </c>
    </row>
    <row r="52" spans="1:4" ht="15.75" customHeight="1" x14ac:dyDescent="0.25">
      <c r="A52" s="60" t="s">
        <v>561</v>
      </c>
      <c r="B52" s="61" t="s">
        <v>3</v>
      </c>
      <c r="C52" s="61">
        <v>4</v>
      </c>
      <c r="D52" s="61" t="s">
        <v>491</v>
      </c>
    </row>
    <row r="53" spans="1:4" ht="15.75" customHeight="1" x14ac:dyDescent="0.25">
      <c r="A53" s="60" t="s">
        <v>561</v>
      </c>
      <c r="B53" s="61" t="s">
        <v>3</v>
      </c>
      <c r="C53" s="61">
        <v>4</v>
      </c>
      <c r="D53" s="61" t="s">
        <v>492</v>
      </c>
    </row>
    <row r="54" spans="1:4" ht="15.75" customHeight="1" x14ac:dyDescent="0.25">
      <c r="A54" s="60" t="s">
        <v>561</v>
      </c>
      <c r="B54" s="61" t="s">
        <v>3</v>
      </c>
      <c r="C54" s="61">
        <v>4</v>
      </c>
      <c r="D54" s="61" t="s">
        <v>493</v>
      </c>
    </row>
    <row r="55" spans="1:4" ht="15.75" customHeight="1" x14ac:dyDescent="0.25">
      <c r="A55" s="60" t="s">
        <v>561</v>
      </c>
      <c r="B55" s="61" t="s">
        <v>3</v>
      </c>
      <c r="C55" s="61">
        <v>4</v>
      </c>
      <c r="D55" s="61" t="s">
        <v>494</v>
      </c>
    </row>
    <row r="56" spans="1:4" ht="15.75" customHeight="1" x14ac:dyDescent="0.25">
      <c r="A56" s="60" t="s">
        <v>561</v>
      </c>
      <c r="B56" s="61" t="s">
        <v>3</v>
      </c>
      <c r="C56" s="61">
        <v>5</v>
      </c>
      <c r="D56" s="61" t="s">
        <v>495</v>
      </c>
    </row>
    <row r="57" spans="1:4" ht="15.75" customHeight="1" x14ac:dyDescent="0.25">
      <c r="A57" s="60" t="s">
        <v>561</v>
      </c>
      <c r="B57" s="61" t="s">
        <v>3</v>
      </c>
      <c r="C57" s="61">
        <v>5</v>
      </c>
      <c r="D57" s="61" t="s">
        <v>497</v>
      </c>
    </row>
    <row r="58" spans="1:4" ht="15.75" customHeight="1" x14ac:dyDescent="0.25">
      <c r="A58" s="60" t="s">
        <v>561</v>
      </c>
      <c r="B58" s="61" t="s">
        <v>3</v>
      </c>
      <c r="C58" s="61">
        <v>5</v>
      </c>
      <c r="D58" s="61" t="s">
        <v>498</v>
      </c>
    </row>
    <row r="59" spans="1:4" ht="15.75" customHeight="1" x14ac:dyDescent="0.25">
      <c r="A59" s="60" t="s">
        <v>561</v>
      </c>
      <c r="B59" s="61" t="s">
        <v>3</v>
      </c>
      <c r="C59" s="61">
        <v>5</v>
      </c>
      <c r="D59" s="61" t="s">
        <v>499</v>
      </c>
    </row>
    <row r="60" spans="1:4" ht="15.75" customHeight="1" x14ac:dyDescent="0.25">
      <c r="A60" s="60" t="s">
        <v>561</v>
      </c>
      <c r="B60" s="61" t="s">
        <v>3</v>
      </c>
      <c r="C60" s="61">
        <v>5</v>
      </c>
      <c r="D60" s="61" t="s">
        <v>500</v>
      </c>
    </row>
    <row r="61" spans="1:4" ht="15.75" customHeight="1" x14ac:dyDescent="0.25">
      <c r="A61" s="60" t="s">
        <v>561</v>
      </c>
      <c r="B61" s="61" t="s">
        <v>3</v>
      </c>
      <c r="C61" s="63">
        <v>6</v>
      </c>
      <c r="D61" s="63" t="s">
        <v>501</v>
      </c>
    </row>
    <row r="62" spans="1:4" ht="15.75" customHeight="1" x14ac:dyDescent="0.25">
      <c r="A62" s="60" t="s">
        <v>561</v>
      </c>
      <c r="B62" s="64" t="s">
        <v>33</v>
      </c>
      <c r="C62" s="62">
        <v>1</v>
      </c>
      <c r="D62" s="62" t="s">
        <v>346</v>
      </c>
    </row>
    <row r="63" spans="1:4" ht="15.75" customHeight="1" x14ac:dyDescent="0.25">
      <c r="A63" s="60" t="s">
        <v>561</v>
      </c>
      <c r="B63" s="64" t="s">
        <v>33</v>
      </c>
      <c r="C63" s="61">
        <v>1</v>
      </c>
      <c r="D63" s="61" t="s">
        <v>347</v>
      </c>
    </row>
    <row r="64" spans="1:4" ht="15.75" customHeight="1" x14ac:dyDescent="0.25">
      <c r="A64" s="60" t="s">
        <v>561</v>
      </c>
      <c r="B64" s="64" t="s">
        <v>33</v>
      </c>
      <c r="C64" s="61">
        <v>1</v>
      </c>
      <c r="D64" s="61" t="s">
        <v>348</v>
      </c>
    </row>
    <row r="65" spans="1:4" ht="15.75" customHeight="1" x14ac:dyDescent="0.25">
      <c r="A65" s="60" t="s">
        <v>561</v>
      </c>
      <c r="B65" s="64" t="s">
        <v>33</v>
      </c>
      <c r="C65" s="61">
        <v>1</v>
      </c>
      <c r="D65" s="61" t="s">
        <v>349</v>
      </c>
    </row>
    <row r="66" spans="1:4" ht="15.75" customHeight="1" x14ac:dyDescent="0.25">
      <c r="A66" s="60" t="s">
        <v>561</v>
      </c>
      <c r="B66" s="64" t="s">
        <v>33</v>
      </c>
      <c r="C66" s="61">
        <v>1</v>
      </c>
      <c r="D66" s="61" t="s">
        <v>350</v>
      </c>
    </row>
    <row r="67" spans="1:4" ht="15.75" customHeight="1" x14ac:dyDescent="0.25">
      <c r="A67" s="60" t="s">
        <v>561</v>
      </c>
      <c r="B67" s="64" t="s">
        <v>33</v>
      </c>
      <c r="C67" s="61">
        <v>1</v>
      </c>
      <c r="D67" s="61" t="s">
        <v>351</v>
      </c>
    </row>
    <row r="68" spans="1:4" ht="15.75" customHeight="1" x14ac:dyDescent="0.25">
      <c r="A68" s="60" t="s">
        <v>561</v>
      </c>
      <c r="B68" s="64" t="s">
        <v>33</v>
      </c>
      <c r="C68" s="61">
        <v>1</v>
      </c>
      <c r="D68" s="61" t="s">
        <v>352</v>
      </c>
    </row>
    <row r="69" spans="1:4" ht="15.75" customHeight="1" x14ac:dyDescent="0.25">
      <c r="A69" s="60" t="s">
        <v>561</v>
      </c>
      <c r="B69" s="64" t="s">
        <v>33</v>
      </c>
      <c r="C69" s="61">
        <v>1</v>
      </c>
      <c r="D69" s="61" t="s">
        <v>353</v>
      </c>
    </row>
    <row r="70" spans="1:4" ht="15.75" customHeight="1" x14ac:dyDescent="0.25">
      <c r="A70" s="60" t="s">
        <v>561</v>
      </c>
      <c r="B70" s="64" t="s">
        <v>33</v>
      </c>
      <c r="C70" s="61">
        <v>2</v>
      </c>
      <c r="D70" s="61" t="s">
        <v>354</v>
      </c>
    </row>
    <row r="71" spans="1:4" ht="15.75" customHeight="1" x14ac:dyDescent="0.25">
      <c r="A71" s="60" t="s">
        <v>561</v>
      </c>
      <c r="B71" s="64" t="s">
        <v>33</v>
      </c>
      <c r="C71" s="61">
        <v>2</v>
      </c>
      <c r="D71" s="61" t="s">
        <v>356</v>
      </c>
    </row>
    <row r="72" spans="1:4" ht="15.75" customHeight="1" x14ac:dyDescent="0.25">
      <c r="A72" s="60" t="s">
        <v>561</v>
      </c>
      <c r="B72" s="64" t="s">
        <v>33</v>
      </c>
      <c r="C72" s="61">
        <v>2</v>
      </c>
      <c r="D72" s="61" t="s">
        <v>357</v>
      </c>
    </row>
    <row r="73" spans="1:4" ht="15.75" customHeight="1" x14ac:dyDescent="0.25">
      <c r="A73" s="60" t="s">
        <v>561</v>
      </c>
      <c r="B73" s="64" t="s">
        <v>33</v>
      </c>
      <c r="C73" s="61">
        <v>2</v>
      </c>
      <c r="D73" s="61" t="s">
        <v>358</v>
      </c>
    </row>
    <row r="74" spans="1:4" ht="15.75" customHeight="1" x14ac:dyDescent="0.25">
      <c r="A74" s="60" t="s">
        <v>561</v>
      </c>
      <c r="B74" s="64" t="s">
        <v>33</v>
      </c>
      <c r="C74" s="61">
        <v>2</v>
      </c>
      <c r="D74" s="61" t="s">
        <v>359</v>
      </c>
    </row>
    <row r="75" spans="1:4" ht="15.75" customHeight="1" x14ac:dyDescent="0.25">
      <c r="A75" s="60" t="s">
        <v>561</v>
      </c>
      <c r="B75" s="64" t="s">
        <v>33</v>
      </c>
      <c r="C75" s="61">
        <v>2</v>
      </c>
      <c r="D75" s="61" t="s">
        <v>360</v>
      </c>
    </row>
    <row r="76" spans="1:4" ht="15.75" customHeight="1" x14ac:dyDescent="0.25">
      <c r="A76" s="60" t="s">
        <v>561</v>
      </c>
      <c r="B76" s="64" t="s">
        <v>33</v>
      </c>
      <c r="C76" s="61">
        <v>2</v>
      </c>
      <c r="D76" s="61" t="s">
        <v>361</v>
      </c>
    </row>
    <row r="77" spans="1:4" ht="15.75" customHeight="1" x14ac:dyDescent="0.25">
      <c r="A77" s="60" t="s">
        <v>561</v>
      </c>
      <c r="B77" s="64" t="s">
        <v>33</v>
      </c>
      <c r="C77" s="63">
        <v>2</v>
      </c>
      <c r="D77" s="63" t="s">
        <v>362</v>
      </c>
    </row>
    <row r="78" spans="1:4" ht="15.75" customHeight="1" x14ac:dyDescent="0.25">
      <c r="A78" s="60" t="s">
        <v>564</v>
      </c>
      <c r="B78" s="61" t="s">
        <v>3</v>
      </c>
      <c r="C78" s="62">
        <v>1</v>
      </c>
      <c r="D78" s="62" t="s">
        <v>383</v>
      </c>
    </row>
    <row r="79" spans="1:4" ht="15.75" customHeight="1" x14ac:dyDescent="0.25">
      <c r="A79" s="60" t="s">
        <v>564</v>
      </c>
      <c r="B79" s="61" t="s">
        <v>3</v>
      </c>
      <c r="C79" s="61">
        <v>1</v>
      </c>
      <c r="D79" s="61" t="s">
        <v>384</v>
      </c>
    </row>
    <row r="80" spans="1:4" ht="15.75" customHeight="1" x14ac:dyDescent="0.25">
      <c r="A80" s="60" t="s">
        <v>564</v>
      </c>
      <c r="B80" s="61" t="s">
        <v>3</v>
      </c>
      <c r="C80" s="61">
        <v>1</v>
      </c>
      <c r="D80" s="61" t="s">
        <v>385</v>
      </c>
    </row>
    <row r="81" spans="1:4" ht="15.75" customHeight="1" x14ac:dyDescent="0.25">
      <c r="A81" s="60" t="s">
        <v>564</v>
      </c>
      <c r="B81" s="61" t="s">
        <v>3</v>
      </c>
      <c r="C81" s="61">
        <v>1</v>
      </c>
      <c r="D81" s="61" t="s">
        <v>386</v>
      </c>
    </row>
    <row r="82" spans="1:4" ht="15.75" customHeight="1" x14ac:dyDescent="0.25">
      <c r="A82" s="60" t="s">
        <v>564</v>
      </c>
      <c r="B82" s="61" t="s">
        <v>3</v>
      </c>
      <c r="C82" s="61">
        <v>1</v>
      </c>
      <c r="D82" s="61" t="s">
        <v>387</v>
      </c>
    </row>
    <row r="83" spans="1:4" ht="15.75" customHeight="1" x14ac:dyDescent="0.25">
      <c r="A83" s="60" t="s">
        <v>564</v>
      </c>
      <c r="B83" s="61" t="s">
        <v>3</v>
      </c>
      <c r="C83" s="61">
        <v>1</v>
      </c>
      <c r="D83" s="61" t="s">
        <v>388</v>
      </c>
    </row>
    <row r="84" spans="1:4" ht="15.75" customHeight="1" x14ac:dyDescent="0.25">
      <c r="A84" s="60" t="s">
        <v>564</v>
      </c>
      <c r="B84" s="61" t="s">
        <v>3</v>
      </c>
      <c r="C84" s="61">
        <v>1</v>
      </c>
      <c r="D84" s="61" t="s">
        <v>389</v>
      </c>
    </row>
    <row r="85" spans="1:4" ht="15.75" customHeight="1" x14ac:dyDescent="0.25">
      <c r="A85" s="60" t="s">
        <v>564</v>
      </c>
      <c r="B85" s="61" t="s">
        <v>3</v>
      </c>
      <c r="C85" s="61">
        <v>1</v>
      </c>
      <c r="D85" s="61" t="s">
        <v>466</v>
      </c>
    </row>
    <row r="86" spans="1:4" ht="15.75" customHeight="1" x14ac:dyDescent="0.25">
      <c r="A86" s="60" t="s">
        <v>564</v>
      </c>
      <c r="B86" s="61" t="s">
        <v>3</v>
      </c>
      <c r="C86" s="61">
        <v>1</v>
      </c>
      <c r="D86" s="61" t="s">
        <v>467</v>
      </c>
    </row>
    <row r="87" spans="1:4" ht="15.75" customHeight="1" x14ac:dyDescent="0.25">
      <c r="A87" s="60" t="s">
        <v>564</v>
      </c>
      <c r="B87" s="61" t="s">
        <v>3</v>
      </c>
      <c r="C87" s="61">
        <v>1</v>
      </c>
      <c r="D87" s="61" t="s">
        <v>468</v>
      </c>
    </row>
    <row r="88" spans="1:4" ht="15.75" customHeight="1" x14ac:dyDescent="0.25">
      <c r="A88" s="60" t="s">
        <v>564</v>
      </c>
      <c r="B88" s="61" t="s">
        <v>3</v>
      </c>
      <c r="C88" s="61">
        <v>1</v>
      </c>
      <c r="D88" s="61" t="s">
        <v>469</v>
      </c>
    </row>
    <row r="89" spans="1:4" ht="15.75" customHeight="1" x14ac:dyDescent="0.25">
      <c r="A89" s="60" t="s">
        <v>564</v>
      </c>
      <c r="B89" s="61" t="s">
        <v>3</v>
      </c>
      <c r="C89" s="61">
        <v>1</v>
      </c>
      <c r="D89" s="61" t="s">
        <v>470</v>
      </c>
    </row>
    <row r="90" spans="1:4" ht="15.75" customHeight="1" x14ac:dyDescent="0.25">
      <c r="A90" s="60" t="s">
        <v>564</v>
      </c>
      <c r="B90" s="61" t="s">
        <v>3</v>
      </c>
      <c r="C90" s="61">
        <v>1</v>
      </c>
      <c r="D90" s="61" t="s">
        <v>471</v>
      </c>
    </row>
    <row r="91" spans="1:4" ht="15.75" customHeight="1" x14ac:dyDescent="0.25">
      <c r="A91" s="60" t="s">
        <v>564</v>
      </c>
      <c r="B91" s="61" t="s">
        <v>3</v>
      </c>
      <c r="C91" s="61">
        <v>2</v>
      </c>
      <c r="D91" s="61" t="s">
        <v>383</v>
      </c>
    </row>
    <row r="92" spans="1:4" ht="15.75" customHeight="1" x14ac:dyDescent="0.25">
      <c r="A92" s="60" t="s">
        <v>564</v>
      </c>
      <c r="B92" s="61" t="s">
        <v>3</v>
      </c>
      <c r="C92" s="61">
        <v>2</v>
      </c>
      <c r="D92" s="61" t="s">
        <v>384</v>
      </c>
    </row>
    <row r="93" spans="1:4" ht="15.75" customHeight="1" x14ac:dyDescent="0.25">
      <c r="A93" s="60" t="s">
        <v>564</v>
      </c>
      <c r="B93" s="61" t="s">
        <v>3</v>
      </c>
      <c r="C93" s="61">
        <v>2</v>
      </c>
      <c r="D93" s="61" t="s">
        <v>385</v>
      </c>
    </row>
    <row r="94" spans="1:4" ht="15.75" customHeight="1" x14ac:dyDescent="0.25">
      <c r="A94" s="60" t="s">
        <v>564</v>
      </c>
      <c r="B94" s="61" t="s">
        <v>3</v>
      </c>
      <c r="C94" s="61">
        <v>2</v>
      </c>
      <c r="D94" s="61" t="s">
        <v>386</v>
      </c>
    </row>
    <row r="95" spans="1:4" ht="15.75" customHeight="1" x14ac:dyDescent="0.25">
      <c r="A95" s="60" t="s">
        <v>564</v>
      </c>
      <c r="B95" s="61" t="s">
        <v>3</v>
      </c>
      <c r="C95" s="61">
        <v>2</v>
      </c>
      <c r="D95" s="61" t="s">
        <v>387</v>
      </c>
    </row>
    <row r="96" spans="1:4" ht="15.75" customHeight="1" x14ac:dyDescent="0.25">
      <c r="A96" s="60" t="s">
        <v>564</v>
      </c>
      <c r="B96" s="61" t="s">
        <v>3</v>
      </c>
      <c r="C96" s="61">
        <v>2</v>
      </c>
      <c r="D96" s="61" t="s">
        <v>388</v>
      </c>
    </row>
    <row r="97" spans="1:4" ht="15.75" customHeight="1" x14ac:dyDescent="0.25">
      <c r="A97" s="60" t="s">
        <v>564</v>
      </c>
      <c r="B97" s="61" t="s">
        <v>3</v>
      </c>
      <c r="C97" s="61">
        <v>2</v>
      </c>
      <c r="D97" s="61" t="s">
        <v>389</v>
      </c>
    </row>
    <row r="98" spans="1:4" ht="15.75" customHeight="1" x14ac:dyDescent="0.25">
      <c r="A98" s="60" t="s">
        <v>564</v>
      </c>
      <c r="B98" s="61" t="s">
        <v>3</v>
      </c>
      <c r="C98" s="61">
        <v>2</v>
      </c>
      <c r="D98" s="61" t="s">
        <v>466</v>
      </c>
    </row>
    <row r="99" spans="1:4" ht="15.75" customHeight="1" x14ac:dyDescent="0.25">
      <c r="A99" s="60" t="s">
        <v>564</v>
      </c>
      <c r="B99" s="61" t="s">
        <v>3</v>
      </c>
      <c r="C99" s="61">
        <v>2</v>
      </c>
      <c r="D99" s="61" t="s">
        <v>467</v>
      </c>
    </row>
    <row r="100" spans="1:4" ht="15.75" customHeight="1" x14ac:dyDescent="0.25">
      <c r="A100" s="60" t="s">
        <v>564</v>
      </c>
      <c r="B100" s="61" t="s">
        <v>3</v>
      </c>
      <c r="C100" s="61">
        <v>3</v>
      </c>
      <c r="D100" s="61" t="s">
        <v>477</v>
      </c>
    </row>
    <row r="101" spans="1:4" ht="15.75" customHeight="1" x14ac:dyDescent="0.25">
      <c r="A101" s="60" t="s">
        <v>564</v>
      </c>
      <c r="B101" s="61" t="s">
        <v>3</v>
      </c>
      <c r="C101" s="61">
        <v>3</v>
      </c>
      <c r="D101" s="61" t="s">
        <v>479</v>
      </c>
    </row>
    <row r="102" spans="1:4" ht="15.75" customHeight="1" x14ac:dyDescent="0.25">
      <c r="A102" s="60" t="s">
        <v>564</v>
      </c>
      <c r="B102" s="61" t="s">
        <v>3</v>
      </c>
      <c r="C102" s="61">
        <v>3</v>
      </c>
      <c r="D102" s="61" t="s">
        <v>480</v>
      </c>
    </row>
    <row r="103" spans="1:4" ht="15.75" customHeight="1" x14ac:dyDescent="0.25">
      <c r="A103" s="60" t="s">
        <v>564</v>
      </c>
      <c r="B103" s="61" t="s">
        <v>3</v>
      </c>
      <c r="C103" s="61">
        <v>3</v>
      </c>
      <c r="D103" s="61" t="s">
        <v>481</v>
      </c>
    </row>
    <row r="104" spans="1:4" ht="15.75" customHeight="1" x14ac:dyDescent="0.25">
      <c r="A104" s="60" t="s">
        <v>564</v>
      </c>
      <c r="B104" s="61" t="s">
        <v>3</v>
      </c>
      <c r="C104" s="61">
        <v>3</v>
      </c>
      <c r="D104" s="61" t="s">
        <v>482</v>
      </c>
    </row>
    <row r="105" spans="1:4" ht="15.75" customHeight="1" x14ac:dyDescent="0.25">
      <c r="A105" s="60" t="s">
        <v>564</v>
      </c>
      <c r="B105" s="61" t="s">
        <v>3</v>
      </c>
      <c r="C105" s="61">
        <v>3</v>
      </c>
      <c r="D105" s="61" t="s">
        <v>483</v>
      </c>
    </row>
    <row r="106" spans="1:4" ht="15.75" customHeight="1" x14ac:dyDescent="0.25">
      <c r="A106" s="60" t="s">
        <v>564</v>
      </c>
      <c r="B106" s="61" t="s">
        <v>3</v>
      </c>
      <c r="C106" s="61">
        <v>3</v>
      </c>
      <c r="D106" s="61" t="s">
        <v>484</v>
      </c>
    </row>
    <row r="107" spans="1:4" ht="15.75" customHeight="1" x14ac:dyDescent="0.25">
      <c r="A107" s="60" t="s">
        <v>564</v>
      </c>
      <c r="B107" s="61" t="s">
        <v>3</v>
      </c>
      <c r="C107" s="61">
        <v>3</v>
      </c>
      <c r="D107" s="61" t="s">
        <v>485</v>
      </c>
    </row>
    <row r="108" spans="1:4" ht="15.75" customHeight="1" x14ac:dyDescent="0.25">
      <c r="A108" s="60" t="s">
        <v>564</v>
      </c>
      <c r="B108" s="61" t="s">
        <v>3</v>
      </c>
      <c r="C108" s="61">
        <v>4</v>
      </c>
      <c r="D108" s="61" t="s">
        <v>486</v>
      </c>
    </row>
    <row r="109" spans="1:4" ht="15.75" customHeight="1" x14ac:dyDescent="0.25">
      <c r="A109" s="60" t="s">
        <v>564</v>
      </c>
      <c r="B109" s="61" t="s">
        <v>3</v>
      </c>
      <c r="C109" s="61">
        <v>4</v>
      </c>
      <c r="D109" s="61" t="s">
        <v>488</v>
      </c>
    </row>
    <row r="110" spans="1:4" ht="15.75" customHeight="1" x14ac:dyDescent="0.25">
      <c r="A110" s="60" t="s">
        <v>564</v>
      </c>
      <c r="B110" s="61" t="s">
        <v>3</v>
      </c>
      <c r="C110" s="61">
        <v>4</v>
      </c>
      <c r="D110" s="61" t="s">
        <v>489</v>
      </c>
    </row>
    <row r="111" spans="1:4" ht="15.75" customHeight="1" x14ac:dyDescent="0.25">
      <c r="A111" s="60" t="s">
        <v>564</v>
      </c>
      <c r="B111" s="61" t="s">
        <v>3</v>
      </c>
      <c r="C111" s="61">
        <v>4</v>
      </c>
      <c r="D111" s="61" t="s">
        <v>490</v>
      </c>
    </row>
    <row r="112" spans="1:4" ht="15.75" customHeight="1" x14ac:dyDescent="0.25">
      <c r="A112" s="60" t="s">
        <v>564</v>
      </c>
      <c r="B112" s="61" t="s">
        <v>3</v>
      </c>
      <c r="C112" s="61">
        <v>4</v>
      </c>
      <c r="D112" s="61" t="s">
        <v>491</v>
      </c>
    </row>
    <row r="113" spans="1:4" ht="15.75" customHeight="1" x14ac:dyDescent="0.25">
      <c r="A113" s="60" t="s">
        <v>564</v>
      </c>
      <c r="B113" s="61" t="s">
        <v>3</v>
      </c>
      <c r="C113" s="61">
        <v>4</v>
      </c>
      <c r="D113" s="61" t="s">
        <v>492</v>
      </c>
    </row>
    <row r="114" spans="1:4" ht="15.75" customHeight="1" x14ac:dyDescent="0.25">
      <c r="A114" s="60" t="s">
        <v>564</v>
      </c>
      <c r="B114" s="61" t="s">
        <v>3</v>
      </c>
      <c r="C114" s="61">
        <v>4</v>
      </c>
      <c r="D114" s="61" t="s">
        <v>493</v>
      </c>
    </row>
    <row r="115" spans="1:4" ht="15.75" customHeight="1" x14ac:dyDescent="0.25">
      <c r="A115" s="60" t="s">
        <v>564</v>
      </c>
      <c r="B115" s="61" t="s">
        <v>3</v>
      </c>
      <c r="C115" s="61">
        <v>4</v>
      </c>
      <c r="D115" s="61" t="s">
        <v>494</v>
      </c>
    </row>
    <row r="116" spans="1:4" ht="15.75" customHeight="1" x14ac:dyDescent="0.25">
      <c r="A116" s="60" t="s">
        <v>564</v>
      </c>
      <c r="B116" s="61" t="s">
        <v>3</v>
      </c>
      <c r="C116" s="61">
        <v>5</v>
      </c>
      <c r="D116" s="61" t="s">
        <v>495</v>
      </c>
    </row>
    <row r="117" spans="1:4" ht="15.75" customHeight="1" x14ac:dyDescent="0.25">
      <c r="A117" s="60" t="s">
        <v>564</v>
      </c>
      <c r="B117" s="61" t="s">
        <v>3</v>
      </c>
      <c r="C117" s="61">
        <v>5</v>
      </c>
      <c r="D117" s="61" t="s">
        <v>497</v>
      </c>
    </row>
    <row r="118" spans="1:4" ht="15.75" customHeight="1" x14ac:dyDescent="0.25">
      <c r="A118" s="60" t="s">
        <v>564</v>
      </c>
      <c r="B118" s="61" t="s">
        <v>3</v>
      </c>
      <c r="C118" s="61">
        <v>5</v>
      </c>
      <c r="D118" s="61" t="s">
        <v>498</v>
      </c>
    </row>
    <row r="119" spans="1:4" ht="15.75" customHeight="1" x14ac:dyDescent="0.25">
      <c r="A119" s="60" t="s">
        <v>564</v>
      </c>
      <c r="B119" s="61" t="s">
        <v>3</v>
      </c>
      <c r="C119" s="61">
        <v>5</v>
      </c>
      <c r="D119" s="61" t="s">
        <v>499</v>
      </c>
    </row>
    <row r="120" spans="1:4" ht="15.75" customHeight="1" x14ac:dyDescent="0.25">
      <c r="A120" s="60" t="s">
        <v>564</v>
      </c>
      <c r="B120" s="61" t="s">
        <v>3</v>
      </c>
      <c r="C120" s="61">
        <v>5</v>
      </c>
      <c r="D120" s="61" t="s">
        <v>500</v>
      </c>
    </row>
    <row r="121" spans="1:4" ht="15.75" customHeight="1" x14ac:dyDescent="0.25">
      <c r="A121" s="60" t="s">
        <v>564</v>
      </c>
      <c r="B121" s="61" t="s">
        <v>3</v>
      </c>
      <c r="C121" s="63">
        <v>6</v>
      </c>
      <c r="D121" s="63" t="s">
        <v>501</v>
      </c>
    </row>
    <row r="122" spans="1:4" ht="15.75" customHeight="1" x14ac:dyDescent="0.25">
      <c r="A122" s="60" t="s">
        <v>564</v>
      </c>
      <c r="B122" s="61" t="s">
        <v>26</v>
      </c>
      <c r="C122" s="62">
        <v>1</v>
      </c>
      <c r="D122" s="62" t="s">
        <v>258</v>
      </c>
    </row>
    <row r="123" spans="1:4" ht="15.75" customHeight="1" x14ac:dyDescent="0.25">
      <c r="A123" s="60" t="s">
        <v>564</v>
      </c>
      <c r="B123" s="61" t="s">
        <v>26</v>
      </c>
      <c r="C123" s="61">
        <v>1</v>
      </c>
      <c r="D123" s="61" t="s">
        <v>259</v>
      </c>
    </row>
    <row r="124" spans="1:4" ht="15.75" customHeight="1" x14ac:dyDescent="0.25">
      <c r="A124" s="60" t="s">
        <v>564</v>
      </c>
      <c r="B124" s="61" t="s">
        <v>26</v>
      </c>
      <c r="C124" s="61">
        <v>1</v>
      </c>
      <c r="D124" s="61" t="s">
        <v>260</v>
      </c>
    </row>
    <row r="125" spans="1:4" ht="15.75" customHeight="1" x14ac:dyDescent="0.25">
      <c r="A125" s="60" t="s">
        <v>564</v>
      </c>
      <c r="B125" s="61" t="s">
        <v>26</v>
      </c>
      <c r="C125" s="61">
        <v>1</v>
      </c>
      <c r="D125" s="61" t="s">
        <v>261</v>
      </c>
    </row>
    <row r="126" spans="1:4" ht="15.75" customHeight="1" x14ac:dyDescent="0.25">
      <c r="A126" s="60" t="s">
        <v>564</v>
      </c>
      <c r="B126" s="61" t="s">
        <v>26</v>
      </c>
      <c r="C126" s="61">
        <v>1</v>
      </c>
      <c r="D126" s="61" t="s">
        <v>262</v>
      </c>
    </row>
    <row r="127" spans="1:4" ht="15.75" customHeight="1" x14ac:dyDescent="0.25">
      <c r="A127" s="60" t="s">
        <v>564</v>
      </c>
      <c r="B127" s="61" t="s">
        <v>26</v>
      </c>
      <c r="C127" s="61">
        <v>1</v>
      </c>
      <c r="D127" s="61" t="s">
        <v>263</v>
      </c>
    </row>
    <row r="128" spans="1:4" ht="15.75" customHeight="1" x14ac:dyDescent="0.25">
      <c r="A128" s="60" t="s">
        <v>564</v>
      </c>
      <c r="B128" s="61" t="s">
        <v>26</v>
      </c>
      <c r="C128" s="61">
        <v>1</v>
      </c>
      <c r="D128" s="61" t="s">
        <v>264</v>
      </c>
    </row>
    <row r="129" spans="1:4" ht="15.75" customHeight="1" x14ac:dyDescent="0.25">
      <c r="A129" s="60" t="s">
        <v>564</v>
      </c>
      <c r="B129" s="61" t="s">
        <v>26</v>
      </c>
      <c r="C129" s="61">
        <v>1</v>
      </c>
      <c r="D129" s="61" t="s">
        <v>265</v>
      </c>
    </row>
    <row r="130" spans="1:4" ht="15.75" customHeight="1" x14ac:dyDescent="0.25">
      <c r="A130" s="60" t="s">
        <v>564</v>
      </c>
      <c r="B130" s="61" t="s">
        <v>26</v>
      </c>
      <c r="C130" s="61">
        <v>1</v>
      </c>
      <c r="D130" s="61" t="s">
        <v>266</v>
      </c>
    </row>
    <row r="131" spans="1:4" ht="15.75" customHeight="1" x14ac:dyDescent="0.25">
      <c r="A131" s="60" t="s">
        <v>564</v>
      </c>
      <c r="B131" s="61" t="s">
        <v>26</v>
      </c>
      <c r="C131" s="63">
        <v>1</v>
      </c>
      <c r="D131" s="63" t="s">
        <v>267</v>
      </c>
    </row>
    <row r="132" spans="1:4" ht="15.75" customHeight="1" x14ac:dyDescent="0.25">
      <c r="A132" s="60" t="s">
        <v>564</v>
      </c>
      <c r="B132" s="64" t="s">
        <v>55</v>
      </c>
      <c r="C132" s="62">
        <v>1</v>
      </c>
      <c r="D132" s="62" t="s">
        <v>55</v>
      </c>
    </row>
    <row r="133" spans="1:4" ht="15.75" customHeight="1" x14ac:dyDescent="0.25">
      <c r="A133" s="60" t="s">
        <v>564</v>
      </c>
      <c r="B133" s="64" t="s">
        <v>55</v>
      </c>
      <c r="C133" s="61">
        <v>1</v>
      </c>
      <c r="D133" s="61" t="s">
        <v>269</v>
      </c>
    </row>
    <row r="134" spans="1:4" ht="15.75" customHeight="1" x14ac:dyDescent="0.25">
      <c r="A134" s="60" t="s">
        <v>564</v>
      </c>
      <c r="B134" s="64" t="s">
        <v>55</v>
      </c>
      <c r="C134" s="61">
        <v>1</v>
      </c>
      <c r="D134" s="61" t="s">
        <v>270</v>
      </c>
    </row>
    <row r="135" spans="1:4" ht="15.75" customHeight="1" x14ac:dyDescent="0.25">
      <c r="A135" s="60" t="s">
        <v>564</v>
      </c>
      <c r="B135" s="64" t="s">
        <v>55</v>
      </c>
      <c r="C135" s="61">
        <v>1</v>
      </c>
      <c r="D135" s="61" t="s">
        <v>271</v>
      </c>
    </row>
    <row r="136" spans="1:4" ht="15.75" customHeight="1" x14ac:dyDescent="0.25">
      <c r="A136" s="60" t="s">
        <v>564</v>
      </c>
      <c r="B136" s="64" t="s">
        <v>55</v>
      </c>
      <c r="C136" s="61">
        <v>1</v>
      </c>
      <c r="D136" s="61" t="s">
        <v>272</v>
      </c>
    </row>
    <row r="137" spans="1:4" ht="15.75" customHeight="1" x14ac:dyDescent="0.25">
      <c r="A137" s="60" t="s">
        <v>564</v>
      </c>
      <c r="B137" s="64" t="s">
        <v>55</v>
      </c>
      <c r="C137" s="61">
        <v>1</v>
      </c>
      <c r="D137" s="61" t="s">
        <v>273</v>
      </c>
    </row>
    <row r="138" spans="1:4" ht="15.75" customHeight="1" x14ac:dyDescent="0.25">
      <c r="A138" s="60" t="s">
        <v>564</v>
      </c>
      <c r="B138" s="64" t="s">
        <v>55</v>
      </c>
      <c r="C138" s="61">
        <v>1</v>
      </c>
      <c r="D138" s="61" t="s">
        <v>274</v>
      </c>
    </row>
    <row r="139" spans="1:4" ht="15.75" customHeight="1" x14ac:dyDescent="0.25">
      <c r="A139" s="60" t="s">
        <v>564</v>
      </c>
      <c r="B139" s="64" t="s">
        <v>55</v>
      </c>
      <c r="C139" s="61">
        <v>1</v>
      </c>
      <c r="D139" s="61" t="s">
        <v>275</v>
      </c>
    </row>
    <row r="140" spans="1:4" ht="15.75" customHeight="1" x14ac:dyDescent="0.25">
      <c r="A140" s="60" t="s">
        <v>564</v>
      </c>
      <c r="B140" s="64" t="s">
        <v>55</v>
      </c>
      <c r="C140" s="61">
        <v>1</v>
      </c>
      <c r="D140" s="61" t="s">
        <v>276</v>
      </c>
    </row>
    <row r="141" spans="1:4" ht="15.75" customHeight="1" x14ac:dyDescent="0.25">
      <c r="A141" s="60" t="s">
        <v>564</v>
      </c>
      <c r="B141" s="64" t="s">
        <v>55</v>
      </c>
      <c r="C141" s="61">
        <v>1</v>
      </c>
      <c r="D141" s="61" t="s">
        <v>277</v>
      </c>
    </row>
    <row r="142" spans="1:4" ht="15.75" customHeight="1" x14ac:dyDescent="0.25">
      <c r="A142" s="60" t="s">
        <v>564</v>
      </c>
      <c r="B142" s="64" t="s">
        <v>55</v>
      </c>
      <c r="C142" s="61">
        <v>2</v>
      </c>
      <c r="D142" s="61" t="s">
        <v>278</v>
      </c>
    </row>
    <row r="143" spans="1:4" ht="15.75" customHeight="1" x14ac:dyDescent="0.25">
      <c r="A143" s="60" t="s">
        <v>564</v>
      </c>
      <c r="B143" s="64" t="s">
        <v>55</v>
      </c>
      <c r="C143" s="61">
        <v>2</v>
      </c>
      <c r="D143" s="61" t="s">
        <v>279</v>
      </c>
    </row>
    <row r="144" spans="1:4" ht="15.75" customHeight="1" x14ac:dyDescent="0.25">
      <c r="A144" s="60" t="s">
        <v>564</v>
      </c>
      <c r="B144" s="64" t="s">
        <v>55</v>
      </c>
      <c r="C144" s="61">
        <v>2</v>
      </c>
      <c r="D144" s="61" t="s">
        <v>280</v>
      </c>
    </row>
    <row r="145" spans="1:4" ht="15.75" customHeight="1" x14ac:dyDescent="0.25">
      <c r="A145" s="60" t="s">
        <v>564</v>
      </c>
      <c r="B145" s="64" t="s">
        <v>55</v>
      </c>
      <c r="C145" s="61">
        <v>2</v>
      </c>
      <c r="D145" s="61" t="s">
        <v>281</v>
      </c>
    </row>
    <row r="146" spans="1:4" ht="15.75" customHeight="1" x14ac:dyDescent="0.25">
      <c r="A146" s="60" t="s">
        <v>564</v>
      </c>
      <c r="B146" s="64" t="s">
        <v>55</v>
      </c>
      <c r="C146" s="61">
        <v>2</v>
      </c>
      <c r="D146" s="61" t="s">
        <v>282</v>
      </c>
    </row>
    <row r="147" spans="1:4" ht="15.75" customHeight="1" x14ac:dyDescent="0.25">
      <c r="A147" s="60" t="s">
        <v>564</v>
      </c>
      <c r="B147" s="64" t="s">
        <v>55</v>
      </c>
      <c r="C147" s="61">
        <v>2</v>
      </c>
      <c r="D147" s="61" t="s">
        <v>283</v>
      </c>
    </row>
    <row r="148" spans="1:4" ht="15.75" customHeight="1" x14ac:dyDescent="0.25">
      <c r="A148" s="60" t="s">
        <v>564</v>
      </c>
      <c r="B148" s="64" t="s">
        <v>55</v>
      </c>
      <c r="C148" s="61">
        <v>2</v>
      </c>
      <c r="D148" s="61" t="s">
        <v>284</v>
      </c>
    </row>
    <row r="149" spans="1:4" ht="15.75" customHeight="1" x14ac:dyDescent="0.25">
      <c r="A149" s="60" t="s">
        <v>564</v>
      </c>
      <c r="B149" s="64" t="s">
        <v>55</v>
      </c>
      <c r="C149" s="61">
        <v>2</v>
      </c>
      <c r="D149" s="61" t="s">
        <v>285</v>
      </c>
    </row>
    <row r="150" spans="1:4" ht="15.75" customHeight="1" x14ac:dyDescent="0.25">
      <c r="A150" s="60" t="s">
        <v>564</v>
      </c>
      <c r="B150" s="64" t="s">
        <v>55</v>
      </c>
      <c r="C150" s="63">
        <v>2</v>
      </c>
      <c r="D150" s="63" t="s">
        <v>286</v>
      </c>
    </row>
    <row r="151" spans="1:4" ht="15.75" customHeight="1" x14ac:dyDescent="0.25">
      <c r="A151" s="60" t="s">
        <v>567</v>
      </c>
      <c r="B151" s="61" t="s">
        <v>11</v>
      </c>
      <c r="C151" s="62">
        <v>1</v>
      </c>
      <c r="D151" s="62" t="s">
        <v>400</v>
      </c>
    </row>
    <row r="152" spans="1:4" ht="15.75" customHeight="1" x14ac:dyDescent="0.25">
      <c r="A152" s="60" t="s">
        <v>567</v>
      </c>
      <c r="B152" s="61" t="s">
        <v>11</v>
      </c>
      <c r="C152" s="61">
        <v>1</v>
      </c>
      <c r="D152" s="61" t="s">
        <v>401</v>
      </c>
    </row>
    <row r="153" spans="1:4" ht="15.75" customHeight="1" x14ac:dyDescent="0.25">
      <c r="A153" s="60" t="s">
        <v>567</v>
      </c>
      <c r="B153" s="61" t="s">
        <v>11</v>
      </c>
      <c r="C153" s="61">
        <v>1</v>
      </c>
      <c r="D153" s="61" t="s">
        <v>402</v>
      </c>
    </row>
    <row r="154" spans="1:4" ht="15.75" customHeight="1" x14ac:dyDescent="0.25">
      <c r="A154" s="60" t="s">
        <v>567</v>
      </c>
      <c r="B154" s="61" t="s">
        <v>11</v>
      </c>
      <c r="C154" s="61">
        <v>1</v>
      </c>
      <c r="D154" s="61" t="s">
        <v>403</v>
      </c>
    </row>
    <row r="155" spans="1:4" ht="15.75" customHeight="1" x14ac:dyDescent="0.25">
      <c r="A155" s="60" t="s">
        <v>567</v>
      </c>
      <c r="B155" s="61" t="s">
        <v>11</v>
      </c>
      <c r="C155" s="61">
        <v>1</v>
      </c>
      <c r="D155" s="61" t="s">
        <v>404</v>
      </c>
    </row>
    <row r="156" spans="1:4" ht="15.75" customHeight="1" x14ac:dyDescent="0.25">
      <c r="A156" s="60" t="s">
        <v>567</v>
      </c>
      <c r="B156" s="61" t="s">
        <v>11</v>
      </c>
      <c r="C156" s="61">
        <v>1</v>
      </c>
      <c r="D156" s="61" t="s">
        <v>405</v>
      </c>
    </row>
    <row r="157" spans="1:4" ht="15.75" customHeight="1" x14ac:dyDescent="0.25">
      <c r="A157" s="60" t="s">
        <v>567</v>
      </c>
      <c r="B157" s="61" t="s">
        <v>11</v>
      </c>
      <c r="C157" s="61">
        <v>1</v>
      </c>
      <c r="D157" s="61" t="s">
        <v>406</v>
      </c>
    </row>
    <row r="158" spans="1:4" ht="15.75" customHeight="1" x14ac:dyDescent="0.25">
      <c r="A158" s="60" t="s">
        <v>567</v>
      </c>
      <c r="B158" s="61" t="s">
        <v>11</v>
      </c>
      <c r="C158" s="61">
        <v>1</v>
      </c>
      <c r="D158" s="61" t="s">
        <v>407</v>
      </c>
    </row>
    <row r="159" spans="1:4" ht="15.75" customHeight="1" x14ac:dyDescent="0.25">
      <c r="A159" s="60" t="s">
        <v>567</v>
      </c>
      <c r="B159" s="61" t="s">
        <v>11</v>
      </c>
      <c r="C159" s="63">
        <v>1</v>
      </c>
      <c r="D159" s="63" t="s">
        <v>408</v>
      </c>
    </row>
    <row r="160" spans="1:4" ht="15.75" customHeight="1" x14ac:dyDescent="0.25">
      <c r="A160" s="60" t="s">
        <v>567</v>
      </c>
      <c r="B160" s="61" t="s">
        <v>582</v>
      </c>
      <c r="C160" s="62">
        <v>1</v>
      </c>
      <c r="D160" s="62" t="s">
        <v>250</v>
      </c>
    </row>
    <row r="161" spans="1:4" ht="15.75" customHeight="1" x14ac:dyDescent="0.25">
      <c r="A161" s="60" t="s">
        <v>567</v>
      </c>
      <c r="B161" s="61" t="s">
        <v>582</v>
      </c>
      <c r="C161" s="61">
        <v>1</v>
      </c>
      <c r="D161" s="61" t="s">
        <v>251</v>
      </c>
    </row>
    <row r="162" spans="1:4" ht="15.75" customHeight="1" x14ac:dyDescent="0.25">
      <c r="A162" s="60" t="s">
        <v>567</v>
      </c>
      <c r="B162" s="61" t="s">
        <v>582</v>
      </c>
      <c r="C162" s="61">
        <v>1</v>
      </c>
      <c r="D162" s="61" t="s">
        <v>252</v>
      </c>
    </row>
    <row r="163" spans="1:4" ht="15.75" customHeight="1" x14ac:dyDescent="0.25">
      <c r="A163" s="60" t="s">
        <v>567</v>
      </c>
      <c r="B163" s="61" t="s">
        <v>582</v>
      </c>
      <c r="C163" s="61">
        <v>1</v>
      </c>
      <c r="D163" s="61" t="s">
        <v>253</v>
      </c>
    </row>
    <row r="164" spans="1:4" ht="15.75" customHeight="1" x14ac:dyDescent="0.25">
      <c r="A164" s="60" t="s">
        <v>567</v>
      </c>
      <c r="B164" s="61" t="s">
        <v>582</v>
      </c>
      <c r="C164" s="61">
        <v>1</v>
      </c>
      <c r="D164" s="61" t="s">
        <v>254</v>
      </c>
    </row>
    <row r="165" spans="1:4" ht="15.75" customHeight="1" x14ac:dyDescent="0.25">
      <c r="A165" s="60" t="s">
        <v>567</v>
      </c>
      <c r="B165" s="61" t="s">
        <v>582</v>
      </c>
      <c r="C165" s="61">
        <v>1</v>
      </c>
      <c r="D165" s="61" t="s">
        <v>255</v>
      </c>
    </row>
    <row r="166" spans="1:4" ht="15.75" customHeight="1" x14ac:dyDescent="0.25">
      <c r="A166" s="60" t="s">
        <v>567</v>
      </c>
      <c r="B166" s="61" t="s">
        <v>582</v>
      </c>
      <c r="C166" s="61">
        <v>1</v>
      </c>
      <c r="D166" s="61" t="s">
        <v>256</v>
      </c>
    </row>
    <row r="167" spans="1:4" ht="15.75" customHeight="1" x14ac:dyDescent="0.25">
      <c r="A167" s="60" t="s">
        <v>567</v>
      </c>
      <c r="B167" s="61" t="s">
        <v>582</v>
      </c>
      <c r="C167" s="63">
        <v>1</v>
      </c>
      <c r="D167" s="63" t="s">
        <v>257</v>
      </c>
    </row>
    <row r="168" spans="1:4" ht="15.75" customHeight="1" x14ac:dyDescent="0.25">
      <c r="A168" s="60" t="s">
        <v>567</v>
      </c>
      <c r="B168" s="64" t="s">
        <v>24</v>
      </c>
      <c r="C168" s="62">
        <v>1</v>
      </c>
      <c r="D168" s="65" t="s">
        <v>245</v>
      </c>
    </row>
    <row r="169" spans="1:4" ht="15.75" customHeight="1" x14ac:dyDescent="0.25">
      <c r="A169" s="60" t="s">
        <v>567</v>
      </c>
      <c r="B169" s="64" t="s">
        <v>24</v>
      </c>
      <c r="C169" s="61">
        <v>1</v>
      </c>
      <c r="D169" s="61" t="s">
        <v>246</v>
      </c>
    </row>
    <row r="170" spans="1:4" ht="15.75" customHeight="1" x14ac:dyDescent="0.25">
      <c r="A170" s="60" t="s">
        <v>567</v>
      </c>
      <c r="B170" s="64" t="s">
        <v>24</v>
      </c>
      <c r="C170" s="61">
        <v>1</v>
      </c>
      <c r="D170" s="61" t="s">
        <v>247</v>
      </c>
    </row>
    <row r="171" spans="1:4" ht="15.75" customHeight="1" x14ac:dyDescent="0.25">
      <c r="A171" s="60" t="s">
        <v>567</v>
      </c>
      <c r="B171" s="64" t="s">
        <v>24</v>
      </c>
      <c r="C171" s="61">
        <v>1</v>
      </c>
      <c r="D171" s="61" t="s">
        <v>248</v>
      </c>
    </row>
    <row r="172" spans="1:4" ht="15.75" customHeight="1" x14ac:dyDescent="0.25">
      <c r="A172" s="60" t="s">
        <v>567</v>
      </c>
      <c r="B172" s="64" t="s">
        <v>24</v>
      </c>
      <c r="C172" s="63">
        <v>1</v>
      </c>
      <c r="D172" s="63" t="s">
        <v>249</v>
      </c>
    </row>
    <row r="173" spans="1:4" ht="15.75" customHeight="1" x14ac:dyDescent="0.25">
      <c r="A173" s="60" t="s">
        <v>570</v>
      </c>
      <c r="B173" s="61" t="s">
        <v>14</v>
      </c>
      <c r="C173" s="62">
        <v>1</v>
      </c>
      <c r="D173" s="62" t="s">
        <v>456</v>
      </c>
    </row>
    <row r="174" spans="1:4" ht="15.75" customHeight="1" x14ac:dyDescent="0.25">
      <c r="A174" s="60" t="s">
        <v>570</v>
      </c>
      <c r="B174" s="61" t="s">
        <v>14</v>
      </c>
      <c r="C174" s="61">
        <v>1</v>
      </c>
      <c r="D174" s="61" t="s">
        <v>457</v>
      </c>
    </row>
    <row r="175" spans="1:4" ht="15.75" customHeight="1" x14ac:dyDescent="0.25">
      <c r="A175" s="60" t="s">
        <v>570</v>
      </c>
      <c r="B175" s="61" t="s">
        <v>14</v>
      </c>
      <c r="C175" s="61">
        <v>1</v>
      </c>
      <c r="D175" s="61" t="s">
        <v>458</v>
      </c>
    </row>
    <row r="176" spans="1:4" ht="15.75" customHeight="1" x14ac:dyDescent="0.25">
      <c r="A176" s="60" t="s">
        <v>570</v>
      </c>
      <c r="B176" s="61" t="s">
        <v>14</v>
      </c>
      <c r="C176" s="61">
        <v>1</v>
      </c>
      <c r="D176" s="61" t="s">
        <v>459</v>
      </c>
    </row>
    <row r="177" spans="1:4" ht="15.75" customHeight="1" x14ac:dyDescent="0.25">
      <c r="A177" s="60" t="s">
        <v>570</v>
      </c>
      <c r="B177" s="61" t="s">
        <v>14</v>
      </c>
      <c r="C177" s="61">
        <v>1</v>
      </c>
      <c r="D177" s="61" t="s">
        <v>460</v>
      </c>
    </row>
    <row r="178" spans="1:4" ht="15.75" customHeight="1" x14ac:dyDescent="0.25">
      <c r="A178" s="60" t="s">
        <v>570</v>
      </c>
      <c r="B178" s="61" t="s">
        <v>14</v>
      </c>
      <c r="C178" s="61">
        <v>1</v>
      </c>
      <c r="D178" s="61" t="s">
        <v>461</v>
      </c>
    </row>
    <row r="179" spans="1:4" ht="15.75" customHeight="1" x14ac:dyDescent="0.25">
      <c r="A179" s="60" t="s">
        <v>570</v>
      </c>
      <c r="B179" s="61" t="s">
        <v>14</v>
      </c>
      <c r="C179" s="61">
        <v>1</v>
      </c>
      <c r="D179" s="61" t="s">
        <v>462</v>
      </c>
    </row>
    <row r="180" spans="1:4" ht="15.75" customHeight="1" x14ac:dyDescent="0.25">
      <c r="A180" s="60" t="s">
        <v>570</v>
      </c>
      <c r="B180" s="61" t="s">
        <v>14</v>
      </c>
      <c r="C180" s="61">
        <v>1</v>
      </c>
      <c r="D180" s="61" t="s">
        <v>463</v>
      </c>
    </row>
    <row r="181" spans="1:4" ht="15.75" customHeight="1" x14ac:dyDescent="0.25">
      <c r="A181" s="60" t="s">
        <v>570</v>
      </c>
      <c r="B181" s="61" t="s">
        <v>14</v>
      </c>
      <c r="C181" s="61">
        <v>1</v>
      </c>
      <c r="D181" s="61" t="s">
        <v>464</v>
      </c>
    </row>
    <row r="182" spans="1:4" ht="15.75" customHeight="1" x14ac:dyDescent="0.25">
      <c r="A182" s="60" t="s">
        <v>570</v>
      </c>
      <c r="B182" s="61" t="s">
        <v>14</v>
      </c>
      <c r="C182" s="63">
        <v>1</v>
      </c>
      <c r="D182" s="63" t="s">
        <v>465</v>
      </c>
    </row>
    <row r="183" spans="1:4" ht="15.75" customHeight="1" x14ac:dyDescent="0.25">
      <c r="A183" s="60" t="s">
        <v>570</v>
      </c>
      <c r="B183" s="61" t="s">
        <v>26</v>
      </c>
      <c r="C183" s="62">
        <v>1</v>
      </c>
      <c r="D183" s="62" t="s">
        <v>258</v>
      </c>
    </row>
    <row r="184" spans="1:4" ht="15.75" customHeight="1" x14ac:dyDescent="0.25">
      <c r="A184" s="60" t="s">
        <v>570</v>
      </c>
      <c r="B184" s="61" t="s">
        <v>26</v>
      </c>
      <c r="C184" s="61">
        <v>1</v>
      </c>
      <c r="D184" s="61" t="s">
        <v>259</v>
      </c>
    </row>
    <row r="185" spans="1:4" ht="15.75" customHeight="1" x14ac:dyDescent="0.25">
      <c r="A185" s="60" t="s">
        <v>570</v>
      </c>
      <c r="B185" s="61" t="s">
        <v>26</v>
      </c>
      <c r="C185" s="61">
        <v>1</v>
      </c>
      <c r="D185" s="61" t="s">
        <v>260</v>
      </c>
    </row>
    <row r="186" spans="1:4" ht="15.75" customHeight="1" x14ac:dyDescent="0.25">
      <c r="A186" s="60" t="s">
        <v>570</v>
      </c>
      <c r="B186" s="61" t="s">
        <v>26</v>
      </c>
      <c r="C186" s="61">
        <v>1</v>
      </c>
      <c r="D186" s="61" t="s">
        <v>261</v>
      </c>
    </row>
    <row r="187" spans="1:4" ht="15.75" customHeight="1" x14ac:dyDescent="0.25">
      <c r="A187" s="60" t="s">
        <v>570</v>
      </c>
      <c r="B187" s="61" t="s">
        <v>26</v>
      </c>
      <c r="C187" s="61">
        <v>1</v>
      </c>
      <c r="D187" s="61" t="s">
        <v>262</v>
      </c>
    </row>
    <row r="188" spans="1:4" ht="15.75" customHeight="1" x14ac:dyDescent="0.25">
      <c r="A188" s="60" t="s">
        <v>570</v>
      </c>
      <c r="B188" s="61" t="s">
        <v>26</v>
      </c>
      <c r="C188" s="61">
        <v>1</v>
      </c>
      <c r="D188" s="61" t="s">
        <v>263</v>
      </c>
    </row>
    <row r="189" spans="1:4" ht="15.75" customHeight="1" x14ac:dyDescent="0.25">
      <c r="A189" s="60" t="s">
        <v>570</v>
      </c>
      <c r="B189" s="61" t="s">
        <v>26</v>
      </c>
      <c r="C189" s="61">
        <v>1</v>
      </c>
      <c r="D189" s="61" t="s">
        <v>264</v>
      </c>
    </row>
    <row r="190" spans="1:4" ht="15.75" customHeight="1" x14ac:dyDescent="0.25">
      <c r="A190" s="60" t="s">
        <v>570</v>
      </c>
      <c r="B190" s="61" t="s">
        <v>26</v>
      </c>
      <c r="C190" s="61">
        <v>1</v>
      </c>
      <c r="D190" s="61" t="s">
        <v>265</v>
      </c>
    </row>
    <row r="191" spans="1:4" ht="15.75" customHeight="1" x14ac:dyDescent="0.25">
      <c r="A191" s="60" t="s">
        <v>570</v>
      </c>
      <c r="B191" s="61" t="s">
        <v>26</v>
      </c>
      <c r="C191" s="61">
        <v>1</v>
      </c>
      <c r="D191" s="61" t="s">
        <v>266</v>
      </c>
    </row>
    <row r="192" spans="1:4" ht="15.75" customHeight="1" x14ac:dyDescent="0.25">
      <c r="A192" s="60" t="s">
        <v>570</v>
      </c>
      <c r="B192" s="61" t="s">
        <v>26</v>
      </c>
      <c r="C192" s="63">
        <v>1</v>
      </c>
      <c r="D192" s="63" t="s">
        <v>267</v>
      </c>
    </row>
    <row r="193" spans="1:4" ht="15.75" customHeight="1" x14ac:dyDescent="0.25">
      <c r="A193" s="60" t="s">
        <v>570</v>
      </c>
      <c r="B193" s="64" t="s">
        <v>34</v>
      </c>
      <c r="C193" s="62">
        <v>1</v>
      </c>
      <c r="D193" s="62" t="s">
        <v>363</v>
      </c>
    </row>
    <row r="194" spans="1:4" ht="15.75" customHeight="1" x14ac:dyDescent="0.25">
      <c r="A194" s="60" t="s">
        <v>570</v>
      </c>
      <c r="B194" s="64" t="s">
        <v>34</v>
      </c>
      <c r="C194" s="61">
        <v>1</v>
      </c>
      <c r="D194" s="61" t="s">
        <v>364</v>
      </c>
    </row>
    <row r="195" spans="1:4" ht="15.75" customHeight="1" x14ac:dyDescent="0.25">
      <c r="A195" s="60" t="s">
        <v>570</v>
      </c>
      <c r="B195" s="64" t="s">
        <v>34</v>
      </c>
      <c r="C195" s="61">
        <v>1</v>
      </c>
      <c r="D195" s="61" t="s">
        <v>365</v>
      </c>
    </row>
    <row r="196" spans="1:4" ht="15.75" customHeight="1" x14ac:dyDescent="0.25">
      <c r="A196" s="60" t="s">
        <v>570</v>
      </c>
      <c r="B196" s="64" t="s">
        <v>34</v>
      </c>
      <c r="C196" s="61">
        <v>1</v>
      </c>
      <c r="D196" s="61" t="s">
        <v>366</v>
      </c>
    </row>
    <row r="197" spans="1:4" ht="15.75" customHeight="1" x14ac:dyDescent="0.25">
      <c r="A197" s="60" t="s">
        <v>570</v>
      </c>
      <c r="B197" s="64" t="s">
        <v>34</v>
      </c>
      <c r="C197" s="61">
        <v>1</v>
      </c>
      <c r="D197" s="61" t="s">
        <v>367</v>
      </c>
    </row>
    <row r="198" spans="1:4" ht="15.75" customHeight="1" x14ac:dyDescent="0.25">
      <c r="A198" s="60" t="s">
        <v>570</v>
      </c>
      <c r="B198" s="64" t="s">
        <v>34</v>
      </c>
      <c r="C198" s="61">
        <v>1</v>
      </c>
      <c r="D198" s="61" t="s">
        <v>368</v>
      </c>
    </row>
    <row r="199" spans="1:4" ht="15.75" customHeight="1" x14ac:dyDescent="0.25">
      <c r="A199" s="60" t="s">
        <v>570</v>
      </c>
      <c r="B199" s="64" t="s">
        <v>34</v>
      </c>
      <c r="C199" s="61">
        <v>1</v>
      </c>
      <c r="D199" s="61" t="s">
        <v>369</v>
      </c>
    </row>
    <row r="200" spans="1:4" ht="15.75" customHeight="1" x14ac:dyDescent="0.25">
      <c r="A200" s="60" t="s">
        <v>570</v>
      </c>
      <c r="B200" s="64" t="s">
        <v>34</v>
      </c>
      <c r="C200" s="61">
        <v>1</v>
      </c>
      <c r="D200" s="61" t="s">
        <v>370</v>
      </c>
    </row>
    <row r="201" spans="1:4" ht="15.75" customHeight="1" x14ac:dyDescent="0.25">
      <c r="A201" s="60" t="s">
        <v>570</v>
      </c>
      <c r="B201" s="64" t="s">
        <v>34</v>
      </c>
      <c r="C201" s="61">
        <v>1</v>
      </c>
      <c r="D201" s="61" t="s">
        <v>371</v>
      </c>
    </row>
    <row r="202" spans="1:4" ht="15.75" customHeight="1" x14ac:dyDescent="0.25">
      <c r="A202" s="60" t="s">
        <v>570</v>
      </c>
      <c r="B202" s="64" t="s">
        <v>34</v>
      </c>
      <c r="C202" s="61">
        <v>2</v>
      </c>
      <c r="D202" s="61" t="s">
        <v>372</v>
      </c>
    </row>
    <row r="203" spans="1:4" ht="15.75" customHeight="1" x14ac:dyDescent="0.25">
      <c r="A203" s="60" t="s">
        <v>570</v>
      </c>
      <c r="B203" s="64" t="s">
        <v>34</v>
      </c>
      <c r="C203" s="61">
        <v>2</v>
      </c>
      <c r="D203" s="61" t="s">
        <v>374</v>
      </c>
    </row>
    <row r="204" spans="1:4" ht="15.75" customHeight="1" x14ac:dyDescent="0.25">
      <c r="A204" s="60" t="s">
        <v>570</v>
      </c>
      <c r="B204" s="64" t="s">
        <v>34</v>
      </c>
      <c r="C204" s="61">
        <v>2</v>
      </c>
      <c r="D204" s="61" t="s">
        <v>375</v>
      </c>
    </row>
    <row r="205" spans="1:4" ht="15.75" customHeight="1" x14ac:dyDescent="0.25">
      <c r="A205" s="60" t="s">
        <v>570</v>
      </c>
      <c r="B205" s="64" t="s">
        <v>34</v>
      </c>
      <c r="C205" s="61">
        <v>2</v>
      </c>
      <c r="D205" s="61" t="s">
        <v>376</v>
      </c>
    </row>
    <row r="206" spans="1:4" ht="15.75" customHeight="1" x14ac:dyDescent="0.25">
      <c r="A206" s="60" t="s">
        <v>570</v>
      </c>
      <c r="B206" s="64" t="s">
        <v>34</v>
      </c>
      <c r="C206" s="61">
        <v>2</v>
      </c>
      <c r="D206" s="61" t="s">
        <v>377</v>
      </c>
    </row>
    <row r="207" spans="1:4" ht="15.75" customHeight="1" x14ac:dyDescent="0.25">
      <c r="A207" s="60" t="s">
        <v>570</v>
      </c>
      <c r="B207" s="64" t="s">
        <v>34</v>
      </c>
      <c r="C207" s="61">
        <v>2</v>
      </c>
      <c r="D207" s="61" t="s">
        <v>378</v>
      </c>
    </row>
    <row r="208" spans="1:4" ht="15.75" customHeight="1" x14ac:dyDescent="0.25">
      <c r="A208" s="60" t="s">
        <v>570</v>
      </c>
      <c r="B208" s="64" t="s">
        <v>34</v>
      </c>
      <c r="C208" s="61">
        <v>2</v>
      </c>
      <c r="D208" s="61" t="s">
        <v>379</v>
      </c>
    </row>
    <row r="209" spans="1:4" ht="15.75" customHeight="1" x14ac:dyDescent="0.25">
      <c r="A209" s="60" t="s">
        <v>570</v>
      </c>
      <c r="B209" s="64" t="s">
        <v>34</v>
      </c>
      <c r="C209" s="61">
        <v>2</v>
      </c>
      <c r="D209" s="61" t="s">
        <v>380</v>
      </c>
    </row>
    <row r="210" spans="1:4" ht="15.75" customHeight="1" x14ac:dyDescent="0.25">
      <c r="A210" s="60" t="s">
        <v>570</v>
      </c>
      <c r="B210" s="64" t="s">
        <v>34</v>
      </c>
      <c r="C210" s="61">
        <v>2</v>
      </c>
      <c r="D210" s="61" t="s">
        <v>381</v>
      </c>
    </row>
    <row r="211" spans="1:4" ht="15.75" customHeight="1" x14ac:dyDescent="0.25">
      <c r="A211" s="60" t="s">
        <v>570</v>
      </c>
      <c r="B211" s="64" t="s">
        <v>34</v>
      </c>
      <c r="C211" s="63">
        <v>2</v>
      </c>
      <c r="D211" s="63" t="s">
        <v>382</v>
      </c>
    </row>
    <row r="212" spans="1:4" ht="15.75" customHeight="1" x14ac:dyDescent="0.25">
      <c r="A212" s="60" t="s">
        <v>572</v>
      </c>
      <c r="B212" s="61" t="s">
        <v>582</v>
      </c>
      <c r="C212" s="62">
        <v>1</v>
      </c>
      <c r="D212" s="62" t="s">
        <v>250</v>
      </c>
    </row>
    <row r="213" spans="1:4" ht="15.75" customHeight="1" x14ac:dyDescent="0.25">
      <c r="A213" s="60" t="s">
        <v>572</v>
      </c>
      <c r="B213" s="61" t="s">
        <v>582</v>
      </c>
      <c r="C213" s="61">
        <v>1</v>
      </c>
      <c r="D213" s="61" t="s">
        <v>251</v>
      </c>
    </row>
    <row r="214" spans="1:4" ht="15.75" customHeight="1" x14ac:dyDescent="0.25">
      <c r="A214" s="60" t="s">
        <v>572</v>
      </c>
      <c r="B214" s="61" t="s">
        <v>582</v>
      </c>
      <c r="C214" s="61">
        <v>1</v>
      </c>
      <c r="D214" s="61" t="s">
        <v>252</v>
      </c>
    </row>
    <row r="215" spans="1:4" ht="15.75" customHeight="1" x14ac:dyDescent="0.25">
      <c r="A215" s="60" t="s">
        <v>572</v>
      </c>
      <c r="B215" s="61" t="s">
        <v>582</v>
      </c>
      <c r="C215" s="61">
        <v>1</v>
      </c>
      <c r="D215" s="61" t="s">
        <v>253</v>
      </c>
    </row>
    <row r="216" spans="1:4" ht="15.75" customHeight="1" x14ac:dyDescent="0.25">
      <c r="A216" s="60" t="s">
        <v>572</v>
      </c>
      <c r="B216" s="61" t="s">
        <v>582</v>
      </c>
      <c r="C216" s="61">
        <v>1</v>
      </c>
      <c r="D216" s="61" t="s">
        <v>254</v>
      </c>
    </row>
    <row r="217" spans="1:4" ht="15.75" customHeight="1" x14ac:dyDescent="0.25">
      <c r="A217" s="60" t="s">
        <v>572</v>
      </c>
      <c r="B217" s="61" t="s">
        <v>582</v>
      </c>
      <c r="C217" s="61">
        <v>1</v>
      </c>
      <c r="D217" s="61" t="s">
        <v>255</v>
      </c>
    </row>
    <row r="218" spans="1:4" ht="15.75" customHeight="1" x14ac:dyDescent="0.25">
      <c r="A218" s="60" t="s">
        <v>572</v>
      </c>
      <c r="B218" s="61" t="s">
        <v>582</v>
      </c>
      <c r="C218" s="61">
        <v>1</v>
      </c>
      <c r="D218" s="61" t="s">
        <v>256</v>
      </c>
    </row>
    <row r="219" spans="1:4" ht="15.75" customHeight="1" x14ac:dyDescent="0.25">
      <c r="A219" s="60" t="s">
        <v>572</v>
      </c>
      <c r="B219" s="61" t="s">
        <v>582</v>
      </c>
      <c r="C219" s="63">
        <v>1</v>
      </c>
      <c r="D219" s="63" t="s">
        <v>257</v>
      </c>
    </row>
    <row r="220" spans="1:4" ht="15.75" customHeight="1" x14ac:dyDescent="0.25">
      <c r="A220" s="60" t="s">
        <v>572</v>
      </c>
      <c r="B220" s="61" t="s">
        <v>29</v>
      </c>
      <c r="C220" s="62">
        <v>1</v>
      </c>
      <c r="D220" s="62" t="s">
        <v>295</v>
      </c>
    </row>
    <row r="221" spans="1:4" ht="15.75" customHeight="1" x14ac:dyDescent="0.25">
      <c r="A221" s="60" t="s">
        <v>572</v>
      </c>
      <c r="B221" s="61" t="s">
        <v>29</v>
      </c>
      <c r="C221" s="61">
        <v>1</v>
      </c>
      <c r="D221" s="61" t="s">
        <v>296</v>
      </c>
    </row>
    <row r="222" spans="1:4" ht="15.75" customHeight="1" x14ac:dyDescent="0.25">
      <c r="A222" s="60" t="s">
        <v>572</v>
      </c>
      <c r="B222" s="61" t="s">
        <v>29</v>
      </c>
      <c r="C222" s="61">
        <v>1</v>
      </c>
      <c r="D222" s="61" t="s">
        <v>297</v>
      </c>
    </row>
    <row r="223" spans="1:4" ht="15.75" customHeight="1" x14ac:dyDescent="0.25">
      <c r="A223" s="60" t="s">
        <v>572</v>
      </c>
      <c r="B223" s="61" t="s">
        <v>29</v>
      </c>
      <c r="C223" s="61">
        <v>1</v>
      </c>
      <c r="D223" s="61" t="s">
        <v>298</v>
      </c>
    </row>
    <row r="224" spans="1:4" ht="15.75" customHeight="1" x14ac:dyDescent="0.25">
      <c r="A224" s="60" t="s">
        <v>572</v>
      </c>
      <c r="B224" s="61" t="s">
        <v>29</v>
      </c>
      <c r="C224" s="61">
        <v>1</v>
      </c>
      <c r="D224" s="61" t="s">
        <v>299</v>
      </c>
    </row>
    <row r="225" spans="1:4" ht="15.75" customHeight="1" x14ac:dyDescent="0.25">
      <c r="A225" s="60" t="s">
        <v>572</v>
      </c>
      <c r="B225" s="61" t="s">
        <v>29</v>
      </c>
      <c r="C225" s="61">
        <v>1</v>
      </c>
      <c r="D225" s="61" t="s">
        <v>300</v>
      </c>
    </row>
    <row r="226" spans="1:4" ht="15.75" customHeight="1" x14ac:dyDescent="0.25">
      <c r="A226" s="60" t="s">
        <v>572</v>
      </c>
      <c r="B226" s="61" t="s">
        <v>29</v>
      </c>
      <c r="C226" s="61">
        <v>1</v>
      </c>
      <c r="D226" s="61" t="s">
        <v>301</v>
      </c>
    </row>
    <row r="227" spans="1:4" ht="15.75" customHeight="1" x14ac:dyDescent="0.25">
      <c r="A227" s="60" t="s">
        <v>572</v>
      </c>
      <c r="B227" s="61" t="s">
        <v>29</v>
      </c>
      <c r="C227" s="61">
        <v>1</v>
      </c>
      <c r="D227" s="61" t="s">
        <v>302</v>
      </c>
    </row>
    <row r="228" spans="1:4" ht="15.75" customHeight="1" x14ac:dyDescent="0.25">
      <c r="A228" s="60" t="s">
        <v>572</v>
      </c>
      <c r="B228" s="61" t="s">
        <v>29</v>
      </c>
      <c r="C228" s="61">
        <v>2</v>
      </c>
      <c r="D228" s="61" t="s">
        <v>303</v>
      </c>
    </row>
    <row r="229" spans="1:4" ht="15.75" customHeight="1" x14ac:dyDescent="0.25">
      <c r="A229" s="60" t="s">
        <v>572</v>
      </c>
      <c r="B229" s="61" t="s">
        <v>29</v>
      </c>
      <c r="C229" s="61">
        <v>2</v>
      </c>
      <c r="D229" s="61" t="s">
        <v>305</v>
      </c>
    </row>
    <row r="230" spans="1:4" ht="15.75" customHeight="1" x14ac:dyDescent="0.25">
      <c r="A230" s="60" t="s">
        <v>572</v>
      </c>
      <c r="B230" s="61" t="s">
        <v>29</v>
      </c>
      <c r="C230" s="61">
        <v>2</v>
      </c>
      <c r="D230" s="61" t="s">
        <v>306</v>
      </c>
    </row>
    <row r="231" spans="1:4" ht="15.75" customHeight="1" x14ac:dyDescent="0.25">
      <c r="A231" s="60" t="s">
        <v>572</v>
      </c>
      <c r="B231" s="61" t="s">
        <v>29</v>
      </c>
      <c r="C231" s="61">
        <v>2</v>
      </c>
      <c r="D231" s="61" t="s">
        <v>307</v>
      </c>
    </row>
    <row r="232" spans="1:4" ht="15.75" customHeight="1" x14ac:dyDescent="0.25">
      <c r="A232" s="60" t="s">
        <v>572</v>
      </c>
      <c r="B232" s="61" t="s">
        <v>29</v>
      </c>
      <c r="C232" s="61">
        <v>2</v>
      </c>
      <c r="D232" s="61" t="s">
        <v>308</v>
      </c>
    </row>
    <row r="233" spans="1:4" ht="15.75" customHeight="1" x14ac:dyDescent="0.25">
      <c r="A233" s="60" t="s">
        <v>572</v>
      </c>
      <c r="B233" s="61" t="s">
        <v>29</v>
      </c>
      <c r="C233" s="61">
        <v>2</v>
      </c>
      <c r="D233" s="61" t="s">
        <v>309</v>
      </c>
    </row>
    <row r="234" spans="1:4" ht="15.75" customHeight="1" x14ac:dyDescent="0.25">
      <c r="A234" s="60" t="s">
        <v>572</v>
      </c>
      <c r="B234" s="61" t="s">
        <v>29</v>
      </c>
      <c r="C234" s="61">
        <v>2</v>
      </c>
      <c r="D234" s="61" t="s">
        <v>310</v>
      </c>
    </row>
    <row r="235" spans="1:4" ht="15.75" customHeight="1" x14ac:dyDescent="0.25">
      <c r="A235" s="60" t="s">
        <v>572</v>
      </c>
      <c r="B235" s="61" t="s">
        <v>29</v>
      </c>
      <c r="C235" s="63">
        <v>2</v>
      </c>
      <c r="D235" s="63" t="s">
        <v>311</v>
      </c>
    </row>
    <row r="236" spans="1:4" ht="15.75" customHeight="1" x14ac:dyDescent="0.25">
      <c r="A236" s="60" t="s">
        <v>572</v>
      </c>
      <c r="B236" s="64" t="s">
        <v>19</v>
      </c>
      <c r="C236" s="62">
        <v>1</v>
      </c>
      <c r="D236" s="62" t="s">
        <v>222</v>
      </c>
    </row>
    <row r="237" spans="1:4" ht="15.75" customHeight="1" x14ac:dyDescent="0.25">
      <c r="A237" s="60" t="s">
        <v>572</v>
      </c>
      <c r="B237" s="64" t="s">
        <v>19</v>
      </c>
      <c r="C237" s="61">
        <v>1</v>
      </c>
      <c r="D237" s="61" t="s">
        <v>223</v>
      </c>
    </row>
    <row r="238" spans="1:4" ht="15.75" customHeight="1" x14ac:dyDescent="0.25">
      <c r="A238" s="60" t="s">
        <v>572</v>
      </c>
      <c r="B238" s="64" t="s">
        <v>19</v>
      </c>
      <c r="C238" s="61">
        <v>1</v>
      </c>
      <c r="D238" s="61" t="s">
        <v>224</v>
      </c>
    </row>
    <row r="239" spans="1:4" ht="15.75" customHeight="1" x14ac:dyDescent="0.25">
      <c r="A239" s="60" t="s">
        <v>572</v>
      </c>
      <c r="B239" s="64" t="s">
        <v>19</v>
      </c>
      <c r="C239" s="61">
        <v>1</v>
      </c>
      <c r="D239" s="61" t="s">
        <v>225</v>
      </c>
    </row>
    <row r="240" spans="1:4" ht="15.75" customHeight="1" x14ac:dyDescent="0.25">
      <c r="A240" s="60" t="s">
        <v>572</v>
      </c>
      <c r="B240" s="64" t="s">
        <v>19</v>
      </c>
      <c r="C240" s="61">
        <v>1</v>
      </c>
      <c r="D240" s="61" t="s">
        <v>226</v>
      </c>
    </row>
    <row r="241" spans="1:4" ht="15.75" customHeight="1" x14ac:dyDescent="0.25">
      <c r="A241" s="60" t="s">
        <v>572</v>
      </c>
      <c r="B241" s="64" t="s">
        <v>19</v>
      </c>
      <c r="C241" s="61">
        <v>1</v>
      </c>
      <c r="D241" s="61" t="s">
        <v>227</v>
      </c>
    </row>
    <row r="242" spans="1:4" ht="15.75" customHeight="1" x14ac:dyDescent="0.25">
      <c r="A242" s="60" t="s">
        <v>572</v>
      </c>
      <c r="B242" s="64" t="s">
        <v>19</v>
      </c>
      <c r="C242" s="61">
        <v>1</v>
      </c>
      <c r="D242" s="61" t="s">
        <v>228</v>
      </c>
    </row>
    <row r="243" spans="1:4" ht="15.75" customHeight="1" x14ac:dyDescent="0.25">
      <c r="A243" s="60" t="s">
        <v>572</v>
      </c>
      <c r="B243" s="64" t="s">
        <v>19</v>
      </c>
      <c r="C243" s="63">
        <v>1</v>
      </c>
      <c r="D243" s="63" t="s">
        <v>229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TV Series</vt:lpstr>
      <vt:lpstr>Episode Data</vt:lpstr>
      <vt:lpstr>Profile</vt:lpstr>
      <vt:lpstr>Profile Series Map</vt:lpstr>
      <vt:lpstr>Profile Series Map 2</vt:lpstr>
      <vt:lpstr>Profile Episode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Negi</dc:creator>
  <cp:lastModifiedBy>HP</cp:lastModifiedBy>
  <dcterms:created xsi:type="dcterms:W3CDTF">2021-10-22T18:39:00Z</dcterms:created>
  <dcterms:modified xsi:type="dcterms:W3CDTF">2021-10-22T20:54:13Z</dcterms:modified>
</cp:coreProperties>
</file>