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mc:AlternateContent xmlns:mc="http://schemas.openxmlformats.org/markup-compatibility/2006">
    <mc:Choice Requires="x15">
      <x15ac:absPath xmlns:x15ac="http://schemas.microsoft.com/office/spreadsheetml/2010/11/ac" url="C:\Users\ychow\OneDrive\Desktop\Work\Data\excel_bike_sales\"/>
    </mc:Choice>
  </mc:AlternateContent>
  <xr:revisionPtr revIDLastSave="0" documentId="13_ncr:1_{5CAA1E43-50CB-4E7F-BF10-EBACBDC716EB}" xr6:coauthVersionLast="47" xr6:coauthVersionMax="47" xr10:uidLastSave="{00000000-0000-0000-0000-000000000000}"/>
  <bookViews>
    <workbookView xWindow="-120" yWindow="-120" windowWidth="29040" windowHeight="15990"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<sst xmlns="http://schemas.openxmlformats.org/spreadsheetml/2006/main" count="16283" uniqueCount="55">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</sst>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
      <sz val="36"/>
      <color rgb="FF0070C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17500</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20000</c:v>
                </c:pt>
              </c:numCache>
            </c:numRef>
          </c:val>
          <c:extLst>
            <c:ext xmlns:c16="http://schemas.microsoft.com/office/drawing/2014/chart" uri="{C3380CC4-5D6E-409C-BE32-E72D297353CC}">
              <c16:uniqueId val="{00000004-F746-4FAB-9258-74EE9CD40BDB}"/>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0.7142857142857143</c:v>
                </c:pt>
                <c:pt idx="1">
                  <c:v>0.2857142857142857</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2</c:v>
                </c:pt>
                <c:pt idx="1">
                  <c:v>3</c:v>
                </c:pt>
              </c:strCache>
            </c:strRef>
          </c:cat>
          <c:val>
            <c:numRef>
              <c:f>'Pivot Table'!$O$28:$O$30</c:f>
              <c:numCache>
                <c:formatCode>General</c:formatCode>
                <c:ptCount val="2"/>
                <c:pt idx="0">
                  <c:v>4</c:v>
                </c:pt>
                <c:pt idx="1">
                  <c:v>1</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Table'!$N$28:$N$30</c:f>
              <c:strCache>
                <c:ptCount val="2"/>
                <c:pt idx="0">
                  <c:v>2</c:v>
                </c:pt>
                <c:pt idx="1">
                  <c:v>3</c:v>
                </c:pt>
              </c:strCache>
            </c:strRef>
          </c:cat>
          <c:val>
            <c:numRef>
              <c:f>'Pivot Table'!$P$28:$P$30</c:f>
              <c:numCache>
                <c:formatCode>General</c:formatCode>
                <c:ptCount val="2"/>
                <c:pt idx="0">
                  <c:v>2</c:v>
                </c:pt>
              </c:numCache>
            </c:numRef>
          </c:val>
          <c:extLst>
            <c:ext xmlns:c16="http://schemas.microsoft.com/office/drawing/2014/chart" uri="{C3380CC4-5D6E-409C-BE32-E72D297353CC}">
              <c16:uniqueId val="{00000004-8FBA-4976-B54C-829664D801E4}"/>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Table'!$Q$5:$Q$6</c:f>
              <c:strCache>
                <c:ptCount val="1"/>
                <c:pt idx="0">
                  <c:v>2</c:v>
                </c:pt>
              </c:strCache>
            </c:strRef>
          </c:cat>
          <c:val>
            <c:numRef>
              <c:f>'Pivot Table'!$R$5:$R$6</c:f>
              <c:numCache>
                <c:formatCode>General</c:formatCode>
                <c:ptCount val="1"/>
                <c:pt idx="0">
                  <c:v>5</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Table'!$Q$5:$Q$6</c:f>
              <c:strCache>
                <c:ptCount val="1"/>
                <c:pt idx="0">
                  <c:v>2</c:v>
                </c:pt>
              </c:strCache>
            </c:strRef>
          </c:cat>
          <c:val>
            <c:numRef>
              <c:f>'Pivot Table'!$S$5:$S$6</c:f>
              <c:numCache>
                <c:formatCode>General</c:formatCode>
                <c:ptCount val="1"/>
                <c:pt idx="0">
                  <c:v>2</c:v>
                </c:pt>
              </c:numCache>
            </c:numRef>
          </c:val>
          <c:extLst>
            <c:ext xmlns:c16="http://schemas.microsoft.com/office/drawing/2014/chart" uri="{C3380CC4-5D6E-409C-BE32-E72D297353CC}">
              <c16:uniqueId val="{00000004-4BF8-46DA-83B6-3B3ABCA9F261}"/>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Table'!$A$22:$A$23</c:f>
              <c:strCache>
                <c:ptCount val="1"/>
                <c:pt idx="0">
                  <c:v>05-10 Miles</c:v>
                </c:pt>
              </c:strCache>
            </c:strRef>
          </c:cat>
          <c:val>
            <c:numRef>
              <c:f>'Pivot Table'!$B$22:$B$23</c:f>
              <c:numCache>
                <c:formatCode>General</c:formatCode>
                <c:ptCount val="1"/>
                <c:pt idx="0">
                  <c:v>5</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Table'!$A$22:$A$23</c:f>
              <c:strCache>
                <c:ptCount val="1"/>
                <c:pt idx="0">
                  <c:v>05-10 Miles</c:v>
                </c:pt>
              </c:strCache>
            </c:strRef>
          </c:cat>
          <c:val>
            <c:numRef>
              <c:f>'Pivot Table'!$C$22:$C$23</c:f>
              <c:numCache>
                <c:formatCode>General</c:formatCode>
                <c:ptCount val="1"/>
                <c:pt idx="0">
                  <c:v>2</c:v>
                </c:pt>
              </c:numCache>
            </c:numRef>
          </c:val>
          <c:smooth val="0"/>
          <c:extLst>
            <c:ext xmlns:c16="http://schemas.microsoft.com/office/drawing/2014/chart" uri="{C3380CC4-5D6E-409C-BE32-E72D297353CC}">
              <c16:uniqueId val="{00000004-BE0F-476F-BA9D-CCF26E66773C}"/>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Table'!$A$35:$A$37</c:f>
              <c:strCache>
                <c:ptCount val="2"/>
                <c:pt idx="0">
                  <c:v>Middle Age</c:v>
                </c:pt>
                <c:pt idx="1">
                  <c:v>Senior</c:v>
                </c:pt>
              </c:strCache>
            </c:strRef>
          </c:cat>
          <c:val>
            <c:numRef>
              <c:f>'Pivot Table'!$B$35:$B$37</c:f>
              <c:numCache>
                <c:formatCode>General</c:formatCode>
                <c:ptCount val="2"/>
                <c:pt idx="0">
                  <c:v>1</c:v>
                </c:pt>
                <c:pt idx="1">
                  <c:v>4</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Table'!$A$35:$A$37</c:f>
              <c:strCache>
                <c:ptCount val="2"/>
                <c:pt idx="0">
                  <c:v>Middle Age</c:v>
                </c:pt>
                <c:pt idx="1">
                  <c:v>Senior</c:v>
                </c:pt>
              </c:strCache>
            </c:strRef>
          </c:cat>
          <c:val>
            <c:numRef>
              <c:f>'Pivot Table'!$C$35:$C$37</c:f>
              <c:numCache>
                <c:formatCode>General</c:formatCode>
                <c:ptCount val="2"/>
                <c:pt idx="1">
                  <c:v>2</c:v>
                </c:pt>
              </c:numCache>
            </c:numRef>
          </c:val>
          <c:smooth val="0"/>
          <c:extLst>
            <c:ext xmlns:c16="http://schemas.microsoft.com/office/drawing/2014/chart" uri="{C3380CC4-5D6E-409C-BE32-E72D297353CC}">
              <c16:uniqueId val="{00000004-9504-4587-8FBE-DC67FA524ABF}"/>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E9-4276-A811-792547FB7F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E9-4276-A811-792547FB7F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0.7142857142857143</c:v>
                </c:pt>
                <c:pt idx="1">
                  <c:v>0.2857142857142857</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Table'!$N$28:$N$30</c:f>
              <c:strCache>
                <c:ptCount val="2"/>
                <c:pt idx="0">
                  <c:v>2</c:v>
                </c:pt>
                <c:pt idx="1">
                  <c:v>3</c:v>
                </c:pt>
              </c:strCache>
            </c:strRef>
          </c:cat>
          <c:val>
            <c:numRef>
              <c:f>'Pivot Table'!$O$28:$O$30</c:f>
              <c:numCache>
                <c:formatCode>General</c:formatCode>
                <c:ptCount val="2"/>
                <c:pt idx="0">
                  <c:v>4</c:v>
                </c:pt>
                <c:pt idx="1">
                  <c:v>1</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Table'!$N$28:$N$30</c:f>
              <c:strCache>
                <c:ptCount val="2"/>
                <c:pt idx="0">
                  <c:v>2</c:v>
                </c:pt>
                <c:pt idx="1">
                  <c:v>3</c:v>
                </c:pt>
              </c:strCache>
            </c:strRef>
          </c:cat>
          <c:val>
            <c:numRef>
              <c:f>'Pivot Table'!$P$28:$P$30</c:f>
              <c:numCache>
                <c:formatCode>General</c:formatCode>
                <c:ptCount val="2"/>
                <c:pt idx="0">
                  <c:v>2</c:v>
                </c:pt>
              </c:numCache>
            </c:numRef>
          </c:val>
          <c:extLst>
            <c:ext xmlns:c16="http://schemas.microsoft.com/office/drawing/2014/chart" uri="{C3380CC4-5D6E-409C-BE32-E72D297353CC}">
              <c16:uniqueId val="{00000004-C63A-4611-841B-A7E6B198059E}"/>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Table'!$Q$5:$Q$6</c:f>
              <c:strCache>
                <c:ptCount val="1"/>
                <c:pt idx="0">
                  <c:v>2</c:v>
                </c:pt>
              </c:strCache>
            </c:strRef>
          </c:cat>
          <c:val>
            <c:numRef>
              <c:f>'Pivot Table'!$R$5:$R$6</c:f>
              <c:numCache>
                <c:formatCode>General</c:formatCode>
                <c:ptCount val="1"/>
                <c:pt idx="0">
                  <c:v>5</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Table'!$Q$5:$Q$6</c:f>
              <c:strCache>
                <c:ptCount val="1"/>
                <c:pt idx="0">
                  <c:v>2</c:v>
                </c:pt>
              </c:strCache>
            </c:strRef>
          </c:cat>
          <c:val>
            <c:numRef>
              <c:f>'Pivot Table'!$S$5:$S$6</c:f>
              <c:numCache>
                <c:formatCode>General</c:formatCode>
                <c:ptCount val="1"/>
                <c:pt idx="0">
                  <c:v>2</c:v>
                </c:pt>
              </c:numCache>
            </c:numRef>
          </c:val>
          <c:extLst>
            <c:ext xmlns:c16="http://schemas.microsoft.com/office/drawing/2014/chart" uri="{C3380CC4-5D6E-409C-BE32-E72D297353CC}">
              <c16:uniqueId val="{00000004-ACAE-4349-879E-4E9EEBE92603}"/>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10000</c:v>
                </c:pt>
                <c:pt idx="1">
                  <c:v>17500</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20000</c:v>
                </c:pt>
                <c:pt idx="1">
                  <c:v>20000</c:v>
                </c:pt>
              </c:numCache>
            </c:numRef>
          </c:val>
          <c:extLst>
            <c:ext xmlns:c16="http://schemas.microsoft.com/office/drawing/2014/chart" uri="{C3380CC4-5D6E-409C-BE32-E72D297353CC}">
              <c16:uniqueId val="{00000004-204A-425E-80FB-76A525EADC46}"/>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Table'!$A$22:$A$23</c:f>
              <c:strCache>
                <c:ptCount val="1"/>
                <c:pt idx="0">
                  <c:v>05-10 Miles</c:v>
                </c:pt>
              </c:strCache>
            </c:strRef>
          </c:cat>
          <c:val>
            <c:numRef>
              <c:f>'Pivot Table'!$B$22:$B$23</c:f>
              <c:numCache>
                <c:formatCode>General</c:formatCode>
                <c:ptCount val="1"/>
                <c:pt idx="0">
                  <c:v>5</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Table'!$A$22:$A$23</c:f>
              <c:strCache>
                <c:ptCount val="1"/>
                <c:pt idx="0">
                  <c:v>05-10 Miles</c:v>
                </c:pt>
              </c:strCache>
            </c:strRef>
          </c:cat>
          <c:val>
            <c:numRef>
              <c:f>'Pivot Table'!$C$22:$C$23</c:f>
              <c:numCache>
                <c:formatCode>General</c:formatCode>
                <c:ptCount val="1"/>
                <c:pt idx="0">
                  <c:v>2</c:v>
                </c:pt>
              </c:numCache>
            </c:numRef>
          </c:val>
          <c:smooth val="0"/>
          <c:extLst>
            <c:ext xmlns:c16="http://schemas.microsoft.com/office/drawing/2014/chart" uri="{C3380CC4-5D6E-409C-BE32-E72D297353CC}">
              <c16:uniqueId val="{00000004-DEFB-4030-9B8A-9B191B3CA6DB}"/>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 Dataset.xlsx]Pivot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Table'!$A$35:$A$37</c:f>
              <c:strCache>
                <c:ptCount val="2"/>
                <c:pt idx="0">
                  <c:v>Middle Age</c:v>
                </c:pt>
                <c:pt idx="1">
                  <c:v>Senior</c:v>
                </c:pt>
              </c:strCache>
            </c:strRef>
          </c:cat>
          <c:val>
            <c:numRef>
              <c:f>'Pivot Table'!$B$35:$B$37</c:f>
              <c:numCache>
                <c:formatCode>General</c:formatCode>
                <c:ptCount val="2"/>
                <c:pt idx="0">
                  <c:v>1</c:v>
                </c:pt>
                <c:pt idx="1">
                  <c:v>4</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Table'!$A$35:$A$37</c:f>
              <c:strCache>
                <c:ptCount val="2"/>
                <c:pt idx="0">
                  <c:v>Middle Age</c:v>
                </c:pt>
                <c:pt idx="1">
                  <c:v>Senior</c:v>
                </c:pt>
              </c:strCache>
            </c:strRef>
          </c:cat>
          <c:val>
            <c:numRef>
              <c:f>'Pivot Table'!$C$35:$C$37</c:f>
              <c:numCache>
                <c:formatCode>General</c:formatCode>
                <c:ptCount val="2"/>
                <c:pt idx="1">
                  <c:v>2</c:v>
                </c:pt>
              </c:numCache>
            </c:numRef>
          </c:val>
          <c:smooth val="0"/>
          <c:extLst>
            <c:ext xmlns:c16="http://schemas.microsoft.com/office/drawing/2014/chart" uri="{C3380CC4-5D6E-409C-BE32-E72D297353CC}">
              <c16:uniqueId val="{00000004-DAB3-453F-93A0-677907AB85C4}"/>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503125</xdr:colOff>
      <xdr:row>27</xdr:row>
      <xdr:rowOff>32460</xdr:rowOff>
    </xdr:from>
    <xdr:to>
      <xdr:col>10</xdr:col>
      <xdr:colOff>382452</xdr:colOff>
      <xdr:row>45</xdr:row>
      <xdr:rowOff>76200</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30865</xdr:colOff>
      <xdr:row>5</xdr:row>
      <xdr:rowOff>0</xdr:rowOff>
    </xdr:from>
    <xdr:to>
      <xdr:col>28</xdr:col>
      <xdr:colOff>9525</xdr:colOff>
      <xdr:row>27</xdr:row>
      <xdr:rowOff>47625</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161774</xdr:colOff>
      <xdr:row>5</xdr:row>
      <xdr:rowOff>1</xdr:rowOff>
    </xdr:from>
    <xdr:to>
      <xdr:col>20</xdr:col>
      <xdr:colOff>67235</xdr:colOff>
      <xdr:row>27</xdr:row>
      <xdr:rowOff>76201</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19242</xdr:colOff>
      <xdr:row>19</xdr:row>
      <xdr:rowOff>9728</xdr:rowOff>
    </xdr:from>
    <xdr:to>
      <xdr:col>2</xdr:col>
      <xdr:colOff>537825</xdr:colOff>
      <xdr:row>24</xdr:row>
      <xdr:rowOff>41433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242" y="2333828"/>
              <a:ext cx="1737783" cy="9842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110925</xdr:rowOff>
    </xdr:from>
    <xdr:to>
      <xdr:col>2</xdr:col>
      <xdr:colOff>521757</xdr:colOff>
      <xdr:row>45</xdr:row>
      <xdr:rowOff>76970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673525"/>
              <a:ext cx="1740957" cy="16805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164126</xdr:rowOff>
    </xdr:from>
    <xdr:to>
      <xdr:col>2</xdr:col>
      <xdr:colOff>539750</xdr:colOff>
      <xdr:row>36</xdr:row>
      <xdr:rowOff>100626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93226"/>
              <a:ext cx="1758950" cy="1270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19050</xdr:rowOff>
    </xdr:from>
    <xdr:to>
      <xdr:col>2</xdr:col>
      <xdr:colOff>529166</xdr:colOff>
      <xdr:row>19</xdr:row>
      <xdr:rowOff>1</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605118"/>
              <a:ext cx="1739401" cy="18153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0</xdr:rowOff>
    </xdr:from>
    <xdr:to>
      <xdr:col>10</xdr:col>
      <xdr:colOff>160338</xdr:colOff>
      <xdr:row>27</xdr:row>
      <xdr:rowOff>47625</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193526</xdr:colOff>
      <xdr:row>26</xdr:row>
      <xdr:rowOff>127232</xdr:rowOff>
    </xdr:from>
    <xdr:to>
      <xdr:col>28</xdr:col>
      <xdr:colOff>0</xdr:colOff>
      <xdr:row>45</xdr:row>
      <xdr:rowOff>76199</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9621</xdr:colOff>
      <xdr:row>24</xdr:row>
      <xdr:rowOff>55814</xdr:rowOff>
    </xdr:from>
    <xdr:to>
      <xdr:col>2</xdr:col>
      <xdr:colOff>521507</xdr:colOff>
      <xdr:row>29</xdr:row>
      <xdr:rowOff>189537</xdr:rowOff>
    </xdr:to>
    <mc:AlternateContent xmlns:mc="http://schemas.openxmlformats.org/markup-compatibility/2006">
      <mc:Choice xmlns:a14="http://schemas.microsoft.com/office/drawing/2010/main"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9621" y="3332414"/>
              <a:ext cx="1731086" cy="10862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291593</xdr:colOff>
      <xdr:row>26</xdr:row>
      <xdr:rowOff>152160</xdr:rowOff>
    </xdr:from>
    <xdr:to>
      <xdr:col>20</xdr:col>
      <xdr:colOff>208189</xdr:colOff>
      <xdr:row>45</xdr:row>
      <xdr:rowOff>76200</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A20:D23"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2">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6">
  <location ref="Q3:T6"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4"/>
  </rowFields>
  <rowItems count="2">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9">
  <location ref="N26:Q30"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axis="axisRow"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8"/>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7" minRefreshableVersion="3" useAutoFormatting="1" itemPrintTitles="1" createdVersion="8" indent="0" outline="1" outlineData="1" multipleFieldFilters="0" chartFormat="4">
  <location ref="A33:D37" firstHeaderRow="1" firstDataRow="2" firstDataCol="1"/>
  <pivotFields count="14">
    <pivotField showAll="0"/>
    <pivotField showAll="0">
      <items count="3">
        <item x="0"/>
        <item x="1"/>
        <item t="default"/>
      </items>
    </pivotField>
    <pivotField showAll="0"/>
    <pivotField numFmtId="164" showAll="0"/>
    <pivotField showAll="0"/>
    <pivotField showAll="0">
      <items count="6">
        <item h="1" x="0"/>
        <item h="1" x="4"/>
        <item h="1" x="2"/>
        <item h="1" x="1"/>
        <item x="3"/>
        <item t="default"/>
      </items>
    </pivotField>
    <pivotField showAll="0">
      <items count="6">
        <item x="1"/>
        <item h="1" x="4"/>
        <item h="1" x="3"/>
        <item h="1" x="2"/>
        <item h="1" x="0"/>
        <item t="default"/>
      </items>
    </pivotField>
    <pivotField showAll="0">
      <items count="3">
        <item h="1" x="1"/>
        <item x="0"/>
        <item t="default"/>
      </items>
    </pivotField>
    <pivotField showAll="0"/>
    <pivotField showAll="0"/>
    <pivotField showAll="0">
      <items count="4">
        <item h="1" x="0"/>
        <item h="1"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3">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i x="1"/>
        <i x="3" s="1"/>
        <i x="4" nd="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2"/>
        <i x="1" s="1"/>
        <i x="0"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2"/>
        <i x="4" nd="1"/>
        <i x="3"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zoomScale="85" zoomScaleNormal="85" workbookViewId="0">
      <selection activeCell="C2" sqref="C2"/>
    </sheetView>
  </sheetViews>
  <sheetFormatPr defaultColWidth="11.85546875" defaultRowHeight="15" x14ac:dyDescent="0.25"/>
  <cols>
    <col min="2" max="2" width="14" bestFit="1" customWidth="1"/>
    <col min="4" max="4" width="13.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zoomScale="85" zoomScaleNormal="85" workbookViewId="0">
      <pane ySplit="1" topLeftCell="A2" activePane="bottomLeft" state="frozen"/>
      <selection pane="bottomLeft" sqref="A1:XFD1"/>
    </sheetView>
  </sheetViews>
  <sheetFormatPr defaultColWidth="0" defaultRowHeight="15" x14ac:dyDescent="0.25"/>
  <cols>
    <col min="1" max="3" width="15.5703125" customWidth="1"/>
    <col min="4" max="4" width="15.5703125" style="1" customWidth="1"/>
    <col min="5" max="5" width="15.5703125" style="5" customWidth="1"/>
    <col min="6" max="14" width="15.5703125" customWidth="1"/>
    <col min="15" max="16" width="0" hidden="1" customWidth="1"/>
    <col min="17" max="16384" width="11.85546875" hidden="1"/>
  </cols>
  <sheetData>
    <row r="1" spans="1:14" s="8" customFormat="1" ht="18.95" customHeight="1" x14ac:dyDescent="0.25">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2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5">
      <c r="A4">
        <v>14177</v>
      </c>
      <c r="B4" t="s">
        <v>36</v>
      </c>
      <c r="C4" t="s">
        <v>38</v>
      </c>
      <c r="D4" s="1">
        <v>80000</v>
      </c>
      <c r="E4" s="5">
        <v>5</v>
      </c>
      <c r="F4" t="s">
        <v>19</v>
      </c>
      <c r="G4" t="s">
        <v>21</v>
      </c>
      <c r="H4" t="s">
        <v>18</v>
      </c>
      <c r="I4">
        <v>2</v>
      </c>
      <c r="J4" t="s">
        <v>47</v>
      </c>
      <c r="K4" t="s">
        <v>17</v>
      </c>
      <c r="L4">
        <v>60</v>
      </c>
      <c r="M4" t="str">
        <f t="shared" si="0"/>
        <v>Senior</v>
      </c>
      <c r="N4" t="s">
        <v>18</v>
      </c>
    </row>
    <row r="5" spans="1:14" x14ac:dyDescent="0.25">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5">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5">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5">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5">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5">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5">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5">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5">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5">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5">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5">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5">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5">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5">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5">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5">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5">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5">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5">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5">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2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7"/>
  <sheetViews>
    <sheetView zoomScale="70" zoomScaleNormal="70" workbookViewId="0">
      <selection activeCell="Q38" sqref="Q38"/>
    </sheetView>
  </sheetViews>
  <sheetFormatPr defaultRowHeight="15" x14ac:dyDescent="0.25"/>
  <cols>
    <col min="1" max="1" width="30.28515625" bestFit="1" customWidth="1"/>
    <col min="2" max="2" width="21.7109375" bestFit="1" customWidth="1"/>
    <col min="3" max="3" width="6" bestFit="1" customWidth="1"/>
    <col min="4" max="4" width="15" bestFit="1" customWidth="1"/>
    <col min="14" max="14" width="30.28515625" bestFit="1" customWidth="1"/>
    <col min="15" max="15" width="21.7109375" bestFit="1" customWidth="1"/>
    <col min="16" max="16" width="6" bestFit="1" customWidth="1"/>
    <col min="17" max="17" width="30.28515625" bestFit="1" customWidth="1"/>
    <col min="18" max="18" width="21.7109375" bestFit="1" customWidth="1"/>
    <col min="19" max="19" width="6" bestFit="1" customWidth="1"/>
    <col min="20" max="20" width="15" bestFit="1" customWidth="1"/>
  </cols>
  <sheetData>
    <row r="1" spans="1:20" x14ac:dyDescent="0.25">
      <c r="A1" s="3" t="s">
        <v>43</v>
      </c>
      <c r="B1" s="3" t="s">
        <v>44</v>
      </c>
      <c r="N1" s="3" t="s">
        <v>41</v>
      </c>
      <c r="O1" t="s">
        <v>49</v>
      </c>
    </row>
    <row r="2" spans="1:20" x14ac:dyDescent="0.25">
      <c r="A2" s="3" t="s">
        <v>41</v>
      </c>
      <c r="B2" t="s">
        <v>18</v>
      </c>
      <c r="C2" t="s">
        <v>15</v>
      </c>
      <c r="D2" t="s">
        <v>42</v>
      </c>
      <c r="N2" s="4" t="s">
        <v>18</v>
      </c>
      <c r="O2">
        <v>5</v>
      </c>
    </row>
    <row r="3" spans="1:20" x14ac:dyDescent="0.25">
      <c r="A3" s="4" t="s">
        <v>39</v>
      </c>
      <c r="B3" s="6">
        <v>10000</v>
      </c>
      <c r="C3" s="6">
        <v>20000</v>
      </c>
      <c r="D3" s="6">
        <v>15000</v>
      </c>
      <c r="N3" s="4" t="s">
        <v>15</v>
      </c>
      <c r="O3">
        <v>2</v>
      </c>
      <c r="Q3" s="3" t="s">
        <v>49</v>
      </c>
      <c r="R3" s="3" t="s">
        <v>44</v>
      </c>
    </row>
    <row r="4" spans="1:20" x14ac:dyDescent="0.25">
      <c r="A4" s="4" t="s">
        <v>38</v>
      </c>
      <c r="B4" s="6">
        <v>17500</v>
      </c>
      <c r="C4" s="6">
        <v>20000</v>
      </c>
      <c r="D4" s="6">
        <v>18000</v>
      </c>
      <c r="N4" s="4" t="s">
        <v>42</v>
      </c>
      <c r="O4">
        <v>7</v>
      </c>
      <c r="Q4" s="3" t="s">
        <v>41</v>
      </c>
      <c r="R4" t="s">
        <v>18</v>
      </c>
      <c r="S4" t="s">
        <v>15</v>
      </c>
      <c r="T4" t="s">
        <v>42</v>
      </c>
    </row>
    <row r="5" spans="1:20" x14ac:dyDescent="0.25">
      <c r="A5" s="4" t="s">
        <v>42</v>
      </c>
      <c r="B5" s="6">
        <v>16000</v>
      </c>
      <c r="C5" s="6">
        <v>20000</v>
      </c>
      <c r="D5" s="6">
        <v>17142.857142857141</v>
      </c>
      <c r="Q5" s="4">
        <v>2</v>
      </c>
      <c r="R5">
        <v>5</v>
      </c>
      <c r="S5">
        <v>2</v>
      </c>
      <c r="T5">
        <v>7</v>
      </c>
    </row>
    <row r="6" spans="1:20" x14ac:dyDescent="0.25">
      <c r="N6" s="4" t="s">
        <v>53</v>
      </c>
      <c r="O6" s="12">
        <f>O2/O4</f>
        <v>0.7142857142857143</v>
      </c>
      <c r="Q6" s="4" t="s">
        <v>42</v>
      </c>
      <c r="R6">
        <v>5</v>
      </c>
      <c r="S6">
        <v>2</v>
      </c>
      <c r="T6">
        <v>7</v>
      </c>
    </row>
    <row r="7" spans="1:20" x14ac:dyDescent="0.25">
      <c r="N7" s="4" t="s">
        <v>54</v>
      </c>
      <c r="O7" s="12">
        <f>O3/O4</f>
        <v>0.2857142857142857</v>
      </c>
    </row>
    <row r="20" spans="1:17" x14ac:dyDescent="0.25">
      <c r="A20" s="3" t="s">
        <v>49</v>
      </c>
      <c r="B20" s="3" t="s">
        <v>44</v>
      </c>
    </row>
    <row r="21" spans="1:17" x14ac:dyDescent="0.25">
      <c r="A21" s="3" t="s">
        <v>41</v>
      </c>
      <c r="B21" t="s">
        <v>18</v>
      </c>
      <c r="C21" t="s">
        <v>15</v>
      </c>
      <c r="D21" t="s">
        <v>42</v>
      </c>
    </row>
    <row r="22" spans="1:17" x14ac:dyDescent="0.25">
      <c r="A22" s="4" t="s">
        <v>46</v>
      </c>
      <c r="B22">
        <v>5</v>
      </c>
      <c r="C22">
        <v>2</v>
      </c>
      <c r="D22">
        <v>7</v>
      </c>
    </row>
    <row r="23" spans="1:17" x14ac:dyDescent="0.25">
      <c r="A23" s="4" t="s">
        <v>42</v>
      </c>
      <c r="B23">
        <v>5</v>
      </c>
      <c r="C23">
        <v>2</v>
      </c>
      <c r="D23">
        <v>7</v>
      </c>
    </row>
    <row r="26" spans="1:17" x14ac:dyDescent="0.25">
      <c r="N26" s="3" t="s">
        <v>49</v>
      </c>
      <c r="O26" s="3" t="s">
        <v>44</v>
      </c>
    </row>
    <row r="27" spans="1:17" x14ac:dyDescent="0.25">
      <c r="N27" s="3" t="s">
        <v>41</v>
      </c>
      <c r="O27" t="s">
        <v>18</v>
      </c>
      <c r="P27" t="s">
        <v>15</v>
      </c>
      <c r="Q27" t="s">
        <v>42</v>
      </c>
    </row>
    <row r="28" spans="1:17" x14ac:dyDescent="0.25">
      <c r="N28" s="4">
        <v>2</v>
      </c>
      <c r="O28">
        <v>4</v>
      </c>
      <c r="P28">
        <v>2</v>
      </c>
      <c r="Q28">
        <v>6</v>
      </c>
    </row>
    <row r="29" spans="1:17" x14ac:dyDescent="0.25">
      <c r="N29" s="4">
        <v>3</v>
      </c>
      <c r="O29">
        <v>1</v>
      </c>
      <c r="Q29">
        <v>1</v>
      </c>
    </row>
    <row r="30" spans="1:17" x14ac:dyDescent="0.25">
      <c r="N30" s="4" t="s">
        <v>42</v>
      </c>
      <c r="O30">
        <v>5</v>
      </c>
      <c r="P30">
        <v>2</v>
      </c>
      <c r="Q30">
        <v>7</v>
      </c>
    </row>
    <row r="33" spans="1:4" x14ac:dyDescent="0.25">
      <c r="A33" s="3" t="s">
        <v>49</v>
      </c>
      <c r="B33" s="3" t="s">
        <v>44</v>
      </c>
    </row>
    <row r="34" spans="1:4" x14ac:dyDescent="0.25">
      <c r="A34" s="3" t="s">
        <v>41</v>
      </c>
      <c r="B34" t="s">
        <v>18</v>
      </c>
      <c r="C34" t="s">
        <v>15</v>
      </c>
      <c r="D34" t="s">
        <v>42</v>
      </c>
    </row>
    <row r="35" spans="1:4" x14ac:dyDescent="0.25">
      <c r="A35" s="4" t="s">
        <v>50</v>
      </c>
      <c r="B35">
        <v>1</v>
      </c>
      <c r="D35">
        <v>1</v>
      </c>
    </row>
    <row r="36" spans="1:4" x14ac:dyDescent="0.25">
      <c r="A36" s="4" t="s">
        <v>52</v>
      </c>
      <c r="B36">
        <v>4</v>
      </c>
      <c r="C36">
        <v>2</v>
      </c>
      <c r="D36">
        <v>6</v>
      </c>
    </row>
    <row r="37" spans="1:4" x14ac:dyDescent="0.25">
      <c r="A37" s="4" t="s">
        <v>42</v>
      </c>
      <c r="B37">
        <v>5</v>
      </c>
      <c r="C37">
        <v>2</v>
      </c>
      <c r="D37">
        <v>7</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zoomScaleNormal="100" workbookViewId="0">
      <selection activeCell="Y47" sqref="Y47"/>
    </sheetView>
  </sheetViews>
  <sheetFormatPr defaultRowHeight="15" x14ac:dyDescent="0.25"/>
  <cols>
    <col min="17" max="17" width="0.140625" customWidth="1"/>
    <col min="18" max="18" width="7.85546875" customWidth="1"/>
    <col min="19" max="19" width="12" customWidth="1"/>
    <col min="20" max="20" width="5.42578125" customWidth="1"/>
    <col min="28" max="28" width="9" customWidth="1"/>
    <col min="29" max="29" width="2" hidden="1" customWidth="1"/>
  </cols>
  <sheetData>
    <row r="1" spans="1:29" ht="14.45" customHeight="1" x14ac:dyDescent="0.25">
      <c r="A1" s="13" t="s">
        <v>51</v>
      </c>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ht="14.45" customHeight="1"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ht="14.45" customHeight="1"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ht="4.5" customHeight="1"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ht="0.75" customHeight="1"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ht="9" hidden="1" customHeight="1"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ht="14.45" hidden="1" customHeight="1" x14ac:dyDescent="0.25">
      <c r="A7" s="7"/>
      <c r="B7" s="7"/>
      <c r="C7" s="7"/>
      <c r="D7" s="7"/>
      <c r="E7" s="7"/>
      <c r="F7" s="7"/>
      <c r="G7" s="7"/>
      <c r="H7" s="7"/>
      <c r="I7" s="7"/>
      <c r="J7" s="7"/>
      <c r="K7" s="7"/>
      <c r="L7" s="7"/>
      <c r="M7" s="7"/>
      <c r="N7" s="7"/>
      <c r="O7" s="7"/>
      <c r="P7" s="7"/>
      <c r="Q7" s="7"/>
      <c r="R7" s="7"/>
      <c r="S7" s="7"/>
      <c r="T7" s="7"/>
    </row>
    <row r="8" spans="1:29" ht="14.45" hidden="1" customHeight="1" x14ac:dyDescent="0.25">
      <c r="A8" s="7"/>
      <c r="B8" s="7"/>
      <c r="C8" s="7"/>
      <c r="D8" s="7"/>
      <c r="E8" s="7"/>
      <c r="F8" s="7"/>
      <c r="G8" s="7"/>
      <c r="H8" s="7"/>
      <c r="I8" s="7"/>
      <c r="J8" s="7"/>
      <c r="K8" s="7"/>
      <c r="L8" s="7"/>
      <c r="M8" s="7"/>
      <c r="N8" s="7"/>
      <c r="O8" s="7"/>
      <c r="P8" s="7"/>
      <c r="Q8" s="7"/>
      <c r="R8" s="7"/>
      <c r="S8" s="7"/>
      <c r="T8" s="7"/>
    </row>
    <row r="9" spans="1:29" ht="14.45" hidden="1" customHeight="1" x14ac:dyDescent="0.25">
      <c r="A9" s="7"/>
      <c r="B9" s="7"/>
      <c r="C9" s="7"/>
      <c r="D9" s="7"/>
      <c r="E9" s="7"/>
      <c r="F9" s="7"/>
      <c r="G9" s="7"/>
      <c r="H9" s="7"/>
      <c r="I9" s="7"/>
      <c r="J9" s="7"/>
      <c r="K9" s="7"/>
      <c r="L9" s="7"/>
      <c r="M9" s="7"/>
      <c r="N9" s="7"/>
      <c r="O9" s="7"/>
      <c r="P9" s="7"/>
      <c r="Q9" s="7"/>
      <c r="R9" s="7"/>
      <c r="S9" s="7"/>
      <c r="T9" s="7"/>
    </row>
    <row r="10" spans="1:29" ht="14.45" hidden="1" customHeight="1" x14ac:dyDescent="0.2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Chowdhary</dc:creator>
  <cp:lastModifiedBy>Yash Chowdhary</cp:lastModifiedBy>
  <dcterms:created xsi:type="dcterms:W3CDTF">2022-03-18T02:50:57Z</dcterms:created>
  <dcterms:modified xsi:type="dcterms:W3CDTF">2025-01-08T04:34:03Z</dcterms:modified>
</cp:coreProperties>
</file>