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yash\Programming\vortex_parser\lib\"/>
    </mc:Choice>
  </mc:AlternateContent>
  <xr:revisionPtr revIDLastSave="0" documentId="13_ncr:1_{E33633C1-2975-4C4D-A551-6FE9D1DB40DF}" xr6:coauthVersionLast="47" xr6:coauthVersionMax="47" xr10:uidLastSave="{00000000-0000-0000-0000-000000000000}"/>
  <bookViews>
    <workbookView xWindow="0" yWindow="0" windowWidth="18375" windowHeight="15600" tabRatio="522" xr2:uid="{93DD1A3E-79F5-40A0-9DE4-B4C0229D9C52}"/>
  </bookViews>
  <sheets>
    <sheet name="Sheet1" sheetId="2" r:id="rId1"/>
  </sheets>
  <definedNames>
    <definedName name="AAA">Sheet1!$AMO$14</definedName>
    <definedName name="Ash">Sheet1!$AMO$14</definedName>
    <definedName name="YAS">Sheet1!$AMJ$13</definedName>
    <definedName name="Yash">Sheet1!$AMY$16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2" l="1"/>
  <c r="E18" i="2"/>
  <c r="E19" i="2"/>
  <c r="G3" i="2"/>
  <c r="E30" i="2"/>
  <c r="E29" i="2"/>
  <c r="E25" i="2"/>
  <c r="E24" i="2"/>
  <c r="E23" i="2"/>
  <c r="E22" i="2"/>
  <c r="E21" i="2"/>
  <c r="E20" i="2"/>
  <c r="E28" i="2"/>
  <c r="E27" i="2"/>
  <c r="E26" i="2"/>
  <c r="P39" i="2"/>
  <c r="O39" i="2"/>
  <c r="M39" i="2"/>
  <c r="M38" i="2"/>
  <c r="M37" i="2"/>
  <c r="P38" i="2"/>
  <c r="K39" i="2"/>
  <c r="K37" i="2"/>
  <c r="L38" i="2"/>
  <c r="L39" i="2"/>
  <c r="L37" i="2"/>
  <c r="J39" i="2"/>
  <c r="N39" i="2"/>
  <c r="Q39" i="2"/>
  <c r="R39" i="2"/>
  <c r="S39" i="2"/>
  <c r="J37" i="2"/>
  <c r="N37" i="2"/>
  <c r="O37" i="2"/>
  <c r="P37" i="2"/>
  <c r="Q37" i="2"/>
  <c r="R37" i="2"/>
  <c r="S37" i="2"/>
  <c r="K38" i="2"/>
  <c r="N38" i="2"/>
  <c r="O38" i="2"/>
  <c r="Q38" i="2"/>
  <c r="R38" i="2"/>
  <c r="S38" i="2"/>
  <c r="J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Anjana Jain</author>
  </authors>
  <commentList>
    <comment ref="C8" authorId="0" shapeId="0" xr:uid="{1A1B6033-FDA5-4F35-A899-F91B90CB19CF}">
      <text>
        <r>
          <rPr>
            <b/>
            <sz val="9"/>
            <color indexed="81"/>
            <rFont val="Tahoma"/>
            <family val="2"/>
          </rPr>
          <t>The name of the window that graph should go on.
A new name will create a new window.
No graph or map should have the same window, row, and column</t>
        </r>
      </text>
    </comment>
    <comment ref="C32" authorId="0" shapeId="0" xr:uid="{86DF9F11-6AC8-460D-8DEE-288244B2928E}">
      <text>
        <r>
          <rPr>
            <b/>
            <sz val="9"/>
            <color indexed="81"/>
            <rFont val="Tahoma"/>
            <family val="2"/>
          </rPr>
          <t>The name of the window that graph should go on.
A new name will create a new window.
No graph or map should have the same window, row, and column</t>
        </r>
      </text>
    </comment>
    <comment ref="C36" authorId="0" shapeId="0" xr:uid="{41A0DAC0-B21F-4186-9E42-98CD7F8B0EB8}">
      <text>
        <r>
          <rPr>
            <b/>
            <sz val="10"/>
            <color indexed="81"/>
            <rFont val="Tahoma"/>
            <family val="2"/>
          </rPr>
          <t>Name that is displayed above housekeeping values</t>
        </r>
      </text>
    </comment>
    <comment ref="E36" authorId="0" shapeId="0" xr:uid="{D52403CF-E70E-4B09-89D1-5F3721CDE864}">
      <text>
        <r>
          <rPr>
            <b/>
            <sz val="10"/>
            <color indexed="81"/>
            <rFont val="Tahoma"/>
            <family val="2"/>
          </rPr>
          <t>Which frames is the data present</t>
        </r>
      </text>
    </comment>
    <comment ref="F36" authorId="0" shapeId="0" xr:uid="{FA2DFF4C-F16E-43CB-B284-772CF2537860}">
      <text>
        <r>
          <rPr>
            <b/>
            <sz val="10"/>
            <color indexed="81"/>
            <rFont val="Tahoma"/>
            <family val="2"/>
          </rPr>
          <t>The corresponding board ID to check for in each frame</t>
        </r>
        <r>
          <rPr>
            <sz val="10"/>
            <color indexed="81"/>
            <rFont val="Tahoma"/>
            <family val="2"/>
          </rPr>
          <t xml:space="preserve">
</t>
        </r>
      </text>
    </comment>
    <comment ref="H36" authorId="0" shapeId="0" xr:uid="{48AC92F8-6594-4C3D-9A0E-FC7EC341BC7D}">
      <text>
        <r>
          <rPr>
            <b/>
            <sz val="10"/>
            <color indexed="81"/>
            <rFont val="Tahoma"/>
            <family val="2"/>
          </rPr>
          <t>The index of the bytes within the frame. Must be ordered MSB to LSB and seperated by semicolons
[MSB;,,,;LSB]</t>
        </r>
      </text>
    </comment>
    <comment ref="I36" authorId="0" shapeId="0" xr:uid="{90E967F4-FAD4-42A4-B35D-FA10CAFF3F37}">
      <text>
        <r>
          <rPr>
            <b/>
            <sz val="10"/>
            <color indexed="81"/>
            <rFont val="Tahoma"/>
            <family val="2"/>
          </rPr>
          <t>The bitmask to use on each of the bytes. Must be ordered MSB to LSB and seperated by semicolons.
[MSB;,,,;LSB]</t>
        </r>
      </text>
    </comment>
    <comment ref="J36" authorId="0" shapeId="0" xr:uid="{29D4A36C-C4A4-4DAD-BE59-79149E094979}">
      <text>
        <r>
          <rPr>
            <b/>
            <sz val="9"/>
            <color indexed="81"/>
            <rFont val="Tahoma"/>
            <family val="2"/>
          </rPr>
          <t xml:space="preserve">Is this value applicable for this instument's housekeeping
</t>
        </r>
      </text>
    </comment>
    <comment ref="K36" authorId="0" shapeId="0" xr:uid="{33C294C0-F60B-4307-9417-CD8B5BB4AF57}">
      <text>
        <r>
          <rPr>
            <b/>
            <sz val="9"/>
            <color indexed="81"/>
            <rFont val="Tahoma"/>
            <family val="2"/>
          </rPr>
          <t xml:space="preserve">Is this value applicable for this instument's housekeeping
</t>
        </r>
      </text>
    </comment>
    <comment ref="L36" authorId="0" shapeId="0" xr:uid="{C7FE1C85-F8F6-453C-9B74-B7B8D0250FBC}">
      <text>
        <r>
          <rPr>
            <b/>
            <sz val="9"/>
            <color indexed="81"/>
            <rFont val="Tahoma"/>
            <family val="2"/>
          </rPr>
          <t xml:space="preserve">Is this value applicable for this instument's housekeeping
</t>
        </r>
      </text>
    </comment>
    <comment ref="M36" authorId="0" shapeId="0" xr:uid="{DCED84F2-B478-4051-A5B7-FCDDF3082FF3}">
      <text>
        <r>
          <rPr>
            <b/>
            <sz val="9"/>
            <color indexed="81"/>
            <rFont val="Tahoma"/>
            <family val="2"/>
          </rPr>
          <t xml:space="preserve">Is this value applicable for this instument's housekeeping
</t>
        </r>
      </text>
    </comment>
    <comment ref="N36" authorId="0" shapeId="0" xr:uid="{21B501C1-3F2B-41D4-9121-BEB3790195BD}">
      <text>
        <r>
          <rPr>
            <b/>
            <sz val="9"/>
            <color indexed="81"/>
            <rFont val="Tahoma"/>
            <family val="2"/>
          </rPr>
          <t xml:space="preserve">Is this value applicable for this instument's housekeeping
</t>
        </r>
      </text>
    </comment>
    <comment ref="O36" authorId="0" shapeId="0" xr:uid="{02DF3982-A9B9-4B48-9B1F-95BF74DCED0C}">
      <text>
        <r>
          <rPr>
            <b/>
            <sz val="9"/>
            <color indexed="81"/>
            <rFont val="Tahoma"/>
            <family val="2"/>
          </rPr>
          <t xml:space="preserve">Is this value applicable for this instument's housekeeping
</t>
        </r>
      </text>
    </comment>
    <comment ref="P36" authorId="0" shapeId="0" xr:uid="{C3D135EF-2648-4BAC-97F0-7BF8BF079E98}">
      <text>
        <r>
          <rPr>
            <b/>
            <sz val="9"/>
            <color indexed="81"/>
            <rFont val="Tahoma"/>
            <family val="2"/>
          </rPr>
          <t xml:space="preserve">Is this value applicable for this instument's housekeeping
</t>
        </r>
      </text>
    </comment>
    <comment ref="Q36" authorId="0" shapeId="0" xr:uid="{C66108AB-6ED8-45A2-BF58-39375F11183D}">
      <text>
        <r>
          <rPr>
            <b/>
            <sz val="9"/>
            <color indexed="81"/>
            <rFont val="Tahoma"/>
            <family val="2"/>
          </rPr>
          <t xml:space="preserve">Is this value applicable for this instument's housekeeping
</t>
        </r>
      </text>
    </comment>
    <comment ref="R36" authorId="0" shapeId="0" xr:uid="{B0E979A9-4337-44CE-B459-6412C406EDFE}">
      <text>
        <r>
          <rPr>
            <b/>
            <sz val="9"/>
            <color indexed="81"/>
            <rFont val="Tahoma"/>
            <family val="2"/>
          </rPr>
          <t xml:space="preserve">Is this value applicable for this instument's housekeeping
</t>
        </r>
      </text>
    </comment>
    <comment ref="S36" authorId="0" shapeId="0" xr:uid="{B9D631A7-33C2-409D-873A-C3977FDA4210}">
      <text>
        <r>
          <rPr>
            <b/>
            <sz val="9"/>
            <color indexed="81"/>
            <rFont val="Tahoma"/>
            <family val="2"/>
          </rPr>
          <t xml:space="preserve">Is this value applicable for this instument's housekeeping
</t>
        </r>
      </text>
    </comment>
  </commentList>
</comments>
</file>

<file path=xl/sharedStrings.xml><?xml version="1.0" encoding="utf-8"?>
<sst xmlns="http://schemas.openxmlformats.org/spreadsheetml/2006/main" count="140" uniqueCount="81">
  <si>
    <t>Bitmask</t>
  </si>
  <si>
    <t>mNLP</t>
  </si>
  <si>
    <t>EFP</t>
  </si>
  <si>
    <t>ACC</t>
  </si>
  <si>
    <t>Sample Number</t>
  </si>
  <si>
    <t>Count</t>
  </si>
  <si>
    <t>FPP</t>
  </si>
  <si>
    <t>DIG ACC</t>
  </si>
  <si>
    <t>Experiment D1/D2</t>
  </si>
  <si>
    <t>all</t>
  </si>
  <si>
    <t>odd frame</t>
  </si>
  <si>
    <t>even frame</t>
  </si>
  <si>
    <t>odd sfid</t>
  </si>
  <si>
    <t>even sfid</t>
  </si>
  <si>
    <t>Board ID</t>
  </si>
  <si>
    <t>Length</t>
  </si>
  <si>
    <t>numpoints</t>
  </si>
  <si>
    <t>Housekeeping</t>
  </si>
  <si>
    <t>Temp1</t>
  </si>
  <si>
    <t>Temp2</t>
  </si>
  <si>
    <t>Temp3</t>
  </si>
  <si>
    <t>Int. Temp</t>
  </si>
  <si>
    <t>V Bat</t>
  </si>
  <si>
    <t>-12 V</t>
  </si>
  <si>
    <t>+12 V</t>
  </si>
  <si>
    <t>+5 V</t>
  </si>
  <si>
    <t>Bat Mon</t>
  </si>
  <si>
    <t>+3.3 V</t>
  </si>
  <si>
    <t>figure 1</t>
  </si>
  <si>
    <t>Graph Title</t>
  </si>
  <si>
    <t>X label</t>
  </si>
  <si>
    <t>Y Label</t>
  </si>
  <si>
    <t>numpoints/s</t>
  </si>
  <si>
    <t>mbps</t>
  </si>
  <si>
    <t>bytes/s</t>
  </si>
  <si>
    <t>Graph</t>
  </si>
  <si>
    <t>Row</t>
  </si>
  <si>
    <t>Column</t>
  </si>
  <si>
    <t>Remember to save</t>
  </si>
  <si>
    <t>figure 2</t>
  </si>
  <si>
    <t>2d map</t>
  </si>
  <si>
    <t>3d map</t>
  </si>
  <si>
    <t>2d</t>
  </si>
  <si>
    <t>3d</t>
  </si>
  <si>
    <t>2d/3d</t>
  </si>
  <si>
    <t>(Dig. Acc is hard coded for ACC)</t>
  </si>
  <si>
    <t>Each unique window title cretes a window</t>
  </si>
  <si>
    <t>Channels get assigned to the last created graph</t>
  </si>
  <si>
    <t>Each row starts at column B and ends at first empty cell</t>
  </si>
  <si>
    <t>255;255;240</t>
  </si>
  <si>
    <t>255;255;192</t>
  </si>
  <si>
    <t>32;33;38</t>
  </si>
  <si>
    <t>34;35;38</t>
  </si>
  <si>
    <t>52;53;58</t>
  </si>
  <si>
    <t>54;55;58</t>
  </si>
  <si>
    <t>56;57;58</t>
  </si>
  <si>
    <t>36;37;39</t>
  </si>
  <si>
    <t>59;60;63</t>
  </si>
  <si>
    <t>61;62;63</t>
  </si>
  <si>
    <t>59;60;61</t>
  </si>
  <si>
    <t>255;255;15</t>
  </si>
  <si>
    <t>12;13;14</t>
  </si>
  <si>
    <t>15;16;17</t>
  </si>
  <si>
    <t>18;19;20</t>
  </si>
  <si>
    <t>255;255;255</t>
  </si>
  <si>
    <t>78;79</t>
  </si>
  <si>
    <t>255;240</t>
  </si>
  <si>
    <t>Map  Title</t>
  </si>
  <si>
    <t>Window</t>
  </si>
  <si>
    <t>Frame Type</t>
  </si>
  <si>
    <t>Title</t>
  </si>
  <si>
    <t>Index</t>
  </si>
  <si>
    <t>Signed</t>
  </si>
  <si>
    <t>Graphs</t>
  </si>
  <si>
    <t>Channels</t>
  </si>
  <si>
    <t>Maps</t>
  </si>
  <si>
    <t>9, 15</t>
  </si>
  <si>
    <t>17,31</t>
  </si>
  <si>
    <t>33,35</t>
  </si>
  <si>
    <t>37,40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</si>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</sst>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/>
    <xf numFmtId="0" fontId="0" fillId="4" borderId="1" xfId="0" applyFill="1" applyBorder="1" applyAlignment="1">
      <alignment horizontal="center" vertical="center"/>
    </xf>
    <xf numFmtId="0" fontId="0" fillId="3" borderId="0" xfId="0" applyFill="1"/>
    <xf numFmtId="0" fontId="0" fillId="2" borderId="0" xfId="0" applyFill="1"/>
    <xf numFmtId="0" fontId="2" fillId="0" borderId="0" xfId="0" applyFont="1"/>
    <xf numFmtId="0" fontId="0" fillId="2" borderId="5" xfId="0" applyFill="1" applyBorder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right"/>
    </xf>
    <xf numFmtId="0" fontId="0" fillId="5" borderId="6" xfId="0" applyFill="1" applyBorder="1" applyAlignment="1">
      <alignment horizontal="center"/>
    </xf>
    <xf numFmtId="0" fontId="0" fillId="5" borderId="6" xfId="0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right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top"/>
    </xf>
    <xf numFmtId="0" fontId="0" fillId="9" borderId="1" xfId="0" applyFill="1" applyBorder="1" applyAlignment="1">
      <alignment horizontal="center" vertical="top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top"/>
    </xf>
    <xf numFmtId="0" fontId="0" fillId="10" borderId="1" xfId="0" applyFill="1" applyBorder="1" applyAlignment="1">
      <alignment horizontal="center" vertical="top"/>
    </xf>
    <xf numFmtId="0" fontId="0" fillId="11" borderId="1" xfId="0" applyFill="1" applyBorder="1" applyAlignment="1">
      <alignment horizontal="center"/>
    </xf>
    <xf numFmtId="0" fontId="0" fillId="6" borderId="1" xfId="0" applyFill="1" applyBorder="1" applyAlignment="1">
      <alignment horizontal="right"/>
    </xf>
    <xf numFmtId="0" fontId="0" fillId="7" borderId="1" xfId="0" applyFill="1" applyBorder="1" applyAlignment="1">
      <alignment horizontal="center" vertical="top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right"/>
    </xf>
    <xf numFmtId="3" fontId="0" fillId="12" borderId="1" xfId="0" applyNumberFormat="1" applyFill="1" applyBorder="1" applyAlignment="1">
      <alignment horizontal="right"/>
    </xf>
    <xf numFmtId="0" fontId="0" fillId="13" borderId="1" xfId="0" applyFill="1" applyBorder="1" applyAlignment="1">
      <alignment horizontal="center" vertical="top"/>
    </xf>
    <xf numFmtId="0" fontId="0" fillId="5" borderId="1" xfId="0" applyFill="1" applyBorder="1"/>
    <xf numFmtId="0" fontId="0" fillId="9" borderId="4" xfId="0" applyFill="1" applyBorder="1" applyAlignment="1">
      <alignment horizontal="center" vertical="top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92F8"/>
      <color rgb="FFE2D8FC"/>
      <color rgb="FFDEB110"/>
      <color rgb="FFDE5510"/>
      <color rgb="FF3A749C"/>
      <color rgb="FF181818"/>
      <color rgb="FF121212"/>
      <color rgb="FFD2C1FB"/>
      <color rgb="FFA381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D255-7225-412E-BCCB-5D6A66A51808}">
  <dimension ref="A1:T51"/>
  <sheetViews>
    <sheetView tabSelected="1" topLeftCell="A6" zoomScale="73" zoomScaleNormal="85" workbookViewId="0">
      <selection activeCell="I26" sqref="I26"/>
    </sheetView>
  </sheetViews>
  <sheetFormatPr defaultRowHeight="15" x14ac:dyDescent="0.25"/>
  <cols>
    <col min="1" max="1" width="13.85546875" customWidth="1"/>
    <col min="2" max="22" width="18.7109375" customWidth="1"/>
  </cols>
  <sheetData>
    <row r="1" spans="1:9" ht="18" customHeight="1" x14ac:dyDescent="0.25"/>
    <row r="2" spans="1:9" ht="18" customHeight="1" thickBot="1" x14ac:dyDescent="0.3">
      <c r="F2" s="3" t="s">
        <v>33</v>
      </c>
      <c r="G2" s="3" t="s">
        <v>34</v>
      </c>
      <c r="I2" s="5" t="s">
        <v>38</v>
      </c>
    </row>
    <row r="3" spans="1:9" ht="18" customHeight="1" thickBot="1" x14ac:dyDescent="0.3">
      <c r="F3" s="4">
        <v>4.96</v>
      </c>
      <c r="G3" s="6">
        <f>F3*5000*25</f>
        <v>620000</v>
      </c>
      <c r="I3" t="s">
        <v>46</v>
      </c>
    </row>
    <row r="4" spans="1:9" ht="18" customHeight="1" x14ac:dyDescent="0.25">
      <c r="I4" t="s">
        <v>47</v>
      </c>
    </row>
    <row r="5" spans="1:9" ht="18" customHeight="1" x14ac:dyDescent="0.25">
      <c r="I5" t="s">
        <v>48</v>
      </c>
    </row>
    <row r="6" spans="1:9" ht="18" customHeight="1" x14ac:dyDescent="0.25"/>
    <row r="7" spans="1:9" ht="18" customHeight="1" x14ac:dyDescent="0.25"/>
    <row r="8" spans="1:9" ht="18" customHeight="1" x14ac:dyDescent="0.25">
      <c r="A8" t="s">
        <v>73</v>
      </c>
      <c r="B8" t="s">
        <v>76</v>
      </c>
      <c r="C8" s="16" t="s">
        <v>68</v>
      </c>
      <c r="D8" s="16" t="s">
        <v>29</v>
      </c>
      <c r="E8" s="16" t="s">
        <v>36</v>
      </c>
      <c r="F8" s="16" t="s">
        <v>37</v>
      </c>
      <c r="G8" s="15" t="s">
        <v>30</v>
      </c>
      <c r="H8" s="15" t="s">
        <v>31</v>
      </c>
      <c r="I8" s="15" t="s">
        <v>32</v>
      </c>
    </row>
    <row r="9" spans="1:9" ht="18" customHeight="1" x14ac:dyDescent="0.25">
      <c r="C9" s="9" t="s">
        <v>28</v>
      </c>
      <c r="D9" s="9" t="s">
        <v>6</v>
      </c>
      <c r="E9" s="10">
        <v>0</v>
      </c>
      <c r="F9" s="10">
        <v>0</v>
      </c>
      <c r="G9" s="29" t="s">
        <v>4</v>
      </c>
      <c r="H9" s="29" t="s">
        <v>5</v>
      </c>
      <c r="I9" s="29">
        <v>5000</v>
      </c>
    </row>
    <row r="10" spans="1:9" ht="18" customHeight="1" x14ac:dyDescent="0.25">
      <c r="C10" s="11" t="s">
        <v>28</v>
      </c>
      <c r="D10" s="11" t="s">
        <v>2</v>
      </c>
      <c r="E10" s="12">
        <v>1</v>
      </c>
      <c r="F10" s="12">
        <v>0</v>
      </c>
      <c r="G10" s="30" t="s">
        <v>4</v>
      </c>
      <c r="H10" s="30" t="s">
        <v>5</v>
      </c>
      <c r="I10" s="30">
        <v>5000</v>
      </c>
    </row>
    <row r="11" spans="1:9" ht="18" customHeight="1" x14ac:dyDescent="0.25">
      <c r="C11" s="11" t="s">
        <v>28</v>
      </c>
      <c r="D11" s="11" t="s">
        <v>3</v>
      </c>
      <c r="E11" s="12">
        <v>0</v>
      </c>
      <c r="F11" s="12">
        <v>1</v>
      </c>
      <c r="G11" s="30" t="s">
        <v>4</v>
      </c>
      <c r="H11" s="30" t="s">
        <v>5</v>
      </c>
      <c r="I11" s="30">
        <v>5000</v>
      </c>
    </row>
    <row r="12" spans="1:9" ht="18" customHeight="1" x14ac:dyDescent="0.25">
      <c r="C12" s="11" t="s">
        <v>28</v>
      </c>
      <c r="D12" s="11" t="s">
        <v>7</v>
      </c>
      <c r="E12" s="12">
        <v>1</v>
      </c>
      <c r="F12" s="12">
        <v>1</v>
      </c>
      <c r="G12" s="30" t="s">
        <v>4</v>
      </c>
      <c r="H12" s="30" t="s">
        <v>5</v>
      </c>
      <c r="I12" s="30">
        <v>2500</v>
      </c>
    </row>
    <row r="13" spans="1:9" ht="18" customHeight="1" x14ac:dyDescent="0.25">
      <c r="C13" s="11" t="s">
        <v>28</v>
      </c>
      <c r="D13" s="11" t="s">
        <v>1</v>
      </c>
      <c r="E13" s="12">
        <v>0</v>
      </c>
      <c r="F13" s="12">
        <v>2</v>
      </c>
      <c r="G13" s="30" t="s">
        <v>4</v>
      </c>
      <c r="H13" s="30" t="s">
        <v>5</v>
      </c>
      <c r="I13" s="30">
        <v>5000</v>
      </c>
    </row>
    <row r="14" spans="1:9" ht="18" customHeight="1" x14ac:dyDescent="0.25">
      <c r="C14" s="11" t="s">
        <v>28</v>
      </c>
      <c r="D14" s="11" t="s">
        <v>8</v>
      </c>
      <c r="E14" s="12">
        <v>1</v>
      </c>
      <c r="F14" s="12">
        <v>2</v>
      </c>
      <c r="G14" s="30" t="s">
        <v>4</v>
      </c>
      <c r="H14" s="30" t="s">
        <v>5</v>
      </c>
      <c r="I14" s="30">
        <v>2500</v>
      </c>
    </row>
    <row r="15" spans="1:9" ht="18" customHeight="1" x14ac:dyDescent="0.25"/>
    <row r="16" spans="1:9" ht="18" customHeight="1" x14ac:dyDescent="0.25">
      <c r="A16" t="s">
        <v>74</v>
      </c>
      <c r="B16" t="s">
        <v>77</v>
      </c>
      <c r="C16" s="17" t="s">
        <v>35</v>
      </c>
      <c r="D16" s="31" t="s">
        <v>69</v>
      </c>
      <c r="E16" s="14" t="s">
        <v>72</v>
      </c>
      <c r="F16" s="14" t="s">
        <v>71</v>
      </c>
      <c r="G16" s="14" t="s">
        <v>0</v>
      </c>
    </row>
    <row r="17" spans="1:20" ht="18" customHeight="1" x14ac:dyDescent="0.25">
      <c r="C17" s="27" t="s">
        <v>6</v>
      </c>
      <c r="D17" s="2" t="s">
        <v>9</v>
      </c>
      <c r="E17" s="23" t="b">
        <f>TRUE()</f>
        <v>1</v>
      </c>
      <c r="F17" s="24" t="s">
        <v>51</v>
      </c>
      <c r="G17" s="25" t="s">
        <v>49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18" customHeight="1" x14ac:dyDescent="0.25">
      <c r="C18" s="27" t="s">
        <v>6</v>
      </c>
      <c r="D18" s="2" t="s">
        <v>9</v>
      </c>
      <c r="E18" s="23" t="b">
        <f>TRUE()</f>
        <v>1</v>
      </c>
      <c r="F18" s="24" t="s">
        <v>52</v>
      </c>
      <c r="G18" s="25" t="s">
        <v>49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8" customHeight="1" x14ac:dyDescent="0.25">
      <c r="C19" s="27" t="s">
        <v>2</v>
      </c>
      <c r="D19" s="2" t="s">
        <v>9</v>
      </c>
      <c r="E19" s="23" t="b">
        <f>TRUE()</f>
        <v>1</v>
      </c>
      <c r="F19" s="24" t="s">
        <v>56</v>
      </c>
      <c r="G19" s="25" t="s">
        <v>49</v>
      </c>
      <c r="H19" s="7"/>
      <c r="I19" s="7"/>
      <c r="J19" s="7"/>
      <c r="K19" s="7"/>
      <c r="L19" s="7"/>
      <c r="M19" s="7"/>
      <c r="S19" s="7"/>
    </row>
    <row r="20" spans="1:20" ht="18" customHeight="1" x14ac:dyDescent="0.25">
      <c r="C20" s="27" t="s">
        <v>3</v>
      </c>
      <c r="D20" s="2" t="s">
        <v>9</v>
      </c>
      <c r="E20" s="23" t="b">
        <f>TRUE()</f>
        <v>1</v>
      </c>
      <c r="F20" s="24" t="s">
        <v>53</v>
      </c>
      <c r="G20" s="25" t="s">
        <v>50</v>
      </c>
      <c r="J20" s="7"/>
      <c r="L20" s="7"/>
      <c r="M20" s="7"/>
      <c r="S20" s="7"/>
    </row>
    <row r="21" spans="1:20" ht="18" customHeight="1" x14ac:dyDescent="0.25">
      <c r="C21" s="27" t="s">
        <v>3</v>
      </c>
      <c r="D21" s="2" t="s">
        <v>9</v>
      </c>
      <c r="E21" s="23" t="b">
        <f>TRUE()</f>
        <v>1</v>
      </c>
      <c r="F21" s="24" t="s">
        <v>54</v>
      </c>
      <c r="G21" s="25">
        <v>255255240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18" customHeight="1" x14ac:dyDescent="0.25">
      <c r="C22" s="27" t="s">
        <v>3</v>
      </c>
      <c r="D22" s="2" t="s">
        <v>9</v>
      </c>
      <c r="E22" s="23" t="b">
        <f>TRUE()</f>
        <v>1</v>
      </c>
      <c r="F22" s="24" t="s">
        <v>55</v>
      </c>
      <c r="G22" s="25">
        <v>255255240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20" ht="18" customHeight="1" x14ac:dyDescent="0.25">
      <c r="C23" s="27" t="s">
        <v>7</v>
      </c>
      <c r="D23" s="2" t="s">
        <v>10</v>
      </c>
      <c r="E23" s="23" t="b">
        <f>TRUE()</f>
        <v>1</v>
      </c>
      <c r="F23" s="24" t="s">
        <v>57</v>
      </c>
      <c r="G23" s="24" t="s">
        <v>49</v>
      </c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20" ht="18" customHeight="1" x14ac:dyDescent="0.25">
      <c r="A24" s="1"/>
      <c r="C24" s="27" t="s">
        <v>7</v>
      </c>
      <c r="D24" s="2" t="s">
        <v>10</v>
      </c>
      <c r="E24" s="23" t="b">
        <f>TRUE()</f>
        <v>1</v>
      </c>
      <c r="F24" s="24" t="s">
        <v>58</v>
      </c>
      <c r="G24" s="24" t="s">
        <v>60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18" customHeight="1" x14ac:dyDescent="0.25">
      <c r="A25" s="1"/>
      <c r="C25" s="27" t="s">
        <v>7</v>
      </c>
      <c r="D25" s="2" t="s">
        <v>11</v>
      </c>
      <c r="E25" s="23" t="b">
        <f>TRUE()</f>
        <v>1</v>
      </c>
      <c r="F25" s="24" t="s">
        <v>59</v>
      </c>
      <c r="G25" s="24" t="s">
        <v>49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18" customHeight="1" x14ac:dyDescent="0.25">
      <c r="C26" s="27" t="s">
        <v>1</v>
      </c>
      <c r="D26" s="2" t="s">
        <v>9</v>
      </c>
      <c r="E26" s="23" t="b">
        <f>TRUE()</f>
        <v>1</v>
      </c>
      <c r="F26" s="24" t="s">
        <v>61</v>
      </c>
      <c r="G26" s="24" t="s">
        <v>64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18" customHeight="1" x14ac:dyDescent="0.25">
      <c r="C27" s="27" t="s">
        <v>1</v>
      </c>
      <c r="D27" s="2" t="s">
        <v>9</v>
      </c>
      <c r="E27" s="23" t="b">
        <f>TRUE()</f>
        <v>1</v>
      </c>
      <c r="F27" s="24" t="s">
        <v>62</v>
      </c>
      <c r="G27" s="24" t="s">
        <v>64</v>
      </c>
      <c r="H27" s="7" t="s">
        <v>80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20" ht="18" customHeight="1" x14ac:dyDescent="0.25">
      <c r="C28" s="27" t="s">
        <v>1</v>
      </c>
      <c r="D28" s="2" t="s">
        <v>9</v>
      </c>
      <c r="E28" s="23" t="b">
        <f>TRUE()</f>
        <v>1</v>
      </c>
      <c r="F28" s="24" t="s">
        <v>63</v>
      </c>
      <c r="G28" s="24" t="s">
        <v>64</v>
      </c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20" ht="18" customHeight="1" x14ac:dyDescent="0.25">
      <c r="C29" s="11" t="s">
        <v>8</v>
      </c>
      <c r="D29" s="2" t="s">
        <v>12</v>
      </c>
      <c r="E29" s="23" t="b">
        <f>FALSE()</f>
        <v>0</v>
      </c>
      <c r="F29" s="24" t="s">
        <v>65</v>
      </c>
      <c r="G29" s="24" t="s">
        <v>66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18" customHeight="1" x14ac:dyDescent="0.25">
      <c r="C30" s="11" t="s">
        <v>8</v>
      </c>
      <c r="D30" s="2" t="s">
        <v>13</v>
      </c>
      <c r="E30" s="23" t="b">
        <f>FALSE()</f>
        <v>0</v>
      </c>
      <c r="F30" s="24" t="s">
        <v>65</v>
      </c>
      <c r="G30" s="24" t="s">
        <v>66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18" customHeight="1" x14ac:dyDescent="0.25"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18" customHeight="1" x14ac:dyDescent="0.25">
      <c r="A32" t="s">
        <v>75</v>
      </c>
      <c r="B32" t="s">
        <v>78</v>
      </c>
      <c r="C32" s="16" t="s">
        <v>68</v>
      </c>
      <c r="D32" s="18" t="s">
        <v>67</v>
      </c>
      <c r="E32" s="16" t="s">
        <v>36</v>
      </c>
      <c r="F32" s="28" t="s">
        <v>37</v>
      </c>
      <c r="G32" s="15" t="s">
        <v>44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20" ht="18" customHeight="1" x14ac:dyDescent="0.25">
      <c r="C33" s="11" t="s">
        <v>39</v>
      </c>
      <c r="D33" s="11" t="s">
        <v>40</v>
      </c>
      <c r="E33" s="12">
        <v>0</v>
      </c>
      <c r="F33" s="12">
        <v>0</v>
      </c>
      <c r="G33" s="30" t="s">
        <v>42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ht="18" customHeight="1" x14ac:dyDescent="0.25">
      <c r="C34" s="11" t="s">
        <v>39</v>
      </c>
      <c r="D34" s="11" t="s">
        <v>41</v>
      </c>
      <c r="E34" s="12">
        <v>1</v>
      </c>
      <c r="F34" s="12">
        <v>0</v>
      </c>
      <c r="G34" s="30" t="s">
        <v>43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ht="18" customHeight="1" x14ac:dyDescent="0.25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18" customHeight="1" x14ac:dyDescent="0.25">
      <c r="A36" t="s">
        <v>17</v>
      </c>
      <c r="B36" t="s">
        <v>79</v>
      </c>
      <c r="C36" s="16" t="s">
        <v>70</v>
      </c>
      <c r="D36" s="15" t="s">
        <v>16</v>
      </c>
      <c r="E36" s="19" t="s">
        <v>69</v>
      </c>
      <c r="F36" s="19" t="s">
        <v>14</v>
      </c>
      <c r="G36" s="22" t="s">
        <v>15</v>
      </c>
      <c r="H36" s="22" t="s">
        <v>71</v>
      </c>
      <c r="I36" s="22" t="s">
        <v>0</v>
      </c>
      <c r="J36" s="26" t="s">
        <v>18</v>
      </c>
      <c r="K36" s="26" t="s">
        <v>19</v>
      </c>
      <c r="L36" s="26" t="s">
        <v>20</v>
      </c>
      <c r="M36" s="26" t="s">
        <v>21</v>
      </c>
      <c r="N36" s="26" t="s">
        <v>22</v>
      </c>
      <c r="O36" s="26" t="s">
        <v>23</v>
      </c>
      <c r="P36" s="26" t="s">
        <v>24</v>
      </c>
      <c r="Q36" s="26" t="s">
        <v>25</v>
      </c>
      <c r="R36" s="26" t="s">
        <v>27</v>
      </c>
      <c r="S36" s="26" t="s">
        <v>26</v>
      </c>
    </row>
    <row r="37" spans="1:20" ht="18" customHeight="1" x14ac:dyDescent="0.25">
      <c r="C37" s="13" t="s">
        <v>2</v>
      </c>
      <c r="D37" s="21">
        <v>12500</v>
      </c>
      <c r="E37" s="2" t="s">
        <v>9</v>
      </c>
      <c r="F37" s="8">
        <v>131</v>
      </c>
      <c r="G37" s="24">
        <v>11</v>
      </c>
      <c r="H37" s="24">
        <v>39</v>
      </c>
      <c r="I37" s="24">
        <v>15</v>
      </c>
      <c r="J37" s="20" t="b">
        <f>TRUE()</f>
        <v>1</v>
      </c>
      <c r="K37" s="20" t="b">
        <f>FALSE()</f>
        <v>0</v>
      </c>
      <c r="L37" s="20" t="b">
        <f>FALSE()</f>
        <v>0</v>
      </c>
      <c r="M37" s="20" t="b">
        <f>FALSE()</f>
        <v>0</v>
      </c>
      <c r="N37" s="20" t="b">
        <f>TRUE()</f>
        <v>1</v>
      </c>
      <c r="O37" s="20" t="b">
        <f>TRUE()</f>
        <v>1</v>
      </c>
      <c r="P37" s="20" t="b">
        <f>TRUE()</f>
        <v>1</v>
      </c>
      <c r="Q37" s="20" t="b">
        <f>TRUE()</f>
        <v>1</v>
      </c>
      <c r="R37" s="20" t="b">
        <f>TRUE()</f>
        <v>1</v>
      </c>
      <c r="S37" s="20" t="b">
        <f>TRUE()</f>
        <v>1</v>
      </c>
    </row>
    <row r="38" spans="1:20" ht="18" customHeight="1" x14ac:dyDescent="0.25">
      <c r="C38" s="13" t="s">
        <v>1</v>
      </c>
      <c r="D38" s="21">
        <v>25000</v>
      </c>
      <c r="E38" s="2" t="s">
        <v>9</v>
      </c>
      <c r="F38" s="8">
        <v>18</v>
      </c>
      <c r="G38" s="24">
        <v>11</v>
      </c>
      <c r="H38" s="24">
        <v>21</v>
      </c>
      <c r="I38" s="24">
        <v>255</v>
      </c>
      <c r="J38" s="20" t="b">
        <f>TRUE()</f>
        <v>1</v>
      </c>
      <c r="K38" s="20" t="b">
        <f>TRUE()</f>
        <v>1</v>
      </c>
      <c r="L38" s="20" t="b">
        <f>FALSE()</f>
        <v>0</v>
      </c>
      <c r="M38" s="20" t="b">
        <f>FALSE()</f>
        <v>0</v>
      </c>
      <c r="N38" s="20" t="b">
        <f>TRUE()</f>
        <v>1</v>
      </c>
      <c r="O38" s="20" t="b">
        <f>TRUE()</f>
        <v>1</v>
      </c>
      <c r="P38" s="20" t="b">
        <f>TRUE()</f>
        <v>1</v>
      </c>
      <c r="Q38" s="20" t="b">
        <f>TRUE()</f>
        <v>1</v>
      </c>
      <c r="R38" s="20" t="b">
        <f>TRUE()</f>
        <v>1</v>
      </c>
      <c r="S38" s="20" t="b">
        <f>TRUE()</f>
        <v>1</v>
      </c>
    </row>
    <row r="39" spans="1:20" ht="18" customHeight="1" x14ac:dyDescent="0.25">
      <c r="C39" s="13" t="s">
        <v>3</v>
      </c>
      <c r="D39" s="21">
        <v>25000</v>
      </c>
      <c r="E39" s="2" t="s">
        <v>11</v>
      </c>
      <c r="F39" s="8">
        <v>51</v>
      </c>
      <c r="G39" s="24">
        <v>11</v>
      </c>
      <c r="H39" s="24">
        <v>63</v>
      </c>
      <c r="I39" s="24">
        <v>255</v>
      </c>
      <c r="J39" s="20" t="b">
        <f>TRUE()</f>
        <v>1</v>
      </c>
      <c r="K39" s="20" t="b">
        <f>FALSE()</f>
        <v>0</v>
      </c>
      <c r="L39" s="20" t="b">
        <f>FALSE()</f>
        <v>0</v>
      </c>
      <c r="M39" s="20" t="b">
        <f>FALSE()</f>
        <v>0</v>
      </c>
      <c r="N39" s="20" t="b">
        <f>TRUE()</f>
        <v>1</v>
      </c>
      <c r="O39" s="20" t="b">
        <f>FALSE()</f>
        <v>0</v>
      </c>
      <c r="P39" s="20" t="b">
        <f>FALSE()</f>
        <v>0</v>
      </c>
      <c r="Q39" s="20" t="b">
        <f>TRUE()</f>
        <v>1</v>
      </c>
      <c r="R39" s="20" t="b">
        <f>TRUE()</f>
        <v>1</v>
      </c>
      <c r="S39" s="20" t="b">
        <f>TRUE()</f>
        <v>1</v>
      </c>
      <c r="T39" t="s">
        <v>45</v>
      </c>
    </row>
    <row r="40" spans="1:20" ht="18" customHeight="1" x14ac:dyDescent="0.25"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20" ht="20.100000000000001" customHeight="1" x14ac:dyDescent="0.25"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20" ht="20.100000000000001" customHeight="1" x14ac:dyDescent="0.25"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20" ht="20.100000000000001" customHeight="1" x14ac:dyDescent="0.25"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20" ht="20.100000000000001" customHeight="1" x14ac:dyDescent="0.25"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20" ht="20.100000000000001" customHeight="1" x14ac:dyDescent="0.25"/>
    <row r="46" spans="1:20" ht="60" customHeight="1" x14ac:dyDescent="0.25"/>
    <row r="47" spans="1:20" ht="20.100000000000001" customHeight="1" x14ac:dyDescent="0.25"/>
    <row r="48" spans="1:20" ht="20.100000000000001" customHeight="1" x14ac:dyDescent="0.25"/>
    <row r="49" ht="20.100000000000001" customHeight="1" x14ac:dyDescent="0.25"/>
    <row r="50" ht="20.100000000000001" customHeight="1" x14ac:dyDescent="0.25"/>
    <row r="51" ht="20.100000000000001" customHeight="1" x14ac:dyDescent="0.25"/>
  </sheetData>
  <phoneticPr fontId="1" type="noConversion"/>
  <conditionalFormatting sqref="K19:M19 K22:P23 K27:P28 L24:Q26 L21:Q21 L18:Q18 L20:M20">
    <cfRule type="iconSet" priority="2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EDC4FCBFEAC44C90B472F1F1C900EA" ma:contentTypeVersion="14" ma:contentTypeDescription="Create a new document." ma:contentTypeScope="" ma:versionID="e45273375250329c822a0a405177b348">
  <xsd:schema xmlns:xsd="http://www.w3.org/2001/XMLSchema" xmlns:xs="http://www.w3.org/2001/XMLSchema" xmlns:p="http://schemas.microsoft.com/office/2006/metadata/properties" xmlns:ns3="3be8e3c0-2842-4b5c-b060-a331e5ce9465" xmlns:ns4="6b4e13fc-0909-4af8-88c8-1f82cb55b253" targetNamespace="http://schemas.microsoft.com/office/2006/metadata/properties" ma:root="true" ma:fieldsID="a0e1ca657407e685f067414fb59c7721" ns3:_="" ns4:_="">
    <xsd:import namespace="3be8e3c0-2842-4b5c-b060-a331e5ce9465"/>
    <xsd:import namespace="6b4e13fc-0909-4af8-88c8-1f82cb55b2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8e3c0-2842-4b5c-b060-a331e5ce94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e13fc-0909-4af8-88c8-1f82cb55b2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be8e3c0-2842-4b5c-b060-a331e5ce9465" xsi:nil="true"/>
  </documentManagement>
</p:properties>
</file>

<file path=customXml/itemProps1.xml><?xml version="1.0" encoding="utf-8"?>
<ds:datastoreItem xmlns:ds="http://schemas.openxmlformats.org/officeDocument/2006/customXml" ds:itemID="{917E079B-BC71-4494-9E92-79C803C2F6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e8e3c0-2842-4b5c-b060-a331e5ce9465"/>
    <ds:schemaRef ds:uri="6b4e13fc-0909-4af8-88c8-1f82cb55b2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746C5C-9FCE-47B1-9B21-C70DB5E5E0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39B334-7462-4EA1-A1AF-57733766443C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6b4e13fc-0909-4af8-88c8-1f82cb55b253"/>
    <ds:schemaRef ds:uri="3be8e3c0-2842-4b5c-b060-a331e5ce9465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AAA</vt:lpstr>
      <vt:lpstr>Ash</vt:lpstr>
      <vt:lpstr>YAS</vt:lpstr>
      <vt:lpstr>Yash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Jain</dc:creator>
  <cp:lastModifiedBy>Yash Jain</cp:lastModifiedBy>
  <dcterms:created xsi:type="dcterms:W3CDTF">2023-04-13T05:06:45Z</dcterms:created>
  <dcterms:modified xsi:type="dcterms:W3CDTF">2024-07-15T14:20:29Z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0x01010085EDC4FCBFEAC44C90B472F1F1C900EA</vt:lpwstr>
  </property>
</Properties>
</file>