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B04EA4DF-B12E-49FF-BAF9-028CFC7B71BC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2" l="1"/>
  <c r="H45" i="2"/>
  <c r="G3" i="2"/>
  <c r="J45" i="2"/>
  <c r="R47" i="2"/>
  <c r="Q47" i="2"/>
  <c r="P47" i="2"/>
  <c r="O47" i="2"/>
  <c r="N47" i="2"/>
  <c r="M47" i="2"/>
  <c r="L47" i="2"/>
  <c r="K47" i="2"/>
  <c r="J47" i="2"/>
  <c r="I47" i="2"/>
  <c r="R46" i="2"/>
  <c r="Q46" i="2"/>
  <c r="P46" i="2"/>
  <c r="O46" i="2"/>
  <c r="N46" i="2"/>
  <c r="M46" i="2"/>
  <c r="L46" i="2"/>
  <c r="K46" i="2"/>
  <c r="J46" i="2"/>
  <c r="I46" i="2"/>
  <c r="R45" i="2"/>
  <c r="Q45" i="2"/>
  <c r="P45" i="2"/>
  <c r="O45" i="2"/>
  <c r="N45" i="2"/>
  <c r="M45" i="2"/>
  <c r="L45" i="2"/>
  <c r="K45" i="2"/>
  <c r="I45" i="2"/>
  <c r="D32" i="2"/>
  <c r="D31" i="2"/>
  <c r="D28" i="2"/>
  <c r="D27" i="2"/>
  <c r="D26" i="2"/>
  <c r="D23" i="2"/>
  <c r="D22" i="2"/>
  <c r="D21" i="2"/>
  <c r="D18" i="2"/>
  <c r="D17" i="2"/>
  <c r="D16" i="2"/>
  <c r="D13" i="2"/>
  <c r="D12" i="2"/>
</calcChain>
</file>

<file path=xl/sharedStrings.xml><?xml version="1.0" encoding="utf-8"?>
<sst xmlns="http://schemas.openxmlformats.org/spreadsheetml/2006/main" count="113" uniqueCount="71">
  <si>
    <t>Bitmask</t>
  </si>
  <si>
    <t>mNLP</t>
  </si>
  <si>
    <t>ACC</t>
  </si>
  <si>
    <t>Sample Number</t>
  </si>
  <si>
    <t>Count</t>
  </si>
  <si>
    <t>DIG ACC</t>
  </si>
  <si>
    <t>Experiment D1/D2</t>
  </si>
  <si>
    <t>Graphs:</t>
  </si>
  <si>
    <t>all</t>
  </si>
  <si>
    <t>#3a749c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</si>
  <si>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</si>
  <si>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</si>
  <si>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</si>
  <si>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</si>
  <si>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</si>
  <si>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</si>
  <si>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</si>
  <si>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</si>
  <si>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</si>
  <si>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</si>
  <si>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</si>
  <si>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</si>
  <si>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</si>
  <si>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</si>
  <si>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</si>
  <si>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</si>
  <si>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</si>
  <si>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</si>
  <si>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</si>
  <si>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</si>
  <si>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</si>
  <si>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</si>
  <si>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</si>
  <si>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</si>
  <si>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</si>
  <si>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</si>
  <si>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</si>
  <si>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</si>
  <si>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</si>
  <si>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</si>
  <si>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</si>
  <si>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</si>
  <si>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</si>
  <si>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</si>
  <si>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</si>
  <si>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</si>
  <si>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</si>
  <si>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</si>
  <si>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</si>
  <si>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</si>
  <si>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</si>
  <si>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</si>
  <si>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</si>
  <si>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</si>
  <si>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</si>
  <si>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</si>
  <si>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</si>
  <si>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</si>
  <si>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</si>
  <si>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</si>
  <si>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</si>
  <si>
    <t>End Row (inc.)</t>
  </si>
  <si>
    <t>Each unique window title cretes a window</t>
  </si>
  <si>
    <t>Channels get assigned to the last created graph</t>
  </si>
  <si>
    <t>Housekeeping:</t>
  </si>
  <si>
    <t>Each row starts at column B and ends at first empty cell</t>
  </si>
  <si>
    <t>Color</t>
  </si>
  <si>
    <t>(Dig. Acc is hard coded for ACC)</t>
  </si>
  <si>
    <t>PIP</t>
  </si>
  <si>
    <t>#7D2E8F</t>
  </si>
  <si>
    <t>#78AB30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</si>
</sst>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D2E8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0" borderId="1" xfId="0" applyBorder="1"/>
    <xf numFmtId="0" fontId="0" fillId="7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/>
    <xf numFmtId="0" fontId="0" fillId="10" borderId="1" xfId="0" applyFill="1" applyBorder="1" applyAlignment="1">
      <alignment horizontal="center" vertical="center"/>
    </xf>
    <xf numFmtId="0" fontId="0" fillId="6" borderId="6" xfId="0" applyFill="1" applyBorder="1"/>
    <xf numFmtId="0" fontId="0" fillId="4" borderId="1" xfId="0" applyFill="1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T47"/>
  <sheetViews>
    <sheetView tabSelected="1" zoomScale="73" zoomScaleNormal="73" workbookViewId="0">
      <selection activeCell="B18" sqref="B18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0" ht="15.75" thickBot="1" x14ac:dyDescent="0.3">
      <c r="C2" t="s">
        <v>31</v>
      </c>
      <c r="D2" t="s">
        <v>61</v>
      </c>
      <c r="F2" s="12" t="s">
        <v>38</v>
      </c>
      <c r="G2" s="12" t="s">
        <v>39</v>
      </c>
      <c r="I2" s="19" t="s">
        <v>51</v>
      </c>
    </row>
    <row r="3" spans="1:10" ht="15.75" thickBot="1" x14ac:dyDescent="0.3">
      <c r="B3" s="25" t="s">
        <v>7</v>
      </c>
      <c r="C3">
        <v>11</v>
      </c>
      <c r="D3">
        <v>35</v>
      </c>
      <c r="F3" s="13">
        <v>4.96</v>
      </c>
      <c r="G3" s="32">
        <f>F3*5000*25</f>
        <v>620000</v>
      </c>
      <c r="I3" t="s">
        <v>62</v>
      </c>
    </row>
    <row r="4" spans="1:10" x14ac:dyDescent="0.25">
      <c r="B4" s="25" t="s">
        <v>55</v>
      </c>
      <c r="C4">
        <v>39</v>
      </c>
      <c r="D4">
        <v>40</v>
      </c>
      <c r="I4" t="s">
        <v>63</v>
      </c>
    </row>
    <row r="5" spans="1:10" x14ac:dyDescent="0.25">
      <c r="B5" s="25" t="s">
        <v>64</v>
      </c>
      <c r="C5">
        <v>45</v>
      </c>
      <c r="D5">
        <v>47</v>
      </c>
      <c r="I5" t="s">
        <v>65</v>
      </c>
    </row>
    <row r="7" spans="1:10" x14ac:dyDescent="0.25">
      <c r="B7" t="s">
        <v>7</v>
      </c>
    </row>
    <row r="8" spans="1:10" x14ac:dyDescent="0.25">
      <c r="A8" t="s">
        <v>40</v>
      </c>
      <c r="B8" s="2" t="s">
        <v>59</v>
      </c>
      <c r="C8" s="3" t="s">
        <v>34</v>
      </c>
      <c r="D8" s="2" t="s">
        <v>48</v>
      </c>
      <c r="E8" s="14" t="s">
        <v>49</v>
      </c>
      <c r="F8" s="2" t="s">
        <v>35</v>
      </c>
      <c r="G8" s="2" t="s">
        <v>36</v>
      </c>
      <c r="H8" s="2" t="s">
        <v>37</v>
      </c>
    </row>
    <row r="9" spans="1:10" x14ac:dyDescent="0.25">
      <c r="A9" t="s">
        <v>47</v>
      </c>
      <c r="B9" s="16" t="s">
        <v>66</v>
      </c>
      <c r="C9" s="18" t="s">
        <v>15</v>
      </c>
      <c r="D9" s="11" t="s">
        <v>50</v>
      </c>
      <c r="E9" s="11" t="s">
        <v>41</v>
      </c>
      <c r="F9" s="11" t="s">
        <v>42</v>
      </c>
      <c r="G9" s="10" t="s">
        <v>43</v>
      </c>
      <c r="H9" s="10" t="s">
        <v>44</v>
      </c>
      <c r="I9" s="9" t="s">
        <v>45</v>
      </c>
      <c r="J9" s="9" t="s">
        <v>46</v>
      </c>
    </row>
    <row r="11" spans="1:10" x14ac:dyDescent="0.25">
      <c r="B11" s="2" t="s">
        <v>33</v>
      </c>
      <c r="C11" s="14" t="s">
        <v>68</v>
      </c>
      <c r="D11" s="2">
        <v>0</v>
      </c>
      <c r="E11" s="14">
        <v>0</v>
      </c>
      <c r="F11" s="15" t="s">
        <v>3</v>
      </c>
      <c r="G11" s="15" t="s">
        <v>4</v>
      </c>
      <c r="H11" s="15">
        <v>5000</v>
      </c>
    </row>
    <row r="12" spans="1:10" x14ac:dyDescent="0.25">
      <c r="B12" s="16" t="s">
        <v>9</v>
      </c>
      <c r="C12" s="18" t="s">
        <v>8</v>
      </c>
      <c r="D12" s="11" t="b">
        <f>TRUE()</f>
        <v>1</v>
      </c>
      <c r="E12" s="11">
        <v>32</v>
      </c>
      <c r="F12" s="11">
        <v>255</v>
      </c>
      <c r="G12" s="10">
        <v>33</v>
      </c>
      <c r="H12" s="10">
        <v>255</v>
      </c>
      <c r="I12" s="9">
        <v>34</v>
      </c>
      <c r="J12" s="9">
        <v>255</v>
      </c>
    </row>
    <row r="13" spans="1:10" x14ac:dyDescent="0.25">
      <c r="B13" s="8" t="s">
        <v>10</v>
      </c>
      <c r="C13" s="18" t="s">
        <v>8</v>
      </c>
      <c r="D13" s="11" t="b">
        <f>TRUE()</f>
        <v>1</v>
      </c>
      <c r="E13" s="11">
        <v>35</v>
      </c>
      <c r="F13" s="11">
        <v>255</v>
      </c>
      <c r="G13" s="10">
        <v>36</v>
      </c>
      <c r="H13" s="10">
        <v>255</v>
      </c>
      <c r="I13" s="9">
        <v>37</v>
      </c>
      <c r="J13" s="9">
        <v>255</v>
      </c>
    </row>
    <row r="15" spans="1:10" x14ac:dyDescent="0.25">
      <c r="B15" s="2" t="s">
        <v>33</v>
      </c>
      <c r="C15" s="14" t="s">
        <v>2</v>
      </c>
      <c r="D15" s="2">
        <v>0</v>
      </c>
      <c r="E15" s="14">
        <v>1</v>
      </c>
      <c r="F15" s="15" t="s">
        <v>3</v>
      </c>
      <c r="G15" s="15" t="s">
        <v>4</v>
      </c>
      <c r="H15" s="15">
        <v>5000</v>
      </c>
    </row>
    <row r="16" spans="1:10" x14ac:dyDescent="0.25">
      <c r="B16" s="16" t="s">
        <v>9</v>
      </c>
      <c r="C16" s="18" t="s">
        <v>8</v>
      </c>
      <c r="D16" s="11" t="b">
        <f>TRUE()</f>
        <v>1</v>
      </c>
      <c r="E16" s="11">
        <v>52</v>
      </c>
      <c r="F16" s="11">
        <v>255</v>
      </c>
      <c r="G16" s="10">
        <v>53</v>
      </c>
      <c r="H16" s="10">
        <v>255</v>
      </c>
      <c r="I16" s="9">
        <v>58</v>
      </c>
      <c r="J16" s="9">
        <v>192</v>
      </c>
    </row>
    <row r="17" spans="1:10" x14ac:dyDescent="0.25">
      <c r="B17" s="8" t="s">
        <v>10</v>
      </c>
      <c r="C17" s="18" t="s">
        <v>8</v>
      </c>
      <c r="D17" s="11" t="b">
        <f>TRUE()</f>
        <v>1</v>
      </c>
      <c r="E17" s="11">
        <v>54</v>
      </c>
      <c r="F17" s="11">
        <v>255</v>
      </c>
      <c r="G17" s="10">
        <v>55</v>
      </c>
      <c r="H17" s="10">
        <v>255</v>
      </c>
      <c r="I17" s="9">
        <v>58</v>
      </c>
      <c r="J17" s="9">
        <v>48</v>
      </c>
    </row>
    <row r="18" spans="1:10" x14ac:dyDescent="0.25">
      <c r="B18" s="17" t="s">
        <v>70</v>
      </c>
      <c r="C18" s="18" t="s">
        <v>8</v>
      </c>
      <c r="D18" s="11" t="b">
        <f>TRUE()</f>
        <v>1</v>
      </c>
      <c r="E18" s="11">
        <v>56</v>
      </c>
      <c r="F18" s="11">
        <v>255</v>
      </c>
      <c r="G18" s="10">
        <v>57</v>
      </c>
      <c r="H18" s="10">
        <v>255</v>
      </c>
      <c r="I18" s="9">
        <v>58</v>
      </c>
      <c r="J18" s="9">
        <v>12</v>
      </c>
    </row>
    <row r="20" spans="1:10" x14ac:dyDescent="0.25">
      <c r="B20" s="2" t="s">
        <v>33</v>
      </c>
      <c r="C20" s="14" t="s">
        <v>5</v>
      </c>
      <c r="D20" s="2">
        <v>1</v>
      </c>
      <c r="E20" s="14">
        <v>1</v>
      </c>
      <c r="F20" s="15" t="s">
        <v>3</v>
      </c>
      <c r="G20" s="15" t="s">
        <v>4</v>
      </c>
      <c r="H20" s="15">
        <v>2500</v>
      </c>
    </row>
    <row r="21" spans="1:10" x14ac:dyDescent="0.25">
      <c r="B21" s="16" t="s">
        <v>9</v>
      </c>
      <c r="C21" s="18" t="s">
        <v>11</v>
      </c>
      <c r="D21" s="11" t="b">
        <f>TRUE()</f>
        <v>1</v>
      </c>
      <c r="E21" s="11">
        <v>59</v>
      </c>
      <c r="F21" s="11">
        <v>255</v>
      </c>
      <c r="G21" s="10">
        <v>60</v>
      </c>
      <c r="H21" s="10">
        <v>255</v>
      </c>
      <c r="I21" s="9">
        <v>63</v>
      </c>
      <c r="J21" s="9">
        <v>240</v>
      </c>
    </row>
    <row r="22" spans="1:10" x14ac:dyDescent="0.25">
      <c r="B22" s="8" t="s">
        <v>10</v>
      </c>
      <c r="C22" s="18" t="s">
        <v>11</v>
      </c>
      <c r="D22" s="11" t="b">
        <f>TRUE()</f>
        <v>1</v>
      </c>
      <c r="E22" s="11">
        <v>61</v>
      </c>
      <c r="F22" s="11">
        <v>255</v>
      </c>
      <c r="G22" s="10">
        <v>62</v>
      </c>
      <c r="H22" s="10">
        <v>255</v>
      </c>
      <c r="I22" s="9">
        <v>63</v>
      </c>
      <c r="J22" s="9">
        <v>15</v>
      </c>
    </row>
    <row r="23" spans="1:10" x14ac:dyDescent="0.25">
      <c r="B23" s="35" t="s">
        <v>69</v>
      </c>
      <c r="C23" s="18" t="s">
        <v>12</v>
      </c>
      <c r="D23" s="11" t="b">
        <f>TRUE()</f>
        <v>1</v>
      </c>
      <c r="E23" s="11">
        <v>59</v>
      </c>
      <c r="F23" s="11">
        <v>255</v>
      </c>
      <c r="G23" s="10">
        <v>60</v>
      </c>
      <c r="H23" s="10">
        <v>255</v>
      </c>
      <c r="I23" s="9">
        <v>61</v>
      </c>
      <c r="J23" s="9">
        <v>240</v>
      </c>
    </row>
    <row r="25" spans="1:10" x14ac:dyDescent="0.25">
      <c r="B25" s="2" t="s">
        <v>33</v>
      </c>
      <c r="C25" s="14" t="s">
        <v>1</v>
      </c>
      <c r="D25" s="2">
        <v>0</v>
      </c>
      <c r="E25" s="14">
        <v>2</v>
      </c>
      <c r="F25" s="15" t="s">
        <v>3</v>
      </c>
      <c r="G25" s="15" t="s">
        <v>4</v>
      </c>
      <c r="H25" s="15">
        <v>5000</v>
      </c>
    </row>
    <row r="26" spans="1:10" x14ac:dyDescent="0.25">
      <c r="A26" s="4"/>
      <c r="B26" s="16" t="s">
        <v>9</v>
      </c>
      <c r="C26" s="18" t="s">
        <v>8</v>
      </c>
      <c r="D26" s="11" t="b">
        <f>TRUE()</f>
        <v>1</v>
      </c>
      <c r="E26" s="11">
        <v>12</v>
      </c>
      <c r="F26" s="11">
        <v>255</v>
      </c>
      <c r="G26" s="10">
        <v>13</v>
      </c>
      <c r="H26" s="10">
        <v>255</v>
      </c>
      <c r="I26" s="9">
        <v>14</v>
      </c>
      <c r="J26" s="9">
        <v>255</v>
      </c>
    </row>
    <row r="27" spans="1:10" x14ac:dyDescent="0.25">
      <c r="A27" s="4"/>
      <c r="B27" s="8" t="s">
        <v>10</v>
      </c>
      <c r="C27" s="18" t="s">
        <v>8</v>
      </c>
      <c r="D27" s="11" t="b">
        <f>TRUE()</f>
        <v>1</v>
      </c>
      <c r="E27" s="11">
        <v>15</v>
      </c>
      <c r="F27" s="11">
        <v>255</v>
      </c>
      <c r="G27" s="10">
        <v>16</v>
      </c>
      <c r="H27" s="10">
        <v>255</v>
      </c>
      <c r="I27" s="9">
        <v>17</v>
      </c>
      <c r="J27" s="9">
        <v>255</v>
      </c>
    </row>
    <row r="28" spans="1:10" x14ac:dyDescent="0.25">
      <c r="B28" s="35" t="s">
        <v>69</v>
      </c>
      <c r="C28" s="18" t="s">
        <v>8</v>
      </c>
      <c r="D28" s="11" t="b">
        <f>TRUE()</f>
        <v>1</v>
      </c>
      <c r="E28" s="11">
        <v>18</v>
      </c>
      <c r="F28" s="11">
        <v>255</v>
      </c>
      <c r="G28" s="10">
        <v>19</v>
      </c>
      <c r="H28" s="10">
        <v>255</v>
      </c>
      <c r="I28" s="9">
        <v>20</v>
      </c>
      <c r="J28" s="9">
        <v>255</v>
      </c>
    </row>
    <row r="30" spans="1:10" x14ac:dyDescent="0.25">
      <c r="B30" s="2" t="s">
        <v>33</v>
      </c>
      <c r="C30" s="14" t="s">
        <v>6</v>
      </c>
      <c r="D30" s="2">
        <v>1</v>
      </c>
      <c r="E30" s="14">
        <v>2</v>
      </c>
      <c r="F30" s="15" t="s">
        <v>3</v>
      </c>
      <c r="G30" s="15" t="s">
        <v>4</v>
      </c>
      <c r="H30" s="15">
        <v>2500</v>
      </c>
    </row>
    <row r="31" spans="1:10" x14ac:dyDescent="0.25">
      <c r="B31" s="16" t="s">
        <v>9</v>
      </c>
      <c r="C31" s="18" t="s">
        <v>13</v>
      </c>
      <c r="D31" s="11" t="b">
        <f>FALSE()</f>
        <v>0</v>
      </c>
      <c r="E31" s="11">
        <v>78</v>
      </c>
      <c r="F31" s="11">
        <v>255</v>
      </c>
      <c r="G31" s="9">
        <v>79</v>
      </c>
      <c r="H31" s="9">
        <v>240</v>
      </c>
    </row>
    <row r="32" spans="1:10" x14ac:dyDescent="0.25">
      <c r="B32" s="8" t="s">
        <v>10</v>
      </c>
      <c r="C32" s="18" t="s">
        <v>14</v>
      </c>
      <c r="D32" s="11" t="b">
        <f>FALSE()</f>
        <v>0</v>
      </c>
      <c r="E32" s="11">
        <v>78</v>
      </c>
      <c r="F32" s="11">
        <v>255</v>
      </c>
      <c r="G32" s="9">
        <v>79</v>
      </c>
      <c r="H32" s="9">
        <v>240</v>
      </c>
    </row>
    <row r="37" spans="1:20" x14ac:dyDescent="0.25">
      <c r="B37" t="s">
        <v>56</v>
      </c>
    </row>
    <row r="38" spans="1:20" x14ac:dyDescent="0.25">
      <c r="B38" s="27" t="s">
        <v>59</v>
      </c>
      <c r="C38" s="28" t="s">
        <v>34</v>
      </c>
      <c r="D38" s="27" t="s">
        <v>48</v>
      </c>
      <c r="E38" s="29" t="s">
        <v>49</v>
      </c>
      <c r="F38" s="27" t="s">
        <v>60</v>
      </c>
    </row>
    <row r="39" spans="1:20" x14ac:dyDescent="0.25">
      <c r="B39" s="2" t="s">
        <v>52</v>
      </c>
      <c r="C39" s="2" t="s">
        <v>53</v>
      </c>
      <c r="D39" s="2">
        <v>0</v>
      </c>
      <c r="E39" s="2">
        <v>0</v>
      </c>
      <c r="F39" s="2" t="s">
        <v>57</v>
      </c>
    </row>
    <row r="40" spans="1:20" x14ac:dyDescent="0.25">
      <c r="B40" s="2" t="s">
        <v>52</v>
      </c>
      <c r="C40" s="2" t="s">
        <v>54</v>
      </c>
      <c r="D40" s="2">
        <v>1</v>
      </c>
      <c r="E40" s="2">
        <v>0</v>
      </c>
      <c r="F40" s="2" t="s">
        <v>58</v>
      </c>
    </row>
    <row r="44" spans="1:20" x14ac:dyDescent="0.25">
      <c r="A44" t="s">
        <v>19</v>
      </c>
      <c r="B44" s="30" t="s">
        <v>32</v>
      </c>
      <c r="C44" s="20" t="s">
        <v>15</v>
      </c>
      <c r="D44" s="21" t="s">
        <v>16</v>
      </c>
      <c r="E44" s="21" t="s">
        <v>17</v>
      </c>
      <c r="F44" s="21" t="s">
        <v>18</v>
      </c>
      <c r="G44" s="22" t="s">
        <v>20</v>
      </c>
      <c r="H44" s="22" t="s">
        <v>0</v>
      </c>
      <c r="I44" s="23" t="s">
        <v>21</v>
      </c>
      <c r="J44" s="23" t="s">
        <v>22</v>
      </c>
      <c r="K44" s="23" t="s">
        <v>23</v>
      </c>
      <c r="L44" s="23" t="s">
        <v>24</v>
      </c>
      <c r="M44" s="23" t="s">
        <v>25</v>
      </c>
      <c r="N44" s="24" t="s">
        <v>26</v>
      </c>
      <c r="O44" s="24" t="s">
        <v>27</v>
      </c>
      <c r="P44" s="24" t="s">
        <v>28</v>
      </c>
      <c r="Q44" s="24" t="s">
        <v>30</v>
      </c>
      <c r="R44" s="23" t="s">
        <v>29</v>
      </c>
    </row>
    <row r="45" spans="1:20" x14ac:dyDescent="0.25">
      <c r="B45" s="7" t="s">
        <v>68</v>
      </c>
      <c r="C45" s="31" t="s">
        <v>8</v>
      </c>
      <c r="D45" s="7">
        <v>34</v>
      </c>
      <c r="E45" s="7">
        <v>11</v>
      </c>
      <c r="F45" s="1">
        <v>50000</v>
      </c>
      <c r="G45" s="33" t="str">
        <f>"38,39"</f>
        <v>38,39</v>
      </c>
      <c r="H45" s="34" t="str">
        <f>"255,255"</f>
        <v>255,255</v>
      </c>
      <c r="I45" s="6" t="b">
        <f>TRUE()</f>
        <v>1</v>
      </c>
      <c r="J45" s="6" t="b">
        <f>TRUE()</f>
        <v>1</v>
      </c>
      <c r="K45" s="6" t="b">
        <f>FALSE()</f>
        <v>0</v>
      </c>
      <c r="L45" s="6" t="b">
        <f>FALSE()</f>
        <v>0</v>
      </c>
      <c r="M45" s="6" t="b">
        <f>TRUE()</f>
        <v>1</v>
      </c>
      <c r="N45" s="6" t="b">
        <f>TRUE()</f>
        <v>1</v>
      </c>
      <c r="O45" s="6" t="b">
        <f>TRUE()</f>
        <v>1</v>
      </c>
      <c r="P45" s="6" t="b">
        <f>TRUE()</f>
        <v>1</v>
      </c>
      <c r="Q45" s="6" t="b">
        <f>TRUE()</f>
        <v>1</v>
      </c>
      <c r="R45" s="6" t="b">
        <f>TRUE()</f>
        <v>1</v>
      </c>
    </row>
    <row r="46" spans="1:20" x14ac:dyDescent="0.25">
      <c r="B46" s="7" t="s">
        <v>1</v>
      </c>
      <c r="C46" s="31" t="s">
        <v>8</v>
      </c>
      <c r="D46" s="26">
        <v>18</v>
      </c>
      <c r="E46" s="7">
        <v>11</v>
      </c>
      <c r="F46" s="1">
        <v>25000</v>
      </c>
      <c r="G46" s="5">
        <v>21</v>
      </c>
      <c r="H46" s="5">
        <v>255</v>
      </c>
      <c r="I46" s="6" t="b">
        <f>TRUE()</f>
        <v>1</v>
      </c>
      <c r="J46" s="6" t="b">
        <f>TRUE()</f>
        <v>1</v>
      </c>
      <c r="K46" s="6" t="b">
        <f>FALSE()</f>
        <v>0</v>
      </c>
      <c r="L46" s="6" t="b">
        <f>FALSE()</f>
        <v>0</v>
      </c>
      <c r="M46" s="6" t="b">
        <f>TRUE()</f>
        <v>1</v>
      </c>
      <c r="N46" s="6" t="b">
        <f>TRUE()</f>
        <v>1</v>
      </c>
      <c r="O46" s="6" t="b">
        <f>TRUE()</f>
        <v>1</v>
      </c>
      <c r="P46" s="6" t="b">
        <f>TRUE()</f>
        <v>1</v>
      </c>
      <c r="Q46" s="6" t="b">
        <f>TRUE()</f>
        <v>1</v>
      </c>
      <c r="R46" s="6" t="b">
        <f>TRUE()</f>
        <v>1</v>
      </c>
    </row>
    <row r="47" spans="1:20" x14ac:dyDescent="0.25">
      <c r="B47" s="7" t="s">
        <v>2</v>
      </c>
      <c r="C47" s="31" t="s">
        <v>12</v>
      </c>
      <c r="D47" s="7">
        <v>51</v>
      </c>
      <c r="E47" s="7">
        <v>11</v>
      </c>
      <c r="F47" s="1">
        <v>25000</v>
      </c>
      <c r="G47" s="5">
        <v>63</v>
      </c>
      <c r="H47" s="5">
        <v>255</v>
      </c>
      <c r="I47" s="6" t="b">
        <f>TRUE()</f>
        <v>1</v>
      </c>
      <c r="J47" s="6" t="b">
        <f>FALSE()</f>
        <v>0</v>
      </c>
      <c r="K47" s="6" t="b">
        <f>FALSE()</f>
        <v>0</v>
      </c>
      <c r="L47" s="6" t="b">
        <f>FALSE()</f>
        <v>0</v>
      </c>
      <c r="M47" s="6" t="b">
        <f>TRUE()</f>
        <v>1</v>
      </c>
      <c r="N47" s="6" t="b">
        <f>FALSE()</f>
        <v>0</v>
      </c>
      <c r="O47" s="6" t="b">
        <f>FALSE()</f>
        <v>0</v>
      </c>
      <c r="P47" s="6" t="b">
        <f>TRUE()</f>
        <v>1</v>
      </c>
      <c r="Q47" s="6" t="b">
        <f>TRUE()</f>
        <v>1</v>
      </c>
      <c r="R47" s="6" t="b">
        <f>TRUE()</f>
        <v>1</v>
      </c>
      <c r="T47" t="s">
        <v>67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2024-08-18T04:02:39Z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