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1E" sheetId="1" r:id="rId3"/>
    <sheet state="visible" name="D1AD" sheetId="2" r:id="rId4"/>
    <sheet state="visible" name="D2A" sheetId="3" r:id="rId5"/>
    <sheet state="visible" name="D2B" sheetId="4" r:id="rId6"/>
    <sheet state="visible" name="D3" sheetId="5" r:id="rId7"/>
    <sheet state="visible" name="D4A" sheetId="6" r:id="rId8"/>
    <sheet state="visible" name="D4B" sheetId="7" r:id="rId9"/>
    <sheet state="visible" name="D2C" sheetId="8" r:id="rId10"/>
    <sheet state="visible" name="ABSENT Student Data" sheetId="9" r:id="rId11"/>
    <sheet state="visible" name="D5A" sheetId="10" r:id="rId12"/>
    <sheet state="visible" name="D5B" sheetId="11" r:id="rId13"/>
    <sheet state="hidden" name="Sheet3" sheetId="12" r:id="rId14"/>
  </sheets>
  <definedNames/>
  <calcPr/>
</workbook>
</file>

<file path=xl/sharedStrings.xml><?xml version="1.0" encoding="utf-8"?>
<sst xmlns="http://schemas.openxmlformats.org/spreadsheetml/2006/main" count="1753" uniqueCount="699">
  <si>
    <t>D1E</t>
  </si>
  <si>
    <t>NAME OF THE STUDENT</t>
  </si>
  <si>
    <t xml:space="preserve"> EM-II</t>
  </si>
  <si>
    <t>EP-II</t>
  </si>
  <si>
    <t>EC-II</t>
  </si>
  <si>
    <t>CP</t>
  </si>
  <si>
    <t>EG</t>
  </si>
  <si>
    <t>PCE</t>
  </si>
  <si>
    <t>TEACHER</t>
  </si>
  <si>
    <t>Keya D</t>
  </si>
  <si>
    <t>SRM</t>
  </si>
  <si>
    <t>Sunanda M</t>
  </si>
  <si>
    <t>Indira B</t>
  </si>
  <si>
    <t>Ramya T.</t>
  </si>
  <si>
    <t>Ramya</t>
  </si>
  <si>
    <t>Geeta A</t>
  </si>
  <si>
    <t>DATE</t>
  </si>
  <si>
    <t>18/6/21</t>
  </si>
  <si>
    <t>16/7/21</t>
  </si>
  <si>
    <t>16/6/21</t>
  </si>
  <si>
    <t>14/7/21</t>
  </si>
  <si>
    <t>17/6/21</t>
  </si>
  <si>
    <t>15/7/21</t>
  </si>
  <si>
    <t>TEST</t>
  </si>
  <si>
    <t>TEST -1</t>
  </si>
  <si>
    <t>TEST -2</t>
  </si>
  <si>
    <t>AVERAGE</t>
  </si>
  <si>
    <t>MARKS</t>
  </si>
  <si>
    <t>( out of 20)</t>
  </si>
  <si>
    <t xml:space="preserve"> ( out of 15)</t>
  </si>
  <si>
    <t xml:space="preserve"> ( out of 10)</t>
  </si>
  <si>
    <t>AMBHORE SHANTANU SUNIL</t>
  </si>
  <si>
    <t>ANDHARE ARYAN ASHISH</t>
  </si>
  <si>
    <t>BEHERA SHIVAM NARAYAN</t>
  </si>
  <si>
    <t>BHAGAT SUDESH SAMBHAJI</t>
  </si>
  <si>
    <t>BHAINDARKAR ATHARVA MAHENDRA</t>
  </si>
  <si>
    <t>BHATE MAYANK PRANIL</t>
  </si>
  <si>
    <t xml:space="preserve">BHATTACHARJEE ABHIROOP </t>
  </si>
  <si>
    <t>BHONDWE AVANTI ASHOK</t>
  </si>
  <si>
    <t>BISHOYI SEJAL SIBARAM</t>
  </si>
  <si>
    <t>BODEKAR JAYESH HARISHCHANDRA</t>
  </si>
  <si>
    <t>BOROLE DARSHAN CHANDRAKANT</t>
  </si>
  <si>
    <t>DARGE ADITYA RAVINDRA</t>
  </si>
  <si>
    <t>DIGHE SIDDHARTH ATUL</t>
  </si>
  <si>
    <t>DIWADKAR ASHWIN DINAR</t>
  </si>
  <si>
    <t>DOLAS RUCHITA RAJU</t>
  </si>
  <si>
    <t>GANGURDE POOJA HEMANT</t>
  </si>
  <si>
    <t>GORAY RISHABH PRAKASH</t>
  </si>
  <si>
    <t>GUDAME PRATHAMESH KERBA</t>
  </si>
  <si>
    <t>HADGAONKAR SARVESH ANIL</t>
  </si>
  <si>
    <t>JADHAV VEDANT NITIN</t>
  </si>
  <si>
    <t>JAIN RIYANSH ARUN</t>
  </si>
  <si>
    <t>KABRA JAYKUMAR DEVENDRA</t>
  </si>
  <si>
    <t>KALE SAKSHI SHRIKANT</t>
  </si>
  <si>
    <t>KAPOOR SANKET SUSHIL</t>
  </si>
  <si>
    <t xml:space="preserve">KATKAR ASHWIN </t>
  </si>
  <si>
    <t xml:space="preserve">KUSHWAHA SUNNY </t>
  </si>
  <si>
    <t>MESTRY HRUTUJA RAVINDRA</t>
  </si>
  <si>
    <t>MHATRE SOHAM PRADEEP</t>
  </si>
  <si>
    <t>MISHRA ADITI NEERAJ KUMAR</t>
  </si>
  <si>
    <t xml:space="preserve">MULLAH NAIMATULLAH KAMAL HASAN </t>
  </si>
  <si>
    <t>NIKHARE SHRUTI GAJANAN</t>
  </si>
  <si>
    <t>NIKUMBH MEHUL RAJENDRA</t>
  </si>
  <si>
    <t>PADMANE SAUMYA SANJAY</t>
  </si>
  <si>
    <t>PANCHAL JHEEL NITINKUMAR</t>
  </si>
  <si>
    <t>PANDEY SAGAR AKHLESH</t>
  </si>
  <si>
    <t>PATIL SWARAJ SHASHIKANT</t>
  </si>
  <si>
    <t xml:space="preserve">PAWAR MANMEGH </t>
  </si>
  <si>
    <t>POOJARI PRAJWAL CHITHRA</t>
  </si>
  <si>
    <t>PRABHUDESAI GAURAANG GURUNATH</t>
  </si>
  <si>
    <t>RANE SAKSHI CHANDRAKANT</t>
  </si>
  <si>
    <t>RANGDAL AVANTI VINAYAK</t>
  </si>
  <si>
    <t>ROPLEKAR AMEYA MADHAV</t>
  </si>
  <si>
    <t>SAVALAPURKAR SUMEDH VILAS</t>
  </si>
  <si>
    <t>SETPAL VANSH ASHOK</t>
  </si>
  <si>
    <t>SHAIKH MEKRAIL JAMSHED</t>
  </si>
  <si>
    <t>SHAIKH MOTEEPUR JAMSHED</t>
  </si>
  <si>
    <t>SHARMA NILESH ASHOK</t>
  </si>
  <si>
    <t>SHERVEGAR ASHIQA ASHOK</t>
  </si>
  <si>
    <t>SHINDE SONAL SANJAY</t>
  </si>
  <si>
    <t>SOLKAR AARYAN SHAILESH</t>
  </si>
  <si>
    <t>SURYAWANSHI NACHIKET RAJESH</t>
  </si>
  <si>
    <t>SUWARNAKAR OM RAMESH</t>
  </si>
  <si>
    <t>TAMHANKAR MADHURIMA KAUSTUBH</t>
  </si>
  <si>
    <t xml:space="preserve">TRIPATHI PRIYANSHU MANI </t>
  </si>
  <si>
    <t>WAGLE MEGHAN MANISH</t>
  </si>
  <si>
    <t>ZOPE SANKET MAHESH</t>
  </si>
  <si>
    <t>D1AD</t>
  </si>
  <si>
    <t>Ranjit D</t>
  </si>
  <si>
    <t>Manisha</t>
  </si>
  <si>
    <t>Maya B</t>
  </si>
  <si>
    <t>Veena</t>
  </si>
  <si>
    <t>Vijay S</t>
  </si>
  <si>
    <t>Pooja K</t>
  </si>
  <si>
    <t>AGRAWAL JAYESH DWARAKADAS</t>
  </si>
  <si>
    <t>11</t>
  </si>
  <si>
    <t>9</t>
  </si>
  <si>
    <t>ANALA HARSHITA</t>
  </si>
  <si>
    <t>BADLANI SARANSH MAHESH</t>
  </si>
  <si>
    <t>13</t>
  </si>
  <si>
    <t xml:space="preserve">BANSOD SARTHAK D </t>
  </si>
  <si>
    <t>BELLARY SHERYL SAMSON</t>
  </si>
  <si>
    <t>BHATIA OM KESHAV</t>
  </si>
  <si>
    <t>10</t>
  </si>
  <si>
    <t xml:space="preserve">CHAKRABORTY ARUNIM </t>
  </si>
  <si>
    <t>CHETWANI MAHINDRA SURESH</t>
  </si>
  <si>
    <t xml:space="preserve">DEVLEKAR SHRUTI LILADHAR </t>
  </si>
  <si>
    <t>DHIRWANI RUPESH NAMDEV</t>
  </si>
  <si>
    <t xml:space="preserve">DIXIT SHEETAL </t>
  </si>
  <si>
    <t>DONGRE SIDDHANT VILAS</t>
  </si>
  <si>
    <t>DUBEY SATYAM BIJENDRA</t>
  </si>
  <si>
    <t xml:space="preserve">GANIGA SURYA SATISH </t>
  </si>
  <si>
    <t>8</t>
  </si>
  <si>
    <t>GAYDHANE OM JAGATRAM</t>
  </si>
  <si>
    <t>GUPTA ASHISH VIJAY</t>
  </si>
  <si>
    <t>HADAWLE SHUBHAM MADHUSUDAN</t>
  </si>
  <si>
    <t xml:space="preserve">JADIYE SOHAM PRASAD </t>
  </si>
  <si>
    <t>JAIN NIMISHA PRAVEEN</t>
  </si>
  <si>
    <t>JAWALE PRASAD VIJAY</t>
  </si>
  <si>
    <t>JETHANI NIKITA NARESH</t>
  </si>
  <si>
    <t>KACHHAWAH AKSHITI PRAVIN</t>
  </si>
  <si>
    <t>KADAMBALA SNEHA PRABHAKARRAO</t>
  </si>
  <si>
    <t xml:space="preserve">KATE TANVI A </t>
  </si>
  <si>
    <t>KHACHANE GARGI PARESH</t>
  </si>
  <si>
    <t>KHANGAR ATHARVA SATISH</t>
  </si>
  <si>
    <t>KHANVILKAR JANHAVI JITENDRA</t>
  </si>
  <si>
    <t>KONAR VEMBURAJ SUBRAMANI</t>
  </si>
  <si>
    <t xml:space="preserve">KORADE OMKAR ASHOK </t>
  </si>
  <si>
    <t>KOTKAR PRANAV VIJAY</t>
  </si>
  <si>
    <t xml:space="preserve">KUDALE HRISHIKESH KAMALAKAR </t>
  </si>
  <si>
    <t xml:space="preserve">KULKARNI ANUSHKA ANAND </t>
  </si>
  <si>
    <t>KURUP ARYA</t>
  </si>
  <si>
    <t>LALWANI MANAS ASHOKKUMAR</t>
  </si>
  <si>
    <t>MUHAMMAD FAAYEZ SOYEB</t>
  </si>
  <si>
    <t xml:space="preserve">NAIDU MADHUSUDHANA </t>
  </si>
  <si>
    <t>PAHILWANI MANAV INDER</t>
  </si>
  <si>
    <t>PANDEY YASH ALOK</t>
  </si>
  <si>
    <t>PARAB SAHIL GANESH</t>
  </si>
  <si>
    <t>PATIL SHAMBHU SHIVAJIRAO</t>
  </si>
  <si>
    <t>PATNE TEJAS ASHOK</t>
  </si>
  <si>
    <t xml:space="preserve">PAWAR PRATHMESH </t>
  </si>
  <si>
    <t>PIMPUDE MAYUR YOGESH</t>
  </si>
  <si>
    <t>PRASAD DEEPAK BHAGIRATH</t>
  </si>
  <si>
    <t xml:space="preserve">ROHRA HARSH GOPAL </t>
  </si>
  <si>
    <t>SAKET SHAURYA</t>
  </si>
  <si>
    <t>SARANG YASH DURGADAS</t>
  </si>
  <si>
    <t>SHARANGDHAR ABHIJAY ASHISH</t>
  </si>
  <si>
    <t>7</t>
  </si>
  <si>
    <t>SHARMA HIMANSHU RADHARAMAN</t>
  </si>
  <si>
    <t>SHEWKANI NARESH LALIT</t>
  </si>
  <si>
    <t>SHIDORE KSHITIJ SHAILENDRA</t>
  </si>
  <si>
    <t xml:space="preserve">SINGH AKANKSHA </t>
  </si>
  <si>
    <t>SINGH PRIYANSHU VINAY</t>
  </si>
  <si>
    <t>SINGH ROHAN SUJIT</t>
  </si>
  <si>
    <t>SINGH SHREYA VINOD</t>
  </si>
  <si>
    <t xml:space="preserve">SINGHAL ARNAV </t>
  </si>
  <si>
    <t>SRIVASTAVA AVANISH DILIP</t>
  </si>
  <si>
    <t>SURYAVANSHI PARTH SUHAS</t>
  </si>
  <si>
    <t>TAMBE SURABHI SUBHASH</t>
  </si>
  <si>
    <t xml:space="preserve">TAPASWI SUBRATO DAYA SHANKAR </t>
  </si>
  <si>
    <t>THORAT ABHISHEK MANISH</t>
  </si>
  <si>
    <t xml:space="preserve">TIWARI AKSHAT CHANDRASHEKHAR </t>
  </si>
  <si>
    <t>TIWARI GOVIND SHESMAN</t>
  </si>
  <si>
    <t>D2A</t>
  </si>
  <si>
    <t>Manisha T</t>
  </si>
  <si>
    <t>Minakshi J</t>
  </si>
  <si>
    <t>Vivek U</t>
  </si>
  <si>
    <t>Pooja  K</t>
  </si>
  <si>
    <t>ABHAYVIR SINGH</t>
  </si>
  <si>
    <t>AVHAD NAMRATA JAGAN</t>
  </si>
  <si>
    <t>BAJAJ CHETANIYA LAL</t>
  </si>
  <si>
    <t>BELANI SONAL SURESH</t>
  </si>
  <si>
    <t xml:space="preserve">BHATIA ADITI RAJKUMAR </t>
  </si>
  <si>
    <t>BHATIA BHAVESH MANOJ</t>
  </si>
  <si>
    <t>CARDOZO FIGO EVANDER EVARISTO</t>
  </si>
  <si>
    <t>CHAWLA VARUN RAJESH</t>
  </si>
  <si>
    <t>CHHAPROO GUNJAN KISHORE</t>
  </si>
  <si>
    <t xml:space="preserve">CHIDRAWAR NIMISH </t>
  </si>
  <si>
    <t>DALVI SHRUTI VIJAY</t>
  </si>
  <si>
    <t>DESAI ISHA HEMANT</t>
  </si>
  <si>
    <t xml:space="preserve">DINGA GAUTAM SUNIL </t>
  </si>
  <si>
    <t>DODEJA SAHIL VINOD</t>
  </si>
  <si>
    <t>GANGWANI MOHIT CHANDAN</t>
  </si>
  <si>
    <t>GAVLI UTSAV VIJAY</t>
  </si>
  <si>
    <t xml:space="preserve">GHATGE ANURAG PRAVIN </t>
  </si>
  <si>
    <t>GOPLANI HITAKRIT MAHESH</t>
  </si>
  <si>
    <t>GURNANI NIKKITA SANDEEP</t>
  </si>
  <si>
    <t>HARCHANDANI TANISHQ MANOJ</t>
  </si>
  <si>
    <t>HASWANI NIKHIL RAM</t>
  </si>
  <si>
    <t>IYER HARIHARAN KRISHNAN</t>
  </si>
  <si>
    <t>JAISINGHANI ROSHNI ANIL</t>
  </si>
  <si>
    <t>JESWANI TRISHALA SUNIL</t>
  </si>
  <si>
    <t>JOSHI VIRAJ SHRIPAD</t>
  </si>
  <si>
    <t>KAJALE MALHAR VILAS</t>
  </si>
  <si>
    <t>KARIRA KARINA INDERLAL</t>
  </si>
  <si>
    <t>KAUSHIK SAHASRANAMAN</t>
  </si>
  <si>
    <t>KISHNANI SAGAR HARGUN</t>
  </si>
  <si>
    <t>KUKREJA SHREYA TIKAM</t>
  </si>
  <si>
    <t>LAHRANI SIMRAN RAVI</t>
  </si>
  <si>
    <t>LALCHANDANI JESSICA SHAILESH</t>
  </si>
  <si>
    <t>LOYA HARSH PRADIPKUMAR</t>
  </si>
  <si>
    <t>MADAT OM MAHADEV</t>
  </si>
  <si>
    <t>MAKHIJA DIVYA SANJAY</t>
  </si>
  <si>
    <t>MAKHIJANI VANSHIKA UMESH</t>
  </si>
  <si>
    <t>MANAWAT AARYAN BHUPENDRA</t>
  </si>
  <si>
    <t>MEHTA KRISH NITESH</t>
  </si>
  <si>
    <t>MONDAL PRIOTOSH DILIP</t>
  </si>
  <si>
    <t>MOTWANI RAHUL RAJU</t>
  </si>
  <si>
    <t>MULWANI YASHRAJ RAMESHLAL</t>
  </si>
  <si>
    <t>NABAR SWARA KIRAN</t>
  </si>
  <si>
    <t>NADAGIRE RIYA BASAVARAJ</t>
  </si>
  <si>
    <t>NAGRAL GAURI SUNIL</t>
  </si>
  <si>
    <t>PAHUJA VANSH RAJESH</t>
  </si>
  <si>
    <t>PANCHAMIA SHREY TUSHAR</t>
  </si>
  <si>
    <t>PANJWANI ROSHINI OMPRAKASH</t>
  </si>
  <si>
    <t>PATIL HARSH MOHAN</t>
  </si>
  <si>
    <t>PATIL TANISHA VIJAYKUMAR</t>
  </si>
  <si>
    <t xml:space="preserve">RAINA RITIKA </t>
  </si>
  <si>
    <t>RAJPUT ABHIMAN SINGH</t>
  </si>
  <si>
    <t>RAMRAKHYANI HITESH DEVANAND</t>
  </si>
  <si>
    <t>SAHU KAUSTUBHA CHETAN</t>
  </si>
  <si>
    <t>SALUNKHE SAHIL SANTOSH</t>
  </si>
  <si>
    <t xml:space="preserve">SAWANT SHREYAS ARUN </t>
  </si>
  <si>
    <t>SAWANTDESAI MEERA MANDAR</t>
  </si>
  <si>
    <t>SHAH MANASI SATISH</t>
  </si>
  <si>
    <t>SHAHDADPURI MOHIT GULAB</t>
  </si>
  <si>
    <t>SHAHDADPURI SAKSHI VINODKUMAR</t>
  </si>
  <si>
    <t>SHRIBATHO AAYUSH HEMENDRA</t>
  </si>
  <si>
    <t>SONDUR CHAITANYA ANAND</t>
  </si>
  <si>
    <t>TALREJA GAYATRI RAJU</t>
  </si>
  <si>
    <t>THAKUR PRATHAMESH SHRIPAD</t>
  </si>
  <si>
    <t>UBARHANDE PRANAV JITENDRA</t>
  </si>
  <si>
    <t>WADHWANI ROSHNI GYANCHAND</t>
  </si>
  <si>
    <t>WAGHMARE PIYUSH NANA</t>
  </si>
  <si>
    <t>D2B</t>
  </si>
  <si>
    <t>Jyoti J</t>
  </si>
  <si>
    <t>Jessy P</t>
  </si>
  <si>
    <t>Kajal J</t>
  </si>
  <si>
    <t>Sushil D</t>
  </si>
  <si>
    <t>ASRANI SANJANA VASHDEV</t>
  </si>
  <si>
    <t>BAHRANI MUSKAN HEMRAJ</t>
  </si>
  <si>
    <t>BAJAJ PRERNA UMESH</t>
  </si>
  <si>
    <t xml:space="preserve">BAKHTAR HARSH </t>
  </si>
  <si>
    <t>BALANI VIVEK ISHWAR</t>
  </si>
  <si>
    <t xml:space="preserve">BARADKAR PUSHKARAJ </t>
  </si>
  <si>
    <t>BATRA NISHTHA DILIP</t>
  </si>
  <si>
    <t xml:space="preserve">BHAT RITIKA </t>
  </si>
  <si>
    <t>BHOJWANI SAKSHI RAJESH</t>
  </si>
  <si>
    <t>BHOLE SOHAM YOGESH</t>
  </si>
  <si>
    <t xml:space="preserve">CHAWLA NEERAJ MAHESH </t>
  </si>
  <si>
    <t>CHELANI HARSHA NANDKISHORE</t>
  </si>
  <si>
    <t>CHHABRIA ABHISHEK RAM</t>
  </si>
  <si>
    <t>CHHABRIA MEET VIJAY</t>
  </si>
  <si>
    <t>CHHUTLANI KOMAL THAKUR</t>
  </si>
  <si>
    <t>CHIJWANI VIDHI NARENDER</t>
  </si>
  <si>
    <t>DAMLE TANMAY YASHODHAN</t>
  </si>
  <si>
    <t xml:space="preserve">DESHMUKH HARSH MANGESH </t>
  </si>
  <si>
    <t>DESHMUKH VARAD GANESH</t>
  </si>
  <si>
    <t>DHIRWANI JASMINE ANIL</t>
  </si>
  <si>
    <t xml:space="preserve">DHOMSE PRATHAMESH </t>
  </si>
  <si>
    <t>ABSENT</t>
  </si>
  <si>
    <t>FERNANDES DEANNA JERRY</t>
  </si>
  <si>
    <t>GAWALI SAMARTH SUNIL</t>
  </si>
  <si>
    <t>GOLE OM SHRIDHAR</t>
  </si>
  <si>
    <t>HOTWANI RITIKA NARESH</t>
  </si>
  <si>
    <t>JAIN AYUSH VIKRAM</t>
  </si>
  <si>
    <t>JAISWAL SANKET ANAND</t>
  </si>
  <si>
    <t>JANYANI DIYA NAMDEV</t>
  </si>
  <si>
    <t>JHAMNANI TITHI NARESH</t>
  </si>
  <si>
    <t>KAKA YASH LALIT</t>
  </si>
  <si>
    <t>KAROTRA TEESHA KANTI</t>
  </si>
  <si>
    <t>KEWLANI YASH KUMAR JITENDRA</t>
  </si>
  <si>
    <t xml:space="preserve">KHARCHE KAUSTUBH PRASHANT </t>
  </si>
  <si>
    <t>KOCHAREKAR DIGVIJAY SANDEEP</t>
  </si>
  <si>
    <t>LIMAYE CHAITANYA PRAMOD</t>
  </si>
  <si>
    <t>MADHWANI DIMPLE AJIT</t>
  </si>
  <si>
    <t xml:space="preserve">MAHAJAN OMKAR ANIL </t>
  </si>
  <si>
    <t>MAHALLE ATHARVA DILIP</t>
  </si>
  <si>
    <t>MANGNANI ANISH HARESH</t>
  </si>
  <si>
    <t>NAIR ANISH PRADEEP</t>
  </si>
  <si>
    <t>NARANG NEETA VEENUGOPAL</t>
  </si>
  <si>
    <t>NARKHEDE YASH RAJESH</t>
  </si>
  <si>
    <t>NEHETE ADITYA CHANDRASHEKHAR</t>
  </si>
  <si>
    <t xml:space="preserve">NEHRU RESHOO </t>
  </si>
  <si>
    <t>PAHLANI YASH JAGDISH</t>
  </si>
  <si>
    <t>PAI DHANANJAY BIPIN</t>
  </si>
  <si>
    <t>PAMULA PRABHA SUDARSHAN</t>
  </si>
  <si>
    <t>PANJWANI CHIRAG RAM</t>
  </si>
  <si>
    <t xml:space="preserve">PATEL DIVYANG KUMAR </t>
  </si>
  <si>
    <t>PATIL HRISHIKESH MANOHAR</t>
  </si>
  <si>
    <t xml:space="preserve">PATIL VINIT </t>
  </si>
  <si>
    <t xml:space="preserve">PHATAK TANAY UMESH </t>
  </si>
  <si>
    <t>PUVATHINGAL DENZIL NELSON</t>
  </si>
  <si>
    <t>RAJPAL TARANG PRAKASH</t>
  </si>
  <si>
    <t>RANE SAKSHI SACHIN</t>
  </si>
  <si>
    <t>SAHANE YASH SANJAY</t>
  </si>
  <si>
    <t>SAKPAL SWAPNIL UMESH</t>
  </si>
  <si>
    <t>SAMVEDI DRISHTI PRAKASH</t>
  </si>
  <si>
    <t>SHINDE SAKSHI RAJESH</t>
  </si>
  <si>
    <t xml:space="preserve">SINGH RAGHAV PARTAP </t>
  </si>
  <si>
    <t>TAHILRAMANI RITESH KAILASH</t>
  </si>
  <si>
    <t>THAKARE TANMAY SURENDRA</t>
  </si>
  <si>
    <t>UDHAWANI VEDANSH VINOD</t>
  </si>
  <si>
    <t>VANJARANI RITIKA SURESH</t>
  </si>
  <si>
    <t>WADHWANI GAUTAM SUNIL</t>
  </si>
  <si>
    <t>WASRANI MITHIL MOHAN</t>
  </si>
  <si>
    <t>D3</t>
  </si>
  <si>
    <t>Keya Doshi</t>
  </si>
  <si>
    <t>Ramya T</t>
  </si>
  <si>
    <t>Geeta Aj</t>
  </si>
  <si>
    <t>ANDHALE PRATHAMESH SANTOSH</t>
  </si>
  <si>
    <t>C S LAKSHMI SUNDARAM</t>
  </si>
  <si>
    <t xml:space="preserve">CHATURVEDI ADITI HARIPRAKASH </t>
  </si>
  <si>
    <t>CHAVAN VEDANG NITIN</t>
  </si>
  <si>
    <t>CHHABRIA NIKHIL MUKESH</t>
  </si>
  <si>
    <t>DESAI TANVI SAMIR</t>
  </si>
  <si>
    <t>DESHMUKH SARTHAK ASHOK</t>
  </si>
  <si>
    <t xml:space="preserve">DHAMAL JAGRUTI SANTOSH </t>
  </si>
  <si>
    <t>GAIKAR TANAYA SHAILENDRA</t>
  </si>
  <si>
    <t>GAWADE HARSHALI DATTA</t>
  </si>
  <si>
    <t>GAWDE ANISH SHIVRAM</t>
  </si>
  <si>
    <t>GHARAT NIDHI ANIL</t>
  </si>
  <si>
    <t>GORE NIKHIL DILIP</t>
  </si>
  <si>
    <t>JADIA NANDITA MAHENDR KUMAR</t>
  </si>
  <si>
    <t>JUKAR ISHAAN VIVEK</t>
  </si>
  <si>
    <t>KAMBLE SHREYA SUDIN</t>
  </si>
  <si>
    <t>KANGANE SIDDHESH SUNIL</t>
  </si>
  <si>
    <t>KOMTE PRATHAMESH RAVINDRA</t>
  </si>
  <si>
    <t>KOYANDE ANVITA ABHAY</t>
  </si>
  <si>
    <t>KULKARNI GAURAV RAHUL</t>
  </si>
  <si>
    <t xml:space="preserve">KUMBHARE RAUNIK LAXMAN </t>
  </si>
  <si>
    <t>MHADGUT SANCHIT NAVNEET</t>
  </si>
  <si>
    <t>NAIK SHRIYA ARVIND</t>
  </si>
  <si>
    <t>PATIL KUNAL GAJANAN</t>
  </si>
  <si>
    <t>PATIL SHRUTI MAHENDRA</t>
  </si>
  <si>
    <t>PAWAR KSHITIJ VINOD</t>
  </si>
  <si>
    <t xml:space="preserve">PAWAR VIRAJ </t>
  </si>
  <si>
    <t>RAJBHAR AMAN SURESH</t>
  </si>
  <si>
    <t>RAJPUROHIT SURESHK BHERUSINH</t>
  </si>
  <si>
    <t>SAMADDER NILADRI SHIBSHANKER</t>
  </si>
  <si>
    <t>SAWANT PRADNYA GOPALKRISHNA</t>
  </si>
  <si>
    <t>SAWASHE BHAKTI BHANUDAS</t>
  </si>
  <si>
    <t xml:space="preserve">SUHANDA MIHIR LALIT </t>
  </si>
  <si>
    <t>TARE CHINMAY SURENDRA</t>
  </si>
  <si>
    <t>VERMA RAJNANDINI RAJESH KUMAR</t>
  </si>
  <si>
    <t>D4A</t>
  </si>
  <si>
    <t>Mahesh S</t>
  </si>
  <si>
    <t>RETEST</t>
  </si>
  <si>
    <t>ADHANGALE SARTHAK RAJESH</t>
  </si>
  <si>
    <t>ADITYA NARESH</t>
  </si>
  <si>
    <t>AMRITWAR VAISHNAVI PRASHANT</t>
  </si>
  <si>
    <t>ANCHAN TADBHAV SURESH</t>
  </si>
  <si>
    <t xml:space="preserve">BAJPAI ANISHKA </t>
  </si>
  <si>
    <t>BANGAD VARUN AJAY</t>
  </si>
  <si>
    <t xml:space="preserve">CHAKRABORTY ADITI </t>
  </si>
  <si>
    <t xml:space="preserve">CHAUDHARY ARYAN </t>
  </si>
  <si>
    <t xml:space="preserve">CHAUHAN SOUMYA </t>
  </si>
  <si>
    <t>CHAVAN YASH SANJAY</t>
  </si>
  <si>
    <t>DARURE ANUSHKA SUNIL</t>
  </si>
  <si>
    <t>DEORUKHKAR ASHUTOSH ANAND</t>
  </si>
  <si>
    <t>DESAI ANUSHKA VIKAS</t>
  </si>
  <si>
    <t>DESHPANDE VARAD CHANDRAKANTRAO</t>
  </si>
  <si>
    <t>GAONKAR ATHARV SHANTARAM</t>
  </si>
  <si>
    <t>GHANWAT MADHURA SUNIL</t>
  </si>
  <si>
    <t>GOHEL DHRUV NIKUNJ</t>
  </si>
  <si>
    <t xml:space="preserve">GOLSANGI ASHISH MADHUSUDAN </t>
  </si>
  <si>
    <t>GUPTE TANMAY NITIN</t>
  </si>
  <si>
    <t>HARSH RANJAN VIPIN KUMAR</t>
  </si>
  <si>
    <t>HEDAOO ATHARVA RAJENDRA</t>
  </si>
  <si>
    <t>JAIN ISHAN MANOJ</t>
  </si>
  <si>
    <t>JOSHI ATHARVA SANTOSH</t>
  </si>
  <si>
    <t>KADAM MAITREYA MILIND</t>
  </si>
  <si>
    <t>KADAM SIDDHI RAJESH</t>
  </si>
  <si>
    <t>KALE ATHARVA RAJAN</t>
  </si>
  <si>
    <t xml:space="preserve">KEDARE GAURANG RAJESH </t>
  </si>
  <si>
    <t>KHEDKAR TEJAS MANGESH</t>
  </si>
  <si>
    <t xml:space="preserve">KOLI UDIT RAMKRISHNA </t>
  </si>
  <si>
    <t>KULKARNI CHAITALI SUHAS</t>
  </si>
  <si>
    <t>KULKARNI HRISHIKESH HANAMANTRAO</t>
  </si>
  <si>
    <t xml:space="preserve">KUSHWAHA ADITYA </t>
  </si>
  <si>
    <t>MANCHEKAR SUJAY JAGDISH</t>
  </si>
  <si>
    <t>MISHRA ADITYA TRIBHUVAN</t>
  </si>
  <si>
    <t>MOHILE HARSH MANOJ</t>
  </si>
  <si>
    <t>MOURYA OMKAR RAMESHCHAND</t>
  </si>
  <si>
    <t>NAG KSHITIJ PRASHANT</t>
  </si>
  <si>
    <t>NARVEKAR AVANTIKA RAVINDRA</t>
  </si>
  <si>
    <t>PAGAR SRUSHTI RATNAKAR</t>
  </si>
  <si>
    <t>PANDIT AADARSH PRASANNA</t>
  </si>
  <si>
    <t>PARAB AMAY SANJAY</t>
  </si>
  <si>
    <t>PATHAK AMAN SUDHIR</t>
  </si>
  <si>
    <t>PATIL DITI MANOJ</t>
  </si>
  <si>
    <t xml:space="preserve">PATIL VRUNDALI VIKAS </t>
  </si>
  <si>
    <t>PAWAR MANSI RAHUL</t>
  </si>
  <si>
    <t>POOJA NARAYANAN</t>
  </si>
  <si>
    <t>PRADHAN PRATHAMESH GANPATRAO</t>
  </si>
  <si>
    <t>RAO ADITYA CHANDRASHEKHAR</t>
  </si>
  <si>
    <t>SANGLE ANIKET VIJAY</t>
  </si>
  <si>
    <t>SAWANT MILIND SANTOSH</t>
  </si>
  <si>
    <t>SAWANT VANDESH RAJESH</t>
  </si>
  <si>
    <t>SHARMA ADITYA JAYPRAKASH</t>
  </si>
  <si>
    <t>SHETTY PRATHAM PRABHAKAR</t>
  </si>
  <si>
    <t xml:space="preserve">SHINDE MITLESH V </t>
  </si>
  <si>
    <t>SHRIVASTAVA HARSH VIJAY</t>
  </si>
  <si>
    <t xml:space="preserve">SINGH KULDEEP </t>
  </si>
  <si>
    <t>SINGH PRIYAL AJAY</t>
  </si>
  <si>
    <t xml:space="preserve">SINGH VAIBHAV </t>
  </si>
  <si>
    <t>SUNE ANIKET PRAMOD</t>
  </si>
  <si>
    <t>UPADHYE PRATIK PRASANNA</t>
  </si>
  <si>
    <t>VERMA ABHINAV ALOK</t>
  </si>
  <si>
    <t>D4B</t>
  </si>
  <si>
    <t>Veena T</t>
  </si>
  <si>
    <t>SBS</t>
  </si>
  <si>
    <t>22/7/21</t>
  </si>
  <si>
    <t>AGRAWAL AVANTIKA KRISHAN</t>
  </si>
  <si>
    <t>BHAVE MANALI MANGESH</t>
  </si>
  <si>
    <t>BHOR YASH VIKRAM</t>
  </si>
  <si>
    <t>BOCHARE TANMAYEE VINAYAK</t>
  </si>
  <si>
    <t>BOMBE ADITI</t>
  </si>
  <si>
    <t>BOVI NITESH HARISHCHANDRA</t>
  </si>
  <si>
    <t>DAMLE RADHIKA SUBHASH</t>
  </si>
  <si>
    <t>DESAI MAYANK VIJAYKUMAR</t>
  </si>
  <si>
    <t xml:space="preserve">DESHMUKH NIYATI DATTATRAY </t>
  </si>
  <si>
    <t xml:space="preserve">DESHMUKH SHANTANU NILESH </t>
  </si>
  <si>
    <t xml:space="preserve">DESHMUKH SONIYA ARUN </t>
  </si>
  <si>
    <t>DHAKNE VARUN DATTARAM</t>
  </si>
  <si>
    <t>DIVEKAR NIRAJ SACHIN</t>
  </si>
  <si>
    <t>DSOUZA ALRICH XAVIER PAUL</t>
  </si>
  <si>
    <t>GAJARE SIDDHESH VISHWAS</t>
  </si>
  <si>
    <t>GHARAT VARUN TUSHAR</t>
  </si>
  <si>
    <t>GORE RATNAKSHI SUNIL</t>
  </si>
  <si>
    <t xml:space="preserve">GUPTA BHOOMI SATYAVIJAY </t>
  </si>
  <si>
    <t xml:space="preserve">GUPTA PRINCE </t>
  </si>
  <si>
    <t>HALDANKAR PRANJAL MANGESH</t>
  </si>
  <si>
    <t>HAMDULE AMAAN KAMALUDDIN</t>
  </si>
  <si>
    <t xml:space="preserve">HARAD YUVRAJ LAXMAN </t>
  </si>
  <si>
    <t xml:space="preserve">HIRLEKAR ARYA RAVINDRA </t>
  </si>
  <si>
    <t>JADHAV MANJIRI SHASHIKANT</t>
  </si>
  <si>
    <t xml:space="preserve">JAIN TUSHAR </t>
  </si>
  <si>
    <t>KAKHANDKI VISMAY VINAY</t>
  </si>
  <si>
    <t>KAPURE HITESH DEEPAK</t>
  </si>
  <si>
    <t xml:space="preserve">KOKATE PRASAD MADHUKAR </t>
  </si>
  <si>
    <t>KOLAMBE KALPESH YASHWANT</t>
  </si>
  <si>
    <t>KOTKAR AYUSH PRAMOD</t>
  </si>
  <si>
    <t xml:space="preserve">KUMAR SHUBHAM </t>
  </si>
  <si>
    <t>KUMBHAR YASH SHIVYOGAPPA</t>
  </si>
  <si>
    <t>LAGWANKAR TEJAS UDAY</t>
  </si>
  <si>
    <t>MAHANKUDA PUJA BASANTA</t>
  </si>
  <si>
    <t>MANE SHWETA CHANDRAKANT</t>
  </si>
  <si>
    <t>MANJREKAR SAKSHI SUNIL</t>
  </si>
  <si>
    <t>MANPREAT KAUR</t>
  </si>
  <si>
    <t>MHATRE RAJAT SUNIL</t>
  </si>
  <si>
    <t xml:space="preserve">MISHRA ADITYA </t>
  </si>
  <si>
    <t>MISHRA SATYAM KRISHNA KUMAR</t>
  </si>
  <si>
    <t xml:space="preserve">MOKAL ABHISHEK DATTATRAY </t>
  </si>
  <si>
    <t>PATIL PRATHAM RAJESH</t>
  </si>
  <si>
    <t>PATIL SAKSHI SANJAYKUMAR</t>
  </si>
  <si>
    <t>PATKAR PRATIK PRADEEP</t>
  </si>
  <si>
    <t>PAWAR KAUSTUBH VIJAY</t>
  </si>
  <si>
    <t>PETKAR ATHARVA AJAY</t>
  </si>
  <si>
    <t>PRASAD SHIVANI VIJAY</t>
  </si>
  <si>
    <t>RAJESHIRKE AAYUSHI SANTOSH</t>
  </si>
  <si>
    <t>RAUT HARSHAL SANJAY</t>
  </si>
  <si>
    <t>REDDY PRADEESH RAJAKUMAR</t>
  </si>
  <si>
    <t>SARANG SHREYAS SANTOSH</t>
  </si>
  <si>
    <t>SHEIKH SHAHID GULL</t>
  </si>
  <si>
    <t>SHETTY SIDDESH MANOJ</t>
  </si>
  <si>
    <t xml:space="preserve">TAMSE PRATHAMESH PRASHANT </t>
  </si>
  <si>
    <t>TAPASWI RAKSHAK KUMAR RAJENDRA</t>
  </si>
  <si>
    <t>TENDULKAR MANASHREE MANOJ</t>
  </si>
  <si>
    <t xml:space="preserve">THAKUR ARUL DHANANJAY </t>
  </si>
  <si>
    <t xml:space="preserve">THOMBARE PRACHI </t>
  </si>
  <si>
    <t xml:space="preserve">VERMA AMAN JAIPRAKASH </t>
  </si>
  <si>
    <t>WATKAR SAIRAJ SURESH</t>
  </si>
  <si>
    <t>YADAV HARSH PARMENDRAKUMAR</t>
  </si>
  <si>
    <t>D2C</t>
  </si>
  <si>
    <t>Kajal  J</t>
  </si>
  <si>
    <t>( out of 15)</t>
  </si>
  <si>
    <t>ADITYA MUNDAS</t>
  </si>
  <si>
    <t>AMBARTANI GAURAV VIKESH</t>
  </si>
  <si>
    <t>ANISHKUMAR MAHALINGAM</t>
  </si>
  <si>
    <t>ATLANI CHITRA PRAKASH</t>
  </si>
  <si>
    <t>BAGAD ANUJ SANJAY</t>
  </si>
  <si>
    <t>BATHIJA TAMMANA GIRISH</t>
  </si>
  <si>
    <t xml:space="preserve">BELLANI MANSI </t>
  </si>
  <si>
    <t>BHATIA KHUSHI RAJESH</t>
  </si>
  <si>
    <t>BHATIA SUNNY SATISH</t>
  </si>
  <si>
    <t>BHATKAR MIHIR BHARATI</t>
  </si>
  <si>
    <t>BHOJWANI SANJANA RAJESH</t>
  </si>
  <si>
    <t>BORATE OM SUNIL</t>
  </si>
  <si>
    <t>CHHABRIA MUSKAN DEEPAKLAL</t>
  </si>
  <si>
    <t>CHHODA DIVESH SUNIL</t>
  </si>
  <si>
    <t>CHOUDHARY SACHIN PUNARAM</t>
  </si>
  <si>
    <t xml:space="preserve">DHAR YASHVI </t>
  </si>
  <si>
    <t>DODEJA CHIRAG SUNIL</t>
  </si>
  <si>
    <t xml:space="preserve">DOSHI SIYA KARTIK </t>
  </si>
  <si>
    <t>DUSEJA DEEPALI SANJAY</t>
  </si>
  <si>
    <t>FATNANI RAHUL PRADEEP</t>
  </si>
  <si>
    <t>GUPTA SHUBHAM RAMASRE</t>
  </si>
  <si>
    <t>IDNANI NAVIN RAJESH</t>
  </si>
  <si>
    <t xml:space="preserve">JAMBHEKAR KETAKI </t>
  </si>
  <si>
    <t>JOSHI HARSHIT</t>
  </si>
  <si>
    <t>KARIRA HARSH SHANKAR</t>
  </si>
  <si>
    <t>KHETWANI AADITYA BUNTY</t>
  </si>
  <si>
    <t>KIMTANI KHUSBOO HARPAL</t>
  </si>
  <si>
    <t xml:space="preserve">KISHNANI SAHIL HARGUN </t>
  </si>
  <si>
    <t xml:space="preserve">KODOLKAR SIDDHANT HITESH </t>
  </si>
  <si>
    <t>KULKARNI VISHAKHA VINAYKUMAR</t>
  </si>
  <si>
    <t>LOTKE AARYA PRAFUL</t>
  </si>
  <si>
    <t>LULLA ROMESH UMESH</t>
  </si>
  <si>
    <t>MADHURA PRASAD MHATRE</t>
  </si>
  <si>
    <t>MADHYAN SAHIL KISHIN</t>
  </si>
  <si>
    <t xml:space="preserve">MANGTANI DIVESH </t>
  </si>
  <si>
    <t>MIRANI SHALINI SANJAY</t>
  </si>
  <si>
    <t>MISHRA ASHUTOSH TRIGUNANAND</t>
  </si>
  <si>
    <t>MUNGEKAR BHARGAV MAKARAND</t>
  </si>
  <si>
    <t>NAGDEV SAHIL RAJKUMAR</t>
  </si>
  <si>
    <t>NARWANI NIKITA MURLIMAL</t>
  </si>
  <si>
    <t>OCHANI JATIN MAHESH</t>
  </si>
  <si>
    <t xml:space="preserve">PANCHAL PARASKUMAR </t>
  </si>
  <si>
    <t>PANDEY ANANYA PRANAVKUMAR</t>
  </si>
  <si>
    <t>PATEL SURAJ HARILAL</t>
  </si>
  <si>
    <t>PATHAK AAUYSH ANIL KUMAR</t>
  </si>
  <si>
    <t xml:space="preserve">PATIL SUJAL JAYASHREE </t>
  </si>
  <si>
    <t>RAJPAL NISHCHAY SHANKAR</t>
  </si>
  <si>
    <t xml:space="preserve">RAJPUT JAPNEET SINGH </t>
  </si>
  <si>
    <t>RAMCHANDANI SAHIL HIRANAND</t>
  </si>
  <si>
    <t>RANE HARSH VILAS</t>
  </si>
  <si>
    <t xml:space="preserve">SABALE SUDHANSHU </t>
  </si>
  <si>
    <t>SALUNKHE AAYUSHI PANKAJ</t>
  </si>
  <si>
    <t>SALVI VARUN MILIND</t>
  </si>
  <si>
    <t>SHAIKH SUHAIL RAFIQUE</t>
  </si>
  <si>
    <t>SHETTY TARUN SURESH</t>
  </si>
  <si>
    <t>SINGH SIYONA SUNIL</t>
  </si>
  <si>
    <t>TAKRANI VANSH ANAND</t>
  </si>
  <si>
    <t xml:space="preserve">TALREJA AAYUSH MANISH </t>
  </si>
  <si>
    <t>THAKUR VANSHIKA MUKESH</t>
  </si>
  <si>
    <t>THATTE SWAPNIL SACHIN</t>
  </si>
  <si>
    <t>VALECHA MANAV MUKESH</t>
  </si>
  <si>
    <t>YEOLE NIRANJAN PRABHU</t>
  </si>
  <si>
    <t>Absent Students</t>
  </si>
  <si>
    <t>NAME</t>
  </si>
  <si>
    <t>ROLL NO</t>
  </si>
  <si>
    <t>DIV</t>
  </si>
  <si>
    <t>Subject</t>
  </si>
  <si>
    <t>EXAM</t>
  </si>
  <si>
    <t>Comment by examiner</t>
  </si>
  <si>
    <t>REASON</t>
  </si>
  <si>
    <t>Intimated by Mail</t>
  </si>
  <si>
    <t xml:space="preserve">DESAI MAYANK </t>
  </si>
  <si>
    <t>All</t>
  </si>
  <si>
    <t>IA1</t>
  </si>
  <si>
    <t>Absent</t>
  </si>
  <si>
    <t>-</t>
  </si>
  <si>
    <t xml:space="preserve">KOMTE PRATHAMESH </t>
  </si>
  <si>
    <t xml:space="preserve">Has gone to give his SST </t>
  </si>
  <si>
    <t>Yes</t>
  </si>
  <si>
    <t>Gave the exam on 29 June 2021</t>
  </si>
  <si>
    <t>ALL</t>
  </si>
  <si>
    <t>IA2</t>
  </si>
  <si>
    <t>JAIN HEET SATISH</t>
  </si>
  <si>
    <t>D5B</t>
  </si>
  <si>
    <t>EP2</t>
  </si>
  <si>
    <t>Power Failure</t>
  </si>
  <si>
    <t>EC2</t>
  </si>
  <si>
    <t>iA2</t>
  </si>
  <si>
    <t>Hospitalised</t>
  </si>
  <si>
    <t>No</t>
  </si>
  <si>
    <t>AMAN PATHAK</t>
  </si>
  <si>
    <t>1A1</t>
  </si>
  <si>
    <t>PRATHEMESH DHOMSE</t>
  </si>
  <si>
    <t>Dettained</t>
  </si>
  <si>
    <t>D5A</t>
  </si>
  <si>
    <t>AMBRE MANDAR MANOHAR</t>
  </si>
  <si>
    <t>BADIGER NIDHI SUDHAKAR</t>
  </si>
  <si>
    <t>BHOITE ATHARVA SHASHIKANT</t>
  </si>
  <si>
    <t>BODHANKAR BHARGAV MAHENDRA</t>
  </si>
  <si>
    <t>CHANDNANI SARVESH ANIL</t>
  </si>
  <si>
    <t>CHAWLA CHIRAG HARI</t>
  </si>
  <si>
    <t>CHOUDHARY HITESHKUMAR GANARAM</t>
  </si>
  <si>
    <t>CHOUGHULE AKASH SUMOD</t>
  </si>
  <si>
    <t>DARYANI VANITA SUNIL</t>
  </si>
  <si>
    <t>DASON NOEL RAJA</t>
  </si>
  <si>
    <t>DESAI GAURANG VIJAY</t>
  </si>
  <si>
    <t>DESHPANDE JANHAVI SANJAY</t>
  </si>
  <si>
    <t>FALAK UPENDRA HARISHCHANDRA</t>
  </si>
  <si>
    <t>GUPTA DIVISHA DILIPKUMAR</t>
  </si>
  <si>
    <t>HARIANI PRIYANSHU NARENDRA</t>
  </si>
  <si>
    <t>INAMDAR SANIYA USMANGHANI</t>
  </si>
  <si>
    <t>JAWRANI MANAV VIJESH</t>
  </si>
  <si>
    <t>KACHHELA TANISH DILIP</t>
  </si>
  <si>
    <t xml:space="preserve">KAKRU PRITISH </t>
  </si>
  <si>
    <t xml:space="preserve">KAMBAR VAIBHAV </t>
  </si>
  <si>
    <t>KAYAL SOHAM RAJESH</t>
  </si>
  <si>
    <t>KHANNA VIREN BHAGCHAND</t>
  </si>
  <si>
    <t>KODWANI SAHIL RAJESH</t>
  </si>
  <si>
    <t xml:space="preserve">KOLPE MUKUL RAGHUNATH </t>
  </si>
  <si>
    <t>KULKARNI ASEEM SHAILESH</t>
  </si>
  <si>
    <t>KUMBHAR HRISHIKESH DATTARAM</t>
  </si>
  <si>
    <t>KURUP BHAVYA NANDAKUMAR</t>
  </si>
  <si>
    <t>LALWANI DOULAT GOPE</t>
  </si>
  <si>
    <t>LALWANI KRISHNA SURAJ</t>
  </si>
  <si>
    <t xml:space="preserve">LIMAYE SARVESH SANJAY </t>
  </si>
  <si>
    <t xml:space="preserve">MAHAMUNKAR KHUSHI PRAMOD </t>
  </si>
  <si>
    <t>MAKHIJA MANISH RAKESH</t>
  </si>
  <si>
    <t>MASAND ANISH BALRAJ</t>
  </si>
  <si>
    <t>MATHEKAR SULEMAN SHAKIL</t>
  </si>
  <si>
    <t>MOTIYANI VARUN NANDLAL</t>
  </si>
  <si>
    <t xml:space="preserve">MULANI SWAPNIL RAMESH </t>
  </si>
  <si>
    <t>NAGARIYA ARYA SHAILESH</t>
  </si>
  <si>
    <t>NIKAM DEV YASHWANT</t>
  </si>
  <si>
    <t xml:space="preserve">PAL SHUBHAM ASHOK </t>
  </si>
  <si>
    <t xml:space="preserve">PANDIT URVI MANISH </t>
  </si>
  <si>
    <t>PARYANI AMAN MUKESHLAL</t>
  </si>
  <si>
    <t>PATIL ABHISHEK ANIL</t>
  </si>
  <si>
    <t>PATIL HEMANT SATISH</t>
  </si>
  <si>
    <t>PATIL MEETALI CHANDRASHEKHAR</t>
  </si>
  <si>
    <t>PATIL PRATIK DIGAMBAR</t>
  </si>
  <si>
    <t>PATIL SARVESH SAMIR</t>
  </si>
  <si>
    <t xml:space="preserve">PUJARI AMOGH </t>
  </si>
  <si>
    <t xml:space="preserve">RAHATEKAR DEVESH ANAND </t>
  </si>
  <si>
    <t>RAJPAL BHAVIK SURESH</t>
  </si>
  <si>
    <t xml:space="preserve">RAWLANI SIDDHARTH MAHESH </t>
  </si>
  <si>
    <t xml:space="preserve">RAYGURU SAMARTHA </t>
  </si>
  <si>
    <t>SAMANT TEJAS AVINASH</t>
  </si>
  <si>
    <t xml:space="preserve">SHAH DIYA </t>
  </si>
  <si>
    <t>SHAH JAY ANIL KUMAR</t>
  </si>
  <si>
    <t>SHARMA DEEPAK MUKESH</t>
  </si>
  <si>
    <t>SIDHANI JITESH SHAM</t>
  </si>
  <si>
    <t>SINGH SHREYANSH CHANDRASHEKHAR</t>
  </si>
  <si>
    <t>SUROSHI PRATHAM SATISH</t>
  </si>
  <si>
    <t>TANNA MANAV JAGDISH</t>
  </si>
  <si>
    <t>TEJWANI RINKI DILIP</t>
  </si>
  <si>
    <t>VINEET VIJAYAKUMAR</t>
  </si>
  <si>
    <t>VINJAR DHIRAJ SANTOSH</t>
  </si>
  <si>
    <t>VITTAL KUMAR</t>
  </si>
  <si>
    <t>WADIBHASME SAMIKSHA GUNWANT</t>
  </si>
  <si>
    <t>Maya .B</t>
  </si>
  <si>
    <t>ABHINAV HARIDAS</t>
  </si>
  <si>
    <t>AHUJA MAMTA LAJPAT</t>
  </si>
  <si>
    <t>ASSUDANI KESAR DILIP</t>
  </si>
  <si>
    <t>BAGAYATKAR ADITYA ANIL</t>
  </si>
  <si>
    <t>BALWANI ANKIT NAVIN</t>
  </si>
  <si>
    <t>BHILARE KAUSTUBH RAGHAVENDRA</t>
  </si>
  <si>
    <t>BHOWMICK AAMAN ALOK</t>
  </si>
  <si>
    <t>BUTANI NIHARIKA KANU</t>
  </si>
  <si>
    <t>CHANDWANI NISHITA TARUN</t>
  </si>
  <si>
    <t>CHAUDHARI PUSHKARAJ CHARUDATTA</t>
  </si>
  <si>
    <t xml:space="preserve">CHELANI ANKITA </t>
  </si>
  <si>
    <t xml:space="preserve">CHOITHRAMANI LEESHA </t>
  </si>
  <si>
    <t>DANDEGAONKAR YASHODEEP PRADEEP</t>
  </si>
  <si>
    <t xml:space="preserve">DASWANI YASH DINESH </t>
  </si>
  <si>
    <t>DAULTANI ROHINI SUNIL</t>
  </si>
  <si>
    <t>DSOUZA SHAUN LAWRENCE</t>
  </si>
  <si>
    <t>DUBEY YASH PRATHMESH</t>
  </si>
  <si>
    <t xml:space="preserve">EKKA JOY ABHIJEET </t>
  </si>
  <si>
    <t xml:space="preserve">GADARIA VATSAL SHAILESH </t>
  </si>
  <si>
    <t>GAWHANE RAM CHANDRAKANT</t>
  </si>
  <si>
    <t>GAWHANKAR KEDAR JAGANNATH</t>
  </si>
  <si>
    <t>HOTCHANDANI MAHEK JEETENDER</t>
  </si>
  <si>
    <t>ISRANI HIMNISH PRAVIN</t>
  </si>
  <si>
    <t>JAISINGHANI CHANDNI RAJESH</t>
  </si>
  <si>
    <t>JAISWAL NITISH PRAKASH</t>
  </si>
  <si>
    <t>JAKHARIA KRISH MUKESH</t>
  </si>
  <si>
    <t>KADAM SIDDHESH NANDKISHOR</t>
  </si>
  <si>
    <t>KAMODKAR SHUBHAM ASHOK</t>
  </si>
  <si>
    <t>KANCHAN BADAL MILANKUMAR</t>
  </si>
  <si>
    <t>KARIA RONAK HIRA</t>
  </si>
  <si>
    <t>KATARIA HARPREETSINGH JAGDISHSINGH</t>
  </si>
  <si>
    <t>KHABYA NIKITA SUSHIL</t>
  </si>
  <si>
    <t xml:space="preserve">KHATRI RISHITA PRADEEP </t>
  </si>
  <si>
    <t>KONDHALKAR VAISHNAV GANGARAM</t>
  </si>
  <si>
    <t>LALWANI MIKIL KISHOR</t>
  </si>
  <si>
    <t>LOHIYA ANISH OMPRAKASH</t>
  </si>
  <si>
    <t>MEHTA RIDDHI MUKESH</t>
  </si>
  <si>
    <t>MENGHANI DISHA JITENDRA</t>
  </si>
  <si>
    <t>MENGHANI SAHIL RAM</t>
  </si>
  <si>
    <t>MINIYAR ADITI SWANAND</t>
  </si>
  <si>
    <t>MORANKAR AJINKYA PRAVIN</t>
  </si>
  <si>
    <t>MOTWANI SIDDHARTH KISHORE</t>
  </si>
  <si>
    <t>MULIK MEET VIJAY</t>
  </si>
  <si>
    <t>NAIR NANDANA ANILKUMAR</t>
  </si>
  <si>
    <t xml:space="preserve">PARHI SOUMYARANJAN NARAYAN </t>
  </si>
  <si>
    <t>PATIL JANHAVI RAJENDRA</t>
  </si>
  <si>
    <t>PATIL PRAJWAL VIJAY</t>
  </si>
  <si>
    <t>PATIL SAKSHI SANTOSH</t>
  </si>
  <si>
    <t>PATIL VALLARI SANTOSH</t>
  </si>
  <si>
    <t>POOJARY KAUSHAL PRABHAKAR</t>
  </si>
  <si>
    <t>POPHALKAR NILAY GURUNATH</t>
  </si>
  <si>
    <t>PUNSI ANJALI RAM</t>
  </si>
  <si>
    <t>PUNYARTHI SANSKRUTI ULHAS</t>
  </si>
  <si>
    <t>SAMAL SHREE GANESH</t>
  </si>
  <si>
    <t>TALELE GHANISHTHA VIKAS</t>
  </si>
  <si>
    <t xml:space="preserve">TANDEL OM PRALHAD </t>
  </si>
  <si>
    <t>THERYANI DIYA KUMAR</t>
  </si>
  <si>
    <t xml:space="preserve">VARIYANI VINIT VIJAYKUMAR </t>
  </si>
  <si>
    <t xml:space="preserve">VERMA SPARSH </t>
  </si>
  <si>
    <t>VIVEK J</t>
  </si>
  <si>
    <t>YADAV ROHIT RAJESH</t>
  </si>
  <si>
    <t>YERANDE MAYURI SHRIDATTA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</si>
</sst>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&quot; / 15&quot;"/>
    <numFmt numFmtId="165" formatCode="m/d/yy"/>
  </numFmts>
  <fonts count="34">
    <font>
      <sz val="11.0"/>
      <color rgb="FF000000"/>
      <name val="Calibri"/>
    </font>
    <font>
      <b/>
      <sz val="18.0"/>
      <color rgb="FF000000"/>
      <name val="Calibri"/>
    </font>
    <font>
      <b/>
      <sz val="11.0"/>
      <color rgb="FF000000"/>
      <name val="Calibri"/>
    </font>
    <font>
      <b/>
    </font>
    <font/>
    <font>
      <b/>
      <sz val="9.0"/>
      <color rgb="FF000000"/>
      <name val="Times New Roman"/>
    </font>
    <font>
      <sz val="14.0"/>
      <name val="Calibri"/>
    </font>
    <font>
      <sz val="14.0"/>
      <name val="Cambria"/>
    </font>
    <font>
      <sz val="10.0"/>
      <color rgb="FF000000"/>
      <name val="Arial"/>
    </font>
    <font>
      <sz val="10.0"/>
      <color rgb="FF000000"/>
      <name val="Calibri"/>
    </font>
    <font>
      <name val="Cambria"/>
    </font>
    <font>
      <sz val="12.0"/>
      <name val="Times New Roman"/>
    </font>
    <font>
      <sz val="12.0"/>
      <color rgb="FF000000"/>
      <name val="Times New Roman"/>
    </font>
    <font>
      <sz val="10.0"/>
      <name val="Cambria"/>
    </font>
    <font>
      <name val="Arial"/>
    </font>
    <font>
      <sz val="11.0"/>
      <color rgb="FF000000"/>
      <name val="Times New Roman"/>
    </font>
    <font>
      <color rgb="FF000000"/>
      <name val="Calibri"/>
    </font>
    <font>
      <color rgb="FF000000"/>
      <name val="Arial"/>
    </font>
    <font>
      <sz val="14.0"/>
    </font>
    <font>
      <name val="Calibri"/>
    </font>
    <font>
      <sz val="12.0"/>
      <color rgb="FF141414"/>
      <name val="Times New Roman"/>
    </font>
    <font>
      <color rgb="FFFF0000"/>
    </font>
    <font>
      <sz val="12.0"/>
      <color rgb="FFFF0000"/>
      <name val="Times New Roman"/>
    </font>
    <font>
      <sz val="11.0"/>
      <name val="Calibri"/>
    </font>
    <font>
      <sz val="11.0"/>
      <color rgb="FFFF0000"/>
      <name val="Calibri"/>
    </font>
    <font>
      <color rgb="FF000000"/>
    </font>
    <font>
      <b/>
      <sz val="12.0"/>
      <color rgb="FF141414"/>
      <name val="&quot;Segoe UI&quot;"/>
    </font>
    <font>
      <b/>
      <sz val="12.0"/>
      <color rgb="FF141414"/>
      <name val="Arial"/>
    </font>
    <font>
      <i/>
      <name val="Cambria"/>
    </font>
    <font>
      <sz val="11.0"/>
      <color rgb="FF000000"/>
      <name val="Inconsolata"/>
    </font>
    <font>
      <b/>
      <sz val="12.0"/>
      <name val="Times New Roman"/>
    </font>
    <font>
      <u/>
    </font>
    <font>
      <sz val="11.0"/>
      <name val="Times New Roman"/>
    </font>
    <font>
      <b/>
      <sz val="12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2" fillId="3" fontId="2" numFmtId="0" xfId="0" applyAlignment="1" applyBorder="1" applyFill="1" applyFont="1">
      <alignment horizontal="center" readingOrder="0" shrinkToFit="0" vertical="top" wrapText="1"/>
    </xf>
    <xf borderId="2" fillId="3" fontId="2" numFmtId="164" xfId="0" applyAlignment="1" applyBorder="1" applyFont="1" applyNumberForma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/>
    </xf>
    <xf borderId="4" fillId="0" fontId="4" numFmtId="0" xfId="0" applyBorder="1" applyFont="1"/>
    <xf borderId="2" fillId="3" fontId="5" numFmtId="0" xfId="0" applyAlignment="1" applyBorder="1" applyFont="1">
      <alignment horizontal="right" shrinkToFit="0" vertical="top" wrapText="1"/>
    </xf>
    <xf borderId="2" fillId="0" fontId="6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 shrinkToFit="0" vertical="top" wrapText="1"/>
    </xf>
    <xf borderId="2" fillId="0" fontId="7" numFmtId="164" xfId="0" applyAlignment="1" applyBorder="1" applyFont="1" applyNumberForma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shrinkToFit="0" vertical="top" wrapText="1"/>
    </xf>
    <xf borderId="3" fillId="0" fontId="6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 readingOrder="0" shrinkToFit="0" vertical="top" wrapText="1"/>
    </xf>
    <xf borderId="2" fillId="3" fontId="8" numFmtId="165" xfId="0" applyAlignment="1" applyBorder="1" applyFont="1" applyNumberFormat="1">
      <alignment horizontal="center" readingOrder="0" shrinkToFit="0" vertical="top" wrapText="1"/>
    </xf>
    <xf borderId="2" fillId="3" fontId="8" numFmtId="164" xfId="0" applyAlignment="1" applyBorder="1" applyFont="1" applyNumberFormat="1">
      <alignment horizontal="center" readingOrder="0" shrinkToFit="0" vertical="top" wrapText="1"/>
    </xf>
    <xf borderId="2" fillId="0" fontId="8" numFmtId="0" xfId="0" applyAlignment="1" applyBorder="1" applyFont="1">
      <alignment horizontal="center" readingOrder="0" shrinkToFit="0" vertical="top" wrapText="1"/>
    </xf>
    <xf borderId="2" fillId="0" fontId="8" numFmtId="165" xfId="0" applyAlignment="1" applyBorder="1" applyFont="1" applyNumberFormat="1">
      <alignment horizontal="center" readingOrder="0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5" fillId="0" fontId="8" numFmtId="165" xfId="0" applyAlignment="1" applyBorder="1" applyFont="1" applyNumberFormat="1">
      <alignment horizontal="center" readingOrder="0" shrinkToFit="0" vertical="top" wrapText="1"/>
    </xf>
    <xf borderId="2" fillId="0" fontId="4" numFmtId="0" xfId="0" applyAlignment="1" applyBorder="1" applyFont="1">
      <alignment horizontal="center"/>
    </xf>
    <xf borderId="2" fillId="3" fontId="9" numFmtId="0" xfId="0" applyAlignment="1" applyBorder="1" applyFont="1">
      <alignment horizontal="center" shrinkToFit="0" vertical="top" wrapText="1"/>
    </xf>
    <xf borderId="2" fillId="3" fontId="9" numFmtId="0" xfId="0" applyAlignment="1" applyBorder="1" applyFont="1">
      <alignment horizontal="center" readingOrder="0" shrinkToFit="0" vertical="top" wrapText="1"/>
    </xf>
    <xf borderId="2" fillId="3" fontId="9" numFmtId="164" xfId="0" applyAlignment="1" applyBorder="1" applyFont="1" applyNumberFormat="1">
      <alignment horizontal="center" readingOrder="0" shrinkToFit="0" vertical="top" wrapText="1"/>
    </xf>
    <xf borderId="2" fillId="0" fontId="9" numFmtId="0" xfId="0" applyAlignment="1" applyBorder="1" applyFont="1">
      <alignment horizontal="center" shrinkToFit="0" vertical="top" wrapText="1"/>
    </xf>
    <xf borderId="2" fillId="0" fontId="9" numFmtId="0" xfId="0" applyAlignment="1" applyBorder="1" applyFont="1">
      <alignment horizontal="center" readingOrder="0" shrinkToFit="0" vertical="top" wrapText="1"/>
    </xf>
    <xf borderId="3" fillId="0" fontId="9" numFmtId="0" xfId="0" applyAlignment="1" applyBorder="1" applyFont="1">
      <alignment horizontal="center" readingOrder="0" shrinkToFit="0" vertical="top" wrapText="1"/>
    </xf>
    <xf borderId="3" fillId="3" fontId="9" numFmtId="0" xfId="0" applyAlignment="1" applyBorder="1" applyFont="1">
      <alignment horizontal="center" readingOrder="0" shrinkToFit="0" vertical="top" wrapText="1"/>
    </xf>
    <xf borderId="6" fillId="0" fontId="4" numFmtId="0" xfId="0" applyBorder="1" applyFont="1"/>
    <xf borderId="1" fillId="3" fontId="0" numFmtId="0" xfId="0" applyAlignment="1" applyBorder="1" applyFont="1">
      <alignment horizontal="center" shrinkToFit="0" vertical="top" wrapText="1"/>
    </xf>
    <xf borderId="2" fillId="3" fontId="0" numFmtId="0" xfId="0" applyAlignment="1" applyBorder="1" applyFont="1">
      <alignment horizontal="center" shrinkToFit="0" vertical="top" wrapText="1"/>
    </xf>
    <xf borderId="2" fillId="3" fontId="0" numFmtId="164" xfId="0" applyAlignment="1" applyBorder="1" applyFont="1" applyNumberFormat="1">
      <alignment horizontal="center" shrinkToFit="0" vertical="top" wrapText="1"/>
    </xf>
    <xf borderId="1" fillId="0" fontId="0" numFmtId="0" xfId="0" applyAlignment="1" applyBorder="1" applyFont="1">
      <alignment horizontal="center" readingOrder="0" shrinkToFit="0" vertical="top" wrapText="1"/>
    </xf>
    <xf borderId="2" fillId="0" fontId="0" numFmtId="0" xfId="0" applyAlignment="1" applyBorder="1" applyFont="1">
      <alignment horizontal="center" shrinkToFit="0" vertical="top" wrapText="1"/>
    </xf>
    <xf borderId="2" fillId="0" fontId="0" numFmtId="0" xfId="0" applyAlignment="1" applyBorder="1" applyFont="1">
      <alignment horizontal="center" readingOrder="0"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8" fillId="0" fontId="11" numFmtId="3" xfId="0" applyAlignment="1" applyBorder="1" applyFont="1" applyNumberFormat="1">
      <alignment horizontal="center" vertical="bottom"/>
    </xf>
    <xf borderId="0" fillId="0" fontId="11" numFmtId="3" xfId="0" applyAlignment="1" applyFont="1" applyNumberFormat="1">
      <alignment horizontal="center" shrinkToFit="0" wrapText="1"/>
    </xf>
    <xf borderId="8" fillId="3" fontId="11" numFmtId="3" xfId="0" applyAlignment="1" applyBorder="1" applyFont="1" applyNumberFormat="1">
      <alignment horizontal="center" readingOrder="0" vertical="bottom"/>
    </xf>
    <xf borderId="8" fillId="0" fontId="11" numFmtId="3" xfId="0" applyAlignment="1" applyBorder="1" applyFont="1" applyNumberFormat="1">
      <alignment horizontal="center" readingOrder="0" shrinkToFit="0" wrapText="1"/>
    </xf>
    <xf borderId="8" fillId="0" fontId="11" numFmtId="3" xfId="0" applyAlignment="1" applyBorder="1" applyFont="1" applyNumberFormat="1">
      <alignment horizontal="center" readingOrder="0"/>
    </xf>
    <xf borderId="8" fillId="0" fontId="12" numFmtId="3" xfId="0" applyAlignment="1" applyBorder="1" applyFont="1" applyNumberFormat="1">
      <alignment horizontal="center" readingOrder="0" shrinkToFit="0" vertical="top" wrapText="1"/>
    </xf>
    <xf borderId="8" fillId="0" fontId="12" numFmtId="3" xfId="0" applyAlignment="1" applyBorder="1" applyFont="1" applyNumberFormat="1">
      <alignment horizontal="center" readingOrder="0" shrinkToFit="0" wrapText="1"/>
    </xf>
    <xf borderId="8" fillId="0" fontId="11" numFmtId="3" xfId="0" applyAlignment="1" applyBorder="1" applyFont="1" applyNumberFormat="1">
      <alignment horizontal="center" shrinkToFit="0" vertical="bottom" wrapText="1"/>
    </xf>
    <xf borderId="8" fillId="0" fontId="12" numFmtId="3" xfId="0" applyAlignment="1" applyBorder="1" applyFont="1" applyNumberFormat="1">
      <alignment horizontal="center" readingOrder="0" shrinkToFit="0" vertical="bottom" wrapText="0"/>
    </xf>
    <xf borderId="9" fillId="0" fontId="12" numFmtId="3" xfId="0" applyAlignment="1" applyBorder="1" applyFont="1" applyNumberFormat="1">
      <alignment horizontal="center" readingOrder="0"/>
    </xf>
    <xf borderId="8" fillId="0" fontId="12" numFmtId="3" xfId="0" applyAlignment="1" applyBorder="1" applyFont="1" applyNumberFormat="1">
      <alignment horizontal="center" readingOrder="0"/>
    </xf>
    <xf borderId="10" fillId="0" fontId="12" numFmtId="3" xfId="0" applyAlignment="1" applyBorder="1" applyFont="1" applyNumberFormat="1">
      <alignment horizontal="center" readingOrder="0" shrinkToFit="0" wrapText="0"/>
    </xf>
    <xf borderId="11" fillId="0" fontId="10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8" fillId="0" fontId="11" numFmtId="3" xfId="0" applyAlignment="1" applyBorder="1" applyFont="1" applyNumberFormat="1">
      <alignment horizontal="center" shrinkToFit="0" wrapText="1"/>
    </xf>
    <xf borderId="12" fillId="0" fontId="12" numFmtId="3" xfId="0" applyAlignment="1" applyBorder="1" applyFont="1" applyNumberFormat="1">
      <alignment horizontal="center" readingOrder="0" shrinkToFit="0" vertical="bottom" wrapText="0"/>
    </xf>
    <xf borderId="13" fillId="0" fontId="12" numFmtId="3" xfId="0" applyAlignment="1" applyBorder="1" applyFont="1" applyNumberFormat="1">
      <alignment horizontal="center" readingOrder="0"/>
    </xf>
    <xf borderId="12" fillId="0" fontId="12" numFmtId="3" xfId="0" applyAlignment="1" applyBorder="1" applyFont="1" applyNumberFormat="1">
      <alignment horizontal="center" readingOrder="0"/>
    </xf>
    <xf borderId="14" fillId="0" fontId="12" numFmtId="3" xfId="0" applyAlignment="1" applyBorder="1" applyFont="1" applyNumberFormat="1">
      <alignment horizontal="center" readingOrder="0" shrinkToFit="0" wrapText="0"/>
    </xf>
    <xf borderId="15" fillId="0" fontId="12" numFmtId="3" xfId="0" applyAlignment="1" applyBorder="1" applyFont="1" applyNumberFormat="1">
      <alignment horizontal="center" readingOrder="0" shrinkToFit="0" vertical="bottom" wrapText="0"/>
    </xf>
    <xf borderId="11" fillId="0" fontId="10" numFmtId="0" xfId="0" applyAlignment="1" applyBorder="1" applyFont="1">
      <alignment vertical="bottom"/>
    </xf>
    <xf borderId="8" fillId="0" fontId="10" numFmtId="0" xfId="0" applyAlignment="1" applyBorder="1" applyFont="1">
      <alignment shrinkToFit="0" vertical="bottom" wrapText="1"/>
    </xf>
    <xf borderId="8" fillId="3" fontId="13" numFmtId="0" xfId="0" applyAlignment="1" applyBorder="1" applyFont="1">
      <alignment horizontal="center" readingOrder="0"/>
    </xf>
    <xf borderId="8" fillId="3" fontId="4" numFmtId="0" xfId="0" applyAlignment="1" applyBorder="1" applyFont="1">
      <alignment readingOrder="0"/>
    </xf>
    <xf borderId="8" fillId="0" fontId="14" numFmtId="164" xfId="0" applyAlignment="1" applyBorder="1" applyFont="1" applyNumberFormat="1">
      <alignment horizontal="center" readingOrder="0" shrinkToFit="0" wrapText="1"/>
    </xf>
    <xf borderId="8" fillId="0" fontId="4" numFmtId="0" xfId="0" applyAlignment="1" applyBorder="1" applyFont="1">
      <alignment horizontal="center" readingOrder="0"/>
    </xf>
    <xf borderId="8" fillId="0" fontId="15" numFmtId="0" xfId="0" applyAlignment="1" applyBorder="1" applyFont="1">
      <alignment horizontal="center" readingOrder="0" shrinkToFit="0" vertical="top" wrapText="1"/>
    </xf>
    <xf borderId="8" fillId="0" fontId="16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shrinkToFit="0" wrapText="0"/>
    </xf>
    <xf borderId="0" fillId="0" fontId="17" numFmtId="0" xfId="0" applyAlignment="1" applyFont="1">
      <alignment vertical="bottom"/>
    </xf>
    <xf borderId="0" fillId="0" fontId="4" numFmtId="164" xfId="0" applyFont="1" applyNumberFormat="1"/>
    <xf borderId="2" fillId="0" fontId="7" numFmtId="0" xfId="0" applyAlignment="1" applyBorder="1" applyFont="1">
      <alignment horizontal="center" shrinkToFit="0" vertical="top" wrapText="1"/>
    </xf>
    <xf borderId="2" fillId="0" fontId="18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shrinkToFit="0" vertical="top" wrapText="1"/>
    </xf>
    <xf borderId="3" fillId="0" fontId="0" numFmtId="0" xfId="0" applyAlignment="1" applyBorder="1" applyFont="1">
      <alignment horizontal="center" readingOrder="0" shrinkToFit="0" vertical="top" wrapText="1"/>
    </xf>
    <xf borderId="8" fillId="0" fontId="12" numFmtId="1" xfId="0" applyAlignment="1" applyBorder="1" applyFont="1" applyNumberFormat="1">
      <alignment horizontal="center" readingOrder="0" shrinkToFit="0" wrapText="0"/>
    </xf>
    <xf borderId="8" fillId="0" fontId="12" numFmtId="1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 readingOrder="0"/>
    </xf>
    <xf borderId="0" fillId="0" fontId="11" numFmtId="49" xfId="0" applyAlignment="1" applyFont="1" applyNumberFormat="1">
      <alignment horizontal="center" shrinkToFit="0" wrapText="1"/>
    </xf>
    <xf borderId="8" fillId="0" fontId="12" numFmtId="1" xfId="0" applyAlignment="1" applyBorder="1" applyFont="1" applyNumberFormat="1">
      <alignment horizontal="center" vertical="bottom"/>
    </xf>
    <xf borderId="8" fillId="0" fontId="12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wrapText="1"/>
    </xf>
    <xf borderId="8" fillId="0" fontId="12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/>
    </xf>
    <xf borderId="8" fillId="0" fontId="11" numFmtId="0" xfId="0" applyAlignment="1" applyBorder="1" applyFont="1">
      <alignment horizontal="center"/>
    </xf>
    <xf borderId="11" fillId="0" fontId="12" numFmtId="1" xfId="0" applyAlignment="1" applyBorder="1" applyFont="1" applyNumberFormat="1">
      <alignment horizontal="center" readingOrder="0" shrinkToFit="0" vertical="bottom" wrapText="0"/>
    </xf>
    <xf borderId="8" fillId="0" fontId="11" numFmtId="1" xfId="0" applyAlignment="1" applyBorder="1" applyFont="1" applyNumberFormat="1">
      <alignment horizontal="center" readingOrder="0" shrinkToFit="0" vertical="bottom" wrapText="0"/>
    </xf>
    <xf borderId="0" fillId="3" fontId="11" numFmtId="49" xfId="0" applyAlignment="1" applyFont="1" applyNumberFormat="1">
      <alignment horizontal="center" shrinkToFit="0" vertical="bottom" wrapText="1"/>
    </xf>
    <xf borderId="0" fillId="0" fontId="11" numFmtId="3" xfId="0" applyAlignment="1" applyFont="1" applyNumberFormat="1">
      <alignment horizontal="center" readingOrder="0"/>
    </xf>
    <xf borderId="0" fillId="0" fontId="14" numFmtId="49" xfId="0" applyAlignment="1" applyFont="1" applyNumberFormat="1">
      <alignment horizontal="center" shrinkToFit="0" wrapText="1"/>
    </xf>
    <xf borderId="0" fillId="3" fontId="14" numFmtId="49" xfId="0" applyAlignment="1" applyFont="1" applyNumberFormat="1">
      <alignment horizontal="center" shrinkToFit="0" vertical="bottom" wrapText="1"/>
    </xf>
    <xf borderId="12" fillId="0" fontId="12" numFmtId="1" xfId="0" applyAlignment="1" applyBorder="1" applyFont="1" applyNumberFormat="1">
      <alignment horizontal="center" readingOrder="0"/>
    </xf>
    <xf borderId="12" fillId="0" fontId="12" numFmtId="1" xfId="0" applyAlignment="1" applyBorder="1" applyFont="1" applyNumberFormat="1">
      <alignment horizontal="center" readingOrder="0" shrinkToFit="0" wrapText="0"/>
    </xf>
    <xf borderId="8" fillId="0" fontId="11" numFmtId="49" xfId="0" applyAlignment="1" applyBorder="1" applyFont="1" applyNumberFormat="1">
      <alignment horizontal="center" shrinkToFit="0" wrapText="1"/>
    </xf>
    <xf borderId="8" fillId="0" fontId="11" numFmtId="0" xfId="0" applyAlignment="1" applyBorder="1" applyFont="1">
      <alignment horizontal="center" shrinkToFit="0" wrapText="1"/>
    </xf>
    <xf borderId="12" fillId="0" fontId="11" numFmtId="1" xfId="0" applyAlignment="1" applyBorder="1" applyFont="1" applyNumberFormat="1">
      <alignment horizontal="center" readingOrder="0" shrinkToFit="0" vertical="bottom" wrapText="0"/>
    </xf>
    <xf borderId="8" fillId="0" fontId="11" numFmtId="49" xfId="0" applyAlignment="1" applyBorder="1" applyFont="1" applyNumberFormat="1">
      <alignment horizontal="center" shrinkToFit="0" vertical="bottom" wrapText="1"/>
    </xf>
    <xf borderId="8" fillId="0" fontId="14" numFmtId="49" xfId="0" applyAlignment="1" applyBorder="1" applyFont="1" applyNumberFormat="1">
      <alignment horizontal="center" shrinkToFit="0" vertical="bottom" wrapText="1"/>
    </xf>
    <xf borderId="0" fillId="0" fontId="19" numFmtId="0" xfId="0" applyFont="1"/>
    <xf borderId="8" fillId="0" fontId="12" numFmtId="1" xfId="0" applyAlignment="1" applyBorder="1" applyFont="1" applyNumberFormat="1">
      <alignment horizontal="center" readingOrder="0" shrinkToFit="0" vertical="bottom" wrapText="0"/>
    </xf>
    <xf borderId="8" fillId="0" fontId="11" numFmtId="1" xfId="0" applyAlignment="1" applyBorder="1" applyFont="1" applyNumberFormat="1">
      <alignment horizontal="center" shrinkToFit="0" wrapText="1"/>
    </xf>
    <xf borderId="8" fillId="3" fontId="10" numFmtId="0" xfId="0" applyAlignment="1" applyBorder="1" applyFont="1">
      <alignment vertical="bottom"/>
    </xf>
    <xf borderId="8" fillId="0" fontId="12" numFmtId="0" xfId="0" applyAlignment="1" applyBorder="1" applyFont="1">
      <alignment horizontal="center" readingOrder="0" shrinkToFit="0" wrapText="0"/>
    </xf>
    <xf borderId="12" fillId="0" fontId="12" numFmtId="0" xfId="0" applyAlignment="1" applyBorder="1" applyFont="1">
      <alignment horizontal="center" readingOrder="0"/>
    </xf>
    <xf borderId="12" fillId="0" fontId="12" numFmtId="0" xfId="0" applyAlignment="1" applyBorder="1" applyFont="1">
      <alignment horizontal="center" readingOrder="0" shrinkToFit="0" wrapText="0"/>
    </xf>
    <xf borderId="12" fillId="0" fontId="11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8" fillId="3" fontId="4" numFmtId="3" xfId="0" applyAlignment="1" applyBorder="1" applyFont="1" applyNumberFormat="1">
      <alignment horizontal="center" readingOrder="0"/>
    </xf>
    <xf borderId="8" fillId="0" fontId="14" numFmtId="0" xfId="0" applyAlignment="1" applyBorder="1" applyFont="1">
      <alignment horizontal="center" shrinkToFit="0" wrapText="1"/>
    </xf>
    <xf borderId="8" fillId="0" fontId="15" numFmtId="0" xfId="0" applyAlignment="1" applyBorder="1" applyFont="1">
      <alignment horizontal="center" readingOrder="0" shrinkToFit="0" vertical="bottom" wrapText="0"/>
    </xf>
    <xf borderId="8" fillId="0" fontId="15" numFmtId="0" xfId="0" applyAlignment="1" applyBorder="1" applyFont="1">
      <alignment horizontal="center" vertical="bottom"/>
    </xf>
    <xf borderId="11" fillId="0" fontId="15" numFmtId="1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0" fontId="2" numFmtId="0" xfId="0" applyAlignment="1" applyBorder="1" applyFont="1">
      <alignment horizontal="center" shrinkToFit="0" vertical="top" wrapText="1"/>
    </xf>
    <xf borderId="3" fillId="3" fontId="5" numFmtId="0" xfId="0" applyAlignment="1" applyBorder="1" applyFont="1">
      <alignment horizontal="right" shrinkToFit="0" vertical="top" wrapText="1"/>
    </xf>
    <xf borderId="8" fillId="3" fontId="12" numFmtId="3" xfId="0" applyAlignment="1" applyBorder="1" applyFont="1" applyNumberFormat="1">
      <alignment horizontal="center" readingOrder="0" shrinkToFit="0" wrapText="0"/>
    </xf>
    <xf borderId="8" fillId="3" fontId="11" numFmtId="3" xfId="0" applyAlignment="1" applyBorder="1" applyFont="1" applyNumberFormat="1">
      <alignment horizontal="center" readingOrder="0"/>
    </xf>
    <xf borderId="0" fillId="3" fontId="11" numFmtId="3" xfId="0" applyAlignment="1" applyFont="1" applyNumberFormat="1">
      <alignment horizontal="center" shrinkToFit="0" wrapText="1"/>
    </xf>
    <xf borderId="8" fillId="3" fontId="11" numFmtId="3" xfId="0" applyAlignment="1" applyBorder="1" applyFont="1" applyNumberFormat="1">
      <alignment horizontal="center" shrinkToFit="0" wrapText="1"/>
    </xf>
    <xf borderId="8" fillId="3" fontId="20" numFmtId="3" xfId="0" applyAlignment="1" applyBorder="1" applyFont="1" applyNumberFormat="1">
      <alignment horizontal="center" readingOrder="0" shrinkToFit="0" vertical="bottom" wrapText="0"/>
    </xf>
    <xf borderId="8" fillId="3" fontId="12" numFmtId="3" xfId="0" applyAlignment="1" applyBorder="1" applyFont="1" applyNumberFormat="1">
      <alignment horizontal="center" readingOrder="0" shrinkToFit="0" vertical="bottom" wrapText="0"/>
    </xf>
    <xf borderId="8" fillId="3" fontId="11" numFmtId="3" xfId="0" applyAlignment="1" applyBorder="1" applyFont="1" applyNumberFormat="1">
      <alignment horizontal="center" readingOrder="0" shrinkToFit="0" wrapText="1"/>
    </xf>
    <xf borderId="8" fillId="3" fontId="12" numFmtId="3" xfId="0" applyAlignment="1" applyBorder="1" applyFont="1" applyNumberFormat="1">
      <alignment horizontal="center" readingOrder="0" shrinkToFit="0" vertical="center" wrapText="1"/>
    </xf>
    <xf borderId="8" fillId="3" fontId="11" numFmtId="3" xfId="0" applyAlignment="1" applyBorder="1" applyFont="1" applyNumberFormat="1">
      <alignment horizontal="center" vertical="bottom"/>
    </xf>
    <xf borderId="8" fillId="3" fontId="12" numFmtId="3" xfId="0" applyAlignment="1" applyBorder="1" applyFont="1" applyNumberFormat="1">
      <alignment horizontal="center" readingOrder="0" shrinkToFit="0" vertical="top" wrapText="1"/>
    </xf>
    <xf borderId="0" fillId="3" fontId="11" numFmtId="3" xfId="0" applyAlignment="1" applyFont="1" applyNumberFormat="1">
      <alignment horizontal="center" shrinkToFit="0" vertical="bottom" wrapText="1"/>
    </xf>
    <xf borderId="8" fillId="3" fontId="11" numFmtId="3" xfId="0" applyAlignment="1" applyBorder="1" applyFont="1" applyNumberFormat="1">
      <alignment horizontal="center"/>
    </xf>
    <xf borderId="12" fillId="3" fontId="12" numFmtId="3" xfId="0" applyAlignment="1" applyBorder="1" applyFont="1" applyNumberFormat="1">
      <alignment horizontal="center" readingOrder="0" shrinkToFit="0" wrapText="0"/>
    </xf>
    <xf borderId="12" fillId="3" fontId="11" numFmtId="3" xfId="0" applyAlignment="1" applyBorder="1" applyFont="1" applyNumberFormat="1">
      <alignment horizontal="center" readingOrder="0"/>
    </xf>
    <xf borderId="12" fillId="3" fontId="20" numFmtId="3" xfId="0" applyAlignment="1" applyBorder="1" applyFont="1" applyNumberFormat="1">
      <alignment horizontal="center" readingOrder="0" shrinkToFit="0" vertical="bottom" wrapText="0"/>
    </xf>
    <xf borderId="12" fillId="3" fontId="11" numFmtId="3" xfId="0" applyAlignment="1" applyBorder="1" applyFont="1" applyNumberFormat="1">
      <alignment horizontal="center" readingOrder="0" shrinkToFit="0" wrapText="1"/>
    </xf>
    <xf borderId="12" fillId="3" fontId="12" numFmtId="3" xfId="0" applyAlignment="1" applyBorder="1" applyFont="1" applyNumberFormat="1">
      <alignment horizontal="center" readingOrder="0" shrinkToFit="0" vertical="center" wrapText="1"/>
    </xf>
    <xf borderId="12" fillId="3" fontId="12" numFmtId="3" xfId="0" applyAlignment="1" applyBorder="1" applyFont="1" applyNumberFormat="1">
      <alignment horizontal="center" readingOrder="0" shrinkToFit="0" vertical="bottom" wrapText="0"/>
    </xf>
    <xf borderId="8" fillId="3" fontId="11" numFmtId="3" xfId="0" applyAlignment="1" applyBorder="1" applyFont="1" applyNumberFormat="1">
      <alignment horizontal="center" shrinkToFit="0" vertical="bottom" wrapText="1"/>
    </xf>
    <xf borderId="8" fillId="0" fontId="14" numFmtId="164" xfId="0" applyAlignment="1" applyBorder="1" applyFont="1" applyNumberFormat="1">
      <alignment horizontal="center" shrinkToFit="0" wrapText="1"/>
    </xf>
    <xf borderId="8" fillId="0" fontId="21" numFmtId="0" xfId="0" applyAlignment="1" applyBorder="1" applyFont="1">
      <alignment horizontal="center" readingOrder="0"/>
    </xf>
    <xf borderId="5" fillId="0" fontId="4" numFmtId="0" xfId="0" applyBorder="1" applyFont="1"/>
    <xf borderId="0" fillId="3" fontId="4" numFmtId="0" xfId="0" applyFont="1"/>
    <xf borderId="2" fillId="0" fontId="6" numFmtId="1" xfId="0" applyAlignment="1" applyBorder="1" applyFont="1" applyNumberFormat="1">
      <alignment horizontal="center" readingOrder="0" shrinkToFit="0" vertical="top" wrapText="1"/>
    </xf>
    <xf borderId="12" fillId="0" fontId="12" numFmtId="3" xfId="0" applyAlignment="1" applyBorder="1" applyFont="1" applyNumberFormat="1">
      <alignment horizontal="center" readingOrder="0" shrinkToFit="0" wrapText="0"/>
    </xf>
    <xf borderId="12" fillId="0" fontId="12" numFmtId="3" xfId="0" applyAlignment="1" applyBorder="1" applyFont="1" applyNumberFormat="1">
      <alignment horizontal="center" readingOrder="0" vertical="bottom"/>
    </xf>
    <xf borderId="12" fillId="0" fontId="12" numFmtId="3" xfId="0" applyAlignment="1" applyBorder="1" applyFont="1" applyNumberFormat="1">
      <alignment horizontal="center" readingOrder="0" shrinkToFit="0" vertical="top" wrapText="1"/>
    </xf>
    <xf borderId="12" fillId="0" fontId="12" numFmtId="3" xfId="0" applyAlignment="1" applyBorder="1" applyFont="1" applyNumberFormat="1">
      <alignment horizontal="center" shrinkToFit="0" vertical="top" wrapText="1"/>
    </xf>
    <xf borderId="12" fillId="0" fontId="12" numFmtId="3" xfId="0" applyAlignment="1" applyBorder="1" applyFont="1" applyNumberFormat="1">
      <alignment horizontal="center" readingOrder="0" shrinkToFit="0" vertical="center" wrapText="1"/>
    </xf>
    <xf borderId="12" fillId="0" fontId="11" numFmtId="3" xfId="0" applyAlignment="1" applyBorder="1" applyFont="1" applyNumberFormat="1">
      <alignment horizontal="center" vertical="bottom"/>
    </xf>
    <xf borderId="11" fillId="0" fontId="11" numFmtId="3" xfId="0" applyAlignment="1" applyBorder="1" applyFont="1" applyNumberFormat="1">
      <alignment horizontal="center"/>
    </xf>
    <xf borderId="0" fillId="3" fontId="12" numFmtId="3" xfId="0" applyAlignment="1" applyFont="1" applyNumberFormat="1">
      <alignment horizontal="center" vertical="bottom"/>
    </xf>
    <xf borderId="0" fillId="0" fontId="12" numFmtId="3" xfId="0" applyAlignment="1" applyFont="1" applyNumberFormat="1">
      <alignment horizontal="center" vertical="bottom"/>
    </xf>
    <xf borderId="0" fillId="3" fontId="0" numFmtId="0" xfId="0" applyAlignment="1" applyFont="1">
      <alignment horizontal="center" vertical="bottom"/>
    </xf>
    <xf borderId="0" fillId="0" fontId="14" numFmtId="0" xfId="0" applyAlignment="1" applyFont="1">
      <alignment horizontal="center" shrinkToFit="0" wrapText="1"/>
    </xf>
    <xf borderId="8" fillId="0" fontId="12" numFmtId="3" xfId="0" applyAlignment="1" applyBorder="1" applyFont="1" applyNumberFormat="1">
      <alignment horizontal="center" readingOrder="0" shrinkToFit="0" wrapText="0"/>
    </xf>
    <xf borderId="8" fillId="0" fontId="12" numFmtId="3" xfId="0" applyAlignment="1" applyBorder="1" applyFont="1" applyNumberFormat="1">
      <alignment horizontal="center" readingOrder="0" vertical="bottom"/>
    </xf>
    <xf borderId="8" fillId="0" fontId="12" numFmtId="3" xfId="0" applyAlignment="1" applyBorder="1" applyFont="1" applyNumberFormat="1">
      <alignment horizontal="center" readingOrder="0" shrinkToFit="0" vertical="center" wrapText="1"/>
    </xf>
    <xf borderId="8" fillId="3" fontId="12" numFmtId="3" xfId="0" applyAlignment="1" applyBorder="1" applyFont="1" applyNumberFormat="1">
      <alignment horizontal="center" vertical="bottom"/>
    </xf>
    <xf borderId="8" fillId="0" fontId="12" numFmtId="3" xfId="0" applyAlignment="1" applyBorder="1" applyFont="1" applyNumberFormat="1">
      <alignment horizontal="center" readingOrder="0" shrinkToFit="0" wrapText="0"/>
    </xf>
    <xf borderId="8" fillId="0" fontId="12" numFmtId="3" xfId="0" applyAlignment="1" applyBorder="1" applyFont="1" applyNumberFormat="1">
      <alignment horizontal="center" vertical="bottom"/>
    </xf>
    <xf borderId="8" fillId="0" fontId="22" numFmtId="3" xfId="0" applyAlignment="1" applyBorder="1" applyFont="1" applyNumberFormat="1">
      <alignment horizontal="center" readingOrder="0"/>
    </xf>
    <xf borderId="8" fillId="0" fontId="22" numFmtId="3" xfId="0" applyAlignment="1" applyBorder="1" applyFont="1" applyNumberFormat="1">
      <alignment horizontal="center" readingOrder="0" vertical="bottom"/>
    </xf>
    <xf borderId="8" fillId="3" fontId="22" numFmtId="3" xfId="0" applyAlignment="1" applyBorder="1" applyFont="1" applyNumberFormat="1">
      <alignment horizontal="center" readingOrder="0"/>
    </xf>
    <xf borderId="0" fillId="0" fontId="4" numFmtId="49" xfId="0" applyFont="1" applyNumberFormat="1"/>
    <xf borderId="0" fillId="0" fontId="14" numFmtId="49" xfId="0" applyAlignment="1" applyFont="1" applyNumberFormat="1">
      <alignment horizontal="center" readingOrder="0" shrinkToFit="0" wrapText="1"/>
    </xf>
    <xf borderId="8" fillId="3" fontId="12" numFmtId="3" xfId="0" applyAlignment="1" applyBorder="1" applyFont="1" applyNumberFormat="1">
      <alignment horizontal="center" shrinkToFit="0" vertical="bottom" wrapText="0"/>
    </xf>
    <xf borderId="8" fillId="0" fontId="12" numFmtId="3" xfId="0" applyAlignment="1" applyBorder="1" applyFont="1" applyNumberFormat="1">
      <alignment horizontal="center"/>
    </xf>
    <xf borderId="8" fillId="0" fontId="12" numFmtId="3" xfId="0" applyAlignment="1" applyBorder="1" applyFont="1" applyNumberFormat="1">
      <alignment horizontal="center" shrinkToFit="0" vertical="top" wrapText="1"/>
    </xf>
    <xf borderId="0" fillId="3" fontId="23" numFmtId="0" xfId="0" applyAlignment="1" applyFont="1">
      <alignment horizontal="center" vertical="bottom"/>
    </xf>
    <xf borderId="8" fillId="3" fontId="12" numFmtId="3" xfId="0" applyAlignment="1" applyBorder="1" applyFont="1" applyNumberFormat="1">
      <alignment horizontal="center" readingOrder="0" vertical="bottom"/>
    </xf>
    <xf borderId="0" fillId="3" fontId="24" numFmtId="0" xfId="0" applyAlignment="1" applyFont="1">
      <alignment horizontal="center" vertical="bottom"/>
    </xf>
    <xf borderId="12" fillId="0" fontId="0" numFmtId="0" xfId="0" applyAlignment="1" applyBorder="1" applyFont="1">
      <alignment horizontal="center" readingOrder="0" shrinkToFit="0" vertical="bottom" wrapText="0"/>
    </xf>
    <xf borderId="12" fillId="0" fontId="8" numFmtId="0" xfId="0" applyAlignment="1" applyBorder="1" applyFont="1">
      <alignment horizontal="center" readingOrder="0" shrinkToFit="0" vertical="top" wrapText="1"/>
    </xf>
    <xf borderId="11" fillId="0" fontId="4" numFmtId="1" xfId="0" applyAlignment="1" applyBorder="1" applyFont="1" applyNumberFormat="1">
      <alignment horizontal="center"/>
    </xf>
    <xf borderId="8" fillId="0" fontId="0" numFmtId="0" xfId="0" applyAlignment="1" applyBorder="1" applyFont="1">
      <alignment horizontal="center" vertical="bottom"/>
    </xf>
    <xf borderId="0" fillId="0" fontId="4" numFmtId="1" xfId="0" applyAlignment="1" applyFont="1" applyNumberFormat="1">
      <alignment horizontal="center"/>
    </xf>
    <xf borderId="3" fillId="0" fontId="2" numFmtId="49" xfId="0" applyAlignment="1" applyBorder="1" applyFont="1" applyNumberFormat="1">
      <alignment horizontal="center" readingOrder="0" shrinkToFit="0" vertical="top" wrapText="1"/>
    </xf>
    <xf borderId="2" fillId="0" fontId="6" numFmtId="49" xfId="0" applyAlignment="1" applyBorder="1" applyFont="1" applyNumberFormat="1">
      <alignment horizontal="center" readingOrder="0" shrinkToFit="0" vertical="top" wrapText="1"/>
    </xf>
    <xf borderId="3" fillId="0" fontId="8" numFmtId="49" xfId="0" applyAlignment="1" applyBorder="1" applyFont="1" applyNumberFormat="1">
      <alignment horizontal="center" readingOrder="0" shrinkToFit="0" vertical="top" wrapText="1"/>
    </xf>
    <xf borderId="3" fillId="0" fontId="9" numFmtId="49" xfId="0" applyAlignment="1" applyBorder="1" applyFont="1" applyNumberFormat="1">
      <alignment horizontal="center" readingOrder="0" shrinkToFit="0" vertical="top" wrapText="1"/>
    </xf>
    <xf borderId="7" fillId="0" fontId="0" numFmtId="49" xfId="0" applyAlignment="1" applyBorder="1" applyFont="1" applyNumberFormat="1">
      <alignment horizontal="center" readingOrder="0" shrinkToFit="0" vertical="top" wrapText="1"/>
    </xf>
    <xf borderId="12" fillId="3" fontId="11" numFmtId="3" xfId="0" applyAlignment="1" applyBorder="1" applyFont="1" applyNumberFormat="1">
      <alignment horizontal="center" readingOrder="0" vertical="bottom"/>
    </xf>
    <xf borderId="12" fillId="0" fontId="11" numFmtId="3" xfId="0" applyAlignment="1" applyBorder="1" applyFont="1" applyNumberFormat="1">
      <alignment horizontal="center" readingOrder="0" shrinkToFit="0" wrapText="1"/>
    </xf>
    <xf borderId="8" fillId="0" fontId="11" numFmtId="3" xfId="0" applyAlignment="1" applyBorder="1" applyFont="1" applyNumberFormat="1">
      <alignment horizontal="center" readingOrder="0" shrinkToFit="0" vertical="center" wrapText="1"/>
    </xf>
    <xf borderId="12" fillId="0" fontId="11" numFmtId="3" xfId="0" applyAlignment="1" applyBorder="1" applyFont="1" applyNumberFormat="1">
      <alignment horizontal="center" readingOrder="0"/>
    </xf>
    <xf borderId="15" fillId="0" fontId="11" numFmtId="3" xfId="0" applyAlignment="1" applyBorder="1" applyFont="1" applyNumberFormat="1">
      <alignment horizontal="center" readingOrder="0"/>
    </xf>
    <xf borderId="8" fillId="3" fontId="13" numFmtId="1" xfId="0" applyAlignment="1" applyBorder="1" applyFont="1" applyNumberFormat="1">
      <alignment horizontal="center" readingOrder="0" vertical="bottom"/>
    </xf>
    <xf borderId="8" fillId="3" fontId="8" numFmtId="0" xfId="0" applyAlignment="1" applyBorder="1" applyFont="1">
      <alignment horizontal="center" readingOrder="0" shrinkToFit="0" vertical="top" wrapText="1"/>
    </xf>
    <xf borderId="8" fillId="0" fontId="8" numFmtId="0" xfId="0" applyAlignment="1" applyBorder="1" applyFont="1">
      <alignment horizontal="center" readingOrder="0" shrinkToFit="0" vertical="top" wrapText="1"/>
    </xf>
    <xf borderId="0" fillId="0" fontId="14" numFmtId="0" xfId="0" applyAlignment="1" applyFont="1">
      <alignment vertical="bottom"/>
    </xf>
    <xf borderId="8" fillId="0" fontId="0" numFmtId="0" xfId="0" applyAlignment="1" applyBorder="1" applyFont="1">
      <alignment horizontal="center" readingOrder="0" shrinkToFit="0" vertical="bottom" wrapText="0"/>
    </xf>
    <xf borderId="8" fillId="0" fontId="16" numFmtId="49" xfId="0" applyAlignment="1" applyBorder="1" applyFont="1" applyNumberFormat="1">
      <alignment horizontal="center" readingOrder="0" shrinkToFit="0" vertical="center" wrapText="1"/>
    </xf>
    <xf borderId="8" fillId="0" fontId="17" numFmtId="0" xfId="0" applyAlignment="1" applyBorder="1" applyFont="1">
      <alignment horizontal="center"/>
    </xf>
    <xf borderId="12" fillId="0" fontId="17" numFmtId="0" xfId="0" applyAlignment="1" applyBorder="1" applyFont="1">
      <alignment horizontal="center" shrinkToFit="0" wrapText="0"/>
    </xf>
    <xf borderId="8" fillId="3" fontId="10" numFmtId="0" xfId="0" applyAlignment="1" applyBorder="1" applyFont="1">
      <alignment shrinkToFit="0" vertical="bottom" wrapText="1"/>
    </xf>
    <xf borderId="0" fillId="0" fontId="17" numFmtId="0" xfId="0" applyAlignment="1" applyFont="1">
      <alignment shrinkToFit="0" vertical="bottom" wrapText="0"/>
    </xf>
    <xf borderId="8" fillId="0" fontId="25" numFmtId="0" xfId="0" applyBorder="1" applyFont="1"/>
    <xf borderId="8" fillId="0" fontId="17" numFmtId="0" xfId="0" applyAlignment="1" applyBorder="1" applyFont="1">
      <alignment shrinkToFit="0" vertical="bottom" wrapText="0"/>
    </xf>
    <xf borderId="12" fillId="0" fontId="17" numFmtId="0" xfId="0" applyAlignment="1" applyBorder="1" applyFont="1">
      <alignment shrinkToFit="0" vertical="bottom" wrapText="0"/>
    </xf>
    <xf borderId="12" fillId="0" fontId="11" numFmtId="3" xfId="0" applyAlignment="1" applyBorder="1" applyFont="1" applyNumberFormat="1">
      <alignment horizontal="center" shrinkToFit="0" wrapText="1"/>
    </xf>
    <xf borderId="12" fillId="0" fontId="20" numFmtId="3" xfId="0" applyAlignment="1" applyBorder="1" applyFont="1" applyNumberFormat="1">
      <alignment horizontal="center" readingOrder="0" shrinkToFit="0" vertical="bottom" wrapText="0"/>
    </xf>
    <xf borderId="11" fillId="0" fontId="11" numFmtId="3" xfId="0" applyAlignment="1" applyBorder="1" applyFont="1" applyNumberFormat="1">
      <alignment horizontal="center" shrinkToFit="0" wrapText="1"/>
    </xf>
    <xf borderId="14" fillId="0" fontId="11" numFmtId="3" xfId="0" applyAlignment="1" applyBorder="1" applyFont="1" applyNumberFormat="1">
      <alignment horizontal="center" readingOrder="0"/>
    </xf>
    <xf borderId="0" fillId="0" fontId="11" numFmtId="3" xfId="0" applyAlignment="1" applyFont="1" applyNumberFormat="1">
      <alignment horizontal="center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16" fillId="0" fontId="26" numFmtId="0" xfId="0" applyAlignment="1" applyBorder="1" applyFont="1">
      <alignment horizontal="center" readingOrder="0" shrinkToFit="0" vertical="bottom" wrapText="0"/>
    </xf>
    <xf borderId="0" fillId="0" fontId="14" numFmtId="164" xfId="0" applyAlignment="1" applyFont="1" applyNumberFormat="1">
      <alignment horizontal="right" readingOrder="0" vertical="bottom"/>
    </xf>
    <xf borderId="5" fillId="0" fontId="11" numFmtId="3" xfId="0" applyAlignment="1" applyBorder="1" applyFont="1" applyNumberFormat="1">
      <alignment horizontal="center" shrinkToFit="0" wrapText="1"/>
    </xf>
    <xf borderId="11" fillId="0" fontId="11" numFmtId="3" xfId="0" applyAlignment="1" applyBorder="1" applyFont="1" applyNumberFormat="1">
      <alignment horizontal="center" vertical="bottom"/>
    </xf>
    <xf borderId="8" fillId="0" fontId="11" numFmtId="0" xfId="0" applyAlignment="1" applyBorder="1" applyFont="1">
      <alignment horizontal="center" readingOrder="0" shrinkToFit="0" vertical="bottom" wrapText="1"/>
    </xf>
    <xf borderId="16" fillId="0" fontId="27" numFmtId="0" xfId="0" applyAlignment="1" applyBorder="1" applyFont="1">
      <alignment horizontal="center" readingOrder="0" shrinkToFit="0" vertical="bottom" wrapText="0"/>
    </xf>
    <xf borderId="8" fillId="4" fontId="11" numFmtId="3" xfId="0" applyAlignment="1" applyBorder="1" applyFill="1" applyFont="1" applyNumberFormat="1">
      <alignment horizontal="center" readingOrder="0" shrinkToFit="0" wrapText="1"/>
    </xf>
    <xf borderId="11" fillId="0" fontId="11" numFmtId="3" xfId="0" applyAlignment="1" applyBorder="1" applyFont="1" applyNumberFormat="1">
      <alignment horizontal="center" readingOrder="0" vertical="bottom"/>
    </xf>
    <xf borderId="8" fillId="3" fontId="4" numFmtId="3" xfId="0" applyAlignment="1" applyBorder="1" applyFont="1" applyNumberFormat="1">
      <alignment readingOrder="0"/>
    </xf>
    <xf borderId="5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horizontal="center" readingOrder="0" shrinkToFit="0" vertical="top" wrapText="1"/>
    </xf>
    <xf borderId="0" fillId="0" fontId="28" numFmtId="0" xfId="0" applyAlignment="1" applyFont="1">
      <alignment vertical="bottom"/>
    </xf>
    <xf borderId="11" fillId="0" fontId="11" numFmtId="3" xfId="0" applyAlignment="1" applyBorder="1" applyFont="1" applyNumberFormat="1">
      <alignment horizontal="center" readingOrder="0"/>
    </xf>
    <xf borderId="12" fillId="0" fontId="11" numFmtId="3" xfId="0" applyAlignment="1" applyBorder="1" applyFont="1" applyNumberFormat="1">
      <alignment horizontal="center"/>
    </xf>
    <xf borderId="8" fillId="0" fontId="28" numFmtId="0" xfId="0" applyAlignment="1" applyBorder="1" applyFont="1">
      <alignment vertical="bottom"/>
    </xf>
    <xf borderId="8" fillId="0" fontId="22" numFmtId="3" xfId="0" applyAlignment="1" applyBorder="1" applyFont="1" applyNumberFormat="1">
      <alignment horizontal="center" readingOrder="0" shrinkToFit="0" wrapText="0"/>
    </xf>
    <xf borderId="8" fillId="3" fontId="22" numFmtId="3" xfId="0" applyAlignment="1" applyBorder="1" applyFont="1" applyNumberFormat="1">
      <alignment horizontal="center" readingOrder="0" shrinkToFit="0" wrapText="0"/>
    </xf>
    <xf borderId="8" fillId="5" fontId="12" numFmtId="3" xfId="0" applyAlignment="1" applyBorder="1" applyFill="1" applyFont="1" applyNumberFormat="1">
      <alignment horizontal="center" readingOrder="0" vertical="bottom"/>
    </xf>
    <xf borderId="12" fillId="0" fontId="22" numFmtId="3" xfId="0" applyAlignment="1" applyBorder="1" applyFont="1" applyNumberFormat="1">
      <alignment horizontal="center" readingOrder="0" shrinkToFit="0" wrapText="0"/>
    </xf>
    <xf borderId="12" fillId="3" fontId="4" numFmtId="0" xfId="0" applyAlignment="1" applyBorder="1" applyFont="1">
      <alignment readingOrder="0"/>
    </xf>
    <xf borderId="12" fillId="0" fontId="15" numFmtId="0" xfId="0" applyAlignment="1" applyBorder="1" applyFont="1">
      <alignment horizontal="center" readingOrder="0" shrinkToFit="0" vertical="bottom" wrapText="0"/>
    </xf>
    <xf borderId="12" fillId="0" fontId="15" numFmtId="0" xfId="0" applyAlignment="1" applyBorder="1" applyFont="1">
      <alignment horizontal="center" readingOrder="0" shrinkToFit="0" vertical="top" wrapText="1"/>
    </xf>
    <xf borderId="0" fillId="0" fontId="15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0" fillId="3" fontId="29" numFmtId="0" xfId="0" applyAlignment="1" applyFont="1">
      <alignment readingOrder="0"/>
    </xf>
    <xf borderId="8" fillId="0" fontId="30" numFmtId="3" xfId="0" applyAlignment="1" applyBorder="1" applyFont="1" applyNumberFormat="1">
      <alignment horizontal="center" vertical="bottom"/>
    </xf>
    <xf borderId="8" fillId="0" fontId="17" numFmtId="0" xfId="0" applyAlignment="1" applyBorder="1" applyFont="1">
      <alignment horizontal="center" readingOrder="0"/>
    </xf>
    <xf borderId="8" fillId="0" fontId="17" numFmtId="0" xfId="0" applyAlignment="1" applyBorder="1" applyFont="1">
      <alignment horizontal="center" shrinkToFit="0" wrapText="0"/>
    </xf>
    <xf borderId="8" fillId="0" fontId="17" numFmtId="0" xfId="0" applyBorder="1" applyFont="1"/>
    <xf borderId="0" fillId="0" fontId="17" numFmtId="0" xfId="0" applyFont="1"/>
    <xf borderId="0" fillId="0" fontId="25" numFmtId="0" xfId="0" applyFont="1"/>
    <xf borderId="0" fillId="0" fontId="4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8" fillId="0" fontId="28" numFmtId="0" xfId="0" applyAlignment="1" applyBorder="1" applyFont="1">
      <alignment readingOrder="0" vertical="bottom"/>
    </xf>
    <xf borderId="8" fillId="0" fontId="10" numFmtId="0" xfId="0" applyAlignment="1" applyBorder="1" applyFont="1">
      <alignment readingOrder="0" vertical="bottom"/>
    </xf>
    <xf borderId="8" fillId="0" fontId="4" numFmtId="0" xfId="0" applyAlignment="1" applyBorder="1" applyFont="1">
      <alignment horizontal="left" readingOrder="0"/>
    </xf>
    <xf borderId="11" fillId="0" fontId="11" numFmtId="3" xfId="0" applyAlignment="1" applyBorder="1" applyFont="1" applyNumberFormat="1">
      <alignment horizontal="center" readingOrder="0" shrinkToFit="0" vertical="bottom" wrapText="1"/>
    </xf>
    <xf borderId="14" fillId="0" fontId="11" numFmtId="3" xfId="0" applyAlignment="1" applyBorder="1" applyFont="1" applyNumberFormat="1">
      <alignment horizontal="center" shrinkToFit="0" wrapText="1"/>
    </xf>
    <xf borderId="5" fillId="0" fontId="11" numFmtId="3" xfId="0" applyAlignment="1" applyBorder="1" applyFont="1" applyNumberFormat="1">
      <alignment horizontal="center" readingOrder="0" shrinkToFit="0" vertical="bottom" wrapText="1"/>
    </xf>
    <xf borderId="10" fillId="0" fontId="11" numFmtId="3" xfId="0" applyAlignment="1" applyBorder="1" applyFont="1" applyNumberFormat="1">
      <alignment horizontal="center" shrinkToFit="0" wrapText="1"/>
    </xf>
    <xf borderId="8" fillId="0" fontId="11" numFmtId="3" xfId="0" applyAlignment="1" applyBorder="1" applyFont="1" applyNumberFormat="1">
      <alignment horizontal="center"/>
    </xf>
    <xf borderId="8" fillId="0" fontId="12" numFmtId="3" xfId="0" applyAlignment="1" applyBorder="1" applyFont="1" applyNumberFormat="1">
      <alignment horizontal="center" shrinkToFit="0" vertical="bottom" wrapText="0"/>
    </xf>
    <xf borderId="8" fillId="0" fontId="11" numFmtId="3" xfId="0" applyAlignment="1" applyBorder="1" applyFont="1" applyNumberFormat="1">
      <alignment horizontal="center" shrinkToFit="0" vertical="center" wrapText="1"/>
    </xf>
    <xf borderId="8" fillId="3" fontId="32" numFmtId="1" xfId="0" applyAlignment="1" applyBorder="1" applyFont="1" applyNumberFormat="1">
      <alignment horizontal="center" readingOrder="0" vertical="bottom"/>
    </xf>
    <xf borderId="8" fillId="0" fontId="32" numFmtId="1" xfId="0" applyAlignment="1" applyBorder="1" applyFont="1" applyNumberFormat="1">
      <alignment horizontal="center" shrinkToFit="0" wrapText="1"/>
    </xf>
    <xf borderId="8" fillId="0" fontId="4" numFmtId="1" xfId="0" applyAlignment="1" applyBorder="1" applyFont="1" applyNumberFormat="1">
      <alignment horizontal="center"/>
    </xf>
    <xf borderId="8" fillId="0" fontId="17" numFmtId="0" xfId="0" applyAlignment="1" applyBorder="1" applyFont="1">
      <alignment horizontal="center" readingOrder="0" shrinkToFit="0" wrapText="0"/>
    </xf>
    <xf borderId="7" fillId="2" fontId="1" numFmtId="0" xfId="0" applyAlignment="1" applyBorder="1" applyFont="1">
      <alignment horizontal="center" readingOrder="0" shrinkToFit="0" vertical="top" wrapText="1"/>
    </xf>
    <xf borderId="2" fillId="3" fontId="2" numFmtId="1" xfId="0" applyAlignment="1" applyBorder="1" applyFont="1" applyNumberFormat="1">
      <alignment horizontal="center" readingOrder="0" shrinkToFit="0" vertical="top" wrapText="1"/>
    </xf>
    <xf borderId="17" fillId="0" fontId="4" numFmtId="0" xfId="0" applyBorder="1" applyFont="1"/>
    <xf borderId="2" fillId="0" fontId="7" numFmtId="1" xfId="0" applyAlignment="1" applyBorder="1" applyFont="1" applyNumberFormat="1">
      <alignment horizontal="center" readingOrder="0" shrinkToFit="0" vertical="top" wrapText="1"/>
    </xf>
    <xf borderId="2" fillId="3" fontId="8" numFmtId="1" xfId="0" applyAlignment="1" applyBorder="1" applyFont="1" applyNumberFormat="1">
      <alignment horizontal="center" readingOrder="0" shrinkToFit="0" vertical="top" wrapText="1"/>
    </xf>
    <xf borderId="2" fillId="3" fontId="9" numFmtId="1" xfId="0" applyAlignment="1" applyBorder="1" applyFont="1" applyNumberFormat="1">
      <alignment horizontal="center" readingOrder="0" shrinkToFit="0" vertical="top" wrapText="1"/>
    </xf>
    <xf borderId="18" fillId="0" fontId="4" numFmtId="0" xfId="0" applyBorder="1" applyFont="1"/>
    <xf borderId="2" fillId="3" fontId="0" numFmtId="1" xfId="0" applyAlignment="1" applyBorder="1" applyFont="1" applyNumberFormat="1">
      <alignment horizontal="center" shrinkToFit="0" vertical="top" wrapText="1"/>
    </xf>
    <xf borderId="0" fillId="0" fontId="11" numFmtId="3" xfId="0" applyAlignment="1" applyFont="1" applyNumberFormat="1">
      <alignment horizontal="center" vertical="bottom"/>
    </xf>
    <xf borderId="12" fillId="0" fontId="12" numFmtId="3" xfId="0" applyAlignment="1" applyBorder="1" applyFont="1" applyNumberFormat="1">
      <alignment horizontal="center" readingOrder="0" shrinkToFit="0" wrapText="0"/>
    </xf>
    <xf borderId="12" fillId="0" fontId="12" numFmtId="3" xfId="0" applyAlignment="1" applyBorder="1" applyFont="1" applyNumberFormat="1">
      <alignment horizontal="center" vertical="bottom"/>
    </xf>
    <xf borderId="8" fillId="0" fontId="22" numFmtId="3" xfId="0" applyAlignment="1" applyBorder="1" applyFont="1" applyNumberFormat="1">
      <alignment horizontal="center" readingOrder="0" shrinkToFit="0" vertical="bottom" wrapText="0"/>
    </xf>
    <xf borderId="8" fillId="0" fontId="22" numFmtId="3" xfId="0" applyAlignment="1" applyBorder="1" applyFont="1" applyNumberFormat="1">
      <alignment horizontal="center" readingOrder="0" shrinkToFit="0" wrapText="1"/>
    </xf>
    <xf borderId="8" fillId="0" fontId="4" numFmtId="1" xfId="0" applyAlignment="1" applyBorder="1" applyFont="1" applyNumberFormat="1">
      <alignment horizontal="center" readingOrder="0"/>
    </xf>
    <xf borderId="8" fillId="0" fontId="4" numFmtId="1" xfId="0" applyBorder="1" applyFont="1" applyNumberFormat="1"/>
    <xf borderId="8" fillId="0" fontId="14" numFmtId="49" xfId="0" applyAlignment="1" applyBorder="1" applyFont="1" applyNumberFormat="1">
      <alignment horizontal="center" shrinkToFit="0" wrapText="1"/>
    </xf>
    <xf borderId="12" fillId="0" fontId="8" numFmtId="1" xfId="0" applyAlignment="1" applyBorder="1" applyFont="1" applyNumberFormat="1">
      <alignment horizontal="center" readingOrder="0" shrinkToFit="0" vertical="top" wrapText="1"/>
    </xf>
    <xf borderId="8" fillId="0" fontId="14" numFmtId="1" xfId="0" applyAlignment="1" applyBorder="1" applyFont="1" applyNumberFormat="1">
      <alignment horizontal="center" vertical="bottom"/>
    </xf>
    <xf borderId="0" fillId="0" fontId="33" numFmtId="0" xfId="0" applyAlignment="1" applyFont="1">
      <alignment horizontal="center" shrinkToFit="0" wrapText="1"/>
    </xf>
    <xf borderId="8" fillId="3" fontId="4" numFmtId="1" xfId="0" applyAlignment="1" applyBorder="1" applyFont="1" applyNumberFormat="1">
      <alignment readingOrder="0"/>
    </xf>
    <xf borderId="0" fillId="0" fontId="4" numFmtId="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FF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5.29"/>
  </cols>
  <sheetData>
    <row r="1">
      <c r="A1" s="1" t="s">
        <v>0</v>
      </c>
      <c r="B1" s="2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6" t="s">
        <v>6</v>
      </c>
      <c r="Q1" s="6" t="s">
        <v>6</v>
      </c>
      <c r="R1" s="7" t="s">
        <v>7</v>
      </c>
      <c r="S1" s="7" t="s">
        <v>7</v>
      </c>
      <c r="T1" s="7" t="s">
        <v>7</v>
      </c>
    </row>
    <row r="2">
      <c r="A2" s="8"/>
      <c r="B2" s="9" t="s">
        <v>8</v>
      </c>
      <c r="C2" s="10" t="s">
        <v>9</v>
      </c>
      <c r="D2" s="10" t="s">
        <v>9</v>
      </c>
      <c r="E2" s="10" t="s">
        <v>9</v>
      </c>
      <c r="F2" s="11" t="s">
        <v>10</v>
      </c>
      <c r="G2" s="11" t="s">
        <v>10</v>
      </c>
      <c r="H2" s="12" t="s">
        <v>10</v>
      </c>
      <c r="I2" s="11" t="s">
        <v>11</v>
      </c>
      <c r="J2" s="11" t="s">
        <v>11</v>
      </c>
      <c r="K2" s="11" t="s">
        <v>11</v>
      </c>
      <c r="L2" s="11" t="s">
        <v>12</v>
      </c>
      <c r="M2" s="11" t="s">
        <v>12</v>
      </c>
      <c r="N2" s="11" t="s">
        <v>12</v>
      </c>
      <c r="O2" s="13" t="s">
        <v>13</v>
      </c>
      <c r="P2" s="14" t="s">
        <v>14</v>
      </c>
      <c r="Q2" s="14" t="s">
        <v>14</v>
      </c>
      <c r="R2" s="15" t="s">
        <v>15</v>
      </c>
      <c r="S2" s="15" t="s">
        <v>15</v>
      </c>
      <c r="T2" s="15" t="s">
        <v>15</v>
      </c>
    </row>
    <row r="3">
      <c r="A3" s="8"/>
      <c r="B3" s="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21" t="s">
        <v>20</v>
      </c>
      <c r="Q3" s="22"/>
      <c r="R3" s="23"/>
      <c r="S3" s="15" t="s">
        <v>18</v>
      </c>
      <c r="T3" s="23"/>
    </row>
    <row r="4">
      <c r="A4" s="8"/>
      <c r="B4" s="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9" t="s">
        <v>25</v>
      </c>
      <c r="Q4" s="30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9" t="s">
        <v>27</v>
      </c>
      <c r="C5" s="32" t="s">
        <v>28</v>
      </c>
      <c r="D5" s="33" t="s">
        <v>28</v>
      </c>
      <c r="E5" s="33" t="s">
        <v>28</v>
      </c>
      <c r="F5" s="33" t="s">
        <v>29</v>
      </c>
      <c r="G5" s="32" t="s">
        <v>29</v>
      </c>
      <c r="H5" s="34" t="s">
        <v>29</v>
      </c>
      <c r="I5" s="35" t="s">
        <v>29</v>
      </c>
      <c r="J5" s="36" t="s">
        <v>29</v>
      </c>
      <c r="K5" s="36" t="s">
        <v>29</v>
      </c>
      <c r="L5" s="37" t="s">
        <v>29</v>
      </c>
      <c r="M5" s="35" t="s">
        <v>29</v>
      </c>
      <c r="N5" s="35" t="s">
        <v>29</v>
      </c>
      <c r="O5" s="37" t="s">
        <v>29</v>
      </c>
      <c r="P5" s="38" t="s">
        <v>29</v>
      </c>
      <c r="Q5" s="38" t="s">
        <v>29</v>
      </c>
      <c r="R5" s="37" t="s">
        <v>30</v>
      </c>
      <c r="S5" s="37" t="s">
        <v>30</v>
      </c>
      <c r="T5" s="37" t="s">
        <v>30</v>
      </c>
    </row>
    <row r="6">
      <c r="A6" s="39">
        <v>1.0</v>
      </c>
      <c r="B6" s="40" t="s">
        <v>31</v>
      </c>
      <c r="C6" s="41">
        <v>19.0</v>
      </c>
      <c r="D6" s="42">
        <v>14.0</v>
      </c>
      <c r="E6" s="43">
        <f t="shared" ref="E6:E61" si="1">AVERAGE(C6:D6)</f>
        <v>16.5</v>
      </c>
      <c r="F6" s="44">
        <v>13.0</v>
      </c>
      <c r="G6" s="44">
        <v>14.0</v>
      </c>
      <c r="H6" s="44">
        <f t="shared" ref="H6:H61" si="2">AVERAGE(F6:G6)</f>
        <v>13.5</v>
      </c>
      <c r="I6" s="45">
        <v>15.0</v>
      </c>
      <c r="J6" s="42">
        <v>10.0</v>
      </c>
      <c r="K6" s="46">
        <v>13.0</v>
      </c>
      <c r="L6" s="47">
        <v>15.0</v>
      </c>
      <c r="M6" s="44">
        <v>14.0</v>
      </c>
      <c r="N6" s="48">
        <f t="shared" ref="N6:N61" si="3">ROUNDUP((L6+M6)/2,0)</f>
        <v>15</v>
      </c>
      <c r="O6" s="49">
        <v>12.0</v>
      </c>
      <c r="P6" s="49">
        <v>12.0</v>
      </c>
      <c r="Q6" s="49">
        <v>12.0</v>
      </c>
      <c r="R6" s="50">
        <v>7.0</v>
      </c>
      <c r="S6" s="51">
        <v>9.0</v>
      </c>
      <c r="T6" s="52">
        <v>8.0</v>
      </c>
    </row>
    <row r="7">
      <c r="A7" s="53">
        <v>2.0</v>
      </c>
      <c r="B7" s="54" t="s">
        <v>32</v>
      </c>
      <c r="C7" s="41">
        <v>19.0</v>
      </c>
      <c r="D7" s="55">
        <v>14.0</v>
      </c>
      <c r="E7" s="43">
        <f t="shared" si="1"/>
        <v>16.5</v>
      </c>
      <c r="F7" s="44">
        <v>13.0</v>
      </c>
      <c r="G7" s="44">
        <v>15.0</v>
      </c>
      <c r="H7" s="44">
        <f t="shared" si="2"/>
        <v>14</v>
      </c>
      <c r="I7" s="45">
        <v>14.0</v>
      </c>
      <c r="J7" s="55">
        <v>10.0</v>
      </c>
      <c r="K7" s="46">
        <f> Average(I7:J7)</f>
        <v>12</v>
      </c>
      <c r="L7" s="47">
        <v>15.0</v>
      </c>
      <c r="M7" s="44">
        <v>14.0</v>
      </c>
      <c r="N7" s="48">
        <f t="shared" si="3"/>
        <v>15</v>
      </c>
      <c r="O7" s="56">
        <v>13.0</v>
      </c>
      <c r="P7" s="49">
        <v>14.0</v>
      </c>
      <c r="Q7" s="49">
        <v>14.0</v>
      </c>
      <c r="R7" s="57">
        <v>8.0</v>
      </c>
      <c r="S7" s="58">
        <v>9.0</v>
      </c>
      <c r="T7" s="59">
        <v>9.0</v>
      </c>
    </row>
    <row r="8">
      <c r="A8" s="53">
        <v>3.0</v>
      </c>
      <c r="B8" s="54" t="s">
        <v>33</v>
      </c>
      <c r="C8" s="41">
        <v>15.0</v>
      </c>
      <c r="D8" s="55">
        <v>13.0</v>
      </c>
      <c r="E8" s="43">
        <f t="shared" si="1"/>
        <v>14</v>
      </c>
      <c r="F8" s="44">
        <v>13.0</v>
      </c>
      <c r="G8" s="44">
        <v>12.0</v>
      </c>
      <c r="H8" s="44">
        <f t="shared" si="2"/>
        <v>12.5</v>
      </c>
      <c r="I8" s="45">
        <v>15.0</v>
      </c>
      <c r="J8" s="55">
        <v>10.0</v>
      </c>
      <c r="K8" s="46">
        <v>13.0</v>
      </c>
      <c r="L8" s="47">
        <v>13.0</v>
      </c>
      <c r="M8" s="44">
        <v>14.0</v>
      </c>
      <c r="N8" s="48">
        <f t="shared" si="3"/>
        <v>14</v>
      </c>
      <c r="O8" s="56">
        <v>15.0</v>
      </c>
      <c r="P8" s="49">
        <v>15.0</v>
      </c>
      <c r="Q8" s="49">
        <v>15.0</v>
      </c>
      <c r="R8" s="57">
        <v>7.0</v>
      </c>
      <c r="S8" s="58">
        <v>9.0</v>
      </c>
      <c r="T8" s="59">
        <v>8.0</v>
      </c>
    </row>
    <row r="9">
      <c r="A9" s="53">
        <v>4.0</v>
      </c>
      <c r="B9" s="54" t="s">
        <v>34</v>
      </c>
      <c r="C9" s="41">
        <v>18.0</v>
      </c>
      <c r="D9" s="55">
        <v>14.0</v>
      </c>
      <c r="E9" s="43">
        <f t="shared" si="1"/>
        <v>16</v>
      </c>
      <c r="F9" s="44">
        <v>13.0</v>
      </c>
      <c r="G9" s="44">
        <v>15.0</v>
      </c>
      <c r="H9" s="44">
        <f t="shared" si="2"/>
        <v>14</v>
      </c>
      <c r="I9" s="45">
        <v>13.0</v>
      </c>
      <c r="J9" s="55">
        <v>10.0</v>
      </c>
      <c r="K9" s="46">
        <v>12.0</v>
      </c>
      <c r="L9" s="47">
        <v>15.0</v>
      </c>
      <c r="M9" s="44">
        <v>14.0</v>
      </c>
      <c r="N9" s="48">
        <f t="shared" si="3"/>
        <v>15</v>
      </c>
      <c r="O9" s="56">
        <v>14.0</v>
      </c>
      <c r="P9" s="49">
        <v>15.0</v>
      </c>
      <c r="Q9" s="49">
        <v>15.0</v>
      </c>
      <c r="R9" s="57">
        <v>7.0</v>
      </c>
      <c r="S9" s="58">
        <v>9.0</v>
      </c>
      <c r="T9" s="59">
        <v>8.0</v>
      </c>
    </row>
    <row r="10">
      <c r="A10" s="53">
        <v>5.0</v>
      </c>
      <c r="B10" s="54" t="s">
        <v>35</v>
      </c>
      <c r="C10" s="41">
        <v>17.0</v>
      </c>
      <c r="D10" s="55">
        <v>17.0</v>
      </c>
      <c r="E10" s="43">
        <f t="shared" si="1"/>
        <v>17</v>
      </c>
      <c r="F10" s="44">
        <v>13.0</v>
      </c>
      <c r="G10" s="44">
        <v>14.0</v>
      </c>
      <c r="H10" s="44">
        <f t="shared" si="2"/>
        <v>13.5</v>
      </c>
      <c r="I10" s="45">
        <v>15.0</v>
      </c>
      <c r="J10" s="55">
        <v>11.0</v>
      </c>
      <c r="K10" s="46">
        <f t="shared" ref="K10:K11" si="4"> Average(I10:J10)</f>
        <v>13</v>
      </c>
      <c r="L10" s="47">
        <v>14.0</v>
      </c>
      <c r="M10" s="44">
        <v>15.0</v>
      </c>
      <c r="N10" s="48">
        <f t="shared" si="3"/>
        <v>15</v>
      </c>
      <c r="O10" s="56">
        <v>15.0</v>
      </c>
      <c r="P10" s="49">
        <v>15.0</v>
      </c>
      <c r="Q10" s="49">
        <v>15.0</v>
      </c>
      <c r="R10" s="57">
        <v>7.0</v>
      </c>
      <c r="S10" s="58">
        <v>9.0</v>
      </c>
      <c r="T10" s="59">
        <v>8.0</v>
      </c>
    </row>
    <row r="11">
      <c r="A11" s="53">
        <v>6.0</v>
      </c>
      <c r="B11" s="54" t="s">
        <v>36</v>
      </c>
      <c r="C11" s="41">
        <v>19.0</v>
      </c>
      <c r="D11" s="55">
        <v>15.0</v>
      </c>
      <c r="E11" s="43">
        <f t="shared" si="1"/>
        <v>17</v>
      </c>
      <c r="F11" s="44">
        <v>13.0</v>
      </c>
      <c r="G11" s="44">
        <v>14.0</v>
      </c>
      <c r="H11" s="44">
        <f t="shared" si="2"/>
        <v>13.5</v>
      </c>
      <c r="I11" s="45">
        <v>15.0</v>
      </c>
      <c r="J11" s="55">
        <v>11.0</v>
      </c>
      <c r="K11" s="46">
        <f t="shared" si="4"/>
        <v>13</v>
      </c>
      <c r="L11" s="47">
        <v>15.0</v>
      </c>
      <c r="M11" s="44">
        <v>15.0</v>
      </c>
      <c r="N11" s="48">
        <f t="shared" si="3"/>
        <v>15</v>
      </c>
      <c r="O11" s="60">
        <v>14.0</v>
      </c>
      <c r="P11" s="49">
        <v>14.0</v>
      </c>
      <c r="Q11" s="49">
        <v>14.0</v>
      </c>
      <c r="R11" s="57">
        <v>8.0</v>
      </c>
      <c r="S11" s="58">
        <v>9.0</v>
      </c>
      <c r="T11" s="59">
        <v>9.0</v>
      </c>
    </row>
    <row r="12">
      <c r="A12" s="53">
        <v>7.0</v>
      </c>
      <c r="B12" s="54" t="s">
        <v>37</v>
      </c>
      <c r="C12" s="41">
        <v>19.0</v>
      </c>
      <c r="D12" s="55">
        <v>14.0</v>
      </c>
      <c r="E12" s="43">
        <f t="shared" si="1"/>
        <v>16.5</v>
      </c>
      <c r="F12" s="44">
        <v>13.0</v>
      </c>
      <c r="G12" s="44">
        <v>15.0</v>
      </c>
      <c r="H12" s="44">
        <f t="shared" si="2"/>
        <v>14</v>
      </c>
      <c r="I12" s="45">
        <v>15.0</v>
      </c>
      <c r="J12" s="55">
        <v>10.0</v>
      </c>
      <c r="K12" s="46">
        <v>13.0</v>
      </c>
      <c r="L12" s="47">
        <v>15.0</v>
      </c>
      <c r="M12" s="44">
        <v>15.0</v>
      </c>
      <c r="N12" s="48">
        <f t="shared" si="3"/>
        <v>15</v>
      </c>
      <c r="O12" s="49">
        <v>11.0</v>
      </c>
      <c r="P12" s="49">
        <v>15.0</v>
      </c>
      <c r="Q12" s="49">
        <v>13.0</v>
      </c>
      <c r="R12" s="57">
        <v>9.0</v>
      </c>
      <c r="S12" s="58">
        <v>9.0</v>
      </c>
      <c r="T12" s="59">
        <v>9.0</v>
      </c>
    </row>
    <row r="13">
      <c r="A13" s="53">
        <v>8.0</v>
      </c>
      <c r="B13" s="54" t="s">
        <v>38</v>
      </c>
      <c r="C13" s="41">
        <v>17.0</v>
      </c>
      <c r="D13" s="55">
        <v>14.0</v>
      </c>
      <c r="E13" s="43">
        <f t="shared" si="1"/>
        <v>15.5</v>
      </c>
      <c r="F13" s="44">
        <v>12.0</v>
      </c>
      <c r="G13" s="44">
        <v>14.0</v>
      </c>
      <c r="H13" s="44">
        <f t="shared" si="2"/>
        <v>13</v>
      </c>
      <c r="I13" s="45">
        <v>13.0</v>
      </c>
      <c r="J13" s="55">
        <v>11.0</v>
      </c>
      <c r="K13" s="46">
        <f t="shared" ref="K13:K14" si="5"> Average(I13:J13)</f>
        <v>12</v>
      </c>
      <c r="L13" s="47">
        <v>14.0</v>
      </c>
      <c r="M13" s="44">
        <v>14.0</v>
      </c>
      <c r="N13" s="48">
        <f t="shared" si="3"/>
        <v>14</v>
      </c>
      <c r="O13" s="56">
        <v>14.0</v>
      </c>
      <c r="P13" s="49">
        <v>0.0</v>
      </c>
      <c r="Q13" s="49">
        <v>7.0</v>
      </c>
      <c r="R13" s="57">
        <v>7.0</v>
      </c>
      <c r="S13" s="58">
        <v>8.0</v>
      </c>
      <c r="T13" s="59">
        <v>8.0</v>
      </c>
    </row>
    <row r="14">
      <c r="A14" s="53">
        <v>9.0</v>
      </c>
      <c r="B14" s="54" t="s">
        <v>39</v>
      </c>
      <c r="C14" s="41">
        <v>18.0</v>
      </c>
      <c r="D14" s="55">
        <v>18.0</v>
      </c>
      <c r="E14" s="43">
        <f t="shared" si="1"/>
        <v>18</v>
      </c>
      <c r="F14" s="44">
        <v>13.0</v>
      </c>
      <c r="G14" s="44">
        <v>15.0</v>
      </c>
      <c r="H14" s="44">
        <f t="shared" si="2"/>
        <v>14</v>
      </c>
      <c r="I14" s="45">
        <v>15.0</v>
      </c>
      <c r="J14" s="55">
        <v>13.0</v>
      </c>
      <c r="K14" s="46">
        <f t="shared" si="5"/>
        <v>14</v>
      </c>
      <c r="L14" s="47">
        <v>15.0</v>
      </c>
      <c r="M14" s="44">
        <v>15.0</v>
      </c>
      <c r="N14" s="48">
        <f t="shared" si="3"/>
        <v>15</v>
      </c>
      <c r="O14" s="56">
        <v>13.0</v>
      </c>
      <c r="P14" s="49">
        <v>14.0</v>
      </c>
      <c r="Q14" s="49">
        <v>14.0</v>
      </c>
      <c r="R14" s="57">
        <v>9.0</v>
      </c>
      <c r="S14" s="58">
        <v>10.0</v>
      </c>
      <c r="T14" s="59">
        <v>10.0</v>
      </c>
    </row>
    <row r="15">
      <c r="A15" s="53">
        <v>10.0</v>
      </c>
      <c r="B15" s="54" t="s">
        <v>40</v>
      </c>
      <c r="C15" s="41">
        <v>19.0</v>
      </c>
      <c r="D15" s="55">
        <v>14.0</v>
      </c>
      <c r="E15" s="43">
        <f t="shared" si="1"/>
        <v>16.5</v>
      </c>
      <c r="F15" s="44">
        <v>14.0</v>
      </c>
      <c r="G15" s="44">
        <v>14.0</v>
      </c>
      <c r="H15" s="44">
        <f t="shared" si="2"/>
        <v>14</v>
      </c>
      <c r="I15" s="45">
        <v>15.0</v>
      </c>
      <c r="J15" s="55">
        <v>10.0</v>
      </c>
      <c r="K15" s="46">
        <v>13.0</v>
      </c>
      <c r="L15" s="47">
        <v>14.0</v>
      </c>
      <c r="M15" s="44">
        <v>14.0</v>
      </c>
      <c r="N15" s="48">
        <f t="shared" si="3"/>
        <v>14</v>
      </c>
      <c r="O15" s="56">
        <v>15.0</v>
      </c>
      <c r="P15" s="49">
        <v>6.0</v>
      </c>
      <c r="Q15" s="49">
        <v>11.0</v>
      </c>
      <c r="R15" s="57">
        <v>8.0</v>
      </c>
      <c r="S15" s="58">
        <v>9.0</v>
      </c>
      <c r="T15" s="59">
        <v>9.0</v>
      </c>
    </row>
    <row r="16">
      <c r="A16" s="53">
        <v>11.0</v>
      </c>
      <c r="B16" s="54" t="s">
        <v>41</v>
      </c>
      <c r="C16" s="41">
        <v>14.0</v>
      </c>
      <c r="D16" s="55">
        <v>14.0</v>
      </c>
      <c r="E16" s="43">
        <f t="shared" si="1"/>
        <v>14</v>
      </c>
      <c r="F16" s="44">
        <v>14.0</v>
      </c>
      <c r="G16" s="44">
        <v>14.0</v>
      </c>
      <c r="H16" s="44">
        <f t="shared" si="2"/>
        <v>14</v>
      </c>
      <c r="I16" s="45">
        <v>15.0</v>
      </c>
      <c r="J16" s="55">
        <v>7.0</v>
      </c>
      <c r="K16" s="46">
        <f> Average(I16:J16)</f>
        <v>11</v>
      </c>
      <c r="L16" s="47">
        <v>14.0</v>
      </c>
      <c r="M16" s="44">
        <v>14.0</v>
      </c>
      <c r="N16" s="48">
        <f t="shared" si="3"/>
        <v>14</v>
      </c>
      <c r="O16" s="56">
        <v>8.0</v>
      </c>
      <c r="P16" s="49">
        <v>11.0</v>
      </c>
      <c r="Q16" s="49">
        <v>10.0</v>
      </c>
      <c r="R16" s="57">
        <v>8.0</v>
      </c>
      <c r="S16" s="58">
        <v>8.0</v>
      </c>
      <c r="T16" s="59">
        <v>8.0</v>
      </c>
    </row>
    <row r="17">
      <c r="A17" s="53">
        <v>12.0</v>
      </c>
      <c r="B17" s="54" t="s">
        <v>42</v>
      </c>
      <c r="C17" s="41">
        <v>16.0</v>
      </c>
      <c r="D17" s="55">
        <v>14.0</v>
      </c>
      <c r="E17" s="43">
        <f t="shared" si="1"/>
        <v>15</v>
      </c>
      <c r="F17" s="44">
        <v>13.0</v>
      </c>
      <c r="G17" s="44">
        <v>15.0</v>
      </c>
      <c r="H17" s="44">
        <f t="shared" si="2"/>
        <v>14</v>
      </c>
      <c r="I17" s="45">
        <v>15.0</v>
      </c>
      <c r="J17" s="55">
        <v>10.0</v>
      </c>
      <c r="K17" s="46">
        <v>13.0</v>
      </c>
      <c r="L17" s="47">
        <v>15.0</v>
      </c>
      <c r="M17" s="44">
        <v>14.0</v>
      </c>
      <c r="N17" s="48">
        <f t="shared" si="3"/>
        <v>15</v>
      </c>
      <c r="O17" s="56">
        <v>14.0</v>
      </c>
      <c r="P17" s="49">
        <v>12.0</v>
      </c>
      <c r="Q17" s="49">
        <v>13.0</v>
      </c>
      <c r="R17" s="57">
        <v>7.0</v>
      </c>
      <c r="S17" s="58">
        <v>9.0</v>
      </c>
      <c r="T17" s="59">
        <v>8.0</v>
      </c>
    </row>
    <row r="18">
      <c r="A18" s="53">
        <v>13.0</v>
      </c>
      <c r="B18" s="54" t="s">
        <v>43</v>
      </c>
      <c r="C18" s="41">
        <v>18.0</v>
      </c>
      <c r="D18" s="55">
        <v>17.0</v>
      </c>
      <c r="E18" s="43">
        <f t="shared" si="1"/>
        <v>17.5</v>
      </c>
      <c r="F18" s="44">
        <v>13.0</v>
      </c>
      <c r="G18" s="44">
        <v>13.0</v>
      </c>
      <c r="H18" s="44">
        <f t="shared" si="2"/>
        <v>13</v>
      </c>
      <c r="I18" s="45">
        <v>15.0</v>
      </c>
      <c r="J18" s="55">
        <v>10.0</v>
      </c>
      <c r="K18" s="46">
        <v>13.0</v>
      </c>
      <c r="L18" s="47">
        <v>14.0</v>
      </c>
      <c r="M18" s="44">
        <v>13.0</v>
      </c>
      <c r="N18" s="48">
        <f t="shared" si="3"/>
        <v>14</v>
      </c>
      <c r="O18" s="56">
        <v>15.0</v>
      </c>
      <c r="P18" s="49">
        <v>14.0</v>
      </c>
      <c r="Q18" s="49">
        <v>15.0</v>
      </c>
      <c r="R18" s="57">
        <v>7.0</v>
      </c>
      <c r="S18" s="58">
        <v>8.0</v>
      </c>
      <c r="T18" s="59">
        <v>8.0</v>
      </c>
    </row>
    <row r="19">
      <c r="A19" s="53">
        <v>14.0</v>
      </c>
      <c r="B19" s="54" t="s">
        <v>44</v>
      </c>
      <c r="C19" s="41">
        <v>19.0</v>
      </c>
      <c r="D19" s="55">
        <v>14.0</v>
      </c>
      <c r="E19" s="43">
        <f t="shared" si="1"/>
        <v>16.5</v>
      </c>
      <c r="F19" s="44">
        <v>13.0</v>
      </c>
      <c r="G19" s="44">
        <v>14.0</v>
      </c>
      <c r="H19" s="44">
        <f t="shared" si="2"/>
        <v>13.5</v>
      </c>
      <c r="I19" s="45">
        <v>15.0</v>
      </c>
      <c r="J19" s="55">
        <v>10.0</v>
      </c>
      <c r="K19" s="46">
        <v>13.0</v>
      </c>
      <c r="L19" s="47">
        <v>15.0</v>
      </c>
      <c r="M19" s="44">
        <v>14.0</v>
      </c>
      <c r="N19" s="48">
        <f t="shared" si="3"/>
        <v>15</v>
      </c>
      <c r="O19" s="56">
        <v>11.0</v>
      </c>
      <c r="P19" s="49">
        <v>9.0</v>
      </c>
      <c r="Q19" s="49">
        <v>10.0</v>
      </c>
      <c r="R19" s="57">
        <v>8.0</v>
      </c>
      <c r="S19" s="58">
        <v>9.0</v>
      </c>
      <c r="T19" s="59">
        <v>8.0</v>
      </c>
    </row>
    <row r="20">
      <c r="A20" s="53">
        <v>15.0</v>
      </c>
      <c r="B20" s="54" t="s">
        <v>45</v>
      </c>
      <c r="C20" s="41">
        <v>18.0</v>
      </c>
      <c r="D20" s="55">
        <v>14.0</v>
      </c>
      <c r="E20" s="43">
        <f t="shared" si="1"/>
        <v>16</v>
      </c>
      <c r="F20" s="44">
        <v>13.0</v>
      </c>
      <c r="G20" s="44">
        <v>15.0</v>
      </c>
      <c r="H20" s="44">
        <f t="shared" si="2"/>
        <v>14</v>
      </c>
      <c r="I20" s="45">
        <v>14.0</v>
      </c>
      <c r="J20" s="55">
        <v>13.0</v>
      </c>
      <c r="K20" s="46">
        <v>14.0</v>
      </c>
      <c r="L20" s="47">
        <v>15.0</v>
      </c>
      <c r="M20" s="44">
        <v>15.0</v>
      </c>
      <c r="N20" s="48">
        <f t="shared" si="3"/>
        <v>15</v>
      </c>
      <c r="O20" s="56">
        <v>14.0</v>
      </c>
      <c r="P20" s="49">
        <v>14.0</v>
      </c>
      <c r="Q20" s="49">
        <v>14.0</v>
      </c>
      <c r="R20" s="57">
        <v>8.0</v>
      </c>
      <c r="S20" s="58">
        <v>9.0</v>
      </c>
      <c r="T20" s="59">
        <v>9.0</v>
      </c>
    </row>
    <row r="21">
      <c r="A21" s="53">
        <v>16.0</v>
      </c>
      <c r="B21" s="54" t="s">
        <v>46</v>
      </c>
      <c r="C21" s="41">
        <v>16.0</v>
      </c>
      <c r="D21" s="55">
        <v>14.0</v>
      </c>
      <c r="E21" s="43">
        <f t="shared" si="1"/>
        <v>15</v>
      </c>
      <c r="F21" s="44">
        <v>14.0</v>
      </c>
      <c r="G21" s="44">
        <v>15.0</v>
      </c>
      <c r="H21" s="44">
        <f t="shared" si="2"/>
        <v>14.5</v>
      </c>
      <c r="I21" s="45">
        <v>14.0</v>
      </c>
      <c r="J21" s="55">
        <v>11.0</v>
      </c>
      <c r="K21" s="46">
        <v>13.0</v>
      </c>
      <c r="L21" s="47">
        <v>15.0</v>
      </c>
      <c r="M21" s="44">
        <v>15.0</v>
      </c>
      <c r="N21" s="48">
        <f t="shared" si="3"/>
        <v>15</v>
      </c>
      <c r="O21" s="56">
        <v>8.0</v>
      </c>
      <c r="P21" s="49">
        <v>13.0</v>
      </c>
      <c r="Q21" s="49">
        <v>11.0</v>
      </c>
      <c r="R21" s="57">
        <v>7.0</v>
      </c>
      <c r="S21" s="58">
        <v>9.0</v>
      </c>
      <c r="T21" s="59">
        <v>8.0</v>
      </c>
    </row>
    <row r="22">
      <c r="A22" s="53">
        <v>17.0</v>
      </c>
      <c r="B22" s="54" t="s">
        <v>47</v>
      </c>
      <c r="C22" s="41">
        <v>18.0</v>
      </c>
      <c r="D22" s="55">
        <v>15.0</v>
      </c>
      <c r="E22" s="43">
        <f t="shared" si="1"/>
        <v>16.5</v>
      </c>
      <c r="F22" s="44">
        <v>12.0</v>
      </c>
      <c r="G22" s="44">
        <v>15.0</v>
      </c>
      <c r="H22" s="44">
        <f t="shared" si="2"/>
        <v>13.5</v>
      </c>
      <c r="I22" s="45">
        <v>14.0</v>
      </c>
      <c r="J22" s="55">
        <v>10.0</v>
      </c>
      <c r="K22" s="46">
        <f t="shared" ref="K22:K23" si="6"> Average(I22:J22)</f>
        <v>12</v>
      </c>
      <c r="L22" s="47">
        <v>15.0</v>
      </c>
      <c r="M22" s="44">
        <v>14.0</v>
      </c>
      <c r="N22" s="48">
        <f t="shared" si="3"/>
        <v>15</v>
      </c>
      <c r="O22" s="56">
        <v>14.0</v>
      </c>
      <c r="P22" s="49">
        <v>15.0</v>
      </c>
      <c r="Q22" s="49">
        <v>15.0</v>
      </c>
      <c r="R22" s="57">
        <v>8.0</v>
      </c>
      <c r="S22" s="58">
        <v>9.0</v>
      </c>
      <c r="T22" s="59">
        <v>9.0</v>
      </c>
    </row>
    <row r="23">
      <c r="A23" s="53">
        <v>18.0</v>
      </c>
      <c r="B23" s="54" t="s">
        <v>48</v>
      </c>
      <c r="C23" s="41">
        <v>17.0</v>
      </c>
      <c r="D23" s="55">
        <v>15.0</v>
      </c>
      <c r="E23" s="43">
        <f t="shared" si="1"/>
        <v>16</v>
      </c>
      <c r="F23" s="44">
        <v>11.0</v>
      </c>
      <c r="G23" s="44">
        <v>15.0</v>
      </c>
      <c r="H23" s="44">
        <f t="shared" si="2"/>
        <v>13</v>
      </c>
      <c r="I23" s="45">
        <v>15.0</v>
      </c>
      <c r="J23" s="55">
        <v>11.0</v>
      </c>
      <c r="K23" s="46">
        <f t="shared" si="6"/>
        <v>13</v>
      </c>
      <c r="L23" s="47">
        <v>15.0</v>
      </c>
      <c r="M23" s="44">
        <v>15.0</v>
      </c>
      <c r="N23" s="48">
        <f t="shared" si="3"/>
        <v>15</v>
      </c>
      <c r="O23" s="56">
        <v>15.0</v>
      </c>
      <c r="P23" s="49">
        <v>15.0</v>
      </c>
      <c r="Q23" s="49">
        <v>15.0</v>
      </c>
      <c r="R23" s="57">
        <v>7.0</v>
      </c>
      <c r="S23" s="58">
        <v>9.0</v>
      </c>
      <c r="T23" s="59">
        <v>8.0</v>
      </c>
    </row>
    <row r="24">
      <c r="A24" s="53">
        <v>19.0</v>
      </c>
      <c r="B24" s="54" t="s">
        <v>49</v>
      </c>
      <c r="C24" s="41">
        <v>19.0</v>
      </c>
      <c r="D24" s="55">
        <v>14.0</v>
      </c>
      <c r="E24" s="43">
        <f t="shared" si="1"/>
        <v>16.5</v>
      </c>
      <c r="F24" s="44">
        <v>13.0</v>
      </c>
      <c r="G24" s="44">
        <v>15.0</v>
      </c>
      <c r="H24" s="44">
        <f t="shared" si="2"/>
        <v>14</v>
      </c>
      <c r="I24" s="45">
        <v>14.0</v>
      </c>
      <c r="J24" s="55">
        <v>11.0</v>
      </c>
      <c r="K24" s="46">
        <v>13.0</v>
      </c>
      <c r="L24" s="47">
        <v>15.0</v>
      </c>
      <c r="M24" s="44">
        <v>15.0</v>
      </c>
      <c r="N24" s="48">
        <f t="shared" si="3"/>
        <v>15</v>
      </c>
      <c r="O24" s="56">
        <v>8.0</v>
      </c>
      <c r="P24" s="49">
        <v>12.0</v>
      </c>
      <c r="Q24" s="49">
        <v>10.0</v>
      </c>
      <c r="R24" s="57">
        <v>7.0</v>
      </c>
      <c r="S24" s="58">
        <v>9.0</v>
      </c>
      <c r="T24" s="59">
        <v>8.0</v>
      </c>
    </row>
    <row r="25">
      <c r="A25" s="53">
        <v>20.0</v>
      </c>
      <c r="B25" s="54" t="s">
        <v>50</v>
      </c>
      <c r="C25" s="41">
        <v>19.0</v>
      </c>
      <c r="D25" s="55">
        <v>15.0</v>
      </c>
      <c r="E25" s="43">
        <f t="shared" si="1"/>
        <v>17</v>
      </c>
      <c r="F25" s="44">
        <v>13.0</v>
      </c>
      <c r="G25" s="44">
        <v>15.0</v>
      </c>
      <c r="H25" s="44">
        <f t="shared" si="2"/>
        <v>14</v>
      </c>
      <c r="I25" s="45">
        <v>14.0</v>
      </c>
      <c r="J25" s="55">
        <v>11.0</v>
      </c>
      <c r="K25" s="46">
        <v>13.0</v>
      </c>
      <c r="L25" s="47">
        <v>15.0</v>
      </c>
      <c r="M25" s="44">
        <v>15.0</v>
      </c>
      <c r="N25" s="48">
        <f t="shared" si="3"/>
        <v>15</v>
      </c>
      <c r="O25" s="56">
        <v>14.0</v>
      </c>
      <c r="P25" s="49">
        <v>14.0</v>
      </c>
      <c r="Q25" s="49">
        <v>14.0</v>
      </c>
      <c r="R25" s="57">
        <v>8.0</v>
      </c>
      <c r="S25" s="58">
        <v>9.0</v>
      </c>
      <c r="T25" s="59">
        <v>9.0</v>
      </c>
    </row>
    <row r="26">
      <c r="A26" s="53">
        <v>21.0</v>
      </c>
      <c r="B26" s="54" t="s">
        <v>51</v>
      </c>
      <c r="C26" s="41">
        <v>17.0</v>
      </c>
      <c r="D26" s="55">
        <v>14.0</v>
      </c>
      <c r="E26" s="43">
        <f t="shared" si="1"/>
        <v>15.5</v>
      </c>
      <c r="F26" s="44">
        <v>13.0</v>
      </c>
      <c r="G26" s="44">
        <v>13.0</v>
      </c>
      <c r="H26" s="44">
        <f t="shared" si="2"/>
        <v>13</v>
      </c>
      <c r="I26" s="45">
        <v>15.0</v>
      </c>
      <c r="J26" s="55">
        <v>10.0</v>
      </c>
      <c r="K26" s="46">
        <v>13.0</v>
      </c>
      <c r="L26" s="47">
        <v>15.0</v>
      </c>
      <c r="M26" s="44">
        <v>14.0</v>
      </c>
      <c r="N26" s="48">
        <f t="shared" si="3"/>
        <v>15</v>
      </c>
      <c r="O26" s="56">
        <v>14.0</v>
      </c>
      <c r="P26" s="49">
        <v>8.0</v>
      </c>
      <c r="Q26" s="49">
        <v>11.0</v>
      </c>
      <c r="R26" s="57">
        <v>7.0</v>
      </c>
      <c r="S26" s="58">
        <v>9.0</v>
      </c>
      <c r="T26" s="59">
        <v>8.0</v>
      </c>
    </row>
    <row r="27">
      <c r="A27" s="53">
        <v>22.0</v>
      </c>
      <c r="B27" s="54" t="s">
        <v>52</v>
      </c>
      <c r="C27" s="41">
        <v>18.0</v>
      </c>
      <c r="D27" s="55">
        <v>14.0</v>
      </c>
      <c r="E27" s="43">
        <f t="shared" si="1"/>
        <v>16</v>
      </c>
      <c r="F27" s="44">
        <v>14.0</v>
      </c>
      <c r="G27" s="44">
        <v>15.0</v>
      </c>
      <c r="H27" s="44">
        <f t="shared" si="2"/>
        <v>14.5</v>
      </c>
      <c r="I27" s="45">
        <v>15.0</v>
      </c>
      <c r="J27" s="55">
        <v>10.0</v>
      </c>
      <c r="K27" s="46">
        <v>13.0</v>
      </c>
      <c r="L27" s="47">
        <v>15.0</v>
      </c>
      <c r="M27" s="44">
        <v>15.0</v>
      </c>
      <c r="N27" s="48">
        <f t="shared" si="3"/>
        <v>15</v>
      </c>
      <c r="O27" s="56">
        <v>15.0</v>
      </c>
      <c r="P27" s="49">
        <v>14.0</v>
      </c>
      <c r="Q27" s="49">
        <v>15.0</v>
      </c>
      <c r="R27" s="57">
        <v>7.0</v>
      </c>
      <c r="S27" s="58">
        <v>8.0</v>
      </c>
      <c r="T27" s="59">
        <v>8.0</v>
      </c>
    </row>
    <row r="28">
      <c r="A28" s="53">
        <v>23.0</v>
      </c>
      <c r="B28" s="54" t="s">
        <v>53</v>
      </c>
      <c r="C28" s="41">
        <v>13.0</v>
      </c>
      <c r="D28" s="55">
        <v>15.0</v>
      </c>
      <c r="E28" s="43">
        <f t="shared" si="1"/>
        <v>14</v>
      </c>
      <c r="F28" s="44">
        <v>11.0</v>
      </c>
      <c r="G28" s="44">
        <v>11.0</v>
      </c>
      <c r="H28" s="44">
        <f t="shared" si="2"/>
        <v>11</v>
      </c>
      <c r="I28" s="45">
        <v>14.0</v>
      </c>
      <c r="J28" s="55">
        <v>10.0</v>
      </c>
      <c r="K28" s="46">
        <f> Average(I28:J28)</f>
        <v>12</v>
      </c>
      <c r="L28" s="47">
        <v>15.0</v>
      </c>
      <c r="M28" s="44">
        <v>12.0</v>
      </c>
      <c r="N28" s="48">
        <f t="shared" si="3"/>
        <v>14</v>
      </c>
      <c r="O28" s="56">
        <v>10.0</v>
      </c>
      <c r="P28" s="49">
        <v>6.0</v>
      </c>
      <c r="Q28" s="49">
        <v>8.0</v>
      </c>
      <c r="R28" s="57">
        <v>7.0</v>
      </c>
      <c r="S28" s="58">
        <v>9.0</v>
      </c>
      <c r="T28" s="59">
        <v>8.0</v>
      </c>
    </row>
    <row r="29">
      <c r="A29" s="53">
        <v>24.0</v>
      </c>
      <c r="B29" s="54" t="s">
        <v>54</v>
      </c>
      <c r="C29" s="41">
        <v>19.0</v>
      </c>
      <c r="D29" s="55">
        <v>14.0</v>
      </c>
      <c r="E29" s="43">
        <f t="shared" si="1"/>
        <v>16.5</v>
      </c>
      <c r="F29" s="44">
        <v>12.0</v>
      </c>
      <c r="G29" s="44">
        <v>14.0</v>
      </c>
      <c r="H29" s="44">
        <f t="shared" si="2"/>
        <v>13</v>
      </c>
      <c r="I29" s="45">
        <v>15.0</v>
      </c>
      <c r="J29" s="55">
        <v>10.0</v>
      </c>
      <c r="K29" s="46">
        <v>13.0</v>
      </c>
      <c r="L29" s="47">
        <v>15.0</v>
      </c>
      <c r="M29" s="44">
        <v>14.0</v>
      </c>
      <c r="N29" s="48">
        <f t="shared" si="3"/>
        <v>15</v>
      </c>
      <c r="O29" s="56">
        <v>13.0</v>
      </c>
      <c r="P29" s="49">
        <v>15.0</v>
      </c>
      <c r="Q29" s="49">
        <v>14.0</v>
      </c>
      <c r="R29" s="57">
        <v>7.0</v>
      </c>
      <c r="S29" s="58">
        <v>9.0</v>
      </c>
      <c r="T29" s="59">
        <v>8.0</v>
      </c>
    </row>
    <row r="30">
      <c r="A30" s="53">
        <v>25.0</v>
      </c>
      <c r="B30" s="54" t="s">
        <v>55</v>
      </c>
      <c r="C30" s="41">
        <v>15.0</v>
      </c>
      <c r="D30" s="55">
        <v>14.0</v>
      </c>
      <c r="E30" s="43">
        <f t="shared" si="1"/>
        <v>14.5</v>
      </c>
      <c r="F30" s="44">
        <v>11.0</v>
      </c>
      <c r="G30" s="44">
        <v>14.0</v>
      </c>
      <c r="H30" s="44">
        <f t="shared" si="2"/>
        <v>12.5</v>
      </c>
      <c r="I30" s="45">
        <v>15.0</v>
      </c>
      <c r="J30" s="55">
        <v>10.0</v>
      </c>
      <c r="K30" s="46">
        <v>13.0</v>
      </c>
      <c r="L30" s="47">
        <v>14.0</v>
      </c>
      <c r="M30" s="44">
        <v>13.0</v>
      </c>
      <c r="N30" s="48">
        <f t="shared" si="3"/>
        <v>14</v>
      </c>
      <c r="O30" s="56">
        <v>7.0</v>
      </c>
      <c r="P30" s="49">
        <v>13.0</v>
      </c>
      <c r="Q30" s="49">
        <v>10.0</v>
      </c>
      <c r="R30" s="57">
        <v>7.0</v>
      </c>
      <c r="S30" s="58">
        <v>9.0</v>
      </c>
      <c r="T30" s="59">
        <v>8.0</v>
      </c>
    </row>
    <row r="31">
      <c r="A31" s="53">
        <v>26.0</v>
      </c>
      <c r="B31" s="54" t="s">
        <v>56</v>
      </c>
      <c r="C31" s="41">
        <v>18.0</v>
      </c>
      <c r="D31" s="55">
        <v>14.0</v>
      </c>
      <c r="E31" s="43">
        <f t="shared" si="1"/>
        <v>16</v>
      </c>
      <c r="F31" s="44">
        <v>13.0</v>
      </c>
      <c r="G31" s="44">
        <v>14.0</v>
      </c>
      <c r="H31" s="44">
        <f t="shared" si="2"/>
        <v>13.5</v>
      </c>
      <c r="I31" s="45">
        <v>15.0</v>
      </c>
      <c r="J31" s="55">
        <v>10.0</v>
      </c>
      <c r="K31" s="46">
        <v>13.0</v>
      </c>
      <c r="L31" s="47">
        <v>15.0</v>
      </c>
      <c r="M31" s="44">
        <v>15.0</v>
      </c>
      <c r="N31" s="48">
        <f t="shared" si="3"/>
        <v>15</v>
      </c>
      <c r="O31" s="56">
        <v>12.0</v>
      </c>
      <c r="P31" s="49">
        <v>14.0</v>
      </c>
      <c r="Q31" s="49">
        <v>13.0</v>
      </c>
      <c r="R31" s="57">
        <v>7.0</v>
      </c>
      <c r="S31" s="58">
        <v>9.0</v>
      </c>
      <c r="T31" s="59">
        <v>8.0</v>
      </c>
    </row>
    <row r="32">
      <c r="A32" s="53">
        <v>27.0</v>
      </c>
      <c r="B32" s="54" t="s">
        <v>57</v>
      </c>
      <c r="C32" s="41">
        <v>18.0</v>
      </c>
      <c r="D32" s="55">
        <v>14.0</v>
      </c>
      <c r="E32" s="43">
        <f t="shared" si="1"/>
        <v>16</v>
      </c>
      <c r="F32" s="44">
        <v>11.0</v>
      </c>
      <c r="G32" s="44">
        <v>15.0</v>
      </c>
      <c r="H32" s="44">
        <f t="shared" si="2"/>
        <v>13</v>
      </c>
      <c r="I32" s="45">
        <v>15.0</v>
      </c>
      <c r="J32" s="55">
        <v>10.0</v>
      </c>
      <c r="K32" s="46">
        <v>13.0</v>
      </c>
      <c r="L32" s="47">
        <v>13.0</v>
      </c>
      <c r="M32" s="44">
        <v>14.0</v>
      </c>
      <c r="N32" s="48">
        <f t="shared" si="3"/>
        <v>14</v>
      </c>
      <c r="O32" s="56">
        <v>12.0</v>
      </c>
      <c r="P32" s="49">
        <v>14.0</v>
      </c>
      <c r="Q32" s="49">
        <v>13.0</v>
      </c>
      <c r="R32" s="57">
        <v>8.0</v>
      </c>
      <c r="S32" s="58">
        <v>10.0</v>
      </c>
      <c r="T32" s="59">
        <v>9.0</v>
      </c>
    </row>
    <row r="33">
      <c r="A33" s="53">
        <v>28.0</v>
      </c>
      <c r="B33" s="54" t="s">
        <v>58</v>
      </c>
      <c r="C33" s="41">
        <v>19.0</v>
      </c>
      <c r="D33" s="55">
        <v>14.0</v>
      </c>
      <c r="E33" s="43">
        <f t="shared" si="1"/>
        <v>16.5</v>
      </c>
      <c r="F33" s="44">
        <v>14.0</v>
      </c>
      <c r="G33" s="44">
        <v>15.0</v>
      </c>
      <c r="H33" s="44">
        <f t="shared" si="2"/>
        <v>14.5</v>
      </c>
      <c r="I33" s="45">
        <v>13.0</v>
      </c>
      <c r="J33" s="55">
        <v>11.0</v>
      </c>
      <c r="K33" s="46">
        <f> Average(I33:J33)</f>
        <v>12</v>
      </c>
      <c r="L33" s="47">
        <v>13.0</v>
      </c>
      <c r="M33" s="44">
        <v>14.0</v>
      </c>
      <c r="N33" s="48">
        <f t="shared" si="3"/>
        <v>14</v>
      </c>
      <c r="O33" s="56">
        <v>15.0</v>
      </c>
      <c r="P33" s="49">
        <v>15.0</v>
      </c>
      <c r="Q33" s="49">
        <v>15.0</v>
      </c>
      <c r="R33" s="57">
        <v>7.0</v>
      </c>
      <c r="S33" s="58">
        <v>9.0</v>
      </c>
      <c r="T33" s="59">
        <v>8.0</v>
      </c>
    </row>
    <row r="34">
      <c r="A34" s="53">
        <v>29.0</v>
      </c>
      <c r="B34" s="40" t="s">
        <v>59</v>
      </c>
      <c r="C34" s="41">
        <v>20.0</v>
      </c>
      <c r="D34" s="55">
        <v>15.0</v>
      </c>
      <c r="E34" s="43">
        <f t="shared" si="1"/>
        <v>17.5</v>
      </c>
      <c r="F34" s="44">
        <v>12.0</v>
      </c>
      <c r="G34" s="44">
        <v>15.0</v>
      </c>
      <c r="H34" s="44">
        <f t="shared" si="2"/>
        <v>13.5</v>
      </c>
      <c r="I34" s="45">
        <v>14.0</v>
      </c>
      <c r="J34" s="55">
        <v>11.0</v>
      </c>
      <c r="K34" s="46">
        <v>13.0</v>
      </c>
      <c r="L34" s="47">
        <v>15.0</v>
      </c>
      <c r="M34" s="44">
        <v>15.0</v>
      </c>
      <c r="N34" s="48">
        <f t="shared" si="3"/>
        <v>15</v>
      </c>
      <c r="O34" s="56">
        <v>14.0</v>
      </c>
      <c r="P34" s="49">
        <v>14.0</v>
      </c>
      <c r="Q34" s="49">
        <v>14.0</v>
      </c>
      <c r="R34" s="57">
        <v>7.0</v>
      </c>
      <c r="S34" s="58">
        <v>8.0</v>
      </c>
      <c r="T34" s="59">
        <v>8.0</v>
      </c>
    </row>
    <row r="35">
      <c r="A35" s="53">
        <v>30.0</v>
      </c>
      <c r="B35" s="54" t="s">
        <v>60</v>
      </c>
      <c r="C35" s="41">
        <v>18.0</v>
      </c>
      <c r="D35" s="55">
        <v>13.0</v>
      </c>
      <c r="E35" s="43">
        <f t="shared" si="1"/>
        <v>15.5</v>
      </c>
      <c r="F35" s="44">
        <v>13.0</v>
      </c>
      <c r="G35" s="44">
        <v>15.0</v>
      </c>
      <c r="H35" s="44">
        <f t="shared" si="2"/>
        <v>14</v>
      </c>
      <c r="I35" s="45">
        <v>15.0</v>
      </c>
      <c r="J35" s="55">
        <v>10.0</v>
      </c>
      <c r="K35" s="46">
        <v>13.0</v>
      </c>
      <c r="L35" s="47">
        <v>14.0</v>
      </c>
      <c r="M35" s="44">
        <v>13.0</v>
      </c>
      <c r="N35" s="48">
        <f t="shared" si="3"/>
        <v>14</v>
      </c>
      <c r="O35" s="56">
        <v>14.0</v>
      </c>
      <c r="P35" s="49">
        <v>13.0</v>
      </c>
      <c r="Q35" s="49">
        <v>14.0</v>
      </c>
      <c r="R35" s="57">
        <v>7.0</v>
      </c>
      <c r="S35" s="58">
        <v>9.0</v>
      </c>
      <c r="T35" s="59">
        <v>8.0</v>
      </c>
    </row>
    <row r="36">
      <c r="A36" s="53">
        <v>31.0</v>
      </c>
      <c r="B36" s="54" t="s">
        <v>61</v>
      </c>
      <c r="C36" s="41">
        <v>18.0</v>
      </c>
      <c r="D36" s="55">
        <v>14.0</v>
      </c>
      <c r="E36" s="43">
        <f t="shared" si="1"/>
        <v>16</v>
      </c>
      <c r="F36" s="44">
        <v>13.0</v>
      </c>
      <c r="G36" s="44">
        <v>12.0</v>
      </c>
      <c r="H36" s="44">
        <f t="shared" si="2"/>
        <v>12.5</v>
      </c>
      <c r="I36" s="45">
        <v>15.0</v>
      </c>
      <c r="J36" s="55">
        <v>10.0</v>
      </c>
      <c r="K36" s="46">
        <v>13.0</v>
      </c>
      <c r="L36" s="47">
        <v>13.0</v>
      </c>
      <c r="M36" s="44">
        <v>14.0</v>
      </c>
      <c r="N36" s="48">
        <f t="shared" si="3"/>
        <v>14</v>
      </c>
      <c r="O36" s="56">
        <v>14.0</v>
      </c>
      <c r="P36" s="49">
        <v>13.0</v>
      </c>
      <c r="Q36" s="49">
        <v>14.0</v>
      </c>
      <c r="R36" s="57">
        <v>7.0</v>
      </c>
      <c r="S36" s="58">
        <v>9.0</v>
      </c>
      <c r="T36" s="59">
        <v>8.0</v>
      </c>
    </row>
    <row r="37">
      <c r="A37" s="53">
        <v>32.0</v>
      </c>
      <c r="B37" s="54" t="s">
        <v>62</v>
      </c>
      <c r="C37" s="41">
        <v>18.0</v>
      </c>
      <c r="D37" s="55">
        <v>18.0</v>
      </c>
      <c r="E37" s="43">
        <f t="shared" si="1"/>
        <v>18</v>
      </c>
      <c r="F37" s="44">
        <v>13.0</v>
      </c>
      <c r="G37" s="44">
        <v>15.0</v>
      </c>
      <c r="H37" s="44">
        <f t="shared" si="2"/>
        <v>14</v>
      </c>
      <c r="I37" s="45">
        <v>15.0</v>
      </c>
      <c r="J37" s="55">
        <v>13.0</v>
      </c>
      <c r="K37" s="46">
        <f> Average(I37:J37)</f>
        <v>14</v>
      </c>
      <c r="L37" s="47">
        <v>15.0</v>
      </c>
      <c r="M37" s="44">
        <v>15.0</v>
      </c>
      <c r="N37" s="48">
        <f t="shared" si="3"/>
        <v>15</v>
      </c>
      <c r="O37" s="56">
        <v>15.0</v>
      </c>
      <c r="P37" s="49">
        <v>14.0</v>
      </c>
      <c r="Q37" s="49">
        <v>15.0</v>
      </c>
      <c r="R37" s="57">
        <v>7.0</v>
      </c>
      <c r="S37" s="58">
        <v>9.0</v>
      </c>
      <c r="T37" s="59">
        <v>8.0</v>
      </c>
    </row>
    <row r="38">
      <c r="A38" s="53">
        <v>33.0</v>
      </c>
      <c r="B38" s="54" t="s">
        <v>63</v>
      </c>
      <c r="C38" s="41">
        <v>19.0</v>
      </c>
      <c r="D38" s="55">
        <v>14.0</v>
      </c>
      <c r="E38" s="43">
        <f t="shared" si="1"/>
        <v>16.5</v>
      </c>
      <c r="F38" s="44">
        <v>13.0</v>
      </c>
      <c r="G38" s="44">
        <v>14.0</v>
      </c>
      <c r="H38" s="44">
        <f t="shared" si="2"/>
        <v>13.5</v>
      </c>
      <c r="I38" s="45">
        <v>15.0</v>
      </c>
      <c r="J38" s="55">
        <v>10.0</v>
      </c>
      <c r="K38" s="46">
        <v>13.0</v>
      </c>
      <c r="L38" s="47">
        <v>15.0</v>
      </c>
      <c r="M38" s="44">
        <v>12.0</v>
      </c>
      <c r="N38" s="48">
        <f t="shared" si="3"/>
        <v>14</v>
      </c>
      <c r="O38" s="56">
        <v>11.0</v>
      </c>
      <c r="P38" s="49">
        <v>12.0</v>
      </c>
      <c r="Q38" s="49">
        <v>12.0</v>
      </c>
      <c r="R38" s="57">
        <v>7.0</v>
      </c>
      <c r="S38" s="58">
        <v>9.0</v>
      </c>
      <c r="T38" s="59">
        <v>8.0</v>
      </c>
    </row>
    <row r="39">
      <c r="A39" s="53">
        <v>34.0</v>
      </c>
      <c r="B39" s="54" t="s">
        <v>64</v>
      </c>
      <c r="C39" s="41">
        <v>17.0</v>
      </c>
      <c r="D39" s="55">
        <v>14.0</v>
      </c>
      <c r="E39" s="43">
        <f t="shared" si="1"/>
        <v>15.5</v>
      </c>
      <c r="F39" s="44">
        <v>13.0</v>
      </c>
      <c r="G39" s="44">
        <v>15.0</v>
      </c>
      <c r="H39" s="44">
        <f t="shared" si="2"/>
        <v>14</v>
      </c>
      <c r="I39" s="45">
        <v>15.0</v>
      </c>
      <c r="J39" s="55">
        <v>11.0</v>
      </c>
      <c r="K39" s="46">
        <f> Average(I39:J39)</f>
        <v>13</v>
      </c>
      <c r="L39" s="47">
        <v>15.0</v>
      </c>
      <c r="M39" s="44">
        <v>15.0</v>
      </c>
      <c r="N39" s="48">
        <f t="shared" si="3"/>
        <v>15</v>
      </c>
      <c r="O39" s="56">
        <v>14.0</v>
      </c>
      <c r="P39" s="49">
        <v>10.0</v>
      </c>
      <c r="Q39" s="49">
        <v>12.0</v>
      </c>
      <c r="R39" s="57">
        <v>8.0</v>
      </c>
      <c r="S39" s="58">
        <v>9.0</v>
      </c>
      <c r="T39" s="59">
        <v>9.0</v>
      </c>
    </row>
    <row r="40">
      <c r="A40" s="53">
        <v>35.0</v>
      </c>
      <c r="B40" s="54" t="s">
        <v>65</v>
      </c>
      <c r="C40" s="41">
        <v>19.0</v>
      </c>
      <c r="D40" s="55">
        <v>14.0</v>
      </c>
      <c r="E40" s="43">
        <f t="shared" si="1"/>
        <v>16.5</v>
      </c>
      <c r="F40" s="44">
        <v>13.0</v>
      </c>
      <c r="G40" s="44">
        <v>15.0</v>
      </c>
      <c r="H40" s="44">
        <f t="shared" si="2"/>
        <v>14</v>
      </c>
      <c r="I40" s="45">
        <v>15.0</v>
      </c>
      <c r="J40" s="55">
        <v>10.0</v>
      </c>
      <c r="K40" s="46">
        <v>13.0</v>
      </c>
      <c r="L40" s="47">
        <v>15.0</v>
      </c>
      <c r="M40" s="44">
        <v>15.0</v>
      </c>
      <c r="N40" s="48">
        <f t="shared" si="3"/>
        <v>15</v>
      </c>
      <c r="O40" s="56">
        <v>13.0</v>
      </c>
      <c r="P40" s="49">
        <v>10.0</v>
      </c>
      <c r="Q40" s="49">
        <v>12.0</v>
      </c>
      <c r="R40" s="57">
        <v>9.0</v>
      </c>
      <c r="S40" s="58">
        <v>9.0</v>
      </c>
      <c r="T40" s="59">
        <v>9.0</v>
      </c>
    </row>
    <row r="41">
      <c r="A41" s="53">
        <v>36.0</v>
      </c>
      <c r="B41" s="54" t="s">
        <v>66</v>
      </c>
      <c r="C41" s="41">
        <v>18.0</v>
      </c>
      <c r="D41" s="55">
        <v>14.0</v>
      </c>
      <c r="E41" s="43">
        <f t="shared" si="1"/>
        <v>16</v>
      </c>
      <c r="F41" s="44">
        <v>13.0</v>
      </c>
      <c r="G41" s="44">
        <v>15.0</v>
      </c>
      <c r="H41" s="44">
        <f t="shared" si="2"/>
        <v>14</v>
      </c>
      <c r="I41" s="45">
        <v>15.0</v>
      </c>
      <c r="J41" s="55">
        <v>11.0</v>
      </c>
      <c r="K41" s="46">
        <f> Average(I41:J41)</f>
        <v>13</v>
      </c>
      <c r="L41" s="47">
        <v>15.0</v>
      </c>
      <c r="M41" s="44">
        <v>15.0</v>
      </c>
      <c r="N41" s="48">
        <f t="shared" si="3"/>
        <v>15</v>
      </c>
      <c r="O41" s="56">
        <v>10.0</v>
      </c>
      <c r="P41" s="49">
        <v>14.0</v>
      </c>
      <c r="Q41" s="49">
        <v>12.0</v>
      </c>
      <c r="R41" s="57">
        <v>7.0</v>
      </c>
      <c r="S41" s="58">
        <v>10.0</v>
      </c>
      <c r="T41" s="59">
        <v>9.0</v>
      </c>
    </row>
    <row r="42">
      <c r="A42" s="53">
        <v>37.0</v>
      </c>
      <c r="B42" s="54" t="s">
        <v>67</v>
      </c>
      <c r="C42" s="41">
        <v>18.0</v>
      </c>
      <c r="D42" s="55">
        <v>14.0</v>
      </c>
      <c r="E42" s="43">
        <f t="shared" si="1"/>
        <v>16</v>
      </c>
      <c r="F42" s="44">
        <v>13.0</v>
      </c>
      <c r="G42" s="44">
        <v>15.0</v>
      </c>
      <c r="H42" s="44">
        <f t="shared" si="2"/>
        <v>14</v>
      </c>
      <c r="I42" s="45">
        <v>15.0</v>
      </c>
      <c r="J42" s="55">
        <v>10.0</v>
      </c>
      <c r="K42" s="46">
        <v>13.0</v>
      </c>
      <c r="L42" s="47">
        <v>15.0</v>
      </c>
      <c r="M42" s="44">
        <v>15.0</v>
      </c>
      <c r="N42" s="48">
        <f t="shared" si="3"/>
        <v>15</v>
      </c>
      <c r="O42" s="56">
        <v>14.0</v>
      </c>
      <c r="P42" s="49">
        <v>15.0</v>
      </c>
      <c r="Q42" s="49">
        <v>15.0</v>
      </c>
      <c r="R42" s="57">
        <v>7.0</v>
      </c>
      <c r="S42" s="58">
        <v>9.0</v>
      </c>
      <c r="T42" s="59">
        <v>8.0</v>
      </c>
    </row>
    <row r="43">
      <c r="A43" s="53">
        <v>38.0</v>
      </c>
      <c r="B43" s="54" t="s">
        <v>68</v>
      </c>
      <c r="C43" s="41">
        <v>16.0</v>
      </c>
      <c r="D43" s="55">
        <v>14.0</v>
      </c>
      <c r="E43" s="43">
        <f t="shared" si="1"/>
        <v>15</v>
      </c>
      <c r="F43" s="44">
        <v>13.0</v>
      </c>
      <c r="G43" s="44">
        <v>14.0</v>
      </c>
      <c r="H43" s="44">
        <f t="shared" si="2"/>
        <v>13.5</v>
      </c>
      <c r="I43" s="45">
        <v>15.0</v>
      </c>
      <c r="J43" s="55">
        <v>10.0</v>
      </c>
      <c r="K43" s="46">
        <v>13.0</v>
      </c>
      <c r="L43" s="47">
        <v>15.0</v>
      </c>
      <c r="M43" s="44">
        <v>15.0</v>
      </c>
      <c r="N43" s="48">
        <f t="shared" si="3"/>
        <v>15</v>
      </c>
      <c r="O43" s="56">
        <v>12.0</v>
      </c>
      <c r="P43" s="49">
        <v>14.0</v>
      </c>
      <c r="Q43" s="49">
        <v>13.0</v>
      </c>
      <c r="R43" s="57">
        <v>8.0</v>
      </c>
      <c r="S43" s="58">
        <v>9.0</v>
      </c>
      <c r="T43" s="59">
        <v>9.0</v>
      </c>
    </row>
    <row r="44">
      <c r="A44" s="53">
        <v>39.0</v>
      </c>
      <c r="B44" s="54" t="s">
        <v>69</v>
      </c>
      <c r="C44" s="41">
        <v>19.0</v>
      </c>
      <c r="D44" s="55">
        <v>16.0</v>
      </c>
      <c r="E44" s="43">
        <f t="shared" si="1"/>
        <v>17.5</v>
      </c>
      <c r="F44" s="44">
        <v>13.0</v>
      </c>
      <c r="G44" s="44">
        <v>15.0</v>
      </c>
      <c r="H44" s="44">
        <f t="shared" si="2"/>
        <v>14</v>
      </c>
      <c r="I44" s="45">
        <v>15.0</v>
      </c>
      <c r="J44" s="55">
        <v>11.0</v>
      </c>
      <c r="K44" s="46">
        <f> Average(I44:J44)</f>
        <v>13</v>
      </c>
      <c r="L44" s="47">
        <v>14.0</v>
      </c>
      <c r="M44" s="44">
        <v>14.0</v>
      </c>
      <c r="N44" s="48">
        <f t="shared" si="3"/>
        <v>14</v>
      </c>
      <c r="O44" s="56">
        <v>12.0</v>
      </c>
      <c r="P44" s="49">
        <v>15.0</v>
      </c>
      <c r="Q44" s="49">
        <v>14.0</v>
      </c>
      <c r="R44" s="57">
        <v>7.0</v>
      </c>
      <c r="S44" s="58">
        <v>9.0</v>
      </c>
      <c r="T44" s="59">
        <v>8.0</v>
      </c>
    </row>
    <row r="45">
      <c r="A45" s="53">
        <v>40.0</v>
      </c>
      <c r="B45" s="54" t="s">
        <v>70</v>
      </c>
      <c r="C45" s="41">
        <v>17.0</v>
      </c>
      <c r="D45" s="55">
        <v>14.0</v>
      </c>
      <c r="E45" s="43">
        <f t="shared" si="1"/>
        <v>15.5</v>
      </c>
      <c r="F45" s="44">
        <v>14.0</v>
      </c>
      <c r="G45" s="44">
        <v>15.0</v>
      </c>
      <c r="H45" s="44">
        <f t="shared" si="2"/>
        <v>14.5</v>
      </c>
      <c r="I45" s="45">
        <v>15.0</v>
      </c>
      <c r="J45" s="55">
        <v>10.0</v>
      </c>
      <c r="K45" s="46">
        <v>13.0</v>
      </c>
      <c r="L45" s="47">
        <v>15.0</v>
      </c>
      <c r="M45" s="44">
        <v>14.0</v>
      </c>
      <c r="N45" s="48">
        <f t="shared" si="3"/>
        <v>15</v>
      </c>
      <c r="O45" s="56">
        <v>14.0</v>
      </c>
      <c r="P45" s="49">
        <v>10.0</v>
      </c>
      <c r="Q45" s="49">
        <v>12.0</v>
      </c>
      <c r="R45" s="57">
        <v>7.0</v>
      </c>
      <c r="S45" s="58">
        <v>9.0</v>
      </c>
      <c r="T45" s="59">
        <v>8.0</v>
      </c>
    </row>
    <row r="46">
      <c r="A46" s="53">
        <v>41.0</v>
      </c>
      <c r="B46" s="54" t="s">
        <v>71</v>
      </c>
      <c r="C46" s="41">
        <v>15.0</v>
      </c>
      <c r="D46" s="55">
        <v>14.0</v>
      </c>
      <c r="E46" s="43">
        <f t="shared" si="1"/>
        <v>14.5</v>
      </c>
      <c r="F46" s="44">
        <v>13.0</v>
      </c>
      <c r="G46" s="44">
        <v>14.0</v>
      </c>
      <c r="H46" s="44">
        <f t="shared" si="2"/>
        <v>13.5</v>
      </c>
      <c r="I46" s="45">
        <v>15.0</v>
      </c>
      <c r="J46" s="55">
        <v>10.0</v>
      </c>
      <c r="K46" s="46">
        <v>13.0</v>
      </c>
      <c r="L46" s="47">
        <v>13.0</v>
      </c>
      <c r="M46" s="44">
        <v>14.0</v>
      </c>
      <c r="N46" s="48">
        <f t="shared" si="3"/>
        <v>14</v>
      </c>
      <c r="O46" s="56">
        <v>15.0</v>
      </c>
      <c r="P46" s="49">
        <v>7.0</v>
      </c>
      <c r="Q46" s="49">
        <v>11.0</v>
      </c>
      <c r="R46" s="57">
        <v>7.0</v>
      </c>
      <c r="S46" s="58">
        <v>9.0</v>
      </c>
      <c r="T46" s="59">
        <v>8.0</v>
      </c>
    </row>
    <row r="47">
      <c r="A47" s="53">
        <v>42.0</v>
      </c>
      <c r="B47" s="54" t="s">
        <v>72</v>
      </c>
      <c r="C47" s="41">
        <v>18.0</v>
      </c>
      <c r="D47" s="55">
        <v>18.0</v>
      </c>
      <c r="E47" s="43">
        <f t="shared" si="1"/>
        <v>18</v>
      </c>
      <c r="F47" s="44">
        <v>13.0</v>
      </c>
      <c r="G47" s="44">
        <v>15.0</v>
      </c>
      <c r="H47" s="44">
        <f t="shared" si="2"/>
        <v>14</v>
      </c>
      <c r="I47" s="45">
        <v>15.0</v>
      </c>
      <c r="J47" s="55">
        <v>10.0</v>
      </c>
      <c r="K47" s="46">
        <v>13.0</v>
      </c>
      <c r="L47" s="47">
        <v>15.0</v>
      </c>
      <c r="M47" s="44">
        <v>15.0</v>
      </c>
      <c r="N47" s="48">
        <f t="shared" si="3"/>
        <v>15</v>
      </c>
      <c r="O47" s="56">
        <v>14.0</v>
      </c>
      <c r="P47" s="49">
        <v>15.0</v>
      </c>
      <c r="Q47" s="49">
        <v>15.0</v>
      </c>
      <c r="R47" s="57">
        <v>8.0</v>
      </c>
      <c r="S47" s="58">
        <v>9.0</v>
      </c>
      <c r="T47" s="59">
        <v>9.0</v>
      </c>
    </row>
    <row r="48">
      <c r="A48" s="53">
        <v>43.0</v>
      </c>
      <c r="B48" s="54" t="s">
        <v>73</v>
      </c>
      <c r="C48" s="41">
        <v>14.0</v>
      </c>
      <c r="D48" s="55">
        <v>14.0</v>
      </c>
      <c r="E48" s="43">
        <f t="shared" si="1"/>
        <v>14</v>
      </c>
      <c r="F48" s="44">
        <v>14.0</v>
      </c>
      <c r="G48" s="44">
        <v>15.0</v>
      </c>
      <c r="H48" s="44">
        <f t="shared" si="2"/>
        <v>14.5</v>
      </c>
      <c r="I48" s="45">
        <v>15.0</v>
      </c>
      <c r="J48" s="55">
        <v>10.0</v>
      </c>
      <c r="K48" s="46">
        <v>13.0</v>
      </c>
      <c r="L48" s="47">
        <v>15.0</v>
      </c>
      <c r="M48" s="44">
        <v>15.0</v>
      </c>
      <c r="N48" s="48">
        <f t="shared" si="3"/>
        <v>15</v>
      </c>
      <c r="O48" s="56">
        <v>12.0</v>
      </c>
      <c r="P48" s="49">
        <v>12.0</v>
      </c>
      <c r="Q48" s="49">
        <v>12.0</v>
      </c>
      <c r="R48" s="57">
        <v>8.0</v>
      </c>
      <c r="S48" s="58">
        <v>9.0</v>
      </c>
      <c r="T48" s="59">
        <v>9.0</v>
      </c>
    </row>
    <row r="49">
      <c r="A49" s="53">
        <v>44.0</v>
      </c>
      <c r="B49" s="54" t="s">
        <v>74</v>
      </c>
      <c r="C49" s="41">
        <v>19.0</v>
      </c>
      <c r="D49" s="55">
        <v>14.0</v>
      </c>
      <c r="E49" s="43">
        <f t="shared" si="1"/>
        <v>16.5</v>
      </c>
      <c r="F49" s="44">
        <v>13.0</v>
      </c>
      <c r="G49" s="44">
        <v>15.0</v>
      </c>
      <c r="H49" s="44">
        <f t="shared" si="2"/>
        <v>14</v>
      </c>
      <c r="I49" s="45">
        <v>14.0</v>
      </c>
      <c r="J49" s="55">
        <v>13.0</v>
      </c>
      <c r="K49" s="46">
        <v>14.0</v>
      </c>
      <c r="L49" s="47">
        <v>15.0</v>
      </c>
      <c r="M49" s="44">
        <v>15.0</v>
      </c>
      <c r="N49" s="48">
        <f t="shared" si="3"/>
        <v>15</v>
      </c>
      <c r="O49" s="56">
        <v>7.0</v>
      </c>
      <c r="P49" s="49">
        <v>15.0</v>
      </c>
      <c r="Q49" s="49">
        <v>11.0</v>
      </c>
      <c r="R49" s="57">
        <v>7.0</v>
      </c>
      <c r="S49" s="58">
        <v>10.0</v>
      </c>
      <c r="T49" s="59">
        <v>9.0</v>
      </c>
    </row>
    <row r="50">
      <c r="A50" s="53">
        <v>45.0</v>
      </c>
      <c r="B50" s="54" t="s">
        <v>75</v>
      </c>
      <c r="C50" s="41">
        <v>18.0</v>
      </c>
      <c r="D50" s="55">
        <v>14.0</v>
      </c>
      <c r="E50" s="43">
        <f t="shared" si="1"/>
        <v>16</v>
      </c>
      <c r="F50" s="44">
        <v>13.0</v>
      </c>
      <c r="G50" s="44">
        <v>15.0</v>
      </c>
      <c r="H50" s="44">
        <f t="shared" si="2"/>
        <v>14</v>
      </c>
      <c r="I50" s="45">
        <v>15.0</v>
      </c>
      <c r="J50" s="55">
        <v>10.0</v>
      </c>
      <c r="K50" s="46">
        <v>13.0</v>
      </c>
      <c r="L50" s="47">
        <v>15.0</v>
      </c>
      <c r="M50" s="44">
        <v>14.0</v>
      </c>
      <c r="N50" s="48">
        <f t="shared" si="3"/>
        <v>15</v>
      </c>
      <c r="O50" s="56">
        <v>14.0</v>
      </c>
      <c r="P50" s="49">
        <v>14.0</v>
      </c>
      <c r="Q50" s="49">
        <v>14.0</v>
      </c>
      <c r="R50" s="57">
        <v>7.0</v>
      </c>
      <c r="S50" s="58">
        <v>9.0</v>
      </c>
      <c r="T50" s="59">
        <v>8.0</v>
      </c>
    </row>
    <row r="51">
      <c r="A51" s="53">
        <v>46.0</v>
      </c>
      <c r="B51" s="54" t="s">
        <v>76</v>
      </c>
      <c r="C51" s="41">
        <v>18.0</v>
      </c>
      <c r="D51" s="55">
        <v>14.0</v>
      </c>
      <c r="E51" s="43">
        <f t="shared" si="1"/>
        <v>16</v>
      </c>
      <c r="F51" s="44">
        <v>13.0</v>
      </c>
      <c r="G51" s="44">
        <v>14.0</v>
      </c>
      <c r="H51" s="44">
        <f t="shared" si="2"/>
        <v>13.5</v>
      </c>
      <c r="I51" s="45">
        <v>15.0</v>
      </c>
      <c r="J51" s="55">
        <v>10.0</v>
      </c>
      <c r="K51" s="46">
        <v>13.0</v>
      </c>
      <c r="L51" s="47">
        <v>15.0</v>
      </c>
      <c r="M51" s="44">
        <v>14.0</v>
      </c>
      <c r="N51" s="48">
        <f t="shared" si="3"/>
        <v>15</v>
      </c>
      <c r="O51" s="56">
        <v>14.0</v>
      </c>
      <c r="P51" s="49">
        <v>14.0</v>
      </c>
      <c r="Q51" s="49">
        <v>14.0</v>
      </c>
      <c r="R51" s="57">
        <v>7.0</v>
      </c>
      <c r="S51" s="58">
        <v>9.0</v>
      </c>
      <c r="T51" s="59">
        <v>8.0</v>
      </c>
    </row>
    <row r="52">
      <c r="A52" s="53">
        <v>47.0</v>
      </c>
      <c r="B52" s="54" t="s">
        <v>77</v>
      </c>
      <c r="C52" s="41">
        <v>18.0</v>
      </c>
      <c r="D52" s="55">
        <v>14.0</v>
      </c>
      <c r="E52" s="43">
        <f t="shared" si="1"/>
        <v>16</v>
      </c>
      <c r="F52" s="44">
        <v>13.0</v>
      </c>
      <c r="G52" s="44">
        <v>14.0</v>
      </c>
      <c r="H52" s="44">
        <f t="shared" si="2"/>
        <v>13.5</v>
      </c>
      <c r="I52" s="45">
        <v>15.0</v>
      </c>
      <c r="J52" s="55">
        <v>10.0</v>
      </c>
      <c r="K52" s="46">
        <v>13.0</v>
      </c>
      <c r="L52" s="47">
        <v>15.0</v>
      </c>
      <c r="M52" s="44">
        <v>14.0</v>
      </c>
      <c r="N52" s="48">
        <f t="shared" si="3"/>
        <v>15</v>
      </c>
      <c r="O52" s="56">
        <v>13.0</v>
      </c>
      <c r="P52" s="49">
        <v>15.0</v>
      </c>
      <c r="Q52" s="49">
        <v>14.0</v>
      </c>
      <c r="R52" s="57">
        <v>8.0</v>
      </c>
      <c r="S52" s="58">
        <v>9.0</v>
      </c>
      <c r="T52" s="59">
        <v>9.0</v>
      </c>
    </row>
    <row r="53">
      <c r="A53" s="53">
        <v>48.0</v>
      </c>
      <c r="B53" s="54" t="s">
        <v>78</v>
      </c>
      <c r="C53" s="41">
        <v>19.0</v>
      </c>
      <c r="D53" s="55">
        <v>14.0</v>
      </c>
      <c r="E53" s="43">
        <f t="shared" si="1"/>
        <v>16.5</v>
      </c>
      <c r="F53" s="44">
        <v>12.0</v>
      </c>
      <c r="G53" s="44">
        <v>15.0</v>
      </c>
      <c r="H53" s="44">
        <f t="shared" si="2"/>
        <v>13.5</v>
      </c>
      <c r="I53" s="45">
        <v>14.0</v>
      </c>
      <c r="J53" s="55">
        <v>11.0</v>
      </c>
      <c r="K53" s="46">
        <v>13.0</v>
      </c>
      <c r="L53" s="47">
        <v>15.0</v>
      </c>
      <c r="M53" s="44">
        <v>15.0</v>
      </c>
      <c r="N53" s="48">
        <f t="shared" si="3"/>
        <v>15</v>
      </c>
      <c r="O53" s="56">
        <v>15.0</v>
      </c>
      <c r="P53" s="49">
        <v>10.0</v>
      </c>
      <c r="Q53" s="49">
        <v>13.0</v>
      </c>
      <c r="R53" s="57">
        <v>9.0</v>
      </c>
      <c r="S53" s="58">
        <v>9.0</v>
      </c>
      <c r="T53" s="59">
        <v>9.0</v>
      </c>
    </row>
    <row r="54">
      <c r="A54" s="53">
        <v>49.0</v>
      </c>
      <c r="B54" s="54" t="s">
        <v>79</v>
      </c>
      <c r="C54" s="41">
        <v>18.0</v>
      </c>
      <c r="D54" s="55">
        <v>14.0</v>
      </c>
      <c r="E54" s="43">
        <f t="shared" si="1"/>
        <v>16</v>
      </c>
      <c r="F54" s="44">
        <v>11.0</v>
      </c>
      <c r="G54" s="44">
        <v>15.0</v>
      </c>
      <c r="H54" s="44">
        <f t="shared" si="2"/>
        <v>13</v>
      </c>
      <c r="I54" s="45">
        <v>15.0</v>
      </c>
      <c r="J54" s="55">
        <v>10.0</v>
      </c>
      <c r="K54" s="46">
        <v>13.0</v>
      </c>
      <c r="L54" s="47">
        <v>13.0</v>
      </c>
      <c r="M54" s="44">
        <v>14.0</v>
      </c>
      <c r="N54" s="48">
        <f t="shared" si="3"/>
        <v>14</v>
      </c>
      <c r="O54" s="56">
        <v>8.0</v>
      </c>
      <c r="P54" s="49">
        <v>6.0</v>
      </c>
      <c r="Q54" s="49">
        <v>7.0</v>
      </c>
      <c r="R54" s="57">
        <v>7.0</v>
      </c>
      <c r="S54" s="58">
        <v>7.0</v>
      </c>
      <c r="T54" s="59">
        <v>7.0</v>
      </c>
    </row>
    <row r="55">
      <c r="A55" s="53">
        <v>50.0</v>
      </c>
      <c r="B55" s="54" t="s">
        <v>80</v>
      </c>
      <c r="C55" s="41">
        <v>17.0</v>
      </c>
      <c r="D55" s="55">
        <v>14.0</v>
      </c>
      <c r="E55" s="43">
        <f t="shared" si="1"/>
        <v>15.5</v>
      </c>
      <c r="F55" s="44">
        <v>13.0</v>
      </c>
      <c r="G55" s="44">
        <v>15.0</v>
      </c>
      <c r="H55" s="44">
        <f t="shared" si="2"/>
        <v>14</v>
      </c>
      <c r="I55" s="45">
        <v>15.0</v>
      </c>
      <c r="J55" s="55">
        <v>11.0</v>
      </c>
      <c r="K55" s="46">
        <f t="shared" ref="K55:K56" si="7"> Average(I55:J55)</f>
        <v>13</v>
      </c>
      <c r="L55" s="47">
        <v>13.0</v>
      </c>
      <c r="M55" s="44">
        <v>15.0</v>
      </c>
      <c r="N55" s="48">
        <f t="shared" si="3"/>
        <v>14</v>
      </c>
      <c r="O55" s="56">
        <v>14.0</v>
      </c>
      <c r="P55" s="49">
        <v>10.0</v>
      </c>
      <c r="Q55" s="49">
        <v>12.0</v>
      </c>
      <c r="R55" s="57">
        <v>7.0</v>
      </c>
      <c r="S55" s="58">
        <v>7.0</v>
      </c>
      <c r="T55" s="59">
        <v>7.0</v>
      </c>
    </row>
    <row r="56">
      <c r="A56" s="53">
        <v>51.0</v>
      </c>
      <c r="B56" s="54" t="s">
        <v>81</v>
      </c>
      <c r="C56" s="41">
        <v>18.0</v>
      </c>
      <c r="D56" s="55">
        <v>15.0</v>
      </c>
      <c r="E56" s="43">
        <f t="shared" si="1"/>
        <v>16.5</v>
      </c>
      <c r="F56" s="44">
        <v>14.0</v>
      </c>
      <c r="G56" s="44">
        <v>14.0</v>
      </c>
      <c r="H56" s="44">
        <f t="shared" si="2"/>
        <v>14</v>
      </c>
      <c r="I56" s="45">
        <v>15.0</v>
      </c>
      <c r="J56" s="55">
        <v>11.0</v>
      </c>
      <c r="K56" s="46">
        <f t="shared" si="7"/>
        <v>13</v>
      </c>
      <c r="L56" s="47">
        <v>15.0</v>
      </c>
      <c r="M56" s="44">
        <v>15.0</v>
      </c>
      <c r="N56" s="48">
        <f t="shared" si="3"/>
        <v>15</v>
      </c>
      <c r="O56" s="56">
        <v>14.0</v>
      </c>
      <c r="P56" s="49">
        <v>14.0</v>
      </c>
      <c r="Q56" s="49">
        <v>14.0</v>
      </c>
      <c r="R56" s="57">
        <v>9.0</v>
      </c>
      <c r="S56" s="58">
        <v>10.0</v>
      </c>
      <c r="T56" s="59">
        <v>10.0</v>
      </c>
    </row>
    <row r="57">
      <c r="A57" s="61">
        <v>52.0</v>
      </c>
      <c r="B57" s="54" t="s">
        <v>82</v>
      </c>
      <c r="C57" s="41">
        <v>19.0</v>
      </c>
      <c r="D57" s="55">
        <v>14.0</v>
      </c>
      <c r="E57" s="43">
        <f t="shared" si="1"/>
        <v>16.5</v>
      </c>
      <c r="F57" s="44">
        <v>13.0</v>
      </c>
      <c r="G57" s="44">
        <v>15.0</v>
      </c>
      <c r="H57" s="44">
        <f t="shared" si="2"/>
        <v>14</v>
      </c>
      <c r="I57" s="45">
        <v>14.0</v>
      </c>
      <c r="J57" s="55">
        <v>11.0</v>
      </c>
      <c r="K57" s="46">
        <v>13.0</v>
      </c>
      <c r="L57" s="47">
        <v>15.0</v>
      </c>
      <c r="M57" s="44">
        <v>15.0</v>
      </c>
      <c r="N57" s="48">
        <f t="shared" si="3"/>
        <v>15</v>
      </c>
      <c r="O57" s="56">
        <v>12.0</v>
      </c>
      <c r="P57" s="49">
        <v>7.0</v>
      </c>
      <c r="Q57" s="49">
        <v>10.0</v>
      </c>
      <c r="R57" s="57">
        <v>8.0</v>
      </c>
      <c r="S57" s="58">
        <v>9.0</v>
      </c>
      <c r="T57" s="59">
        <v>9.0</v>
      </c>
    </row>
    <row r="58">
      <c r="A58" s="61">
        <v>53.0</v>
      </c>
      <c r="B58" s="54" t="s">
        <v>83</v>
      </c>
      <c r="C58" s="41">
        <v>17.0</v>
      </c>
      <c r="D58" s="55">
        <v>14.0</v>
      </c>
      <c r="E58" s="43">
        <f t="shared" si="1"/>
        <v>15.5</v>
      </c>
      <c r="F58" s="44">
        <v>14.0</v>
      </c>
      <c r="G58" s="44">
        <v>15.0</v>
      </c>
      <c r="H58" s="44">
        <f t="shared" si="2"/>
        <v>14.5</v>
      </c>
      <c r="I58" s="45">
        <v>15.0</v>
      </c>
      <c r="J58" s="55">
        <v>10.0</v>
      </c>
      <c r="K58" s="46">
        <v>13.0</v>
      </c>
      <c r="L58" s="47">
        <v>15.0</v>
      </c>
      <c r="M58" s="44">
        <v>11.0</v>
      </c>
      <c r="N58" s="48">
        <f t="shared" si="3"/>
        <v>13</v>
      </c>
      <c r="O58" s="56">
        <v>13.0</v>
      </c>
      <c r="P58" s="49">
        <v>13.0</v>
      </c>
      <c r="Q58" s="49">
        <v>13.0</v>
      </c>
      <c r="R58" s="57">
        <v>8.0</v>
      </c>
      <c r="S58" s="58">
        <v>8.0</v>
      </c>
      <c r="T58" s="59">
        <v>8.0</v>
      </c>
    </row>
    <row r="59">
      <c r="A59" s="61">
        <v>54.0</v>
      </c>
      <c r="B59" s="54" t="s">
        <v>84</v>
      </c>
      <c r="C59" s="41">
        <v>18.0</v>
      </c>
      <c r="D59" s="55">
        <v>14.0</v>
      </c>
      <c r="E59" s="43">
        <f t="shared" si="1"/>
        <v>16</v>
      </c>
      <c r="F59" s="44">
        <v>13.0</v>
      </c>
      <c r="G59" s="44">
        <v>14.0</v>
      </c>
      <c r="H59" s="44">
        <f t="shared" si="2"/>
        <v>13.5</v>
      </c>
      <c r="I59" s="45">
        <v>15.0</v>
      </c>
      <c r="J59" s="55">
        <v>10.0</v>
      </c>
      <c r="K59" s="46">
        <v>13.0</v>
      </c>
      <c r="L59" s="47">
        <v>13.0</v>
      </c>
      <c r="M59" s="44">
        <v>14.0</v>
      </c>
      <c r="N59" s="48">
        <f t="shared" si="3"/>
        <v>14</v>
      </c>
      <c r="O59" s="56">
        <v>11.0</v>
      </c>
      <c r="P59" s="49">
        <v>10.0</v>
      </c>
      <c r="Q59" s="49">
        <v>11.0</v>
      </c>
      <c r="R59" s="57">
        <v>7.0</v>
      </c>
      <c r="S59" s="58">
        <v>9.0</v>
      </c>
      <c r="T59" s="59">
        <v>8.0</v>
      </c>
    </row>
    <row r="60">
      <c r="A60" s="61">
        <v>55.0</v>
      </c>
      <c r="B60" s="54" t="s">
        <v>85</v>
      </c>
      <c r="C60" s="41">
        <v>20.0</v>
      </c>
      <c r="D60" s="55">
        <v>14.0</v>
      </c>
      <c r="E60" s="43">
        <f t="shared" si="1"/>
        <v>17</v>
      </c>
      <c r="F60" s="44">
        <v>13.0</v>
      </c>
      <c r="G60" s="44">
        <v>14.0</v>
      </c>
      <c r="H60" s="44">
        <f t="shared" si="2"/>
        <v>13.5</v>
      </c>
      <c r="I60" s="45">
        <v>15.0</v>
      </c>
      <c r="J60" s="55">
        <v>10.0</v>
      </c>
      <c r="K60" s="46">
        <v>13.0</v>
      </c>
      <c r="L60" s="47">
        <v>15.0</v>
      </c>
      <c r="M60" s="44">
        <v>14.0</v>
      </c>
      <c r="N60" s="48">
        <f t="shared" si="3"/>
        <v>15</v>
      </c>
      <c r="O60" s="56">
        <v>13.0</v>
      </c>
      <c r="P60" s="49">
        <v>9.0</v>
      </c>
      <c r="Q60" s="49">
        <v>11.0</v>
      </c>
      <c r="R60" s="57">
        <v>8.0</v>
      </c>
      <c r="S60" s="58">
        <v>9.0</v>
      </c>
      <c r="T60" s="59">
        <v>9.0</v>
      </c>
    </row>
    <row r="61">
      <c r="A61" s="61">
        <v>56.0</v>
      </c>
      <c r="B61" s="54" t="s">
        <v>86</v>
      </c>
      <c r="C61" s="41">
        <v>19.0</v>
      </c>
      <c r="D61" s="55">
        <v>14.0</v>
      </c>
      <c r="E61" s="43">
        <f t="shared" si="1"/>
        <v>16.5</v>
      </c>
      <c r="F61" s="44">
        <v>14.0</v>
      </c>
      <c r="G61" s="44">
        <v>15.0</v>
      </c>
      <c r="H61" s="44">
        <f t="shared" si="2"/>
        <v>14.5</v>
      </c>
      <c r="I61" s="45">
        <v>15.0</v>
      </c>
      <c r="J61" s="55">
        <v>10.0</v>
      </c>
      <c r="K61" s="46">
        <v>13.0</v>
      </c>
      <c r="L61" s="47">
        <v>13.0</v>
      </c>
      <c r="M61" s="44">
        <v>15.0</v>
      </c>
      <c r="N61" s="48">
        <f t="shared" si="3"/>
        <v>14</v>
      </c>
      <c r="O61" s="56">
        <v>12.0</v>
      </c>
      <c r="P61" s="49">
        <v>15.0</v>
      </c>
      <c r="Q61" s="49">
        <v>14.0</v>
      </c>
      <c r="R61" s="57">
        <v>8.0</v>
      </c>
      <c r="S61" s="58">
        <v>9.0</v>
      </c>
      <c r="T61" s="59">
        <v>9.0</v>
      </c>
    </row>
    <row r="62">
      <c r="A62" s="61">
        <v>57.0</v>
      </c>
      <c r="B62" s="62"/>
      <c r="C62" s="63"/>
      <c r="D62" s="63"/>
      <c r="E62" s="63"/>
      <c r="F62" s="64"/>
      <c r="G62" s="64"/>
      <c r="H62" s="65"/>
      <c r="I62" s="66"/>
      <c r="J62" s="66"/>
      <c r="K62" s="67"/>
      <c r="L62" s="66"/>
      <c r="M62" s="66"/>
      <c r="N62" s="66"/>
      <c r="O62" s="68"/>
      <c r="P62" s="68"/>
      <c r="Q62" s="69"/>
      <c r="R62" s="70"/>
      <c r="S62" s="71"/>
      <c r="T62" s="72"/>
      <c r="U62" s="72"/>
    </row>
    <row r="63">
      <c r="A63" s="61">
        <v>58.0</v>
      </c>
      <c r="B63" s="62"/>
      <c r="C63" s="63"/>
      <c r="D63" s="63"/>
      <c r="E63" s="63"/>
      <c r="F63" s="64"/>
      <c r="G63" s="64"/>
      <c r="H63" s="65"/>
      <c r="I63" s="66"/>
      <c r="J63" s="66"/>
      <c r="K63" s="67"/>
      <c r="L63" s="66"/>
      <c r="M63" s="66"/>
      <c r="N63" s="66"/>
      <c r="O63" s="68"/>
      <c r="P63" s="68"/>
      <c r="Q63" s="69"/>
      <c r="R63" s="70"/>
      <c r="S63" s="71"/>
      <c r="T63" s="72"/>
    </row>
    <row r="64">
      <c r="A64" s="61">
        <v>59.0</v>
      </c>
      <c r="B64" s="62"/>
      <c r="C64" s="63"/>
      <c r="D64" s="63"/>
      <c r="E64" s="63"/>
      <c r="F64" s="64"/>
      <c r="G64" s="64"/>
      <c r="H64" s="65"/>
      <c r="I64" s="66"/>
      <c r="J64" s="66"/>
      <c r="K64" s="67"/>
      <c r="L64" s="66"/>
      <c r="M64" s="66"/>
      <c r="N64" s="66"/>
      <c r="O64" s="68"/>
      <c r="P64" s="68"/>
      <c r="Q64" s="69"/>
      <c r="R64" s="70"/>
      <c r="S64" s="71"/>
      <c r="T64" s="72"/>
    </row>
    <row r="65">
      <c r="A65" s="61">
        <v>60.0</v>
      </c>
      <c r="B65" s="62"/>
      <c r="C65" s="63"/>
      <c r="D65" s="63"/>
      <c r="E65" s="63"/>
      <c r="F65" s="64"/>
      <c r="G65" s="64"/>
      <c r="H65" s="65"/>
      <c r="I65" s="66"/>
      <c r="J65" s="66"/>
      <c r="K65" s="67"/>
      <c r="L65" s="66"/>
      <c r="M65" s="66"/>
      <c r="N65" s="66"/>
      <c r="O65" s="68"/>
      <c r="P65" s="68"/>
      <c r="Q65" s="69"/>
      <c r="R65" s="70"/>
      <c r="S65" s="71"/>
      <c r="T65" s="72"/>
    </row>
    <row r="66">
      <c r="A66" s="61">
        <v>61.0</v>
      </c>
      <c r="B66" s="62"/>
      <c r="C66" s="63"/>
      <c r="D66" s="63"/>
      <c r="E66" s="63"/>
      <c r="F66" s="64"/>
      <c r="G66" s="64"/>
      <c r="H66" s="65"/>
      <c r="I66" s="66"/>
      <c r="J66" s="66"/>
      <c r="K66" s="67"/>
      <c r="L66" s="66"/>
      <c r="M66" s="66"/>
      <c r="N66" s="66"/>
      <c r="O66" s="68"/>
      <c r="P66" s="68"/>
      <c r="Q66" s="69"/>
      <c r="R66" s="70"/>
      <c r="S66" s="73"/>
      <c r="T66" s="72"/>
    </row>
    <row r="67">
      <c r="A67" s="61">
        <v>62.0</v>
      </c>
      <c r="B67" s="62"/>
      <c r="C67" s="63"/>
      <c r="D67" s="63"/>
      <c r="E67" s="63"/>
      <c r="F67" s="64"/>
      <c r="G67" s="64"/>
      <c r="H67" s="65"/>
      <c r="I67" s="66"/>
      <c r="J67" s="66"/>
      <c r="K67" s="67"/>
      <c r="L67" s="66"/>
      <c r="M67" s="66"/>
      <c r="N67" s="66"/>
      <c r="O67" s="68"/>
      <c r="P67" s="68"/>
      <c r="Q67" s="69"/>
      <c r="R67" s="70"/>
      <c r="S67" s="73"/>
      <c r="T67" s="72"/>
    </row>
    <row r="68">
      <c r="A68" s="61">
        <v>63.0</v>
      </c>
      <c r="B68" s="62"/>
      <c r="C68" s="63"/>
      <c r="D68" s="63"/>
      <c r="E68" s="63"/>
      <c r="F68" s="64"/>
      <c r="G68" s="64"/>
      <c r="H68" s="65"/>
      <c r="I68" s="66"/>
      <c r="J68" s="66"/>
      <c r="K68" s="67"/>
      <c r="L68" s="66"/>
      <c r="M68" s="66"/>
      <c r="N68" s="66"/>
      <c r="O68" s="68"/>
      <c r="P68" s="68"/>
      <c r="Q68" s="69"/>
      <c r="R68" s="70"/>
      <c r="S68" s="73"/>
      <c r="T68" s="72"/>
    </row>
    <row r="69">
      <c r="A69" s="61">
        <v>64.0</v>
      </c>
      <c r="B69" s="62"/>
      <c r="C69" s="63"/>
      <c r="D69" s="63"/>
      <c r="E69" s="63"/>
      <c r="F69" s="64"/>
      <c r="G69" s="64"/>
      <c r="H69" s="65"/>
      <c r="I69" s="66"/>
      <c r="J69" s="66"/>
      <c r="K69" s="67"/>
      <c r="L69" s="66"/>
      <c r="M69" s="66"/>
      <c r="N69" s="66"/>
      <c r="O69" s="68"/>
      <c r="P69" s="68"/>
      <c r="Q69" s="69"/>
      <c r="R69" s="70"/>
      <c r="S69" s="73"/>
      <c r="T69" s="72"/>
    </row>
    <row r="70">
      <c r="A70" s="61">
        <v>65.0</v>
      </c>
      <c r="B70" s="62"/>
      <c r="C70" s="63"/>
      <c r="D70" s="63"/>
      <c r="E70" s="63"/>
      <c r="F70" s="64"/>
      <c r="G70" s="64"/>
      <c r="H70" s="65"/>
      <c r="I70" s="66"/>
      <c r="J70" s="66"/>
      <c r="K70" s="67"/>
      <c r="L70" s="66"/>
      <c r="M70" s="66"/>
      <c r="N70" s="66"/>
      <c r="O70" s="68"/>
      <c r="P70" s="68"/>
      <c r="Q70" s="69"/>
      <c r="R70" s="70"/>
      <c r="S70" s="73"/>
      <c r="T70" s="72"/>
    </row>
    <row r="71">
      <c r="A71" s="61">
        <v>66.0</v>
      </c>
      <c r="B71" s="62"/>
      <c r="C71" s="63"/>
      <c r="D71" s="63"/>
      <c r="E71" s="63"/>
      <c r="F71" s="64"/>
      <c r="G71" s="64"/>
      <c r="H71" s="65"/>
      <c r="I71" s="66"/>
      <c r="J71" s="66"/>
      <c r="K71" s="67"/>
      <c r="L71" s="66"/>
      <c r="M71" s="66"/>
      <c r="N71" s="66"/>
      <c r="O71" s="68"/>
      <c r="P71" s="68"/>
      <c r="Q71" s="69"/>
      <c r="R71" s="70"/>
      <c r="S71" s="73"/>
      <c r="T71" s="72"/>
    </row>
    <row r="72">
      <c r="A72" s="61">
        <v>67.0</v>
      </c>
      <c r="B72" s="62"/>
      <c r="C72" s="63"/>
      <c r="D72" s="63"/>
      <c r="E72" s="63"/>
      <c r="F72" s="64"/>
      <c r="G72" s="64"/>
      <c r="H72" s="65"/>
      <c r="I72" s="66"/>
      <c r="J72" s="66"/>
      <c r="K72" s="67"/>
      <c r="L72" s="66"/>
      <c r="M72" s="66"/>
      <c r="N72" s="66"/>
      <c r="O72" s="68"/>
      <c r="P72" s="68"/>
      <c r="Q72" s="69"/>
      <c r="R72" s="70"/>
      <c r="S72" s="73"/>
      <c r="T72" s="72"/>
    </row>
    <row r="73">
      <c r="H73" s="74"/>
      <c r="S73" s="73"/>
      <c r="T73" s="72"/>
    </row>
    <row r="74">
      <c r="H74" s="74"/>
      <c r="S74" s="72"/>
      <c r="T74" s="72"/>
    </row>
    <row r="75">
      <c r="H75" s="74"/>
    </row>
    <row r="76">
      <c r="H76" s="74"/>
    </row>
    <row r="77">
      <c r="H77" s="74"/>
    </row>
    <row r="78">
      <c r="H78" s="74"/>
    </row>
    <row r="79">
      <c r="H79" s="74"/>
    </row>
    <row r="80">
      <c r="H80" s="74"/>
    </row>
    <row r="81">
      <c r="H81" s="74"/>
    </row>
    <row r="82">
      <c r="H82" s="74"/>
    </row>
    <row r="83">
      <c r="H83" s="74"/>
    </row>
    <row r="84">
      <c r="H84" s="74"/>
    </row>
    <row r="85">
      <c r="H85" s="74"/>
    </row>
    <row r="86">
      <c r="H86" s="74"/>
    </row>
    <row r="87">
      <c r="H87" s="74"/>
    </row>
    <row r="88">
      <c r="H88" s="74"/>
    </row>
    <row r="89">
      <c r="H89" s="74"/>
    </row>
    <row r="90">
      <c r="H90" s="74"/>
    </row>
    <row r="91">
      <c r="H91" s="74"/>
    </row>
    <row r="92">
      <c r="H92" s="74"/>
    </row>
    <row r="93">
      <c r="H93" s="74"/>
    </row>
    <row r="94">
      <c r="H94" s="74"/>
    </row>
    <row r="95">
      <c r="H95" s="74"/>
    </row>
    <row r="96">
      <c r="H96" s="74"/>
    </row>
    <row r="97">
      <c r="H97" s="74"/>
    </row>
    <row r="98">
      <c r="H98" s="74"/>
    </row>
    <row r="99">
      <c r="H99" s="74"/>
    </row>
    <row r="100">
      <c r="H100" s="74"/>
    </row>
    <row r="101">
      <c r="H101" s="74"/>
    </row>
    <row r="102">
      <c r="H102" s="74"/>
    </row>
    <row r="103">
      <c r="H103" s="74"/>
    </row>
    <row r="104">
      <c r="H104" s="74"/>
    </row>
    <row r="105">
      <c r="H105" s="74"/>
    </row>
    <row r="106">
      <c r="H106" s="74"/>
    </row>
    <row r="107">
      <c r="H107" s="74"/>
    </row>
    <row r="108">
      <c r="H108" s="74"/>
    </row>
    <row r="109">
      <c r="H109" s="74"/>
    </row>
    <row r="110">
      <c r="H110" s="74"/>
    </row>
    <row r="111">
      <c r="H111" s="74"/>
    </row>
    <row r="112">
      <c r="H112" s="74"/>
    </row>
    <row r="113">
      <c r="H113" s="74"/>
    </row>
    <row r="114">
      <c r="H114" s="74"/>
    </row>
    <row r="115">
      <c r="H115" s="74"/>
    </row>
    <row r="116">
      <c r="H116" s="74"/>
    </row>
    <row r="117">
      <c r="H117" s="74"/>
    </row>
    <row r="118">
      <c r="H118" s="74"/>
    </row>
    <row r="119">
      <c r="H119" s="74"/>
    </row>
    <row r="120">
      <c r="H120" s="74"/>
    </row>
    <row r="121">
      <c r="H121" s="74"/>
    </row>
    <row r="122">
      <c r="H122" s="74"/>
    </row>
    <row r="123">
      <c r="H123" s="74"/>
    </row>
    <row r="124">
      <c r="H124" s="74"/>
    </row>
    <row r="125">
      <c r="H125" s="74"/>
    </row>
    <row r="126">
      <c r="H126" s="74"/>
    </row>
    <row r="127">
      <c r="H127" s="74"/>
    </row>
    <row r="128">
      <c r="H128" s="74"/>
    </row>
    <row r="129">
      <c r="H129" s="74"/>
    </row>
    <row r="130">
      <c r="H130" s="74"/>
    </row>
    <row r="131">
      <c r="H131" s="74"/>
    </row>
    <row r="132">
      <c r="H132" s="74"/>
    </row>
    <row r="133">
      <c r="H133" s="74"/>
    </row>
    <row r="134">
      <c r="H134" s="74"/>
    </row>
    <row r="135">
      <c r="H135" s="74"/>
    </row>
    <row r="136">
      <c r="H136" s="74"/>
    </row>
    <row r="137">
      <c r="H137" s="74"/>
    </row>
    <row r="138">
      <c r="H138" s="74"/>
    </row>
    <row r="139">
      <c r="H139" s="74"/>
    </row>
    <row r="140">
      <c r="H140" s="74"/>
    </row>
    <row r="141">
      <c r="H141" s="74"/>
    </row>
    <row r="142">
      <c r="H142" s="74"/>
    </row>
    <row r="143">
      <c r="H143" s="74"/>
    </row>
    <row r="144">
      <c r="H144" s="74"/>
    </row>
    <row r="145">
      <c r="H145" s="74"/>
    </row>
    <row r="146">
      <c r="H146" s="74"/>
    </row>
    <row r="147">
      <c r="H147" s="74"/>
    </row>
    <row r="148">
      <c r="H148" s="74"/>
    </row>
    <row r="149">
      <c r="H149" s="74"/>
    </row>
    <row r="150">
      <c r="H150" s="74"/>
    </row>
    <row r="151">
      <c r="H151" s="74"/>
    </row>
    <row r="152">
      <c r="H152" s="74"/>
    </row>
    <row r="153">
      <c r="H153" s="74"/>
    </row>
    <row r="154">
      <c r="H154" s="74"/>
    </row>
    <row r="155">
      <c r="H155" s="74"/>
    </row>
    <row r="156">
      <c r="H156" s="74"/>
    </row>
    <row r="157">
      <c r="H157" s="74"/>
    </row>
    <row r="158">
      <c r="H158" s="74"/>
    </row>
    <row r="159">
      <c r="H159" s="74"/>
    </row>
    <row r="160">
      <c r="H160" s="74"/>
    </row>
    <row r="161">
      <c r="H161" s="74"/>
    </row>
    <row r="162">
      <c r="H162" s="74"/>
    </row>
    <row r="163">
      <c r="H163" s="74"/>
    </row>
    <row r="164">
      <c r="H164" s="74"/>
    </row>
    <row r="165">
      <c r="H165" s="74"/>
    </row>
    <row r="166">
      <c r="H166" s="74"/>
    </row>
    <row r="167">
      <c r="H167" s="74"/>
    </row>
    <row r="168">
      <c r="H168" s="74"/>
    </row>
    <row r="169">
      <c r="H169" s="74"/>
    </row>
    <row r="170">
      <c r="H170" s="74"/>
    </row>
    <row r="171">
      <c r="H171" s="74"/>
    </row>
    <row r="172">
      <c r="H172" s="74"/>
    </row>
    <row r="173">
      <c r="H173" s="74"/>
    </row>
    <row r="174">
      <c r="H174" s="74"/>
    </row>
    <row r="175">
      <c r="H175" s="74"/>
    </row>
    <row r="176">
      <c r="H176" s="74"/>
    </row>
    <row r="177">
      <c r="H177" s="74"/>
    </row>
    <row r="178">
      <c r="H178" s="74"/>
    </row>
    <row r="179">
      <c r="H179" s="74"/>
    </row>
    <row r="180">
      <c r="H180" s="74"/>
    </row>
    <row r="181">
      <c r="H181" s="74"/>
    </row>
    <row r="182">
      <c r="H182" s="74"/>
    </row>
    <row r="183">
      <c r="H183" s="74"/>
    </row>
    <row r="184">
      <c r="H184" s="74"/>
    </row>
    <row r="185">
      <c r="H185" s="74"/>
    </row>
    <row r="186">
      <c r="H186" s="74"/>
    </row>
    <row r="187">
      <c r="H187" s="74"/>
    </row>
    <row r="188">
      <c r="H188" s="74"/>
    </row>
    <row r="189">
      <c r="H189" s="74"/>
    </row>
    <row r="190">
      <c r="H190" s="74"/>
    </row>
    <row r="191">
      <c r="H191" s="74"/>
    </row>
    <row r="192">
      <c r="H192" s="74"/>
    </row>
    <row r="193">
      <c r="H193" s="74"/>
    </row>
    <row r="194">
      <c r="H194" s="74"/>
    </row>
    <row r="195">
      <c r="H195" s="74"/>
    </row>
    <row r="196">
      <c r="H196" s="74"/>
    </row>
    <row r="197">
      <c r="H197" s="74"/>
    </row>
    <row r="198">
      <c r="H198" s="74"/>
    </row>
    <row r="199">
      <c r="H199" s="74"/>
    </row>
    <row r="200">
      <c r="H200" s="74"/>
    </row>
    <row r="201">
      <c r="H201" s="74"/>
    </row>
    <row r="202">
      <c r="H202" s="74"/>
    </row>
    <row r="203">
      <c r="H203" s="74"/>
    </row>
    <row r="204">
      <c r="H204" s="74"/>
    </row>
    <row r="205">
      <c r="H205" s="74"/>
    </row>
    <row r="206">
      <c r="H206" s="74"/>
    </row>
    <row r="207">
      <c r="H207" s="74"/>
    </row>
    <row r="208">
      <c r="H208" s="74"/>
    </row>
    <row r="209">
      <c r="H209" s="74"/>
    </row>
    <row r="210">
      <c r="H210" s="74"/>
    </row>
    <row r="211">
      <c r="H211" s="74"/>
    </row>
    <row r="212">
      <c r="H212" s="74"/>
    </row>
    <row r="213">
      <c r="H213" s="74"/>
    </row>
    <row r="214">
      <c r="H214" s="74"/>
    </row>
    <row r="215">
      <c r="H215" s="74"/>
    </row>
    <row r="216">
      <c r="H216" s="74"/>
    </row>
    <row r="217">
      <c r="H217" s="74"/>
    </row>
    <row r="218">
      <c r="H218" s="74"/>
    </row>
    <row r="219">
      <c r="H219" s="74"/>
    </row>
    <row r="220">
      <c r="H220" s="74"/>
    </row>
    <row r="221">
      <c r="H221" s="74"/>
    </row>
    <row r="222">
      <c r="H222" s="74"/>
    </row>
    <row r="223">
      <c r="H223" s="74"/>
    </row>
    <row r="224">
      <c r="H224" s="74"/>
    </row>
    <row r="225">
      <c r="H225" s="74"/>
    </row>
    <row r="226">
      <c r="H226" s="74"/>
    </row>
    <row r="227">
      <c r="H227" s="74"/>
    </row>
    <row r="228">
      <c r="H228" s="74"/>
    </row>
    <row r="229">
      <c r="H229" s="74"/>
    </row>
    <row r="230">
      <c r="H230" s="74"/>
    </row>
    <row r="231">
      <c r="H231" s="74"/>
    </row>
    <row r="232">
      <c r="H232" s="74"/>
    </row>
    <row r="233">
      <c r="H233" s="74"/>
    </row>
    <row r="234">
      <c r="H234" s="74"/>
    </row>
    <row r="235">
      <c r="H235" s="74"/>
    </row>
    <row r="236">
      <c r="H236" s="74"/>
    </row>
    <row r="237">
      <c r="H237" s="74"/>
    </row>
    <row r="238">
      <c r="H238" s="74"/>
    </row>
    <row r="239">
      <c r="H239" s="74"/>
    </row>
    <row r="240">
      <c r="H240" s="74"/>
    </row>
    <row r="241">
      <c r="H241" s="74"/>
    </row>
    <row r="242">
      <c r="H242" s="74"/>
    </row>
    <row r="243">
      <c r="H243" s="74"/>
    </row>
    <row r="244">
      <c r="H244" s="74"/>
    </row>
    <row r="245">
      <c r="H245" s="74"/>
    </row>
    <row r="246">
      <c r="H246" s="74"/>
    </row>
    <row r="247">
      <c r="H247" s="74"/>
    </row>
    <row r="248">
      <c r="H248" s="74"/>
    </row>
    <row r="249">
      <c r="H249" s="74"/>
    </row>
    <row r="250">
      <c r="H250" s="74"/>
    </row>
    <row r="251">
      <c r="H251" s="74"/>
    </row>
    <row r="252">
      <c r="H252" s="74"/>
    </row>
    <row r="253">
      <c r="H253" s="74"/>
    </row>
    <row r="254">
      <c r="H254" s="74"/>
    </row>
    <row r="255">
      <c r="H255" s="74"/>
    </row>
    <row r="256">
      <c r="H256" s="74"/>
    </row>
    <row r="257">
      <c r="H257" s="74"/>
    </row>
    <row r="258">
      <c r="H258" s="74"/>
    </row>
    <row r="259">
      <c r="H259" s="74"/>
    </row>
    <row r="260">
      <c r="H260" s="74"/>
    </row>
    <row r="261">
      <c r="H261" s="74"/>
    </row>
    <row r="262">
      <c r="H262" s="74"/>
    </row>
    <row r="263">
      <c r="H263" s="74"/>
    </row>
    <row r="264">
      <c r="H264" s="74"/>
    </row>
    <row r="265">
      <c r="H265" s="74"/>
    </row>
    <row r="266">
      <c r="H266" s="74"/>
    </row>
    <row r="267">
      <c r="H267" s="74"/>
    </row>
    <row r="268">
      <c r="H268" s="74"/>
    </row>
    <row r="269">
      <c r="H269" s="74"/>
    </row>
    <row r="270">
      <c r="H270" s="74"/>
    </row>
    <row r="271">
      <c r="H271" s="74"/>
    </row>
    <row r="272">
      <c r="H272" s="74"/>
    </row>
    <row r="273">
      <c r="H273" s="74"/>
    </row>
    <row r="274">
      <c r="H274" s="74"/>
    </row>
    <row r="275">
      <c r="H275" s="74"/>
    </row>
    <row r="276">
      <c r="H276" s="74"/>
    </row>
    <row r="277">
      <c r="H277" s="74"/>
    </row>
    <row r="278">
      <c r="H278" s="74"/>
    </row>
    <row r="279">
      <c r="H279" s="74"/>
    </row>
    <row r="280">
      <c r="H280" s="74"/>
    </row>
    <row r="281">
      <c r="H281" s="74"/>
    </row>
    <row r="282">
      <c r="H282" s="74"/>
    </row>
    <row r="283">
      <c r="H283" s="74"/>
    </row>
    <row r="284">
      <c r="H284" s="74"/>
    </row>
    <row r="285">
      <c r="H285" s="74"/>
    </row>
    <row r="286">
      <c r="H286" s="74"/>
    </row>
    <row r="287">
      <c r="H287" s="74"/>
    </row>
    <row r="288">
      <c r="H288" s="74"/>
    </row>
    <row r="289">
      <c r="H289" s="74"/>
    </row>
    <row r="290">
      <c r="H290" s="74"/>
    </row>
    <row r="291">
      <c r="H291" s="74"/>
    </row>
    <row r="292">
      <c r="H292" s="74"/>
    </row>
    <row r="293">
      <c r="H293" s="74"/>
    </row>
    <row r="294">
      <c r="H294" s="74"/>
    </row>
    <row r="295">
      <c r="H295" s="74"/>
    </row>
    <row r="296">
      <c r="H296" s="74"/>
    </row>
    <row r="297">
      <c r="H297" s="74"/>
    </row>
    <row r="298">
      <c r="H298" s="74"/>
    </row>
    <row r="299">
      <c r="H299" s="74"/>
    </row>
    <row r="300">
      <c r="H300" s="74"/>
    </row>
    <row r="301">
      <c r="H301" s="74"/>
    </row>
    <row r="302">
      <c r="H302" s="74"/>
    </row>
    <row r="303">
      <c r="H303" s="74"/>
    </row>
    <row r="304">
      <c r="H304" s="74"/>
    </row>
    <row r="305">
      <c r="H305" s="74"/>
    </row>
    <row r="306">
      <c r="H306" s="74"/>
    </row>
    <row r="307">
      <c r="H307" s="74"/>
    </row>
    <row r="308">
      <c r="H308" s="74"/>
    </row>
    <row r="309">
      <c r="H309" s="74"/>
    </row>
    <row r="310">
      <c r="H310" s="74"/>
    </row>
    <row r="311">
      <c r="H311" s="74"/>
    </row>
    <row r="312">
      <c r="H312" s="74"/>
    </row>
    <row r="313">
      <c r="H313" s="74"/>
    </row>
    <row r="314">
      <c r="H314" s="74"/>
    </row>
    <row r="315">
      <c r="H315" s="74"/>
    </row>
    <row r="316">
      <c r="H316" s="74"/>
    </row>
    <row r="317">
      <c r="H317" s="74"/>
    </row>
    <row r="318">
      <c r="H318" s="74"/>
    </row>
    <row r="319">
      <c r="H319" s="74"/>
    </row>
    <row r="320">
      <c r="H320" s="74"/>
    </row>
    <row r="321">
      <c r="H321" s="74"/>
    </row>
    <row r="322">
      <c r="H322" s="74"/>
    </row>
    <row r="323">
      <c r="H323" s="74"/>
    </row>
    <row r="324">
      <c r="H324" s="74"/>
    </row>
    <row r="325">
      <c r="H325" s="74"/>
    </row>
    <row r="326">
      <c r="H326" s="74"/>
    </row>
    <row r="327">
      <c r="H327" s="74"/>
    </row>
    <row r="328">
      <c r="H328" s="74"/>
    </row>
    <row r="329">
      <c r="H329" s="74"/>
    </row>
    <row r="330">
      <c r="H330" s="74"/>
    </row>
    <row r="331">
      <c r="H331" s="74"/>
    </row>
    <row r="332">
      <c r="H332" s="74"/>
    </row>
    <row r="333">
      <c r="H333" s="74"/>
    </row>
    <row r="334">
      <c r="H334" s="74"/>
    </row>
    <row r="335">
      <c r="H335" s="74"/>
    </row>
    <row r="336">
      <c r="H336" s="74"/>
    </row>
    <row r="337">
      <c r="H337" s="74"/>
    </row>
    <row r="338">
      <c r="H338" s="74"/>
    </row>
    <row r="339">
      <c r="H339" s="74"/>
    </row>
    <row r="340">
      <c r="H340" s="74"/>
    </row>
    <row r="341">
      <c r="H341" s="74"/>
    </row>
    <row r="342">
      <c r="H342" s="74"/>
    </row>
    <row r="343">
      <c r="H343" s="74"/>
    </row>
    <row r="344">
      <c r="H344" s="74"/>
    </row>
    <row r="345">
      <c r="H345" s="74"/>
    </row>
    <row r="346">
      <c r="H346" s="74"/>
    </row>
    <row r="347">
      <c r="H347" s="74"/>
    </row>
    <row r="348">
      <c r="H348" s="74"/>
    </row>
    <row r="349">
      <c r="H349" s="74"/>
    </row>
    <row r="350">
      <c r="H350" s="74"/>
    </row>
    <row r="351">
      <c r="H351" s="74"/>
    </row>
    <row r="352">
      <c r="H352" s="74"/>
    </row>
    <row r="353">
      <c r="H353" s="74"/>
    </row>
    <row r="354">
      <c r="H354" s="74"/>
    </row>
    <row r="355">
      <c r="H355" s="74"/>
    </row>
    <row r="356">
      <c r="H356" s="74"/>
    </row>
    <row r="357">
      <c r="H357" s="74"/>
    </row>
    <row r="358">
      <c r="H358" s="74"/>
    </row>
    <row r="359">
      <c r="H359" s="74"/>
    </row>
    <row r="360">
      <c r="H360" s="74"/>
    </row>
    <row r="361">
      <c r="H361" s="74"/>
    </row>
    <row r="362">
      <c r="H362" s="74"/>
    </row>
    <row r="363">
      <c r="H363" s="74"/>
    </row>
    <row r="364">
      <c r="H364" s="74"/>
    </row>
    <row r="365">
      <c r="H365" s="74"/>
    </row>
    <row r="366">
      <c r="H366" s="74"/>
    </row>
    <row r="367">
      <c r="H367" s="74"/>
    </row>
    <row r="368">
      <c r="H368" s="74"/>
    </row>
    <row r="369">
      <c r="H369" s="74"/>
    </row>
    <row r="370">
      <c r="H370" s="74"/>
    </row>
    <row r="371">
      <c r="H371" s="74"/>
    </row>
    <row r="372">
      <c r="H372" s="74"/>
    </row>
    <row r="373">
      <c r="H373" s="74"/>
    </row>
    <row r="374">
      <c r="H374" s="74"/>
    </row>
    <row r="375">
      <c r="H375" s="74"/>
    </row>
    <row r="376">
      <c r="H376" s="74"/>
    </row>
    <row r="377">
      <c r="H377" s="74"/>
    </row>
    <row r="378">
      <c r="H378" s="74"/>
    </row>
    <row r="379">
      <c r="H379" s="74"/>
    </row>
    <row r="380">
      <c r="H380" s="74"/>
    </row>
    <row r="381">
      <c r="H381" s="74"/>
    </row>
    <row r="382">
      <c r="H382" s="74"/>
    </row>
    <row r="383">
      <c r="H383" s="74"/>
    </row>
    <row r="384">
      <c r="H384" s="74"/>
    </row>
    <row r="385">
      <c r="H385" s="74"/>
    </row>
    <row r="386">
      <c r="H386" s="74"/>
    </row>
    <row r="387">
      <c r="H387" s="74"/>
    </row>
    <row r="388">
      <c r="H388" s="74"/>
    </row>
    <row r="389">
      <c r="H389" s="74"/>
    </row>
    <row r="390">
      <c r="H390" s="74"/>
    </row>
    <row r="391">
      <c r="H391" s="74"/>
    </row>
    <row r="392">
      <c r="H392" s="74"/>
    </row>
    <row r="393">
      <c r="H393" s="74"/>
    </row>
    <row r="394">
      <c r="H394" s="74"/>
    </row>
    <row r="395">
      <c r="H395" s="74"/>
    </row>
    <row r="396">
      <c r="H396" s="74"/>
    </row>
    <row r="397">
      <c r="H397" s="74"/>
    </row>
    <row r="398">
      <c r="H398" s="74"/>
    </row>
    <row r="399">
      <c r="H399" s="74"/>
    </row>
    <row r="400">
      <c r="H400" s="74"/>
    </row>
    <row r="401">
      <c r="H401" s="74"/>
    </row>
    <row r="402">
      <c r="H402" s="74"/>
    </row>
    <row r="403">
      <c r="H403" s="74"/>
    </row>
    <row r="404">
      <c r="H404" s="74"/>
    </row>
    <row r="405">
      <c r="H405" s="74"/>
    </row>
    <row r="406">
      <c r="H406" s="74"/>
    </row>
    <row r="407">
      <c r="H407" s="74"/>
    </row>
    <row r="408">
      <c r="H408" s="74"/>
    </row>
    <row r="409">
      <c r="H409" s="74"/>
    </row>
    <row r="410">
      <c r="H410" s="74"/>
    </row>
    <row r="411">
      <c r="H411" s="74"/>
    </row>
    <row r="412">
      <c r="H412" s="74"/>
    </row>
    <row r="413">
      <c r="H413" s="74"/>
    </row>
    <row r="414">
      <c r="H414" s="74"/>
    </row>
    <row r="415">
      <c r="H415" s="74"/>
    </row>
    <row r="416">
      <c r="H416" s="74"/>
    </row>
    <row r="417">
      <c r="H417" s="74"/>
    </row>
    <row r="418">
      <c r="H418" s="74"/>
    </row>
    <row r="419">
      <c r="H419" s="74"/>
    </row>
    <row r="420">
      <c r="H420" s="74"/>
    </row>
    <row r="421">
      <c r="H421" s="74"/>
    </row>
    <row r="422">
      <c r="H422" s="74"/>
    </row>
    <row r="423">
      <c r="H423" s="74"/>
    </row>
    <row r="424">
      <c r="H424" s="74"/>
    </row>
    <row r="425">
      <c r="H425" s="74"/>
    </row>
    <row r="426">
      <c r="H426" s="74"/>
    </row>
    <row r="427">
      <c r="H427" s="74"/>
    </row>
    <row r="428">
      <c r="H428" s="74"/>
    </row>
    <row r="429">
      <c r="H429" s="74"/>
    </row>
    <row r="430">
      <c r="H430" s="74"/>
    </row>
    <row r="431">
      <c r="H431" s="74"/>
    </row>
    <row r="432">
      <c r="H432" s="74"/>
    </row>
    <row r="433">
      <c r="H433" s="74"/>
    </row>
    <row r="434">
      <c r="H434" s="74"/>
    </row>
    <row r="435">
      <c r="H435" s="74"/>
    </row>
    <row r="436">
      <c r="H436" s="74"/>
    </row>
    <row r="437">
      <c r="H437" s="74"/>
    </row>
    <row r="438">
      <c r="H438" s="74"/>
    </row>
    <row r="439">
      <c r="H439" s="74"/>
    </row>
    <row r="440">
      <c r="H440" s="74"/>
    </row>
    <row r="441">
      <c r="H441" s="74"/>
    </row>
    <row r="442">
      <c r="H442" s="74"/>
    </row>
    <row r="443">
      <c r="H443" s="74"/>
    </row>
    <row r="444">
      <c r="H444" s="74"/>
    </row>
    <row r="445">
      <c r="H445" s="74"/>
    </row>
    <row r="446">
      <c r="H446" s="74"/>
    </row>
    <row r="447">
      <c r="H447" s="74"/>
    </row>
    <row r="448">
      <c r="H448" s="74"/>
    </row>
    <row r="449">
      <c r="H449" s="74"/>
    </row>
    <row r="450">
      <c r="H450" s="74"/>
    </row>
    <row r="451">
      <c r="H451" s="74"/>
    </row>
    <row r="452">
      <c r="H452" s="74"/>
    </row>
    <row r="453">
      <c r="H453" s="74"/>
    </row>
    <row r="454">
      <c r="H454" s="74"/>
    </row>
    <row r="455">
      <c r="H455" s="74"/>
    </row>
    <row r="456">
      <c r="H456" s="74"/>
    </row>
    <row r="457">
      <c r="H457" s="74"/>
    </row>
    <row r="458">
      <c r="H458" s="74"/>
    </row>
    <row r="459">
      <c r="H459" s="74"/>
    </row>
    <row r="460">
      <c r="H460" s="74"/>
    </row>
    <row r="461">
      <c r="H461" s="74"/>
    </row>
    <row r="462">
      <c r="H462" s="74"/>
    </row>
    <row r="463">
      <c r="H463" s="74"/>
    </row>
    <row r="464">
      <c r="H464" s="74"/>
    </row>
    <row r="465">
      <c r="H465" s="74"/>
    </row>
    <row r="466">
      <c r="H466" s="74"/>
    </row>
    <row r="467">
      <c r="H467" s="74"/>
    </row>
    <row r="468">
      <c r="H468" s="74"/>
    </row>
    <row r="469">
      <c r="H469" s="74"/>
    </row>
    <row r="470">
      <c r="H470" s="74"/>
    </row>
    <row r="471">
      <c r="H471" s="74"/>
    </row>
    <row r="472">
      <c r="H472" s="74"/>
    </row>
    <row r="473">
      <c r="H473" s="74"/>
    </row>
    <row r="474">
      <c r="H474" s="74"/>
    </row>
    <row r="475">
      <c r="H475" s="74"/>
    </row>
    <row r="476">
      <c r="H476" s="74"/>
    </row>
    <row r="477">
      <c r="H477" s="74"/>
    </row>
    <row r="478">
      <c r="H478" s="74"/>
    </row>
    <row r="479">
      <c r="H479" s="74"/>
    </row>
    <row r="480">
      <c r="H480" s="74"/>
    </row>
    <row r="481">
      <c r="H481" s="74"/>
    </row>
    <row r="482">
      <c r="H482" s="74"/>
    </row>
    <row r="483">
      <c r="H483" s="74"/>
    </row>
    <row r="484">
      <c r="H484" s="74"/>
    </row>
    <row r="485">
      <c r="H485" s="74"/>
    </row>
    <row r="486">
      <c r="H486" s="74"/>
    </row>
    <row r="487">
      <c r="H487" s="74"/>
    </row>
    <row r="488">
      <c r="H488" s="74"/>
    </row>
    <row r="489">
      <c r="H489" s="74"/>
    </row>
    <row r="490">
      <c r="H490" s="74"/>
    </row>
    <row r="491">
      <c r="H491" s="74"/>
    </row>
    <row r="492">
      <c r="H492" s="74"/>
    </row>
    <row r="493">
      <c r="H493" s="74"/>
    </row>
    <row r="494">
      <c r="H494" s="74"/>
    </row>
    <row r="495">
      <c r="H495" s="74"/>
    </row>
    <row r="496">
      <c r="H496" s="74"/>
    </row>
    <row r="497">
      <c r="H497" s="74"/>
    </row>
    <row r="498">
      <c r="H498" s="74"/>
    </row>
    <row r="499">
      <c r="H499" s="74"/>
    </row>
    <row r="500">
      <c r="H500" s="74"/>
    </row>
    <row r="501">
      <c r="H501" s="74"/>
    </row>
    <row r="502">
      <c r="H502" s="74"/>
    </row>
    <row r="503">
      <c r="H503" s="74"/>
    </row>
    <row r="504">
      <c r="H504" s="74"/>
    </row>
    <row r="505">
      <c r="H505" s="74"/>
    </row>
    <row r="506">
      <c r="H506" s="74"/>
    </row>
    <row r="507">
      <c r="H507" s="74"/>
    </row>
    <row r="508">
      <c r="H508" s="74"/>
    </row>
    <row r="509">
      <c r="H509" s="74"/>
    </row>
    <row r="510">
      <c r="H510" s="74"/>
    </row>
    <row r="511">
      <c r="H511" s="74"/>
    </row>
    <row r="512">
      <c r="H512" s="74"/>
    </row>
    <row r="513">
      <c r="H513" s="74"/>
    </row>
    <row r="514">
      <c r="H514" s="74"/>
    </row>
    <row r="515">
      <c r="H515" s="74"/>
    </row>
    <row r="516">
      <c r="H516" s="74"/>
    </row>
    <row r="517">
      <c r="H517" s="74"/>
    </row>
    <row r="518">
      <c r="H518" s="74"/>
    </row>
    <row r="519">
      <c r="H519" s="74"/>
    </row>
    <row r="520">
      <c r="H520" s="74"/>
    </row>
    <row r="521">
      <c r="H521" s="74"/>
    </row>
    <row r="522">
      <c r="H522" s="74"/>
    </row>
    <row r="523">
      <c r="H523" s="74"/>
    </row>
    <row r="524">
      <c r="H524" s="74"/>
    </row>
    <row r="525">
      <c r="H525" s="74"/>
    </row>
    <row r="526">
      <c r="H526" s="74"/>
    </row>
    <row r="527">
      <c r="H527" s="74"/>
    </row>
    <row r="528">
      <c r="H528" s="74"/>
    </row>
    <row r="529">
      <c r="H529" s="74"/>
    </row>
    <row r="530">
      <c r="H530" s="74"/>
    </row>
    <row r="531">
      <c r="H531" s="74"/>
    </row>
    <row r="532">
      <c r="H532" s="74"/>
    </row>
    <row r="533">
      <c r="H533" s="74"/>
    </row>
    <row r="534">
      <c r="H534" s="74"/>
    </row>
    <row r="535">
      <c r="H535" s="74"/>
    </row>
    <row r="536">
      <c r="H536" s="74"/>
    </row>
    <row r="537">
      <c r="H537" s="74"/>
    </row>
    <row r="538">
      <c r="H538" s="74"/>
    </row>
    <row r="539">
      <c r="H539" s="74"/>
    </row>
    <row r="540">
      <c r="H540" s="74"/>
    </row>
    <row r="541">
      <c r="H541" s="74"/>
    </row>
    <row r="542">
      <c r="H542" s="74"/>
    </row>
    <row r="543">
      <c r="H543" s="74"/>
    </row>
    <row r="544">
      <c r="H544" s="74"/>
    </row>
    <row r="545">
      <c r="H545" s="74"/>
    </row>
    <row r="546">
      <c r="H546" s="74"/>
    </row>
    <row r="547">
      <c r="H547" s="74"/>
    </row>
    <row r="548">
      <c r="H548" s="74"/>
    </row>
    <row r="549">
      <c r="H549" s="74"/>
    </row>
    <row r="550">
      <c r="H550" s="74"/>
    </row>
    <row r="551">
      <c r="H551" s="74"/>
    </row>
    <row r="552">
      <c r="H552" s="74"/>
    </row>
    <row r="553">
      <c r="H553" s="74"/>
    </row>
    <row r="554">
      <c r="H554" s="74"/>
    </row>
    <row r="555">
      <c r="H555" s="74"/>
    </row>
    <row r="556">
      <c r="H556" s="74"/>
    </row>
    <row r="557">
      <c r="H557" s="74"/>
    </row>
    <row r="558">
      <c r="H558" s="74"/>
    </row>
    <row r="559">
      <c r="H559" s="74"/>
    </row>
    <row r="560">
      <c r="H560" s="74"/>
    </row>
    <row r="561">
      <c r="H561" s="74"/>
    </row>
    <row r="562">
      <c r="H562" s="74"/>
    </row>
    <row r="563">
      <c r="H563" s="74"/>
    </row>
    <row r="564">
      <c r="H564" s="74"/>
    </row>
    <row r="565">
      <c r="H565" s="74"/>
    </row>
    <row r="566">
      <c r="H566" s="74"/>
    </row>
    <row r="567">
      <c r="H567" s="74"/>
    </row>
    <row r="568">
      <c r="H568" s="74"/>
    </row>
    <row r="569">
      <c r="H569" s="74"/>
    </row>
    <row r="570">
      <c r="H570" s="74"/>
    </row>
    <row r="571">
      <c r="H571" s="74"/>
    </row>
    <row r="572">
      <c r="H572" s="74"/>
    </row>
    <row r="573">
      <c r="H573" s="74"/>
    </row>
    <row r="574">
      <c r="H574" s="74"/>
    </row>
    <row r="575">
      <c r="H575" s="74"/>
    </row>
    <row r="576">
      <c r="H576" s="74"/>
    </row>
    <row r="577">
      <c r="H577" s="74"/>
    </row>
    <row r="578">
      <c r="H578" s="74"/>
    </row>
    <row r="579">
      <c r="H579" s="74"/>
    </row>
    <row r="580">
      <c r="H580" s="74"/>
    </row>
    <row r="581">
      <c r="H581" s="74"/>
    </row>
    <row r="582">
      <c r="H582" s="74"/>
    </row>
    <row r="583">
      <c r="H583" s="74"/>
    </row>
    <row r="584">
      <c r="H584" s="74"/>
    </row>
    <row r="585">
      <c r="H585" s="74"/>
    </row>
    <row r="586">
      <c r="H586" s="74"/>
    </row>
    <row r="587">
      <c r="H587" s="74"/>
    </row>
    <row r="588">
      <c r="H588" s="74"/>
    </row>
    <row r="589">
      <c r="H589" s="74"/>
    </row>
    <row r="590">
      <c r="H590" s="74"/>
    </row>
    <row r="591">
      <c r="H591" s="74"/>
    </row>
    <row r="592">
      <c r="H592" s="74"/>
    </row>
    <row r="593">
      <c r="H593" s="74"/>
    </row>
    <row r="594">
      <c r="H594" s="74"/>
    </row>
    <row r="595">
      <c r="H595" s="74"/>
    </row>
    <row r="596">
      <c r="H596" s="74"/>
    </row>
    <row r="597">
      <c r="H597" s="74"/>
    </row>
    <row r="598">
      <c r="H598" s="74"/>
    </row>
    <row r="599">
      <c r="H599" s="74"/>
    </row>
    <row r="600">
      <c r="H600" s="74"/>
    </row>
    <row r="601">
      <c r="H601" s="74"/>
    </row>
    <row r="602">
      <c r="H602" s="74"/>
    </row>
    <row r="603">
      <c r="H603" s="74"/>
    </row>
    <row r="604">
      <c r="H604" s="74"/>
    </row>
    <row r="605">
      <c r="H605" s="74"/>
    </row>
    <row r="606">
      <c r="H606" s="74"/>
    </row>
    <row r="607">
      <c r="H607" s="74"/>
    </row>
    <row r="608">
      <c r="H608" s="74"/>
    </row>
    <row r="609">
      <c r="H609" s="74"/>
    </row>
    <row r="610">
      <c r="H610" s="74"/>
    </row>
    <row r="611">
      <c r="H611" s="74"/>
    </row>
    <row r="612">
      <c r="H612" s="74"/>
    </row>
    <row r="613">
      <c r="H613" s="74"/>
    </row>
    <row r="614">
      <c r="H614" s="74"/>
    </row>
    <row r="615">
      <c r="H615" s="74"/>
    </row>
    <row r="616">
      <c r="H616" s="74"/>
    </row>
    <row r="617">
      <c r="H617" s="74"/>
    </row>
    <row r="618">
      <c r="H618" s="74"/>
    </row>
    <row r="619">
      <c r="H619" s="74"/>
    </row>
    <row r="620">
      <c r="H620" s="74"/>
    </row>
    <row r="621">
      <c r="H621" s="74"/>
    </row>
    <row r="622">
      <c r="H622" s="74"/>
    </row>
    <row r="623">
      <c r="H623" s="74"/>
    </row>
    <row r="624">
      <c r="H624" s="74"/>
    </row>
    <row r="625">
      <c r="H625" s="74"/>
    </row>
    <row r="626">
      <c r="H626" s="74"/>
    </row>
    <row r="627">
      <c r="H627" s="74"/>
    </row>
    <row r="628">
      <c r="H628" s="74"/>
    </row>
    <row r="629">
      <c r="H629" s="74"/>
    </row>
    <row r="630">
      <c r="H630" s="74"/>
    </row>
    <row r="631">
      <c r="H631" s="74"/>
    </row>
    <row r="632">
      <c r="H632" s="74"/>
    </row>
    <row r="633">
      <c r="H633" s="74"/>
    </row>
    <row r="634">
      <c r="H634" s="74"/>
    </row>
    <row r="635">
      <c r="H635" s="74"/>
    </row>
    <row r="636">
      <c r="H636" s="74"/>
    </row>
    <row r="637">
      <c r="H637" s="74"/>
    </row>
    <row r="638">
      <c r="H638" s="74"/>
    </row>
    <row r="639">
      <c r="H639" s="74"/>
    </row>
    <row r="640">
      <c r="H640" s="74"/>
    </row>
    <row r="641">
      <c r="H641" s="74"/>
    </row>
    <row r="642">
      <c r="H642" s="74"/>
    </row>
    <row r="643">
      <c r="H643" s="74"/>
    </row>
    <row r="644">
      <c r="H644" s="74"/>
    </row>
    <row r="645">
      <c r="H645" s="74"/>
    </row>
    <row r="646">
      <c r="H646" s="74"/>
    </row>
    <row r="647">
      <c r="H647" s="74"/>
    </row>
    <row r="648">
      <c r="H648" s="74"/>
    </row>
    <row r="649">
      <c r="H649" s="74"/>
    </row>
    <row r="650">
      <c r="H650" s="74"/>
    </row>
    <row r="651">
      <c r="H651" s="74"/>
    </row>
    <row r="652">
      <c r="H652" s="74"/>
    </row>
    <row r="653">
      <c r="H653" s="74"/>
    </row>
    <row r="654">
      <c r="H654" s="74"/>
    </row>
    <row r="655">
      <c r="H655" s="74"/>
    </row>
    <row r="656">
      <c r="H656" s="74"/>
    </row>
    <row r="657">
      <c r="H657" s="74"/>
    </row>
    <row r="658">
      <c r="H658" s="74"/>
    </row>
    <row r="659">
      <c r="H659" s="74"/>
    </row>
    <row r="660">
      <c r="H660" s="74"/>
    </row>
    <row r="661">
      <c r="H661" s="74"/>
    </row>
    <row r="662">
      <c r="H662" s="74"/>
    </row>
    <row r="663">
      <c r="H663" s="74"/>
    </row>
    <row r="664">
      <c r="H664" s="74"/>
    </row>
    <row r="665">
      <c r="H665" s="74"/>
    </row>
    <row r="666">
      <c r="H666" s="74"/>
    </row>
    <row r="667">
      <c r="H667" s="74"/>
    </row>
    <row r="668">
      <c r="H668" s="74"/>
    </row>
    <row r="669">
      <c r="H669" s="74"/>
    </row>
    <row r="670">
      <c r="H670" s="74"/>
    </row>
    <row r="671">
      <c r="H671" s="74"/>
    </row>
    <row r="672">
      <c r="H672" s="74"/>
    </row>
    <row r="673">
      <c r="H673" s="74"/>
    </row>
    <row r="674">
      <c r="H674" s="74"/>
    </row>
    <row r="675">
      <c r="H675" s="74"/>
    </row>
    <row r="676">
      <c r="H676" s="74"/>
    </row>
    <row r="677">
      <c r="H677" s="74"/>
    </row>
    <row r="678">
      <c r="H678" s="74"/>
    </row>
    <row r="679">
      <c r="H679" s="74"/>
    </row>
    <row r="680">
      <c r="H680" s="74"/>
    </row>
    <row r="681">
      <c r="H681" s="74"/>
    </row>
    <row r="682">
      <c r="H682" s="74"/>
    </row>
    <row r="683">
      <c r="H683" s="74"/>
    </row>
    <row r="684">
      <c r="H684" s="74"/>
    </row>
    <row r="685">
      <c r="H685" s="74"/>
    </row>
    <row r="686">
      <c r="H686" s="74"/>
    </row>
    <row r="687">
      <c r="H687" s="74"/>
    </row>
    <row r="688">
      <c r="H688" s="74"/>
    </row>
    <row r="689">
      <c r="H689" s="74"/>
    </row>
    <row r="690">
      <c r="H690" s="74"/>
    </row>
    <row r="691">
      <c r="H691" s="74"/>
    </row>
    <row r="692">
      <c r="H692" s="74"/>
    </row>
    <row r="693">
      <c r="H693" s="74"/>
    </row>
    <row r="694">
      <c r="H694" s="74"/>
    </row>
    <row r="695">
      <c r="H695" s="74"/>
    </row>
    <row r="696">
      <c r="H696" s="74"/>
    </row>
    <row r="697">
      <c r="H697" s="74"/>
    </row>
    <row r="698">
      <c r="H698" s="74"/>
    </row>
    <row r="699">
      <c r="H699" s="74"/>
    </row>
    <row r="700">
      <c r="H700" s="74"/>
    </row>
    <row r="701">
      <c r="H701" s="74"/>
    </row>
    <row r="702">
      <c r="H702" s="74"/>
    </row>
    <row r="703">
      <c r="H703" s="74"/>
    </row>
    <row r="704">
      <c r="H704" s="74"/>
    </row>
    <row r="705">
      <c r="H705" s="74"/>
    </row>
    <row r="706">
      <c r="H706" s="74"/>
    </row>
    <row r="707">
      <c r="H707" s="74"/>
    </row>
    <row r="708">
      <c r="H708" s="74"/>
    </row>
    <row r="709">
      <c r="H709" s="74"/>
    </row>
    <row r="710">
      <c r="H710" s="74"/>
    </row>
    <row r="711">
      <c r="H711" s="74"/>
    </row>
    <row r="712">
      <c r="H712" s="74"/>
    </row>
    <row r="713">
      <c r="H713" s="74"/>
    </row>
    <row r="714">
      <c r="H714" s="74"/>
    </row>
    <row r="715">
      <c r="H715" s="74"/>
    </row>
    <row r="716">
      <c r="H716" s="74"/>
    </row>
    <row r="717">
      <c r="H717" s="74"/>
    </row>
    <row r="718">
      <c r="H718" s="74"/>
    </row>
    <row r="719">
      <c r="H719" s="74"/>
    </row>
    <row r="720">
      <c r="H720" s="74"/>
    </row>
    <row r="721">
      <c r="H721" s="74"/>
    </row>
    <row r="722">
      <c r="H722" s="74"/>
    </row>
    <row r="723">
      <c r="H723" s="74"/>
    </row>
    <row r="724">
      <c r="H724" s="74"/>
    </row>
    <row r="725">
      <c r="H725" s="74"/>
    </row>
    <row r="726">
      <c r="H726" s="74"/>
    </row>
    <row r="727">
      <c r="H727" s="74"/>
    </row>
    <row r="728">
      <c r="H728" s="74"/>
    </row>
    <row r="729">
      <c r="H729" s="74"/>
    </row>
    <row r="730">
      <c r="H730" s="74"/>
    </row>
    <row r="731">
      <c r="H731" s="74"/>
    </row>
    <row r="732">
      <c r="H732" s="74"/>
    </row>
    <row r="733">
      <c r="H733" s="74"/>
    </row>
    <row r="734">
      <c r="H734" s="74"/>
    </row>
    <row r="735">
      <c r="H735" s="74"/>
    </row>
    <row r="736">
      <c r="H736" s="74"/>
    </row>
    <row r="737">
      <c r="H737" s="74"/>
    </row>
    <row r="738">
      <c r="H738" s="74"/>
    </row>
    <row r="739">
      <c r="H739" s="74"/>
    </row>
    <row r="740">
      <c r="H740" s="74"/>
    </row>
    <row r="741">
      <c r="H741" s="74"/>
    </row>
    <row r="742">
      <c r="H742" s="74"/>
    </row>
    <row r="743">
      <c r="H743" s="74"/>
    </row>
    <row r="744">
      <c r="H744" s="74"/>
    </row>
    <row r="745">
      <c r="H745" s="74"/>
    </row>
    <row r="746">
      <c r="H746" s="74"/>
    </row>
    <row r="747">
      <c r="H747" s="74"/>
    </row>
    <row r="748">
      <c r="H748" s="74"/>
    </row>
    <row r="749">
      <c r="H749" s="74"/>
    </row>
    <row r="750">
      <c r="H750" s="74"/>
    </row>
    <row r="751">
      <c r="H751" s="74"/>
    </row>
    <row r="752">
      <c r="H752" s="74"/>
    </row>
    <row r="753">
      <c r="H753" s="74"/>
    </row>
    <row r="754">
      <c r="H754" s="74"/>
    </row>
    <row r="755">
      <c r="H755" s="74"/>
    </row>
    <row r="756">
      <c r="H756" s="74"/>
    </row>
    <row r="757">
      <c r="H757" s="74"/>
    </row>
    <row r="758">
      <c r="H758" s="74"/>
    </row>
    <row r="759">
      <c r="H759" s="74"/>
    </row>
    <row r="760">
      <c r="H760" s="74"/>
    </row>
    <row r="761">
      <c r="H761" s="74"/>
    </row>
    <row r="762">
      <c r="H762" s="74"/>
    </row>
    <row r="763">
      <c r="H763" s="74"/>
    </row>
    <row r="764">
      <c r="H764" s="74"/>
    </row>
    <row r="765">
      <c r="H765" s="74"/>
    </row>
    <row r="766">
      <c r="H766" s="74"/>
    </row>
    <row r="767">
      <c r="H767" s="74"/>
    </row>
    <row r="768">
      <c r="H768" s="74"/>
    </row>
    <row r="769">
      <c r="H769" s="74"/>
    </row>
    <row r="770">
      <c r="H770" s="74"/>
    </row>
    <row r="771">
      <c r="H771" s="74"/>
    </row>
    <row r="772">
      <c r="H772" s="74"/>
    </row>
    <row r="773">
      <c r="H773" s="74"/>
    </row>
    <row r="774">
      <c r="H774" s="74"/>
    </row>
    <row r="775">
      <c r="H775" s="74"/>
    </row>
    <row r="776">
      <c r="H776" s="74"/>
    </row>
    <row r="777">
      <c r="H777" s="74"/>
    </row>
    <row r="778">
      <c r="H778" s="74"/>
    </row>
    <row r="779">
      <c r="H779" s="74"/>
    </row>
    <row r="780">
      <c r="H780" s="74"/>
    </row>
    <row r="781">
      <c r="H781" s="74"/>
    </row>
    <row r="782">
      <c r="H782" s="74"/>
    </row>
    <row r="783">
      <c r="H783" s="74"/>
    </row>
    <row r="784">
      <c r="H784" s="74"/>
    </row>
    <row r="785">
      <c r="H785" s="74"/>
    </row>
    <row r="786">
      <c r="H786" s="74"/>
    </row>
    <row r="787">
      <c r="H787" s="74"/>
    </row>
    <row r="788">
      <c r="H788" s="74"/>
    </row>
    <row r="789">
      <c r="H789" s="74"/>
    </row>
    <row r="790">
      <c r="H790" s="74"/>
    </row>
    <row r="791">
      <c r="H791" s="74"/>
    </row>
    <row r="792">
      <c r="H792" s="74"/>
    </row>
    <row r="793">
      <c r="H793" s="74"/>
    </row>
    <row r="794">
      <c r="H794" s="74"/>
    </row>
    <row r="795">
      <c r="H795" s="74"/>
    </row>
    <row r="796">
      <c r="H796" s="74"/>
    </row>
    <row r="797">
      <c r="H797" s="74"/>
    </row>
    <row r="798">
      <c r="H798" s="74"/>
    </row>
    <row r="799">
      <c r="H799" s="74"/>
    </row>
    <row r="800">
      <c r="H800" s="74"/>
    </row>
    <row r="801">
      <c r="H801" s="74"/>
    </row>
    <row r="802">
      <c r="H802" s="74"/>
    </row>
    <row r="803">
      <c r="H803" s="74"/>
    </row>
    <row r="804">
      <c r="H804" s="74"/>
    </row>
    <row r="805">
      <c r="H805" s="74"/>
    </row>
    <row r="806">
      <c r="H806" s="74"/>
    </row>
    <row r="807">
      <c r="H807" s="74"/>
    </row>
    <row r="808">
      <c r="H808" s="74"/>
    </row>
    <row r="809">
      <c r="H809" s="74"/>
    </row>
    <row r="810">
      <c r="H810" s="74"/>
    </row>
    <row r="811">
      <c r="H811" s="74"/>
    </row>
    <row r="812">
      <c r="H812" s="74"/>
    </row>
    <row r="813">
      <c r="H813" s="74"/>
    </row>
    <row r="814">
      <c r="H814" s="74"/>
    </row>
    <row r="815">
      <c r="H815" s="74"/>
    </row>
    <row r="816">
      <c r="H816" s="74"/>
    </row>
    <row r="817">
      <c r="H817" s="74"/>
    </row>
    <row r="818">
      <c r="H818" s="74"/>
    </row>
    <row r="819">
      <c r="H819" s="74"/>
    </row>
    <row r="820">
      <c r="H820" s="74"/>
    </row>
    <row r="821">
      <c r="H821" s="74"/>
    </row>
    <row r="822">
      <c r="H822" s="74"/>
    </row>
    <row r="823">
      <c r="H823" s="74"/>
    </row>
    <row r="824">
      <c r="H824" s="74"/>
    </row>
    <row r="825">
      <c r="H825" s="74"/>
    </row>
    <row r="826">
      <c r="H826" s="74"/>
    </row>
    <row r="827">
      <c r="H827" s="74"/>
    </row>
    <row r="828">
      <c r="H828" s="74"/>
    </row>
    <row r="829">
      <c r="H829" s="74"/>
    </row>
    <row r="830">
      <c r="H830" s="74"/>
    </row>
    <row r="831">
      <c r="H831" s="74"/>
    </row>
    <row r="832">
      <c r="H832" s="74"/>
    </row>
    <row r="833">
      <c r="H833" s="74"/>
    </row>
    <row r="834">
      <c r="H834" s="74"/>
    </row>
    <row r="835">
      <c r="H835" s="74"/>
    </row>
    <row r="836">
      <c r="H836" s="74"/>
    </row>
    <row r="837">
      <c r="H837" s="74"/>
    </row>
    <row r="838">
      <c r="H838" s="74"/>
    </row>
    <row r="839">
      <c r="H839" s="74"/>
    </row>
    <row r="840">
      <c r="H840" s="74"/>
    </row>
    <row r="841">
      <c r="H841" s="74"/>
    </row>
    <row r="842">
      <c r="H842" s="74"/>
    </row>
    <row r="843">
      <c r="H843" s="74"/>
    </row>
    <row r="844">
      <c r="H844" s="74"/>
    </row>
    <row r="845">
      <c r="H845" s="74"/>
    </row>
    <row r="846">
      <c r="H846" s="74"/>
    </row>
    <row r="847">
      <c r="H847" s="74"/>
    </row>
    <row r="848">
      <c r="H848" s="74"/>
    </row>
    <row r="849">
      <c r="H849" s="74"/>
    </row>
    <row r="850">
      <c r="H850" s="74"/>
    </row>
    <row r="851">
      <c r="H851" s="74"/>
    </row>
    <row r="852">
      <c r="H852" s="74"/>
    </row>
    <row r="853">
      <c r="H853" s="74"/>
    </row>
    <row r="854">
      <c r="H854" s="74"/>
    </row>
    <row r="855">
      <c r="H855" s="74"/>
    </row>
    <row r="856">
      <c r="H856" s="74"/>
    </row>
    <row r="857">
      <c r="H857" s="74"/>
    </row>
    <row r="858">
      <c r="H858" s="74"/>
    </row>
    <row r="859">
      <c r="H859" s="74"/>
    </row>
    <row r="860">
      <c r="H860" s="74"/>
    </row>
    <row r="861">
      <c r="H861" s="74"/>
    </row>
    <row r="862">
      <c r="H862" s="74"/>
    </row>
    <row r="863">
      <c r="H863" s="74"/>
    </row>
    <row r="864">
      <c r="H864" s="74"/>
    </row>
    <row r="865">
      <c r="H865" s="74"/>
    </row>
    <row r="866">
      <c r="H866" s="74"/>
    </row>
    <row r="867">
      <c r="H867" s="74"/>
    </row>
    <row r="868">
      <c r="H868" s="74"/>
    </row>
    <row r="869">
      <c r="H869" s="74"/>
    </row>
    <row r="870">
      <c r="H870" s="74"/>
    </row>
    <row r="871">
      <c r="H871" s="74"/>
    </row>
    <row r="872">
      <c r="H872" s="74"/>
    </row>
    <row r="873">
      <c r="H873" s="74"/>
    </row>
    <row r="874">
      <c r="H874" s="74"/>
    </row>
    <row r="875">
      <c r="H875" s="74"/>
    </row>
    <row r="876">
      <c r="H876" s="74"/>
    </row>
    <row r="877">
      <c r="H877" s="74"/>
    </row>
    <row r="878">
      <c r="H878" s="74"/>
    </row>
    <row r="879">
      <c r="H879" s="74"/>
    </row>
    <row r="880">
      <c r="H880" s="74"/>
    </row>
    <row r="881">
      <c r="H881" s="74"/>
    </row>
    <row r="882">
      <c r="H882" s="74"/>
    </row>
    <row r="883">
      <c r="H883" s="74"/>
    </row>
    <row r="884">
      <c r="H884" s="74"/>
    </row>
    <row r="885">
      <c r="H885" s="74"/>
    </row>
    <row r="886">
      <c r="H886" s="74"/>
    </row>
    <row r="887">
      <c r="H887" s="74"/>
    </row>
    <row r="888">
      <c r="H888" s="74"/>
    </row>
    <row r="889">
      <c r="H889" s="74"/>
    </row>
    <row r="890">
      <c r="H890" s="74"/>
    </row>
    <row r="891">
      <c r="H891" s="74"/>
    </row>
    <row r="892">
      <c r="H892" s="74"/>
    </row>
    <row r="893">
      <c r="H893" s="74"/>
    </row>
    <row r="894">
      <c r="H894" s="74"/>
    </row>
    <row r="895">
      <c r="H895" s="74"/>
    </row>
    <row r="896">
      <c r="H896" s="74"/>
    </row>
    <row r="897">
      <c r="H897" s="74"/>
    </row>
    <row r="898">
      <c r="H898" s="74"/>
    </row>
    <row r="899">
      <c r="H899" s="74"/>
    </row>
    <row r="900">
      <c r="H900" s="74"/>
    </row>
    <row r="901">
      <c r="H901" s="74"/>
    </row>
    <row r="902">
      <c r="H902" s="74"/>
    </row>
    <row r="903">
      <c r="H903" s="74"/>
    </row>
    <row r="904">
      <c r="H904" s="74"/>
    </row>
    <row r="905">
      <c r="H905" s="74"/>
    </row>
    <row r="906">
      <c r="H906" s="74"/>
    </row>
    <row r="907">
      <c r="H907" s="74"/>
    </row>
    <row r="908">
      <c r="H908" s="74"/>
    </row>
    <row r="909">
      <c r="H909" s="74"/>
    </row>
    <row r="910">
      <c r="H910" s="74"/>
    </row>
    <row r="911">
      <c r="H911" s="74"/>
    </row>
    <row r="912">
      <c r="H912" s="74"/>
    </row>
    <row r="913">
      <c r="H913" s="74"/>
    </row>
    <row r="914">
      <c r="H914" s="74"/>
    </row>
    <row r="915">
      <c r="H915" s="74"/>
    </row>
    <row r="916">
      <c r="H916" s="74"/>
    </row>
    <row r="917">
      <c r="H917" s="74"/>
    </row>
    <row r="918">
      <c r="H918" s="74"/>
    </row>
    <row r="919">
      <c r="H919" s="74"/>
    </row>
    <row r="920">
      <c r="H920" s="74"/>
    </row>
    <row r="921">
      <c r="H921" s="74"/>
    </row>
    <row r="922">
      <c r="H922" s="74"/>
    </row>
    <row r="923">
      <c r="H923" s="74"/>
    </row>
    <row r="924">
      <c r="H924" s="74"/>
    </row>
    <row r="925">
      <c r="H925" s="74"/>
    </row>
    <row r="926">
      <c r="H926" s="74"/>
    </row>
    <row r="927">
      <c r="H927" s="74"/>
    </row>
    <row r="928">
      <c r="H928" s="74"/>
    </row>
    <row r="929">
      <c r="H929" s="74"/>
    </row>
    <row r="930">
      <c r="H930" s="74"/>
    </row>
    <row r="931">
      <c r="H931" s="74"/>
    </row>
    <row r="932">
      <c r="H932" s="74"/>
    </row>
    <row r="933">
      <c r="H933" s="74"/>
    </row>
    <row r="934">
      <c r="H934" s="74"/>
    </row>
    <row r="935">
      <c r="H935" s="74"/>
    </row>
    <row r="936">
      <c r="H936" s="74"/>
    </row>
    <row r="937">
      <c r="H937" s="74"/>
    </row>
    <row r="938">
      <c r="H938" s="74"/>
    </row>
    <row r="939">
      <c r="H939" s="74"/>
    </row>
    <row r="940">
      <c r="H940" s="74"/>
    </row>
    <row r="941">
      <c r="H941" s="74"/>
    </row>
    <row r="942">
      <c r="H942" s="74"/>
    </row>
    <row r="943">
      <c r="H943" s="74"/>
    </row>
    <row r="944">
      <c r="H944" s="74"/>
    </row>
    <row r="945">
      <c r="H945" s="74"/>
    </row>
    <row r="946">
      <c r="H946" s="74"/>
    </row>
    <row r="947">
      <c r="H947" s="74"/>
    </row>
    <row r="948">
      <c r="H948" s="74"/>
    </row>
    <row r="949">
      <c r="H949" s="74"/>
    </row>
    <row r="950">
      <c r="H950" s="74"/>
    </row>
    <row r="951">
      <c r="H951" s="74"/>
    </row>
    <row r="952">
      <c r="H952" s="74"/>
    </row>
    <row r="953">
      <c r="H953" s="74"/>
    </row>
    <row r="954">
      <c r="H954" s="74"/>
    </row>
    <row r="955">
      <c r="H955" s="74"/>
    </row>
    <row r="956">
      <c r="H956" s="74"/>
    </row>
    <row r="957">
      <c r="H957" s="74"/>
    </row>
    <row r="958">
      <c r="H958" s="74"/>
    </row>
    <row r="959">
      <c r="H959" s="74"/>
    </row>
    <row r="960">
      <c r="H960" s="74"/>
    </row>
    <row r="961">
      <c r="H961" s="74"/>
    </row>
    <row r="962">
      <c r="H962" s="74"/>
    </row>
    <row r="963">
      <c r="H963" s="74"/>
    </row>
    <row r="964">
      <c r="H964" s="74"/>
    </row>
    <row r="965">
      <c r="H965" s="74"/>
    </row>
    <row r="966">
      <c r="H966" s="74"/>
    </row>
    <row r="967">
      <c r="H967" s="74"/>
    </row>
    <row r="968">
      <c r="H968" s="74"/>
    </row>
    <row r="969">
      <c r="H969" s="74"/>
    </row>
    <row r="970">
      <c r="H970" s="74"/>
    </row>
    <row r="971">
      <c r="H971" s="74"/>
    </row>
    <row r="972">
      <c r="H972" s="74"/>
    </row>
    <row r="973">
      <c r="H973" s="74"/>
    </row>
    <row r="974">
      <c r="H974" s="74"/>
    </row>
    <row r="975">
      <c r="H975" s="74"/>
    </row>
    <row r="976">
      <c r="H976" s="74"/>
    </row>
    <row r="977">
      <c r="H977" s="74"/>
    </row>
    <row r="978">
      <c r="H978" s="74"/>
    </row>
    <row r="979">
      <c r="H979" s="74"/>
    </row>
    <row r="980">
      <c r="H980" s="74"/>
    </row>
    <row r="981">
      <c r="H981" s="74"/>
    </row>
    <row r="982">
      <c r="H982" s="74"/>
    </row>
    <row r="983">
      <c r="H983" s="74"/>
    </row>
    <row r="984">
      <c r="H984" s="74"/>
    </row>
    <row r="985">
      <c r="H985" s="74"/>
    </row>
    <row r="986">
      <c r="H986" s="74"/>
    </row>
    <row r="987">
      <c r="H987" s="74"/>
    </row>
    <row r="988">
      <c r="H988" s="74"/>
    </row>
    <row r="989">
      <c r="H989" s="74"/>
    </row>
    <row r="990">
      <c r="H990" s="74"/>
    </row>
    <row r="991">
      <c r="H991" s="74"/>
    </row>
    <row r="992">
      <c r="H992" s="74"/>
    </row>
    <row r="993">
      <c r="H993" s="74"/>
    </row>
    <row r="994">
      <c r="H994" s="74"/>
    </row>
    <row r="995">
      <c r="H995" s="74"/>
    </row>
    <row r="996">
      <c r="H996" s="74"/>
    </row>
    <row r="997">
      <c r="H997" s="74"/>
    </row>
    <row r="998">
      <c r="H998" s="74"/>
    </row>
    <row r="999">
      <c r="H999" s="74"/>
    </row>
    <row r="1000">
      <c r="H1000" s="74"/>
    </row>
  </sheetData>
  <mergeCells count="1">
    <mergeCell ref="A1:A5"/>
  </mergeCells>
  <conditionalFormatting sqref="C6:C61 D6:D51 E6:E61 D53:D61">
    <cfRule type="cellIs" dxfId="0" priority="1" operator="lessThan">
      <formula>8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86"/>
  </cols>
  <sheetData>
    <row r="1">
      <c r="A1" s="1" t="s">
        <v>571</v>
      </c>
      <c r="B1" s="2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5" t="s">
        <v>6</v>
      </c>
      <c r="Q1" s="5" t="s">
        <v>6</v>
      </c>
      <c r="R1" s="7" t="s">
        <v>7</v>
      </c>
      <c r="S1" s="7" t="s">
        <v>7</v>
      </c>
      <c r="T1" s="7" t="s">
        <v>7</v>
      </c>
    </row>
    <row r="2">
      <c r="A2" s="8"/>
      <c r="B2" s="9" t="s">
        <v>8</v>
      </c>
      <c r="C2" s="10" t="s">
        <v>235</v>
      </c>
      <c r="D2" s="10" t="s">
        <v>235</v>
      </c>
      <c r="E2" s="10" t="s">
        <v>235</v>
      </c>
      <c r="F2" s="11" t="s">
        <v>10</v>
      </c>
      <c r="G2" s="11" t="s">
        <v>10</v>
      </c>
      <c r="H2" s="11" t="s">
        <v>10</v>
      </c>
      <c r="I2" s="11" t="s">
        <v>165</v>
      </c>
      <c r="J2" s="11" t="s">
        <v>165</v>
      </c>
      <c r="K2" s="11" t="s">
        <v>165</v>
      </c>
      <c r="L2" s="11" t="s">
        <v>237</v>
      </c>
      <c r="M2" s="11" t="s">
        <v>237</v>
      </c>
      <c r="N2" s="11" t="s">
        <v>237</v>
      </c>
      <c r="O2" s="13" t="s">
        <v>92</v>
      </c>
      <c r="P2" s="13" t="s">
        <v>92</v>
      </c>
      <c r="Q2" s="13" t="s">
        <v>92</v>
      </c>
      <c r="R2" s="76" t="s">
        <v>15</v>
      </c>
      <c r="S2" s="76" t="s">
        <v>15</v>
      </c>
      <c r="T2" s="76" t="s">
        <v>15</v>
      </c>
    </row>
    <row r="3">
      <c r="A3" s="8"/>
      <c r="B3" s="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19" t="s">
        <v>20</v>
      </c>
      <c r="Q3" s="20"/>
      <c r="R3" s="23"/>
      <c r="S3" s="15" t="s">
        <v>18</v>
      </c>
      <c r="T3" s="23"/>
    </row>
    <row r="4">
      <c r="A4" s="8"/>
      <c r="B4" s="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8" t="s">
        <v>25</v>
      </c>
      <c r="Q4" s="25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4" t="s">
        <v>29</v>
      </c>
      <c r="I5" s="36" t="s">
        <v>29</v>
      </c>
      <c r="J5" s="36" t="s">
        <v>29</v>
      </c>
      <c r="K5" s="36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37" t="s">
        <v>29</v>
      </c>
      <c r="Q5" s="37" t="s">
        <v>29</v>
      </c>
      <c r="R5" s="37" t="s">
        <v>30</v>
      </c>
      <c r="S5" s="37" t="s">
        <v>30</v>
      </c>
      <c r="T5" s="37" t="s">
        <v>30</v>
      </c>
      <c r="V5" s="154"/>
      <c r="W5" s="154"/>
      <c r="X5" s="154"/>
    </row>
    <row r="6">
      <c r="A6" s="39">
        <v>1.0</v>
      </c>
      <c r="B6" s="40" t="s">
        <v>572</v>
      </c>
      <c r="C6" s="42">
        <v>18.0</v>
      </c>
      <c r="D6" s="182">
        <v>14.0</v>
      </c>
      <c r="E6" s="182">
        <f t="shared" ref="E6:E69" si="1">AVERAGE(C6:D6)</f>
        <v>16</v>
      </c>
      <c r="F6" s="249">
        <v>11.0</v>
      </c>
      <c r="G6" s="183">
        <v>15.0</v>
      </c>
      <c r="H6" s="250">
        <f t="shared" ref="H6:H69" si="2">AVERAGE(F6:G6)</f>
        <v>13</v>
      </c>
      <c r="I6" s="201">
        <v>14.0</v>
      </c>
      <c r="J6" s="42">
        <v>10.0</v>
      </c>
      <c r="K6" s="145">
        <v>12.0</v>
      </c>
      <c r="L6" s="200">
        <v>12.0</v>
      </c>
      <c r="M6" s="200">
        <v>12.0</v>
      </c>
      <c r="N6" s="200">
        <f t="shared" ref="N6:N69" si="3">AVERAGE(L6:M6)</f>
        <v>12</v>
      </c>
      <c r="O6" s="182">
        <v>10.0</v>
      </c>
      <c r="P6" s="222">
        <v>15.0</v>
      </c>
      <c r="Q6" s="222">
        <f t="shared" ref="Q6:Q69" si="4">AVERAGE(O6:P6)</f>
        <v>12.5</v>
      </c>
      <c r="R6" s="58">
        <v>9.0</v>
      </c>
      <c r="S6" s="58">
        <v>9.0</v>
      </c>
      <c r="T6" s="59">
        <v>9.0</v>
      </c>
      <c r="V6" s="154"/>
      <c r="W6" s="154"/>
      <c r="X6" s="154"/>
    </row>
    <row r="7">
      <c r="A7" s="53">
        <v>2.0</v>
      </c>
      <c r="B7" s="54" t="s">
        <v>573</v>
      </c>
      <c r="C7" s="55">
        <v>18.0</v>
      </c>
      <c r="D7" s="43">
        <v>14.0</v>
      </c>
      <c r="E7" s="43">
        <f t="shared" si="1"/>
        <v>16</v>
      </c>
      <c r="F7" s="251">
        <v>11.0</v>
      </c>
      <c r="G7" s="44">
        <v>15.0</v>
      </c>
      <c r="H7" s="252">
        <f t="shared" si="2"/>
        <v>13</v>
      </c>
      <c r="I7" s="201">
        <v>14.0</v>
      </c>
      <c r="J7" s="55">
        <v>11.0</v>
      </c>
      <c r="K7" s="156">
        <v>13.0</v>
      </c>
      <c r="L7" s="55">
        <v>15.0</v>
      </c>
      <c r="M7" s="55">
        <v>15.0</v>
      </c>
      <c r="N7" s="55">
        <f t="shared" si="3"/>
        <v>15</v>
      </c>
      <c r="O7" s="43">
        <v>6.0</v>
      </c>
      <c r="P7" s="253">
        <v>13.0</v>
      </c>
      <c r="Q7" s="253">
        <f t="shared" si="4"/>
        <v>9.5</v>
      </c>
      <c r="R7" s="51">
        <v>8.0</v>
      </c>
      <c r="S7" s="58">
        <v>9.0</v>
      </c>
      <c r="T7" s="59">
        <v>9.0</v>
      </c>
      <c r="V7" s="154"/>
      <c r="W7" s="154"/>
      <c r="X7" s="154"/>
    </row>
    <row r="8">
      <c r="A8" s="53">
        <v>3.0</v>
      </c>
      <c r="B8" s="54" t="s">
        <v>574</v>
      </c>
      <c r="C8" s="55">
        <v>19.0</v>
      </c>
      <c r="D8" s="42">
        <v>14.0</v>
      </c>
      <c r="E8" s="43">
        <f t="shared" si="1"/>
        <v>16.5</v>
      </c>
      <c r="F8" s="251">
        <v>11.0</v>
      </c>
      <c r="G8" s="44">
        <v>15.0</v>
      </c>
      <c r="H8" s="252">
        <f t="shared" si="2"/>
        <v>13</v>
      </c>
      <c r="I8" s="201">
        <v>14.0</v>
      </c>
      <c r="J8" s="55">
        <v>11.0</v>
      </c>
      <c r="K8" s="156">
        <v>13.0</v>
      </c>
      <c r="L8" s="55">
        <v>15.0</v>
      </c>
      <c r="M8" s="55">
        <v>15.0</v>
      </c>
      <c r="N8" s="55">
        <f t="shared" si="3"/>
        <v>15</v>
      </c>
      <c r="O8" s="43">
        <v>15.0</v>
      </c>
      <c r="P8" s="253">
        <v>11.0</v>
      </c>
      <c r="Q8" s="253">
        <f t="shared" si="4"/>
        <v>13</v>
      </c>
      <c r="R8" s="51">
        <v>7.0</v>
      </c>
      <c r="S8" s="58">
        <v>10.0</v>
      </c>
      <c r="T8" s="59">
        <v>9.0</v>
      </c>
      <c r="V8" s="154"/>
      <c r="W8" s="154"/>
      <c r="X8" s="154"/>
    </row>
    <row r="9">
      <c r="A9" s="53">
        <v>4.0</v>
      </c>
      <c r="B9" s="54" t="s">
        <v>575</v>
      </c>
      <c r="C9" s="55">
        <v>18.0</v>
      </c>
      <c r="D9" s="55">
        <v>14.0</v>
      </c>
      <c r="E9" s="43">
        <f t="shared" si="1"/>
        <v>16</v>
      </c>
      <c r="F9" s="251">
        <v>11.0</v>
      </c>
      <c r="G9" s="44">
        <v>14.0</v>
      </c>
      <c r="H9" s="252">
        <f t="shared" si="2"/>
        <v>12.5</v>
      </c>
      <c r="I9" s="201">
        <v>14.0</v>
      </c>
      <c r="J9" s="55">
        <v>9.0</v>
      </c>
      <c r="K9" s="156">
        <v>12.0</v>
      </c>
      <c r="L9" s="55">
        <v>15.0</v>
      </c>
      <c r="M9" s="55">
        <v>15.0</v>
      </c>
      <c r="N9" s="55">
        <f t="shared" si="3"/>
        <v>15</v>
      </c>
      <c r="O9" s="43">
        <v>14.0</v>
      </c>
      <c r="P9" s="253">
        <v>13.0</v>
      </c>
      <c r="Q9" s="253">
        <f t="shared" si="4"/>
        <v>13.5</v>
      </c>
      <c r="R9" s="51">
        <v>7.0</v>
      </c>
      <c r="S9" s="58">
        <v>9.0</v>
      </c>
      <c r="T9" s="59">
        <v>8.0</v>
      </c>
      <c r="V9" s="154"/>
      <c r="W9" s="154"/>
      <c r="X9" s="154"/>
    </row>
    <row r="10">
      <c r="A10" s="53">
        <v>5.0</v>
      </c>
      <c r="B10" s="54" t="s">
        <v>576</v>
      </c>
      <c r="C10" s="55">
        <v>16.0</v>
      </c>
      <c r="D10" s="55">
        <v>14.0</v>
      </c>
      <c r="E10" s="43">
        <f t="shared" si="1"/>
        <v>15</v>
      </c>
      <c r="F10" s="251">
        <v>11.0</v>
      </c>
      <c r="G10" s="44">
        <v>14.0</v>
      </c>
      <c r="H10" s="252">
        <f t="shared" si="2"/>
        <v>12.5</v>
      </c>
      <c r="I10" s="201">
        <v>14.0</v>
      </c>
      <c r="J10" s="55">
        <v>11.0</v>
      </c>
      <c r="K10" s="156">
        <v>13.0</v>
      </c>
      <c r="L10" s="55">
        <v>15.0</v>
      </c>
      <c r="M10" s="55">
        <v>10.0</v>
      </c>
      <c r="N10" s="55">
        <f t="shared" si="3"/>
        <v>12.5</v>
      </c>
      <c r="O10" s="43">
        <v>10.0</v>
      </c>
      <c r="P10" s="253">
        <v>10.0</v>
      </c>
      <c r="Q10" s="253">
        <f t="shared" si="4"/>
        <v>10</v>
      </c>
      <c r="R10" s="51">
        <v>8.0</v>
      </c>
      <c r="S10" s="58">
        <v>9.0</v>
      </c>
      <c r="T10" s="59">
        <v>9.0</v>
      </c>
      <c r="V10" s="154"/>
      <c r="W10" s="154"/>
      <c r="X10" s="154"/>
    </row>
    <row r="11">
      <c r="A11" s="53">
        <v>6.0</v>
      </c>
      <c r="B11" s="54" t="s">
        <v>577</v>
      </c>
      <c r="C11" s="55">
        <v>19.0</v>
      </c>
      <c r="D11" s="55">
        <v>19.0</v>
      </c>
      <c r="E11" s="43">
        <f t="shared" si="1"/>
        <v>19</v>
      </c>
      <c r="F11" s="251">
        <v>13.0</v>
      </c>
      <c r="G11" s="44">
        <v>15.0</v>
      </c>
      <c r="H11" s="252">
        <f t="shared" si="2"/>
        <v>14</v>
      </c>
      <c r="I11" s="201">
        <v>15.0</v>
      </c>
      <c r="J11" s="55">
        <v>13.0</v>
      </c>
      <c r="K11" s="156">
        <v>14.0</v>
      </c>
      <c r="L11" s="55">
        <v>15.0</v>
      </c>
      <c r="M11" s="55">
        <v>15.0</v>
      </c>
      <c r="N11" s="55">
        <f t="shared" si="3"/>
        <v>15</v>
      </c>
      <c r="O11" s="43">
        <v>15.0</v>
      </c>
      <c r="P11" s="253">
        <v>14.0</v>
      </c>
      <c r="Q11" s="253">
        <f t="shared" si="4"/>
        <v>14.5</v>
      </c>
      <c r="R11" s="51">
        <v>10.0</v>
      </c>
      <c r="S11" s="58">
        <v>9.0</v>
      </c>
      <c r="T11" s="59">
        <v>10.0</v>
      </c>
      <c r="V11" s="154"/>
      <c r="W11" s="154"/>
      <c r="X11" s="154"/>
    </row>
    <row r="12">
      <c r="A12" s="53">
        <v>7.0</v>
      </c>
      <c r="B12" s="54" t="s">
        <v>578</v>
      </c>
      <c r="C12" s="55">
        <v>18.0</v>
      </c>
      <c r="D12" s="55">
        <v>14.0</v>
      </c>
      <c r="E12" s="43">
        <f t="shared" si="1"/>
        <v>16</v>
      </c>
      <c r="F12" s="251">
        <v>11.0</v>
      </c>
      <c r="G12" s="44">
        <v>15.0</v>
      </c>
      <c r="H12" s="252">
        <f t="shared" si="2"/>
        <v>13</v>
      </c>
      <c r="I12" s="201">
        <v>14.0</v>
      </c>
      <c r="J12" s="55">
        <v>11.0</v>
      </c>
      <c r="K12" s="156">
        <v>13.0</v>
      </c>
      <c r="L12" s="55">
        <v>15.0</v>
      </c>
      <c r="M12" s="55">
        <v>15.0</v>
      </c>
      <c r="N12" s="55">
        <f t="shared" si="3"/>
        <v>15</v>
      </c>
      <c r="O12" s="43">
        <v>10.0</v>
      </c>
      <c r="P12" s="253">
        <v>12.0</v>
      </c>
      <c r="Q12" s="253">
        <f t="shared" si="4"/>
        <v>11</v>
      </c>
      <c r="R12" s="51">
        <v>7.0</v>
      </c>
      <c r="S12" s="58">
        <v>9.0</v>
      </c>
      <c r="T12" s="59">
        <v>8.0</v>
      </c>
      <c r="V12" s="154"/>
      <c r="W12" s="154"/>
      <c r="X12" s="154"/>
    </row>
    <row r="13">
      <c r="A13" s="53">
        <v>8.0</v>
      </c>
      <c r="B13" s="54" t="s">
        <v>579</v>
      </c>
      <c r="C13" s="55">
        <v>18.0</v>
      </c>
      <c r="D13" s="55">
        <v>14.0</v>
      </c>
      <c r="E13" s="43">
        <f t="shared" si="1"/>
        <v>16</v>
      </c>
      <c r="F13" s="251">
        <v>12.0</v>
      </c>
      <c r="G13" s="44">
        <v>15.0</v>
      </c>
      <c r="H13" s="252">
        <f t="shared" si="2"/>
        <v>13.5</v>
      </c>
      <c r="I13" s="201">
        <v>14.0</v>
      </c>
      <c r="J13" s="55">
        <v>11.0</v>
      </c>
      <c r="K13" s="156">
        <v>13.0</v>
      </c>
      <c r="L13" s="55">
        <v>15.0</v>
      </c>
      <c r="M13" s="55">
        <v>13.0</v>
      </c>
      <c r="N13" s="55">
        <f t="shared" si="3"/>
        <v>14</v>
      </c>
      <c r="O13" s="43">
        <v>8.0</v>
      </c>
      <c r="P13" s="253">
        <v>13.0</v>
      </c>
      <c r="Q13" s="253">
        <f t="shared" si="4"/>
        <v>10.5</v>
      </c>
      <c r="R13" s="51">
        <v>10.0</v>
      </c>
      <c r="S13" s="58">
        <v>9.0</v>
      </c>
      <c r="T13" s="59">
        <v>10.0</v>
      </c>
      <c r="V13" s="154"/>
      <c r="W13" s="154"/>
      <c r="X13" s="154"/>
    </row>
    <row r="14">
      <c r="A14" s="53">
        <v>9.0</v>
      </c>
      <c r="B14" s="54" t="s">
        <v>580</v>
      </c>
      <c r="C14" s="55">
        <v>18.0</v>
      </c>
      <c r="D14" s="55">
        <v>17.0</v>
      </c>
      <c r="E14" s="43">
        <f t="shared" si="1"/>
        <v>17.5</v>
      </c>
      <c r="F14" s="251">
        <v>13.0</v>
      </c>
      <c r="G14" s="44">
        <v>15.0</v>
      </c>
      <c r="H14" s="252">
        <f t="shared" si="2"/>
        <v>14</v>
      </c>
      <c r="I14" s="201">
        <v>14.0</v>
      </c>
      <c r="J14" s="55">
        <v>13.0</v>
      </c>
      <c r="K14" s="156">
        <v>14.0</v>
      </c>
      <c r="L14" s="55">
        <v>15.0</v>
      </c>
      <c r="M14" s="55">
        <v>15.0</v>
      </c>
      <c r="N14" s="55">
        <f t="shared" si="3"/>
        <v>15</v>
      </c>
      <c r="O14" s="43">
        <v>8.0</v>
      </c>
      <c r="P14" s="253">
        <v>15.0</v>
      </c>
      <c r="Q14" s="253">
        <f t="shared" si="4"/>
        <v>11.5</v>
      </c>
      <c r="R14" s="51">
        <v>8.0</v>
      </c>
      <c r="S14" s="58">
        <v>10.0</v>
      </c>
      <c r="T14" s="59">
        <v>9.0</v>
      </c>
      <c r="V14" s="154"/>
      <c r="W14" s="154"/>
      <c r="X14" s="154"/>
    </row>
    <row r="15">
      <c r="A15" s="53">
        <v>10.0</v>
      </c>
      <c r="B15" s="54" t="s">
        <v>581</v>
      </c>
      <c r="C15" s="55">
        <v>19.0</v>
      </c>
      <c r="D15" s="55">
        <v>14.0</v>
      </c>
      <c r="E15" s="43">
        <f t="shared" si="1"/>
        <v>16.5</v>
      </c>
      <c r="F15" s="251">
        <v>13.0</v>
      </c>
      <c r="G15" s="44">
        <v>15.0</v>
      </c>
      <c r="H15" s="252">
        <f t="shared" si="2"/>
        <v>14</v>
      </c>
      <c r="I15" s="201">
        <v>14.0</v>
      </c>
      <c r="J15" s="55">
        <v>11.0</v>
      </c>
      <c r="K15" s="156">
        <v>13.0</v>
      </c>
      <c r="L15" s="55">
        <v>15.0</v>
      </c>
      <c r="M15" s="55">
        <v>15.0</v>
      </c>
      <c r="N15" s="55">
        <f t="shared" si="3"/>
        <v>15</v>
      </c>
      <c r="O15" s="43">
        <v>11.0</v>
      </c>
      <c r="P15" s="253">
        <v>15.0</v>
      </c>
      <c r="Q15" s="253">
        <f t="shared" si="4"/>
        <v>13</v>
      </c>
      <c r="R15" s="51">
        <v>7.0</v>
      </c>
      <c r="S15" s="58">
        <v>9.0</v>
      </c>
      <c r="T15" s="59">
        <v>8.0</v>
      </c>
      <c r="V15" s="154"/>
      <c r="W15" s="154"/>
      <c r="X15" s="154"/>
    </row>
    <row r="16">
      <c r="A16" s="53">
        <v>11.0</v>
      </c>
      <c r="B16" s="54" t="s">
        <v>582</v>
      </c>
      <c r="C16" s="55">
        <v>19.0</v>
      </c>
      <c r="D16" s="55">
        <v>14.0</v>
      </c>
      <c r="E16" s="43">
        <f t="shared" si="1"/>
        <v>16.5</v>
      </c>
      <c r="F16" s="251">
        <v>11.0</v>
      </c>
      <c r="G16" s="44">
        <v>15.0</v>
      </c>
      <c r="H16" s="252">
        <f t="shared" si="2"/>
        <v>13</v>
      </c>
      <c r="I16" s="201">
        <v>14.0</v>
      </c>
      <c r="J16" s="55">
        <v>11.0</v>
      </c>
      <c r="K16" s="156">
        <v>13.0</v>
      </c>
      <c r="L16" s="55">
        <v>15.0</v>
      </c>
      <c r="M16" s="55">
        <v>15.0</v>
      </c>
      <c r="N16" s="55">
        <f t="shared" si="3"/>
        <v>15</v>
      </c>
      <c r="O16" s="43">
        <v>15.0</v>
      </c>
      <c r="P16" s="253">
        <v>15.0</v>
      </c>
      <c r="Q16" s="253">
        <f t="shared" si="4"/>
        <v>15</v>
      </c>
      <c r="R16" s="51">
        <v>9.0</v>
      </c>
      <c r="S16" s="58">
        <v>10.0</v>
      </c>
      <c r="T16" s="59">
        <v>10.0</v>
      </c>
      <c r="V16" s="154"/>
      <c r="W16" s="154"/>
      <c r="X16" s="154"/>
    </row>
    <row r="17">
      <c r="A17" s="53">
        <v>12.0</v>
      </c>
      <c r="B17" s="54" t="s">
        <v>583</v>
      </c>
      <c r="C17" s="55">
        <v>17.0</v>
      </c>
      <c r="D17" s="55">
        <v>16.0</v>
      </c>
      <c r="E17" s="43">
        <f t="shared" si="1"/>
        <v>16.5</v>
      </c>
      <c r="F17" s="251">
        <v>11.0</v>
      </c>
      <c r="G17" s="44">
        <v>15.0</v>
      </c>
      <c r="H17" s="252">
        <f t="shared" si="2"/>
        <v>13</v>
      </c>
      <c r="I17" s="201">
        <v>13.0</v>
      </c>
      <c r="J17" s="55">
        <v>11.0</v>
      </c>
      <c r="K17" s="156">
        <v>12.0</v>
      </c>
      <c r="L17" s="55">
        <v>13.0</v>
      </c>
      <c r="M17" s="55">
        <v>15.0</v>
      </c>
      <c r="N17" s="55">
        <f t="shared" si="3"/>
        <v>14</v>
      </c>
      <c r="O17" s="43">
        <v>12.0</v>
      </c>
      <c r="P17" s="253">
        <v>10.0</v>
      </c>
      <c r="Q17" s="253">
        <f t="shared" si="4"/>
        <v>11</v>
      </c>
      <c r="R17" s="51">
        <v>8.0</v>
      </c>
      <c r="S17" s="58">
        <v>9.0</v>
      </c>
      <c r="T17" s="59">
        <v>9.0</v>
      </c>
      <c r="V17" s="154"/>
      <c r="W17" s="154"/>
      <c r="X17" s="154"/>
    </row>
    <row r="18">
      <c r="A18" s="53">
        <v>13.0</v>
      </c>
      <c r="B18" s="54" t="s">
        <v>584</v>
      </c>
      <c r="C18" s="55">
        <v>18.0</v>
      </c>
      <c r="D18" s="55">
        <v>14.0</v>
      </c>
      <c r="E18" s="43">
        <f t="shared" si="1"/>
        <v>16</v>
      </c>
      <c r="F18" s="251">
        <v>11.0</v>
      </c>
      <c r="G18" s="44">
        <v>15.0</v>
      </c>
      <c r="H18" s="252">
        <f t="shared" si="2"/>
        <v>13</v>
      </c>
      <c r="I18" s="201">
        <v>14.0</v>
      </c>
      <c r="J18" s="55">
        <v>11.0</v>
      </c>
      <c r="K18" s="156">
        <v>13.0</v>
      </c>
      <c r="L18" s="55">
        <v>15.0</v>
      </c>
      <c r="M18" s="55">
        <v>15.0</v>
      </c>
      <c r="N18" s="55">
        <f t="shared" si="3"/>
        <v>15</v>
      </c>
      <c r="O18" s="43">
        <v>13.0</v>
      </c>
      <c r="P18" s="253">
        <v>7.0</v>
      </c>
      <c r="Q18" s="253">
        <f t="shared" si="4"/>
        <v>10</v>
      </c>
      <c r="R18" s="51">
        <v>8.0</v>
      </c>
      <c r="S18" s="58">
        <v>9.0</v>
      </c>
      <c r="T18" s="59">
        <v>9.0</v>
      </c>
      <c r="V18" s="154"/>
      <c r="W18" s="154"/>
      <c r="X18" s="154"/>
    </row>
    <row r="19">
      <c r="A19" s="53">
        <v>14.0</v>
      </c>
      <c r="B19" s="54" t="s">
        <v>585</v>
      </c>
      <c r="C19" s="55">
        <v>18.0</v>
      </c>
      <c r="D19" s="55">
        <v>14.0</v>
      </c>
      <c r="E19" s="43">
        <f t="shared" si="1"/>
        <v>16</v>
      </c>
      <c r="F19" s="251">
        <v>11.0</v>
      </c>
      <c r="G19" s="44">
        <v>14.0</v>
      </c>
      <c r="H19" s="252">
        <f t="shared" si="2"/>
        <v>12.5</v>
      </c>
      <c r="I19" s="201">
        <v>14.0</v>
      </c>
      <c r="J19" s="55">
        <v>11.0</v>
      </c>
      <c r="K19" s="156">
        <v>13.0</v>
      </c>
      <c r="L19" s="55">
        <v>15.0</v>
      </c>
      <c r="M19" s="55">
        <v>14.0</v>
      </c>
      <c r="N19" s="55">
        <f t="shared" si="3"/>
        <v>14.5</v>
      </c>
      <c r="O19" s="43">
        <v>12.0</v>
      </c>
      <c r="P19" s="253">
        <v>10.0</v>
      </c>
      <c r="Q19" s="253">
        <f t="shared" si="4"/>
        <v>11</v>
      </c>
      <c r="R19" s="51">
        <v>7.0</v>
      </c>
      <c r="S19" s="58">
        <v>10.0</v>
      </c>
      <c r="T19" s="59">
        <v>9.0</v>
      </c>
      <c r="V19" s="154"/>
      <c r="W19" s="154"/>
      <c r="X19" s="154"/>
    </row>
    <row r="20">
      <c r="A20" s="53">
        <v>15.0</v>
      </c>
      <c r="B20" s="54" t="s">
        <v>586</v>
      </c>
      <c r="C20" s="55">
        <v>18.0</v>
      </c>
      <c r="D20" s="55">
        <v>14.0</v>
      </c>
      <c r="E20" s="43">
        <f t="shared" si="1"/>
        <v>16</v>
      </c>
      <c r="F20" s="251">
        <v>11.0</v>
      </c>
      <c r="G20" s="44">
        <v>15.0</v>
      </c>
      <c r="H20" s="252">
        <f t="shared" si="2"/>
        <v>13</v>
      </c>
      <c r="I20" s="201">
        <v>14.0</v>
      </c>
      <c r="J20" s="55">
        <v>11.0</v>
      </c>
      <c r="K20" s="156">
        <v>13.0</v>
      </c>
      <c r="L20" s="55">
        <v>15.0</v>
      </c>
      <c r="M20" s="55">
        <v>15.0</v>
      </c>
      <c r="N20" s="55">
        <f t="shared" si="3"/>
        <v>15</v>
      </c>
      <c r="O20" s="43">
        <v>9.0</v>
      </c>
      <c r="P20" s="253">
        <v>13.0</v>
      </c>
      <c r="Q20" s="253">
        <f t="shared" si="4"/>
        <v>11</v>
      </c>
      <c r="R20" s="51">
        <v>8.0</v>
      </c>
      <c r="S20" s="58">
        <v>9.0</v>
      </c>
      <c r="T20" s="59">
        <v>9.0</v>
      </c>
      <c r="V20" s="154"/>
      <c r="W20" s="154"/>
      <c r="X20" s="154"/>
    </row>
    <row r="21">
      <c r="A21" s="53">
        <v>16.0</v>
      </c>
      <c r="B21" s="54" t="s">
        <v>587</v>
      </c>
      <c r="C21" s="55">
        <v>19.0</v>
      </c>
      <c r="D21" s="55">
        <v>14.0</v>
      </c>
      <c r="E21" s="43">
        <f t="shared" si="1"/>
        <v>16.5</v>
      </c>
      <c r="F21" s="251">
        <v>13.0</v>
      </c>
      <c r="G21" s="44">
        <v>15.0</v>
      </c>
      <c r="H21" s="252">
        <f t="shared" si="2"/>
        <v>14</v>
      </c>
      <c r="I21" s="201">
        <v>14.0</v>
      </c>
      <c r="J21" s="55">
        <v>11.0</v>
      </c>
      <c r="K21" s="156">
        <v>13.0</v>
      </c>
      <c r="L21" s="254">
        <v>15.0</v>
      </c>
      <c r="M21" s="55">
        <v>15.0</v>
      </c>
      <c r="N21" s="55">
        <f t="shared" si="3"/>
        <v>15</v>
      </c>
      <c r="O21" s="43">
        <v>13.0</v>
      </c>
      <c r="P21" s="253">
        <v>14.0</v>
      </c>
      <c r="Q21" s="253">
        <f t="shared" si="4"/>
        <v>13.5</v>
      </c>
      <c r="R21" s="51">
        <v>8.0</v>
      </c>
      <c r="S21" s="58">
        <v>10.0</v>
      </c>
      <c r="T21" s="59">
        <v>9.0</v>
      </c>
      <c r="V21" s="154"/>
      <c r="W21" s="154"/>
      <c r="X21" s="154"/>
    </row>
    <row r="22">
      <c r="A22" s="53">
        <v>17.0</v>
      </c>
      <c r="B22" s="54" t="s">
        <v>588</v>
      </c>
      <c r="C22" s="92">
        <v>17.0</v>
      </c>
      <c r="D22" s="43">
        <v>14.0</v>
      </c>
      <c r="E22" s="43">
        <f t="shared" si="1"/>
        <v>15.5</v>
      </c>
      <c r="F22" s="251">
        <v>11.0</v>
      </c>
      <c r="G22" s="44">
        <v>15.0</v>
      </c>
      <c r="H22" s="252">
        <f t="shared" si="2"/>
        <v>13</v>
      </c>
      <c r="I22" s="201">
        <v>14.0</v>
      </c>
      <c r="J22" s="255">
        <v>13.0</v>
      </c>
      <c r="K22" s="156">
        <v>14.0</v>
      </c>
      <c r="L22" s="92">
        <v>15.0</v>
      </c>
      <c r="M22" s="55">
        <v>15.0</v>
      </c>
      <c r="N22" s="55">
        <f t="shared" si="3"/>
        <v>15</v>
      </c>
      <c r="O22" s="43">
        <v>14.0</v>
      </c>
      <c r="P22" s="43">
        <v>15.0</v>
      </c>
      <c r="Q22" s="253">
        <f t="shared" si="4"/>
        <v>14.5</v>
      </c>
      <c r="R22" s="51">
        <v>8.0</v>
      </c>
      <c r="S22" s="185">
        <v>10.0</v>
      </c>
      <c r="T22" s="59">
        <v>9.0</v>
      </c>
      <c r="V22" s="154"/>
      <c r="W22" s="154"/>
      <c r="X22" s="154"/>
    </row>
    <row r="23">
      <c r="A23" s="53">
        <v>18.0</v>
      </c>
      <c r="B23" s="54" t="s">
        <v>589</v>
      </c>
      <c r="C23" s="55">
        <v>18.0</v>
      </c>
      <c r="D23" s="42">
        <v>14.0</v>
      </c>
      <c r="E23" s="43">
        <f t="shared" si="1"/>
        <v>16</v>
      </c>
      <c r="F23" s="251">
        <v>11.0</v>
      </c>
      <c r="G23" s="44">
        <v>15.0</v>
      </c>
      <c r="H23" s="252">
        <f t="shared" si="2"/>
        <v>13</v>
      </c>
      <c r="I23" s="201">
        <v>14.0</v>
      </c>
      <c r="J23" s="42">
        <v>11.0</v>
      </c>
      <c r="K23" s="156">
        <v>13.0</v>
      </c>
      <c r="L23" s="254">
        <v>15.0</v>
      </c>
      <c r="M23" s="254">
        <v>15.0</v>
      </c>
      <c r="N23" s="55">
        <f t="shared" si="3"/>
        <v>15</v>
      </c>
      <c r="O23" s="43">
        <v>6.0</v>
      </c>
      <c r="P23" s="253">
        <v>6.0</v>
      </c>
      <c r="Q23" s="253">
        <f t="shared" si="4"/>
        <v>6</v>
      </c>
      <c r="R23" s="51">
        <v>7.0</v>
      </c>
      <c r="S23" s="58">
        <v>9.0</v>
      </c>
      <c r="T23" s="59">
        <v>8.0</v>
      </c>
      <c r="V23" s="154"/>
      <c r="W23" s="154"/>
      <c r="X23" s="154"/>
    </row>
    <row r="24">
      <c r="A24" s="53">
        <v>19.0</v>
      </c>
      <c r="B24" s="54" t="s">
        <v>590</v>
      </c>
      <c r="C24" s="55">
        <v>15.0</v>
      </c>
      <c r="D24" s="55">
        <v>12.0</v>
      </c>
      <c r="E24" s="43">
        <f t="shared" si="1"/>
        <v>13.5</v>
      </c>
      <c r="F24" s="251">
        <v>11.0</v>
      </c>
      <c r="G24" s="44">
        <v>12.0</v>
      </c>
      <c r="H24" s="252">
        <f t="shared" si="2"/>
        <v>11.5</v>
      </c>
      <c r="I24" s="201">
        <v>14.0</v>
      </c>
      <c r="J24" s="55">
        <v>9.0</v>
      </c>
      <c r="K24" s="156">
        <v>12.0</v>
      </c>
      <c r="L24" s="55">
        <v>13.0</v>
      </c>
      <c r="M24" s="55">
        <v>12.0</v>
      </c>
      <c r="N24" s="55">
        <f t="shared" si="3"/>
        <v>12.5</v>
      </c>
      <c r="O24" s="43">
        <v>12.0</v>
      </c>
      <c r="P24" s="253">
        <v>15.0</v>
      </c>
      <c r="Q24" s="253">
        <f t="shared" si="4"/>
        <v>13.5</v>
      </c>
      <c r="R24" s="51">
        <v>8.0</v>
      </c>
      <c r="S24" s="58">
        <v>10.0</v>
      </c>
      <c r="T24" s="59">
        <v>9.0</v>
      </c>
      <c r="V24" s="154"/>
      <c r="W24" s="154"/>
      <c r="X24" s="154"/>
    </row>
    <row r="25">
      <c r="A25" s="53">
        <v>20.0</v>
      </c>
      <c r="B25" s="54" t="s">
        <v>591</v>
      </c>
      <c r="C25" s="55">
        <v>17.0</v>
      </c>
      <c r="D25" s="55">
        <v>14.0</v>
      </c>
      <c r="E25" s="43">
        <f t="shared" si="1"/>
        <v>15.5</v>
      </c>
      <c r="F25" s="251">
        <v>11.0</v>
      </c>
      <c r="G25" s="44">
        <v>15.0</v>
      </c>
      <c r="H25" s="252">
        <f t="shared" si="2"/>
        <v>13</v>
      </c>
      <c r="I25" s="201">
        <v>14.0</v>
      </c>
      <c r="J25" s="55">
        <v>12.0</v>
      </c>
      <c r="K25" s="156">
        <v>13.0</v>
      </c>
      <c r="L25" s="55">
        <v>15.0</v>
      </c>
      <c r="M25" s="55">
        <v>15.0</v>
      </c>
      <c r="N25" s="55">
        <f t="shared" si="3"/>
        <v>15</v>
      </c>
      <c r="O25" s="43">
        <v>11.0</v>
      </c>
      <c r="P25" s="253">
        <v>15.0</v>
      </c>
      <c r="Q25" s="253">
        <f t="shared" si="4"/>
        <v>13</v>
      </c>
      <c r="R25" s="51">
        <v>7.0</v>
      </c>
      <c r="S25" s="58">
        <v>9.0</v>
      </c>
      <c r="T25" s="59">
        <v>8.0</v>
      </c>
      <c r="V25" s="154"/>
      <c r="W25" s="154"/>
      <c r="X25" s="154"/>
    </row>
    <row r="26">
      <c r="A26" s="53">
        <v>21.0</v>
      </c>
      <c r="B26" s="54" t="s">
        <v>592</v>
      </c>
      <c r="C26" s="55">
        <v>18.0</v>
      </c>
      <c r="D26" s="55">
        <v>14.0</v>
      </c>
      <c r="E26" s="43">
        <f t="shared" si="1"/>
        <v>16</v>
      </c>
      <c r="F26" s="251">
        <v>11.0</v>
      </c>
      <c r="G26" s="44">
        <v>15.0</v>
      </c>
      <c r="H26" s="252">
        <f t="shared" si="2"/>
        <v>13</v>
      </c>
      <c r="I26" s="201">
        <v>14.0</v>
      </c>
      <c r="J26" s="55">
        <v>11.0</v>
      </c>
      <c r="K26" s="156">
        <v>13.0</v>
      </c>
      <c r="L26" s="55">
        <v>15.0</v>
      </c>
      <c r="M26" s="55">
        <v>15.0</v>
      </c>
      <c r="N26" s="55">
        <f t="shared" si="3"/>
        <v>15</v>
      </c>
      <c r="O26" s="43">
        <v>11.0</v>
      </c>
      <c r="P26" s="253">
        <v>7.0</v>
      </c>
      <c r="Q26" s="253">
        <f t="shared" si="4"/>
        <v>9</v>
      </c>
      <c r="R26" s="51">
        <v>7.0</v>
      </c>
      <c r="S26" s="58">
        <v>9.0</v>
      </c>
      <c r="T26" s="59">
        <v>8.0</v>
      </c>
      <c r="V26" s="154"/>
      <c r="W26" s="154"/>
      <c r="X26" s="154"/>
    </row>
    <row r="27">
      <c r="A27" s="53">
        <v>22.0</v>
      </c>
      <c r="B27" s="54" t="s">
        <v>593</v>
      </c>
      <c r="C27" s="55">
        <v>19.0</v>
      </c>
      <c r="D27" s="55">
        <v>19.0</v>
      </c>
      <c r="E27" s="43">
        <f t="shared" si="1"/>
        <v>19</v>
      </c>
      <c r="F27" s="251">
        <v>13.0</v>
      </c>
      <c r="G27" s="44">
        <v>15.0</v>
      </c>
      <c r="H27" s="252">
        <f t="shared" si="2"/>
        <v>14</v>
      </c>
      <c r="I27" s="201">
        <v>14.0</v>
      </c>
      <c r="J27" s="55">
        <v>13.0</v>
      </c>
      <c r="K27" s="156">
        <v>14.0</v>
      </c>
      <c r="L27" s="55">
        <v>15.0</v>
      </c>
      <c r="M27" s="55">
        <v>15.0</v>
      </c>
      <c r="N27" s="55">
        <f t="shared" si="3"/>
        <v>15</v>
      </c>
      <c r="O27" s="43">
        <v>14.0</v>
      </c>
      <c r="P27" s="253">
        <v>15.0</v>
      </c>
      <c r="Q27" s="253">
        <f t="shared" si="4"/>
        <v>14.5</v>
      </c>
      <c r="R27" s="51">
        <v>7.0</v>
      </c>
      <c r="S27" s="58">
        <v>9.0</v>
      </c>
      <c r="T27" s="59">
        <v>8.0</v>
      </c>
      <c r="V27" s="154"/>
      <c r="W27" s="154"/>
      <c r="X27" s="154"/>
    </row>
    <row r="28">
      <c r="A28" s="53">
        <v>23.0</v>
      </c>
      <c r="B28" s="54" t="s">
        <v>594</v>
      </c>
      <c r="C28" s="55">
        <v>19.0</v>
      </c>
      <c r="D28" s="55">
        <v>17.0</v>
      </c>
      <c r="E28" s="43">
        <f t="shared" si="1"/>
        <v>18</v>
      </c>
      <c r="F28" s="251">
        <v>11.0</v>
      </c>
      <c r="G28" s="44">
        <v>15.0</v>
      </c>
      <c r="H28" s="252">
        <f t="shared" si="2"/>
        <v>13</v>
      </c>
      <c r="I28" s="201">
        <v>14.0</v>
      </c>
      <c r="J28" s="55">
        <v>13.0</v>
      </c>
      <c r="K28" s="156">
        <v>14.0</v>
      </c>
      <c r="L28" s="55">
        <v>15.0</v>
      </c>
      <c r="M28" s="55">
        <v>15.0</v>
      </c>
      <c r="N28" s="55">
        <f t="shared" si="3"/>
        <v>15</v>
      </c>
      <c r="O28" s="43">
        <v>11.0</v>
      </c>
      <c r="P28" s="253">
        <v>15.0</v>
      </c>
      <c r="Q28" s="253">
        <f t="shared" si="4"/>
        <v>13</v>
      </c>
      <c r="R28" s="51">
        <v>9.0</v>
      </c>
      <c r="S28" s="58">
        <v>10.0</v>
      </c>
      <c r="T28" s="59">
        <v>10.0</v>
      </c>
      <c r="V28" s="154"/>
      <c r="W28" s="154"/>
      <c r="X28" s="154"/>
    </row>
    <row r="29">
      <c r="A29" s="53">
        <v>24.0</v>
      </c>
      <c r="B29" s="54" t="s">
        <v>595</v>
      </c>
      <c r="C29" s="55">
        <v>18.0</v>
      </c>
      <c r="D29" s="55">
        <v>14.0</v>
      </c>
      <c r="E29" s="43">
        <f t="shared" si="1"/>
        <v>16</v>
      </c>
      <c r="F29" s="251">
        <v>11.0</v>
      </c>
      <c r="G29" s="44">
        <v>15.0</v>
      </c>
      <c r="H29" s="252">
        <f t="shared" si="2"/>
        <v>13</v>
      </c>
      <c r="I29" s="201">
        <v>14.0</v>
      </c>
      <c r="J29" s="55">
        <v>11.0</v>
      </c>
      <c r="K29" s="156">
        <v>13.0</v>
      </c>
      <c r="L29" s="128">
        <v>15.0</v>
      </c>
      <c r="M29" s="128">
        <v>15.0</v>
      </c>
      <c r="N29" s="55">
        <f t="shared" si="3"/>
        <v>15</v>
      </c>
      <c r="O29" s="43">
        <v>7.0</v>
      </c>
      <c r="P29" s="253">
        <v>13.0</v>
      </c>
      <c r="Q29" s="253">
        <f t="shared" si="4"/>
        <v>10</v>
      </c>
      <c r="R29" s="51">
        <v>8.0</v>
      </c>
      <c r="S29" s="58">
        <v>9.0</v>
      </c>
      <c r="T29" s="59">
        <v>9.0</v>
      </c>
      <c r="V29" s="154"/>
      <c r="W29" s="154"/>
      <c r="X29" s="154"/>
    </row>
    <row r="30">
      <c r="A30" s="53">
        <v>25.0</v>
      </c>
      <c r="B30" s="54" t="s">
        <v>596</v>
      </c>
      <c r="C30" s="55">
        <v>19.0</v>
      </c>
      <c r="D30" s="55">
        <v>15.0</v>
      </c>
      <c r="E30" s="43">
        <f t="shared" si="1"/>
        <v>17</v>
      </c>
      <c r="F30" s="251">
        <v>11.0</v>
      </c>
      <c r="G30" s="44">
        <v>15.0</v>
      </c>
      <c r="H30" s="252">
        <f t="shared" si="2"/>
        <v>13</v>
      </c>
      <c r="I30" s="201">
        <v>14.0</v>
      </c>
      <c r="J30" s="55">
        <v>11.0</v>
      </c>
      <c r="K30" s="156">
        <v>13.0</v>
      </c>
      <c r="L30" s="55">
        <v>15.0</v>
      </c>
      <c r="M30" s="55">
        <v>15.0</v>
      </c>
      <c r="N30" s="55">
        <f t="shared" si="3"/>
        <v>15</v>
      </c>
      <c r="O30" s="43">
        <v>11.0</v>
      </c>
      <c r="P30" s="253">
        <v>15.0</v>
      </c>
      <c r="Q30" s="253">
        <f t="shared" si="4"/>
        <v>13</v>
      </c>
      <c r="R30" s="51">
        <v>8.0</v>
      </c>
      <c r="S30" s="58">
        <v>9.0</v>
      </c>
      <c r="T30" s="59">
        <v>9.0</v>
      </c>
      <c r="V30" s="154"/>
      <c r="W30" s="154"/>
      <c r="X30" s="154"/>
    </row>
    <row r="31">
      <c r="A31" s="53">
        <v>26.0</v>
      </c>
      <c r="B31" s="54" t="s">
        <v>597</v>
      </c>
      <c r="C31" s="55">
        <v>18.0</v>
      </c>
      <c r="D31" s="55">
        <v>14.0</v>
      </c>
      <c r="E31" s="43">
        <f t="shared" si="1"/>
        <v>16</v>
      </c>
      <c r="F31" s="251">
        <v>13.0</v>
      </c>
      <c r="G31" s="44">
        <v>15.0</v>
      </c>
      <c r="H31" s="252">
        <f t="shared" si="2"/>
        <v>14</v>
      </c>
      <c r="I31" s="201">
        <v>14.0</v>
      </c>
      <c r="J31" s="55">
        <v>11.0</v>
      </c>
      <c r="K31" s="156">
        <v>13.0</v>
      </c>
      <c r="L31" s="55">
        <v>15.0</v>
      </c>
      <c r="M31" s="55">
        <v>15.0</v>
      </c>
      <c r="N31" s="55">
        <f t="shared" si="3"/>
        <v>15</v>
      </c>
      <c r="O31" s="43">
        <v>13.0</v>
      </c>
      <c r="P31" s="253">
        <v>9.0</v>
      </c>
      <c r="Q31" s="253">
        <f t="shared" si="4"/>
        <v>11</v>
      </c>
      <c r="R31" s="51">
        <v>8.0</v>
      </c>
      <c r="S31" s="58">
        <v>9.0</v>
      </c>
      <c r="T31" s="59">
        <v>9.0</v>
      </c>
      <c r="V31" s="154"/>
      <c r="W31" s="154"/>
      <c r="X31" s="154"/>
    </row>
    <row r="32">
      <c r="A32" s="53">
        <v>27.0</v>
      </c>
      <c r="B32" s="54" t="s">
        <v>598</v>
      </c>
      <c r="C32" s="55">
        <v>19.0</v>
      </c>
      <c r="D32" s="55">
        <v>14.0</v>
      </c>
      <c r="E32" s="43">
        <f t="shared" si="1"/>
        <v>16.5</v>
      </c>
      <c r="F32" s="251">
        <v>13.0</v>
      </c>
      <c r="G32" s="44">
        <v>15.0</v>
      </c>
      <c r="H32" s="252">
        <f t="shared" si="2"/>
        <v>14</v>
      </c>
      <c r="I32" s="201">
        <v>14.0</v>
      </c>
      <c r="J32" s="55">
        <v>11.0</v>
      </c>
      <c r="K32" s="156">
        <v>13.0</v>
      </c>
      <c r="L32" s="55">
        <v>15.0</v>
      </c>
      <c r="M32" s="55">
        <v>15.0</v>
      </c>
      <c r="N32" s="55">
        <f t="shared" si="3"/>
        <v>15</v>
      </c>
      <c r="O32" s="43">
        <v>15.0</v>
      </c>
      <c r="P32" s="253">
        <v>13.0</v>
      </c>
      <c r="Q32" s="253">
        <f t="shared" si="4"/>
        <v>14</v>
      </c>
      <c r="R32" s="51">
        <v>9.0</v>
      </c>
      <c r="S32" s="58">
        <v>10.0</v>
      </c>
      <c r="T32" s="59">
        <v>10.0</v>
      </c>
      <c r="V32" s="154"/>
      <c r="W32" s="154"/>
      <c r="X32" s="154"/>
    </row>
    <row r="33">
      <c r="A33" s="53">
        <v>28.0</v>
      </c>
      <c r="B33" s="54" t="s">
        <v>599</v>
      </c>
      <c r="C33" s="55">
        <v>19.0</v>
      </c>
      <c r="D33" s="55">
        <v>14.0</v>
      </c>
      <c r="E33" s="43">
        <f t="shared" si="1"/>
        <v>16.5</v>
      </c>
      <c r="F33" s="251">
        <v>11.0</v>
      </c>
      <c r="G33" s="44">
        <v>15.0</v>
      </c>
      <c r="H33" s="252">
        <f t="shared" si="2"/>
        <v>13</v>
      </c>
      <c r="I33" s="201">
        <v>14.0</v>
      </c>
      <c r="J33" s="55">
        <v>11.0</v>
      </c>
      <c r="K33" s="156">
        <v>13.0</v>
      </c>
      <c r="L33" s="55">
        <v>15.0</v>
      </c>
      <c r="M33" s="55">
        <v>15.0</v>
      </c>
      <c r="N33" s="55">
        <f t="shared" si="3"/>
        <v>15</v>
      </c>
      <c r="O33" s="43">
        <v>12.0</v>
      </c>
      <c r="P33" s="253">
        <v>15.0</v>
      </c>
      <c r="Q33" s="253">
        <f t="shared" si="4"/>
        <v>13.5</v>
      </c>
      <c r="R33" s="51">
        <v>8.0</v>
      </c>
      <c r="S33" s="58">
        <v>9.0</v>
      </c>
      <c r="T33" s="59">
        <v>9.0</v>
      </c>
      <c r="V33" s="154"/>
      <c r="W33" s="154"/>
      <c r="X33" s="154"/>
    </row>
    <row r="34">
      <c r="A34" s="53">
        <v>29.0</v>
      </c>
      <c r="B34" s="54" t="s">
        <v>600</v>
      </c>
      <c r="C34" s="55">
        <v>18.0</v>
      </c>
      <c r="D34" s="55">
        <v>13.0</v>
      </c>
      <c r="E34" s="43">
        <f t="shared" si="1"/>
        <v>15.5</v>
      </c>
      <c r="F34" s="251">
        <v>13.0</v>
      </c>
      <c r="G34" s="44">
        <v>13.0</v>
      </c>
      <c r="H34" s="252">
        <f t="shared" si="2"/>
        <v>13</v>
      </c>
      <c r="I34" s="201">
        <v>14.0</v>
      </c>
      <c r="J34" s="55">
        <v>11.0</v>
      </c>
      <c r="K34" s="156">
        <v>13.0</v>
      </c>
      <c r="L34" s="55">
        <v>13.0</v>
      </c>
      <c r="M34" s="55">
        <v>15.0</v>
      </c>
      <c r="N34" s="55">
        <f t="shared" si="3"/>
        <v>14</v>
      </c>
      <c r="O34" s="43">
        <v>11.0</v>
      </c>
      <c r="P34" s="253">
        <v>8.0</v>
      </c>
      <c r="Q34" s="253">
        <f t="shared" si="4"/>
        <v>9.5</v>
      </c>
      <c r="R34" s="51">
        <v>8.0</v>
      </c>
      <c r="S34" s="58">
        <v>9.0</v>
      </c>
      <c r="T34" s="59">
        <v>9.0</v>
      </c>
      <c r="V34" s="154"/>
      <c r="W34" s="154"/>
      <c r="X34" s="154"/>
    </row>
    <row r="35">
      <c r="A35" s="53">
        <v>30.0</v>
      </c>
      <c r="B35" s="54" t="s">
        <v>601</v>
      </c>
      <c r="C35" s="55">
        <v>19.0</v>
      </c>
      <c r="D35" s="43">
        <v>14.0</v>
      </c>
      <c r="E35" s="43">
        <f t="shared" si="1"/>
        <v>16.5</v>
      </c>
      <c r="F35" s="251">
        <v>11.0</v>
      </c>
      <c r="G35" s="44">
        <v>15.0</v>
      </c>
      <c r="H35" s="252">
        <f t="shared" si="2"/>
        <v>13</v>
      </c>
      <c r="I35" s="201">
        <v>14.0</v>
      </c>
      <c r="J35" s="55">
        <v>11.0</v>
      </c>
      <c r="K35" s="156">
        <v>13.0</v>
      </c>
      <c r="L35" s="55">
        <v>15.0</v>
      </c>
      <c r="M35" s="55">
        <v>15.0</v>
      </c>
      <c r="N35" s="55">
        <f t="shared" si="3"/>
        <v>15</v>
      </c>
      <c r="O35" s="43">
        <v>11.0</v>
      </c>
      <c r="P35" s="253">
        <v>13.0</v>
      </c>
      <c r="Q35" s="253">
        <f t="shared" si="4"/>
        <v>12</v>
      </c>
      <c r="R35" s="51">
        <v>7.0</v>
      </c>
      <c r="S35" s="58">
        <v>9.0</v>
      </c>
      <c r="T35" s="59">
        <v>8.0</v>
      </c>
      <c r="V35" s="154"/>
      <c r="W35" s="154"/>
      <c r="X35" s="154"/>
    </row>
    <row r="36">
      <c r="A36" s="53">
        <v>31.0</v>
      </c>
      <c r="B36" s="54" t="s">
        <v>602</v>
      </c>
      <c r="C36" s="55">
        <v>18.0</v>
      </c>
      <c r="D36" s="42">
        <v>15.0</v>
      </c>
      <c r="E36" s="43">
        <f t="shared" si="1"/>
        <v>16.5</v>
      </c>
      <c r="F36" s="251">
        <v>11.0</v>
      </c>
      <c r="G36" s="44">
        <v>15.0</v>
      </c>
      <c r="H36" s="252">
        <f t="shared" si="2"/>
        <v>13</v>
      </c>
      <c r="I36" s="201">
        <v>14.0</v>
      </c>
      <c r="J36" s="55">
        <v>11.0</v>
      </c>
      <c r="K36" s="156">
        <v>13.0</v>
      </c>
      <c r="L36" s="55">
        <v>14.0</v>
      </c>
      <c r="M36" s="55">
        <v>15.0</v>
      </c>
      <c r="N36" s="55">
        <f t="shared" si="3"/>
        <v>14.5</v>
      </c>
      <c r="O36" s="43">
        <v>8.0</v>
      </c>
      <c r="P36" s="253">
        <v>10.0</v>
      </c>
      <c r="Q36" s="253">
        <f t="shared" si="4"/>
        <v>9</v>
      </c>
      <c r="R36" s="51">
        <v>8.0</v>
      </c>
      <c r="S36" s="58">
        <v>9.0</v>
      </c>
      <c r="T36" s="59">
        <v>9.0</v>
      </c>
      <c r="V36" s="154"/>
      <c r="W36" s="154"/>
      <c r="X36" s="154"/>
    </row>
    <row r="37">
      <c r="A37" s="53">
        <v>32.0</v>
      </c>
      <c r="B37" s="54" t="s">
        <v>603</v>
      </c>
      <c r="C37" s="55">
        <v>18.0</v>
      </c>
      <c r="D37" s="55">
        <v>14.0</v>
      </c>
      <c r="E37" s="43">
        <f t="shared" si="1"/>
        <v>16</v>
      </c>
      <c r="F37" s="251">
        <v>11.0</v>
      </c>
      <c r="G37" s="44">
        <v>15.0</v>
      </c>
      <c r="H37" s="252">
        <f t="shared" si="2"/>
        <v>13</v>
      </c>
      <c r="I37" s="201">
        <v>14.0</v>
      </c>
      <c r="J37" s="55">
        <v>11.0</v>
      </c>
      <c r="K37" s="156">
        <v>13.0</v>
      </c>
      <c r="L37" s="55">
        <v>15.0</v>
      </c>
      <c r="M37" s="55">
        <v>15.0</v>
      </c>
      <c r="N37" s="55">
        <f t="shared" si="3"/>
        <v>15</v>
      </c>
      <c r="O37" s="43">
        <v>10.0</v>
      </c>
      <c r="P37" s="253">
        <v>15.0</v>
      </c>
      <c r="Q37" s="253">
        <f t="shared" si="4"/>
        <v>12.5</v>
      </c>
      <c r="R37" s="51">
        <v>7.0</v>
      </c>
      <c r="S37" s="58">
        <v>9.0</v>
      </c>
      <c r="T37" s="59">
        <v>8.0</v>
      </c>
      <c r="V37" s="154"/>
      <c r="W37" s="154"/>
      <c r="X37" s="154"/>
    </row>
    <row r="38">
      <c r="A38" s="53">
        <v>33.0</v>
      </c>
      <c r="B38" s="40" t="s">
        <v>604</v>
      </c>
      <c r="C38" s="55">
        <v>18.0</v>
      </c>
      <c r="D38" s="55">
        <v>14.0</v>
      </c>
      <c r="E38" s="43">
        <f t="shared" si="1"/>
        <v>16</v>
      </c>
      <c r="F38" s="251">
        <v>11.0</v>
      </c>
      <c r="G38" s="44">
        <v>15.0</v>
      </c>
      <c r="H38" s="252">
        <f t="shared" si="2"/>
        <v>13</v>
      </c>
      <c r="I38" s="201">
        <v>14.0</v>
      </c>
      <c r="J38" s="55">
        <v>11.0</v>
      </c>
      <c r="K38" s="156">
        <v>13.0</v>
      </c>
      <c r="L38" s="55">
        <v>15.0</v>
      </c>
      <c r="M38" s="55">
        <v>15.0</v>
      </c>
      <c r="N38" s="55">
        <f t="shared" si="3"/>
        <v>15</v>
      </c>
      <c r="O38" s="43">
        <v>6.0</v>
      </c>
      <c r="P38" s="253">
        <v>13.0</v>
      </c>
      <c r="Q38" s="253">
        <f t="shared" si="4"/>
        <v>9.5</v>
      </c>
      <c r="R38" s="51">
        <v>8.0</v>
      </c>
      <c r="S38" s="58">
        <v>9.0</v>
      </c>
      <c r="T38" s="59">
        <v>9.0</v>
      </c>
      <c r="V38" s="154"/>
      <c r="W38" s="154"/>
      <c r="X38" s="154"/>
    </row>
    <row r="39">
      <c r="A39" s="53">
        <v>34.0</v>
      </c>
      <c r="B39" s="54" t="s">
        <v>605</v>
      </c>
      <c r="C39" s="55">
        <v>19.0</v>
      </c>
      <c r="D39" s="55">
        <v>14.0</v>
      </c>
      <c r="E39" s="43">
        <f t="shared" si="1"/>
        <v>16.5</v>
      </c>
      <c r="F39" s="251">
        <v>11.0</v>
      </c>
      <c r="G39" s="44">
        <v>15.0</v>
      </c>
      <c r="H39" s="252">
        <f t="shared" si="2"/>
        <v>13</v>
      </c>
      <c r="I39" s="201">
        <v>14.0</v>
      </c>
      <c r="J39" s="55">
        <v>13.0</v>
      </c>
      <c r="K39" s="156">
        <v>14.0</v>
      </c>
      <c r="L39" s="55">
        <v>15.0</v>
      </c>
      <c r="M39" s="55">
        <v>15.0</v>
      </c>
      <c r="N39" s="55">
        <f t="shared" si="3"/>
        <v>15</v>
      </c>
      <c r="O39" s="43">
        <v>12.0</v>
      </c>
      <c r="P39" s="253">
        <v>15.0</v>
      </c>
      <c r="Q39" s="253">
        <f t="shared" si="4"/>
        <v>13.5</v>
      </c>
      <c r="R39" s="51">
        <v>8.0</v>
      </c>
      <c r="S39" s="58">
        <v>10.0</v>
      </c>
      <c r="T39" s="59">
        <v>9.0</v>
      </c>
      <c r="V39" s="154"/>
      <c r="W39" s="154"/>
      <c r="X39" s="154"/>
    </row>
    <row r="40">
      <c r="A40" s="53">
        <v>35.0</v>
      </c>
      <c r="B40" s="54" t="s">
        <v>606</v>
      </c>
      <c r="C40" s="55">
        <v>19.0</v>
      </c>
      <c r="D40" s="55">
        <v>14.0</v>
      </c>
      <c r="E40" s="43">
        <f t="shared" si="1"/>
        <v>16.5</v>
      </c>
      <c r="F40" s="251">
        <v>11.0</v>
      </c>
      <c r="G40" s="44">
        <v>15.0</v>
      </c>
      <c r="H40" s="252">
        <f t="shared" si="2"/>
        <v>13</v>
      </c>
      <c r="I40" s="201">
        <v>14.0</v>
      </c>
      <c r="J40" s="55">
        <v>11.0</v>
      </c>
      <c r="K40" s="156">
        <v>13.0</v>
      </c>
      <c r="L40" s="55">
        <v>15.0</v>
      </c>
      <c r="M40" s="55">
        <v>14.0</v>
      </c>
      <c r="N40" s="55">
        <f t="shared" si="3"/>
        <v>14.5</v>
      </c>
      <c r="O40" s="43">
        <v>12.0</v>
      </c>
      <c r="P40" s="253">
        <v>15.0</v>
      </c>
      <c r="Q40" s="253">
        <f t="shared" si="4"/>
        <v>13.5</v>
      </c>
      <c r="R40" s="51">
        <v>8.0</v>
      </c>
      <c r="S40" s="58">
        <v>10.0</v>
      </c>
      <c r="T40" s="59">
        <v>9.0</v>
      </c>
      <c r="V40" s="154"/>
      <c r="W40" s="154"/>
      <c r="X40" s="154"/>
    </row>
    <row r="41">
      <c r="A41" s="53">
        <v>36.0</v>
      </c>
      <c r="B41" s="54" t="s">
        <v>607</v>
      </c>
      <c r="C41" s="55">
        <v>16.0</v>
      </c>
      <c r="D41" s="55">
        <v>17.0</v>
      </c>
      <c r="E41" s="43">
        <f t="shared" si="1"/>
        <v>16.5</v>
      </c>
      <c r="F41" s="251">
        <v>13.0</v>
      </c>
      <c r="G41" s="44">
        <v>15.0</v>
      </c>
      <c r="H41" s="252">
        <f t="shared" si="2"/>
        <v>14</v>
      </c>
      <c r="I41" s="201">
        <v>14.0</v>
      </c>
      <c r="J41" s="55">
        <v>12.0</v>
      </c>
      <c r="K41" s="156">
        <v>13.0</v>
      </c>
      <c r="L41" s="55">
        <v>15.0</v>
      </c>
      <c r="M41" s="55">
        <v>15.0</v>
      </c>
      <c r="N41" s="55">
        <f t="shared" si="3"/>
        <v>15</v>
      </c>
      <c r="O41" s="43">
        <v>11.0</v>
      </c>
      <c r="P41" s="253">
        <v>15.0</v>
      </c>
      <c r="Q41" s="253">
        <f t="shared" si="4"/>
        <v>13</v>
      </c>
      <c r="R41" s="51">
        <v>7.0</v>
      </c>
      <c r="S41" s="58">
        <v>9.0</v>
      </c>
      <c r="T41" s="59">
        <v>8.0</v>
      </c>
      <c r="V41" s="154"/>
      <c r="W41" s="154"/>
      <c r="X41" s="154"/>
    </row>
    <row r="42">
      <c r="A42" s="53">
        <v>37.0</v>
      </c>
      <c r="B42" s="54" t="s">
        <v>608</v>
      </c>
      <c r="C42" s="55">
        <v>18.0</v>
      </c>
      <c r="D42" s="55">
        <v>16.0</v>
      </c>
      <c r="E42" s="43">
        <f t="shared" si="1"/>
        <v>17</v>
      </c>
      <c r="F42" s="251">
        <v>11.0</v>
      </c>
      <c r="G42" s="44">
        <v>15.0</v>
      </c>
      <c r="H42" s="252">
        <f t="shared" si="2"/>
        <v>13</v>
      </c>
      <c r="I42" s="201">
        <v>14.0</v>
      </c>
      <c r="J42" s="55">
        <v>11.0</v>
      </c>
      <c r="K42" s="156">
        <v>13.0</v>
      </c>
      <c r="L42" s="55">
        <v>15.0</v>
      </c>
      <c r="M42" s="55">
        <v>15.0</v>
      </c>
      <c r="N42" s="55">
        <f t="shared" si="3"/>
        <v>15</v>
      </c>
      <c r="O42" s="43">
        <v>12.0</v>
      </c>
      <c r="P42" s="253">
        <v>8.0</v>
      </c>
      <c r="Q42" s="253">
        <f t="shared" si="4"/>
        <v>10</v>
      </c>
      <c r="R42" s="51">
        <v>7.0</v>
      </c>
      <c r="S42" s="58">
        <v>9.0</v>
      </c>
      <c r="T42" s="59">
        <v>8.0</v>
      </c>
      <c r="V42" s="154"/>
      <c r="W42" s="154"/>
      <c r="X42" s="154"/>
    </row>
    <row r="43">
      <c r="A43" s="53">
        <v>38.0</v>
      </c>
      <c r="B43" s="54" t="s">
        <v>609</v>
      </c>
      <c r="C43" s="55">
        <v>17.0</v>
      </c>
      <c r="D43" s="55">
        <v>14.0</v>
      </c>
      <c r="E43" s="43">
        <f t="shared" si="1"/>
        <v>15.5</v>
      </c>
      <c r="F43" s="251">
        <v>11.0</v>
      </c>
      <c r="G43" s="44">
        <v>15.0</v>
      </c>
      <c r="H43" s="252">
        <f t="shared" si="2"/>
        <v>13</v>
      </c>
      <c r="I43" s="201">
        <v>14.0</v>
      </c>
      <c r="J43" s="55">
        <v>11.0</v>
      </c>
      <c r="K43" s="156">
        <v>13.0</v>
      </c>
      <c r="L43" s="55">
        <v>15.0</v>
      </c>
      <c r="M43" s="55">
        <v>15.0</v>
      </c>
      <c r="N43" s="55">
        <f t="shared" si="3"/>
        <v>15</v>
      </c>
      <c r="O43" s="43">
        <v>15.0</v>
      </c>
      <c r="P43" s="253">
        <v>14.0</v>
      </c>
      <c r="Q43" s="253">
        <f t="shared" si="4"/>
        <v>14.5</v>
      </c>
      <c r="R43" s="51">
        <v>8.0</v>
      </c>
      <c r="S43" s="58">
        <v>10.0</v>
      </c>
      <c r="T43" s="59">
        <v>9.0</v>
      </c>
      <c r="V43" s="154"/>
      <c r="W43" s="154"/>
      <c r="X43" s="154"/>
    </row>
    <row r="44">
      <c r="A44" s="53">
        <v>39.0</v>
      </c>
      <c r="B44" s="54" t="s">
        <v>610</v>
      </c>
      <c r="C44" s="55">
        <v>18.0</v>
      </c>
      <c r="D44" s="55">
        <v>16.0</v>
      </c>
      <c r="E44" s="43">
        <f t="shared" si="1"/>
        <v>17</v>
      </c>
      <c r="F44" s="251">
        <v>12.0</v>
      </c>
      <c r="G44" s="44">
        <v>14.0</v>
      </c>
      <c r="H44" s="252">
        <f t="shared" si="2"/>
        <v>13</v>
      </c>
      <c r="I44" s="201">
        <v>14.0</v>
      </c>
      <c r="J44" s="55">
        <v>11.0</v>
      </c>
      <c r="K44" s="156">
        <v>13.0</v>
      </c>
      <c r="L44" s="55">
        <v>15.0</v>
      </c>
      <c r="M44" s="55">
        <v>15.0</v>
      </c>
      <c r="N44" s="55">
        <f t="shared" si="3"/>
        <v>15</v>
      </c>
      <c r="O44" s="43">
        <v>8.0</v>
      </c>
      <c r="P44" s="253">
        <v>15.0</v>
      </c>
      <c r="Q44" s="253">
        <f t="shared" si="4"/>
        <v>11.5</v>
      </c>
      <c r="R44" s="51">
        <v>8.0</v>
      </c>
      <c r="S44" s="58">
        <v>8.0</v>
      </c>
      <c r="T44" s="59">
        <v>8.0</v>
      </c>
      <c r="V44" s="154"/>
      <c r="W44" s="154"/>
      <c r="X44" s="154"/>
    </row>
    <row r="45">
      <c r="A45" s="53">
        <v>40.0</v>
      </c>
      <c r="B45" s="54" t="s">
        <v>611</v>
      </c>
      <c r="C45" s="55">
        <v>19.0</v>
      </c>
      <c r="D45" s="55">
        <v>14.0</v>
      </c>
      <c r="E45" s="43">
        <f t="shared" si="1"/>
        <v>16.5</v>
      </c>
      <c r="F45" s="251">
        <v>11.0</v>
      </c>
      <c r="G45" s="44">
        <v>14.0</v>
      </c>
      <c r="H45" s="252">
        <f t="shared" si="2"/>
        <v>12.5</v>
      </c>
      <c r="I45" s="201">
        <v>14.0</v>
      </c>
      <c r="J45" s="55">
        <v>11.0</v>
      </c>
      <c r="K45" s="156">
        <v>13.0</v>
      </c>
      <c r="L45" s="55">
        <v>15.0</v>
      </c>
      <c r="M45" s="55">
        <v>12.0</v>
      </c>
      <c r="N45" s="55">
        <f t="shared" si="3"/>
        <v>13.5</v>
      </c>
      <c r="O45" s="43">
        <v>8.0</v>
      </c>
      <c r="P45" s="253">
        <v>12.0</v>
      </c>
      <c r="Q45" s="253">
        <f t="shared" si="4"/>
        <v>10</v>
      </c>
      <c r="R45" s="51">
        <v>10.0</v>
      </c>
      <c r="S45" s="58">
        <v>10.0</v>
      </c>
      <c r="T45" s="59">
        <v>10.0</v>
      </c>
      <c r="V45" s="154"/>
      <c r="W45" s="154"/>
      <c r="X45" s="154"/>
    </row>
    <row r="46">
      <c r="A46" s="53">
        <v>41.0</v>
      </c>
      <c r="B46" s="54" t="s">
        <v>612</v>
      </c>
      <c r="C46" s="55">
        <v>19.0</v>
      </c>
      <c r="D46" s="55">
        <v>14.0</v>
      </c>
      <c r="E46" s="43">
        <f t="shared" si="1"/>
        <v>16.5</v>
      </c>
      <c r="F46" s="251">
        <v>11.0</v>
      </c>
      <c r="G46" s="44">
        <v>15.0</v>
      </c>
      <c r="H46" s="252">
        <f t="shared" si="2"/>
        <v>13</v>
      </c>
      <c r="I46" s="201">
        <v>14.0</v>
      </c>
      <c r="J46" s="55">
        <v>11.0</v>
      </c>
      <c r="K46" s="156">
        <v>13.0</v>
      </c>
      <c r="L46" s="55">
        <v>15.0</v>
      </c>
      <c r="M46" s="55">
        <v>15.0</v>
      </c>
      <c r="N46" s="55">
        <f t="shared" si="3"/>
        <v>15</v>
      </c>
      <c r="O46" s="43">
        <v>7.0</v>
      </c>
      <c r="P46" s="253">
        <v>15.0</v>
      </c>
      <c r="Q46" s="253">
        <f t="shared" si="4"/>
        <v>11</v>
      </c>
      <c r="R46" s="51">
        <v>7.0</v>
      </c>
      <c r="S46" s="58">
        <v>9.0</v>
      </c>
      <c r="T46" s="59">
        <v>8.0</v>
      </c>
      <c r="V46" s="154"/>
      <c r="W46" s="154"/>
      <c r="X46" s="154"/>
    </row>
    <row r="47">
      <c r="A47" s="53">
        <v>42.0</v>
      </c>
      <c r="B47" s="54" t="s">
        <v>613</v>
      </c>
      <c r="C47" s="55">
        <v>18.0</v>
      </c>
      <c r="D47" s="55">
        <v>16.0</v>
      </c>
      <c r="E47" s="43">
        <f t="shared" si="1"/>
        <v>17</v>
      </c>
      <c r="F47" s="251">
        <v>11.0</v>
      </c>
      <c r="G47" s="44">
        <v>15.0</v>
      </c>
      <c r="H47" s="252">
        <f t="shared" si="2"/>
        <v>13</v>
      </c>
      <c r="I47" s="201">
        <v>14.0</v>
      </c>
      <c r="J47" s="55">
        <v>13.0</v>
      </c>
      <c r="K47" s="156">
        <v>14.0</v>
      </c>
      <c r="L47" s="55">
        <v>15.0</v>
      </c>
      <c r="M47" s="55">
        <v>15.0</v>
      </c>
      <c r="N47" s="55">
        <f t="shared" si="3"/>
        <v>15</v>
      </c>
      <c r="O47" s="43">
        <v>15.0</v>
      </c>
      <c r="P47" s="253">
        <v>14.0</v>
      </c>
      <c r="Q47" s="253">
        <f t="shared" si="4"/>
        <v>14.5</v>
      </c>
      <c r="R47" s="51">
        <v>8.0</v>
      </c>
      <c r="S47" s="58">
        <v>10.0</v>
      </c>
      <c r="T47" s="59">
        <v>9.0</v>
      </c>
      <c r="V47" s="154"/>
      <c r="W47" s="154"/>
      <c r="X47" s="154"/>
    </row>
    <row r="48">
      <c r="A48" s="53">
        <v>43.0</v>
      </c>
      <c r="B48" s="54" t="s">
        <v>614</v>
      </c>
      <c r="C48" s="55">
        <v>19.0</v>
      </c>
      <c r="D48" s="55">
        <v>16.0</v>
      </c>
      <c r="E48" s="43">
        <f t="shared" si="1"/>
        <v>17.5</v>
      </c>
      <c r="F48" s="251">
        <v>11.0</v>
      </c>
      <c r="G48" s="44">
        <v>15.0</v>
      </c>
      <c r="H48" s="252">
        <f t="shared" si="2"/>
        <v>13</v>
      </c>
      <c r="I48" s="201">
        <v>14.0</v>
      </c>
      <c r="J48" s="55">
        <v>11.0</v>
      </c>
      <c r="K48" s="156">
        <v>13.0</v>
      </c>
      <c r="L48" s="55">
        <v>14.0</v>
      </c>
      <c r="M48" s="55">
        <v>13.0</v>
      </c>
      <c r="N48" s="55">
        <f t="shared" si="3"/>
        <v>13.5</v>
      </c>
      <c r="O48" s="43">
        <v>15.0</v>
      </c>
      <c r="P48" s="253">
        <v>14.0</v>
      </c>
      <c r="Q48" s="253">
        <f t="shared" si="4"/>
        <v>14.5</v>
      </c>
      <c r="R48" s="51">
        <v>8.0</v>
      </c>
      <c r="S48" s="58">
        <v>9.0</v>
      </c>
      <c r="T48" s="59">
        <v>9.0</v>
      </c>
      <c r="V48" s="154"/>
      <c r="W48" s="154"/>
      <c r="X48" s="154"/>
    </row>
    <row r="49">
      <c r="A49" s="53">
        <v>44.0</v>
      </c>
      <c r="B49" s="54" t="s">
        <v>615</v>
      </c>
      <c r="C49" s="55">
        <v>19.0</v>
      </c>
      <c r="D49" s="55">
        <v>16.0</v>
      </c>
      <c r="E49" s="43">
        <f t="shared" si="1"/>
        <v>17.5</v>
      </c>
      <c r="F49" s="251">
        <v>11.0</v>
      </c>
      <c r="G49" s="44">
        <v>15.0</v>
      </c>
      <c r="H49" s="252">
        <f t="shared" si="2"/>
        <v>13</v>
      </c>
      <c r="I49" s="201">
        <v>14.0</v>
      </c>
      <c r="J49" s="55">
        <v>13.0</v>
      </c>
      <c r="K49" s="156">
        <v>14.0</v>
      </c>
      <c r="L49" s="55">
        <v>15.0</v>
      </c>
      <c r="M49" s="55">
        <v>15.0</v>
      </c>
      <c r="N49" s="55">
        <f t="shared" si="3"/>
        <v>15</v>
      </c>
      <c r="O49" s="43">
        <v>14.0</v>
      </c>
      <c r="P49" s="253">
        <v>13.0</v>
      </c>
      <c r="Q49" s="253">
        <f t="shared" si="4"/>
        <v>13.5</v>
      </c>
      <c r="R49" s="51">
        <v>8.0</v>
      </c>
      <c r="S49" s="58">
        <v>10.0</v>
      </c>
      <c r="T49" s="59">
        <v>9.0</v>
      </c>
      <c r="V49" s="154"/>
      <c r="W49" s="154"/>
      <c r="X49" s="154"/>
    </row>
    <row r="50">
      <c r="A50" s="53">
        <v>45.0</v>
      </c>
      <c r="B50" s="54" t="s">
        <v>616</v>
      </c>
      <c r="C50" s="55">
        <v>18.0</v>
      </c>
      <c r="D50" s="55">
        <v>14.0</v>
      </c>
      <c r="E50" s="43">
        <f t="shared" si="1"/>
        <v>16</v>
      </c>
      <c r="F50" s="251">
        <v>11.0</v>
      </c>
      <c r="G50" s="44">
        <v>15.0</v>
      </c>
      <c r="H50" s="252">
        <f t="shared" si="2"/>
        <v>13</v>
      </c>
      <c r="I50" s="201">
        <v>14.0</v>
      </c>
      <c r="J50" s="55">
        <v>11.0</v>
      </c>
      <c r="K50" s="156">
        <v>13.0</v>
      </c>
      <c r="L50" s="55">
        <v>15.0</v>
      </c>
      <c r="M50" s="55">
        <v>15.0</v>
      </c>
      <c r="N50" s="55">
        <f t="shared" si="3"/>
        <v>15</v>
      </c>
      <c r="O50" s="43">
        <v>13.0</v>
      </c>
      <c r="P50" s="253">
        <v>14.0</v>
      </c>
      <c r="Q50" s="253">
        <f t="shared" si="4"/>
        <v>13.5</v>
      </c>
      <c r="R50" s="51">
        <v>8.0</v>
      </c>
      <c r="S50" s="58">
        <v>10.0</v>
      </c>
      <c r="T50" s="59">
        <v>9.0</v>
      </c>
      <c r="V50" s="154"/>
      <c r="W50" s="154"/>
      <c r="X50" s="154"/>
    </row>
    <row r="51">
      <c r="A51" s="53">
        <v>46.0</v>
      </c>
      <c r="B51" s="54" t="s">
        <v>617</v>
      </c>
      <c r="C51" s="55">
        <v>18.0</v>
      </c>
      <c r="D51" s="55">
        <v>14.0</v>
      </c>
      <c r="E51" s="43">
        <f t="shared" si="1"/>
        <v>16</v>
      </c>
      <c r="F51" s="251">
        <v>13.0</v>
      </c>
      <c r="G51" s="44">
        <v>15.0</v>
      </c>
      <c r="H51" s="252">
        <f t="shared" si="2"/>
        <v>14</v>
      </c>
      <c r="I51" s="201">
        <v>14.0</v>
      </c>
      <c r="J51" s="55">
        <v>11.0</v>
      </c>
      <c r="K51" s="156">
        <v>13.0</v>
      </c>
      <c r="L51" s="55">
        <v>15.0</v>
      </c>
      <c r="M51" s="55">
        <v>14.0</v>
      </c>
      <c r="N51" s="55">
        <f t="shared" si="3"/>
        <v>14.5</v>
      </c>
      <c r="O51" s="43">
        <v>12.0</v>
      </c>
      <c r="P51" s="253">
        <v>14.0</v>
      </c>
      <c r="Q51" s="253">
        <f t="shared" si="4"/>
        <v>13</v>
      </c>
      <c r="R51" s="51">
        <v>8.0</v>
      </c>
      <c r="S51" s="58">
        <v>10.0</v>
      </c>
      <c r="T51" s="59">
        <v>9.0</v>
      </c>
      <c r="V51" s="154"/>
      <c r="W51" s="154"/>
      <c r="X51" s="154"/>
    </row>
    <row r="52">
      <c r="A52" s="53">
        <v>47.0</v>
      </c>
      <c r="B52" s="54" t="s">
        <v>618</v>
      </c>
      <c r="C52" s="55">
        <v>18.0</v>
      </c>
      <c r="D52" s="55">
        <v>14.0</v>
      </c>
      <c r="E52" s="43">
        <f t="shared" si="1"/>
        <v>16</v>
      </c>
      <c r="F52" s="251">
        <v>11.0</v>
      </c>
      <c r="G52" s="44">
        <v>15.0</v>
      </c>
      <c r="H52" s="252">
        <f t="shared" si="2"/>
        <v>13</v>
      </c>
      <c r="I52" s="201">
        <v>14.0</v>
      </c>
      <c r="J52" s="55">
        <v>11.0</v>
      </c>
      <c r="K52" s="156">
        <v>13.0</v>
      </c>
      <c r="L52" s="55">
        <v>15.0</v>
      </c>
      <c r="M52" s="55">
        <v>15.0</v>
      </c>
      <c r="N52" s="55">
        <f t="shared" si="3"/>
        <v>15</v>
      </c>
      <c r="O52" s="43">
        <v>11.0</v>
      </c>
      <c r="P52" s="253">
        <v>15.0</v>
      </c>
      <c r="Q52" s="253">
        <f t="shared" si="4"/>
        <v>13</v>
      </c>
      <c r="R52" s="51">
        <v>7.0</v>
      </c>
      <c r="S52" s="58">
        <v>9.0</v>
      </c>
      <c r="T52" s="59">
        <v>8.0</v>
      </c>
      <c r="V52" s="154"/>
      <c r="W52" s="154"/>
      <c r="X52" s="154"/>
    </row>
    <row r="53">
      <c r="A53" s="53">
        <v>48.0</v>
      </c>
      <c r="B53" s="54" t="s">
        <v>619</v>
      </c>
      <c r="C53" s="55">
        <v>18.0</v>
      </c>
      <c r="D53" s="55">
        <v>14.0</v>
      </c>
      <c r="E53" s="43">
        <f t="shared" si="1"/>
        <v>16</v>
      </c>
      <c r="F53" s="251">
        <v>11.0</v>
      </c>
      <c r="G53" s="44">
        <v>15.0</v>
      </c>
      <c r="H53" s="252">
        <f t="shared" si="2"/>
        <v>13</v>
      </c>
      <c r="I53" s="201">
        <v>14.0</v>
      </c>
      <c r="J53" s="55">
        <v>11.0</v>
      </c>
      <c r="K53" s="156">
        <v>13.0</v>
      </c>
      <c r="L53" s="55">
        <v>15.0</v>
      </c>
      <c r="M53" s="55">
        <v>15.0</v>
      </c>
      <c r="N53" s="55">
        <f t="shared" si="3"/>
        <v>15</v>
      </c>
      <c r="O53" s="43">
        <v>8.0</v>
      </c>
      <c r="P53" s="253">
        <v>13.0</v>
      </c>
      <c r="Q53" s="253">
        <f t="shared" si="4"/>
        <v>10.5</v>
      </c>
      <c r="R53" s="51">
        <v>7.0</v>
      </c>
      <c r="S53" s="58">
        <v>9.0</v>
      </c>
      <c r="T53" s="59">
        <v>8.0</v>
      </c>
      <c r="V53" s="154"/>
      <c r="W53" s="154"/>
      <c r="X53" s="154"/>
    </row>
    <row r="54">
      <c r="A54" s="53">
        <v>49.0</v>
      </c>
      <c r="B54" s="54" t="s">
        <v>620</v>
      </c>
      <c r="C54" s="55">
        <v>19.0</v>
      </c>
      <c r="D54" s="55">
        <v>16.0</v>
      </c>
      <c r="E54" s="43">
        <f t="shared" si="1"/>
        <v>17.5</v>
      </c>
      <c r="F54" s="251">
        <v>11.0</v>
      </c>
      <c r="G54" s="44">
        <v>15.0</v>
      </c>
      <c r="H54" s="252">
        <f t="shared" si="2"/>
        <v>13</v>
      </c>
      <c r="I54" s="201">
        <v>14.0</v>
      </c>
      <c r="J54" s="55">
        <v>13.0</v>
      </c>
      <c r="K54" s="156">
        <v>14.0</v>
      </c>
      <c r="L54" s="55">
        <v>15.0</v>
      </c>
      <c r="M54" s="55">
        <v>15.0</v>
      </c>
      <c r="N54" s="55">
        <f t="shared" si="3"/>
        <v>15</v>
      </c>
      <c r="O54" s="43">
        <v>9.0</v>
      </c>
      <c r="P54" s="253">
        <v>10.0</v>
      </c>
      <c r="Q54" s="253">
        <f t="shared" si="4"/>
        <v>9.5</v>
      </c>
      <c r="R54" s="51">
        <v>8.0</v>
      </c>
      <c r="S54" s="58">
        <v>10.0</v>
      </c>
      <c r="T54" s="59">
        <v>9.0</v>
      </c>
      <c r="V54" s="154"/>
      <c r="W54" s="154"/>
      <c r="X54" s="154"/>
    </row>
    <row r="55">
      <c r="A55" s="53">
        <v>50.0</v>
      </c>
      <c r="B55" s="54" t="s">
        <v>621</v>
      </c>
      <c r="C55" s="55">
        <v>18.0</v>
      </c>
      <c r="D55" s="55">
        <v>16.0</v>
      </c>
      <c r="E55" s="43">
        <f t="shared" si="1"/>
        <v>17</v>
      </c>
      <c r="F55" s="251">
        <v>11.0</v>
      </c>
      <c r="G55" s="44">
        <v>15.0</v>
      </c>
      <c r="H55" s="252">
        <f t="shared" si="2"/>
        <v>13</v>
      </c>
      <c r="I55" s="201">
        <v>14.0</v>
      </c>
      <c r="J55" s="55">
        <v>12.0</v>
      </c>
      <c r="K55" s="156">
        <v>13.0</v>
      </c>
      <c r="L55" s="55">
        <v>15.0</v>
      </c>
      <c r="M55" s="55">
        <v>15.0</v>
      </c>
      <c r="N55" s="55">
        <f t="shared" si="3"/>
        <v>15</v>
      </c>
      <c r="O55" s="43">
        <v>10.0</v>
      </c>
      <c r="P55" s="253">
        <v>15.0</v>
      </c>
      <c r="Q55" s="253">
        <f t="shared" si="4"/>
        <v>12.5</v>
      </c>
      <c r="R55" s="51">
        <v>7.0</v>
      </c>
      <c r="S55" s="58">
        <v>9.0</v>
      </c>
      <c r="T55" s="59">
        <v>8.0</v>
      </c>
      <c r="V55" s="154"/>
      <c r="W55" s="154"/>
      <c r="X55" s="154"/>
    </row>
    <row r="56">
      <c r="A56" s="53">
        <v>51.0</v>
      </c>
      <c r="B56" s="54" t="s">
        <v>622</v>
      </c>
      <c r="C56" s="55">
        <v>19.0</v>
      </c>
      <c r="D56" s="55">
        <v>16.0</v>
      </c>
      <c r="E56" s="43">
        <f t="shared" si="1"/>
        <v>17.5</v>
      </c>
      <c r="F56" s="251">
        <v>11.0</v>
      </c>
      <c r="G56" s="44">
        <v>14.0</v>
      </c>
      <c r="H56" s="252">
        <f t="shared" si="2"/>
        <v>12.5</v>
      </c>
      <c r="I56" s="201">
        <v>14.0</v>
      </c>
      <c r="J56" s="55">
        <v>13.0</v>
      </c>
      <c r="K56" s="156">
        <v>14.0</v>
      </c>
      <c r="L56" s="55">
        <v>15.0</v>
      </c>
      <c r="M56" s="55">
        <v>15.0</v>
      </c>
      <c r="N56" s="55">
        <f t="shared" si="3"/>
        <v>15</v>
      </c>
      <c r="O56" s="43">
        <v>11.0</v>
      </c>
      <c r="P56" s="253">
        <v>15.0</v>
      </c>
      <c r="Q56" s="253">
        <f t="shared" si="4"/>
        <v>13</v>
      </c>
      <c r="R56" s="51">
        <v>8.0</v>
      </c>
      <c r="S56" s="58">
        <v>10.0</v>
      </c>
      <c r="T56" s="59">
        <v>9.0</v>
      </c>
      <c r="V56" s="154"/>
      <c r="W56" s="154"/>
      <c r="X56" s="154"/>
    </row>
    <row r="57">
      <c r="A57" s="61">
        <v>52.0</v>
      </c>
      <c r="B57" s="54" t="s">
        <v>623</v>
      </c>
      <c r="C57" s="55">
        <v>18.0</v>
      </c>
      <c r="D57" s="55">
        <v>14.0</v>
      </c>
      <c r="E57" s="43">
        <f t="shared" si="1"/>
        <v>16</v>
      </c>
      <c r="F57" s="251">
        <v>11.0</v>
      </c>
      <c r="G57" s="44">
        <v>15.0</v>
      </c>
      <c r="H57" s="252">
        <f t="shared" si="2"/>
        <v>13</v>
      </c>
      <c r="I57" s="201">
        <v>14.0</v>
      </c>
      <c r="J57" s="55">
        <v>11.0</v>
      </c>
      <c r="K57" s="156">
        <v>13.0</v>
      </c>
      <c r="L57" s="55">
        <v>15.0</v>
      </c>
      <c r="M57" s="55">
        <v>15.0</v>
      </c>
      <c r="N57" s="55">
        <f t="shared" si="3"/>
        <v>15</v>
      </c>
      <c r="O57" s="43">
        <v>9.0</v>
      </c>
      <c r="P57" s="253">
        <v>14.0</v>
      </c>
      <c r="Q57" s="253">
        <f t="shared" si="4"/>
        <v>11.5</v>
      </c>
      <c r="R57" s="51">
        <v>7.0</v>
      </c>
      <c r="S57" s="58">
        <v>10.0</v>
      </c>
      <c r="T57" s="59">
        <v>9.0</v>
      </c>
      <c r="V57" s="154"/>
      <c r="W57" s="154"/>
      <c r="X57" s="154"/>
    </row>
    <row r="58">
      <c r="A58" s="61">
        <v>53.0</v>
      </c>
      <c r="B58" s="54" t="s">
        <v>624</v>
      </c>
      <c r="C58" s="55">
        <v>19.0</v>
      </c>
      <c r="D58" s="55">
        <v>14.0</v>
      </c>
      <c r="E58" s="43">
        <f t="shared" si="1"/>
        <v>16.5</v>
      </c>
      <c r="F58" s="251">
        <v>11.0</v>
      </c>
      <c r="G58" s="44">
        <v>15.0</v>
      </c>
      <c r="H58" s="252">
        <f t="shared" si="2"/>
        <v>13</v>
      </c>
      <c r="I58" s="201">
        <v>14.0</v>
      </c>
      <c r="J58" s="55">
        <v>13.0</v>
      </c>
      <c r="K58" s="156">
        <v>14.0</v>
      </c>
      <c r="L58" s="55">
        <v>15.0</v>
      </c>
      <c r="M58" s="55">
        <v>15.0</v>
      </c>
      <c r="N58" s="55">
        <f t="shared" si="3"/>
        <v>15</v>
      </c>
      <c r="O58" s="43">
        <v>10.0</v>
      </c>
      <c r="P58" s="253">
        <v>15.0</v>
      </c>
      <c r="Q58" s="253">
        <f t="shared" si="4"/>
        <v>12.5</v>
      </c>
      <c r="R58" s="51">
        <v>8.0</v>
      </c>
      <c r="S58" s="58">
        <v>10.0</v>
      </c>
      <c r="T58" s="59">
        <v>9.0</v>
      </c>
      <c r="V58" s="154"/>
      <c r="W58" s="154"/>
      <c r="X58" s="154"/>
    </row>
    <row r="59">
      <c r="A59" s="61">
        <v>54.0</v>
      </c>
      <c r="B59" s="54" t="s">
        <v>625</v>
      </c>
      <c r="C59" s="55">
        <v>19.0</v>
      </c>
      <c r="D59" s="55">
        <v>16.0</v>
      </c>
      <c r="E59" s="43">
        <f t="shared" si="1"/>
        <v>17.5</v>
      </c>
      <c r="F59" s="251">
        <v>13.0</v>
      </c>
      <c r="G59" s="44">
        <v>15.0</v>
      </c>
      <c r="H59" s="252">
        <f t="shared" si="2"/>
        <v>14</v>
      </c>
      <c r="I59" s="201">
        <v>14.0</v>
      </c>
      <c r="J59" s="55">
        <v>11.0</v>
      </c>
      <c r="K59" s="156">
        <v>13.0</v>
      </c>
      <c r="L59" s="55">
        <v>15.0</v>
      </c>
      <c r="M59" s="55">
        <v>15.0</v>
      </c>
      <c r="N59" s="55">
        <f t="shared" si="3"/>
        <v>15</v>
      </c>
      <c r="O59" s="43">
        <v>10.0</v>
      </c>
      <c r="P59" s="253">
        <v>15.0</v>
      </c>
      <c r="Q59" s="253">
        <f t="shared" si="4"/>
        <v>12.5</v>
      </c>
      <c r="R59" s="51">
        <v>7.0</v>
      </c>
      <c r="S59" s="58">
        <v>10.0</v>
      </c>
      <c r="T59" s="59">
        <v>9.0</v>
      </c>
      <c r="V59" s="154"/>
      <c r="W59" s="154"/>
      <c r="X59" s="154"/>
    </row>
    <row r="60">
      <c r="A60" s="61">
        <v>55.0</v>
      </c>
      <c r="B60" s="54" t="s">
        <v>626</v>
      </c>
      <c r="C60" s="55">
        <v>19.0</v>
      </c>
      <c r="D60" s="55">
        <v>19.0</v>
      </c>
      <c r="E60" s="43">
        <f t="shared" si="1"/>
        <v>19</v>
      </c>
      <c r="F60" s="251">
        <v>13.0</v>
      </c>
      <c r="G60" s="44">
        <v>15.0</v>
      </c>
      <c r="H60" s="252">
        <f t="shared" si="2"/>
        <v>14</v>
      </c>
      <c r="I60" s="201">
        <v>14.0</v>
      </c>
      <c r="J60" s="55">
        <v>13.0</v>
      </c>
      <c r="K60" s="156">
        <v>14.0</v>
      </c>
      <c r="L60" s="55">
        <v>15.0</v>
      </c>
      <c r="M60" s="55">
        <v>15.0</v>
      </c>
      <c r="N60" s="55">
        <f t="shared" si="3"/>
        <v>15</v>
      </c>
      <c r="O60" s="43">
        <v>14.0</v>
      </c>
      <c r="P60" s="253">
        <v>15.0</v>
      </c>
      <c r="Q60" s="253">
        <f t="shared" si="4"/>
        <v>14.5</v>
      </c>
      <c r="R60" s="51">
        <v>7.0</v>
      </c>
      <c r="S60" s="58">
        <v>10.0</v>
      </c>
      <c r="T60" s="59">
        <v>9.0</v>
      </c>
      <c r="V60" s="154"/>
      <c r="W60" s="154"/>
      <c r="X60" s="154"/>
    </row>
    <row r="61">
      <c r="A61" s="61">
        <v>56.0</v>
      </c>
      <c r="B61" s="54" t="s">
        <v>627</v>
      </c>
      <c r="C61" s="55">
        <v>19.0</v>
      </c>
      <c r="D61" s="55">
        <v>16.0</v>
      </c>
      <c r="E61" s="43">
        <f t="shared" si="1"/>
        <v>17.5</v>
      </c>
      <c r="F61" s="251">
        <v>13.0</v>
      </c>
      <c r="G61" s="44">
        <v>15.0</v>
      </c>
      <c r="H61" s="252">
        <f t="shared" si="2"/>
        <v>14</v>
      </c>
      <c r="I61" s="201">
        <v>14.0</v>
      </c>
      <c r="J61" s="55">
        <v>10.0</v>
      </c>
      <c r="K61" s="156">
        <v>12.0</v>
      </c>
      <c r="L61" s="55">
        <v>15.0</v>
      </c>
      <c r="M61" s="55">
        <v>14.0</v>
      </c>
      <c r="N61" s="55">
        <f t="shared" si="3"/>
        <v>14.5</v>
      </c>
      <c r="O61" s="43">
        <v>8.0</v>
      </c>
      <c r="P61" s="253">
        <v>15.0</v>
      </c>
      <c r="Q61" s="253">
        <f t="shared" si="4"/>
        <v>11.5</v>
      </c>
      <c r="R61" s="51">
        <v>6.0</v>
      </c>
      <c r="S61" s="58">
        <v>10.0</v>
      </c>
      <c r="T61" s="59">
        <v>8.0</v>
      </c>
      <c r="V61" s="154"/>
      <c r="W61" s="154"/>
      <c r="X61" s="154"/>
    </row>
    <row r="62">
      <c r="A62" s="61">
        <v>57.0</v>
      </c>
      <c r="B62" s="54" t="s">
        <v>628</v>
      </c>
      <c r="C62" s="55">
        <v>18.0</v>
      </c>
      <c r="D62" s="55">
        <v>16.0</v>
      </c>
      <c r="E62" s="43">
        <f t="shared" si="1"/>
        <v>17</v>
      </c>
      <c r="F62" s="251">
        <v>11.0</v>
      </c>
      <c r="G62" s="44">
        <v>15.0</v>
      </c>
      <c r="H62" s="252">
        <f t="shared" si="2"/>
        <v>13</v>
      </c>
      <c r="I62" s="201">
        <v>14.0</v>
      </c>
      <c r="J62" s="55">
        <v>11.0</v>
      </c>
      <c r="K62" s="156">
        <v>13.0</v>
      </c>
      <c r="L62" s="55">
        <v>15.0</v>
      </c>
      <c r="M62" s="55">
        <v>15.0</v>
      </c>
      <c r="N62" s="55">
        <f t="shared" si="3"/>
        <v>15</v>
      </c>
      <c r="O62" s="43">
        <v>12.0</v>
      </c>
      <c r="P62" s="253">
        <v>15.0</v>
      </c>
      <c r="Q62" s="253">
        <f t="shared" si="4"/>
        <v>13.5</v>
      </c>
      <c r="R62" s="51">
        <v>8.0</v>
      </c>
      <c r="S62" s="58">
        <v>9.0</v>
      </c>
      <c r="T62" s="59">
        <v>9.0</v>
      </c>
      <c r="V62" s="154"/>
      <c r="W62" s="154"/>
      <c r="X62" s="154"/>
    </row>
    <row r="63">
      <c r="A63" s="61">
        <v>58.0</v>
      </c>
      <c r="B63" s="54" t="s">
        <v>629</v>
      </c>
      <c r="C63" s="55">
        <v>19.0</v>
      </c>
      <c r="D63" s="55">
        <v>16.0</v>
      </c>
      <c r="E63" s="43">
        <f t="shared" si="1"/>
        <v>17.5</v>
      </c>
      <c r="F63" s="251">
        <v>11.0</v>
      </c>
      <c r="G63" s="44">
        <v>15.0</v>
      </c>
      <c r="H63" s="252">
        <f t="shared" si="2"/>
        <v>13</v>
      </c>
      <c r="I63" s="201">
        <v>14.0</v>
      </c>
      <c r="J63" s="55">
        <v>11.0</v>
      </c>
      <c r="K63" s="156">
        <v>13.0</v>
      </c>
      <c r="L63" s="55">
        <v>15.0</v>
      </c>
      <c r="M63" s="55">
        <v>15.0</v>
      </c>
      <c r="N63" s="55">
        <f t="shared" si="3"/>
        <v>15</v>
      </c>
      <c r="O63" s="43">
        <v>13.0</v>
      </c>
      <c r="P63" s="253">
        <v>14.0</v>
      </c>
      <c r="Q63" s="253">
        <f t="shared" si="4"/>
        <v>13.5</v>
      </c>
      <c r="R63" s="51">
        <v>7.0</v>
      </c>
      <c r="S63" s="58">
        <v>9.0</v>
      </c>
      <c r="T63" s="59">
        <v>8.0</v>
      </c>
      <c r="V63" s="154"/>
      <c r="W63" s="154"/>
      <c r="X63" s="154"/>
    </row>
    <row r="64">
      <c r="A64" s="61">
        <v>59.0</v>
      </c>
      <c r="B64" s="54" t="s">
        <v>630</v>
      </c>
      <c r="C64" s="55">
        <v>18.0</v>
      </c>
      <c r="D64" s="55">
        <v>15.0</v>
      </c>
      <c r="E64" s="43">
        <f t="shared" si="1"/>
        <v>16.5</v>
      </c>
      <c r="F64" s="251">
        <v>11.0</v>
      </c>
      <c r="G64" s="44">
        <v>14.0</v>
      </c>
      <c r="H64" s="252">
        <f t="shared" si="2"/>
        <v>12.5</v>
      </c>
      <c r="I64" s="201">
        <v>14.0</v>
      </c>
      <c r="J64" s="55">
        <v>11.0</v>
      </c>
      <c r="K64" s="156">
        <v>13.0</v>
      </c>
      <c r="L64" s="55">
        <v>15.0</v>
      </c>
      <c r="M64" s="55">
        <v>14.0</v>
      </c>
      <c r="N64" s="55">
        <f t="shared" si="3"/>
        <v>14.5</v>
      </c>
      <c r="O64" s="43">
        <v>13.0</v>
      </c>
      <c r="P64" s="253">
        <v>15.0</v>
      </c>
      <c r="Q64" s="253">
        <f t="shared" si="4"/>
        <v>14</v>
      </c>
      <c r="R64" s="51">
        <v>8.0</v>
      </c>
      <c r="S64" s="58">
        <v>9.0</v>
      </c>
      <c r="T64" s="59">
        <v>9.0</v>
      </c>
      <c r="V64" s="154"/>
      <c r="W64" s="154"/>
      <c r="X64" s="154"/>
    </row>
    <row r="65">
      <c r="A65" s="61">
        <v>60.0</v>
      </c>
      <c r="B65" s="54" t="s">
        <v>631</v>
      </c>
      <c r="C65" s="55">
        <v>19.0</v>
      </c>
      <c r="D65" s="55">
        <v>19.0</v>
      </c>
      <c r="E65" s="43">
        <f t="shared" si="1"/>
        <v>19</v>
      </c>
      <c r="F65" s="251">
        <v>13.0</v>
      </c>
      <c r="G65" s="44">
        <v>15.0</v>
      </c>
      <c r="H65" s="252">
        <f t="shared" si="2"/>
        <v>14</v>
      </c>
      <c r="I65" s="201">
        <v>14.0</v>
      </c>
      <c r="J65" s="55">
        <v>13.0</v>
      </c>
      <c r="K65" s="156">
        <v>14.0</v>
      </c>
      <c r="L65" s="55">
        <v>15.0</v>
      </c>
      <c r="M65" s="55">
        <v>13.0</v>
      </c>
      <c r="N65" s="55">
        <f t="shared" si="3"/>
        <v>14</v>
      </c>
      <c r="O65" s="43">
        <v>10.0</v>
      </c>
      <c r="P65" s="253">
        <v>15.0</v>
      </c>
      <c r="Q65" s="253">
        <f t="shared" si="4"/>
        <v>12.5</v>
      </c>
      <c r="R65" s="51">
        <v>8.0</v>
      </c>
      <c r="S65" s="58">
        <v>10.0</v>
      </c>
      <c r="T65" s="59">
        <v>9.0</v>
      </c>
      <c r="V65" s="154"/>
      <c r="W65" s="154"/>
      <c r="X65" s="154"/>
    </row>
    <row r="66">
      <c r="A66" s="61">
        <v>61.0</v>
      </c>
      <c r="B66" s="54" t="s">
        <v>632</v>
      </c>
      <c r="C66" s="55">
        <v>19.0</v>
      </c>
      <c r="D66" s="55">
        <v>16.0</v>
      </c>
      <c r="E66" s="43">
        <f t="shared" si="1"/>
        <v>17.5</v>
      </c>
      <c r="F66" s="251">
        <v>11.0</v>
      </c>
      <c r="G66" s="44">
        <v>15.0</v>
      </c>
      <c r="H66" s="252">
        <f t="shared" si="2"/>
        <v>13</v>
      </c>
      <c r="I66" s="201">
        <v>14.0</v>
      </c>
      <c r="J66" s="55">
        <v>11.0</v>
      </c>
      <c r="K66" s="156">
        <v>13.0</v>
      </c>
      <c r="L66" s="55">
        <v>15.0</v>
      </c>
      <c r="M66" s="55">
        <v>15.0</v>
      </c>
      <c r="N66" s="55">
        <f t="shared" si="3"/>
        <v>15</v>
      </c>
      <c r="O66" s="43">
        <v>10.0</v>
      </c>
      <c r="P66" s="253">
        <v>15.0</v>
      </c>
      <c r="Q66" s="253">
        <f t="shared" si="4"/>
        <v>12.5</v>
      </c>
      <c r="R66" s="51">
        <v>9.0</v>
      </c>
      <c r="S66" s="58">
        <v>10.0</v>
      </c>
      <c r="T66" s="59">
        <v>10.0</v>
      </c>
      <c r="V66" s="154"/>
      <c r="W66" s="154"/>
      <c r="X66" s="154"/>
    </row>
    <row r="67">
      <c r="A67" s="61">
        <v>62.0</v>
      </c>
      <c r="B67" s="54" t="s">
        <v>633</v>
      </c>
      <c r="C67" s="55">
        <v>18.0</v>
      </c>
      <c r="D67" s="55">
        <v>14.0</v>
      </c>
      <c r="E67" s="43">
        <f t="shared" si="1"/>
        <v>16</v>
      </c>
      <c r="F67" s="251">
        <v>13.0</v>
      </c>
      <c r="G67" s="44">
        <v>15.0</v>
      </c>
      <c r="H67" s="252">
        <f t="shared" si="2"/>
        <v>14</v>
      </c>
      <c r="I67" s="201">
        <v>14.0</v>
      </c>
      <c r="J67" s="55">
        <v>10.0</v>
      </c>
      <c r="K67" s="156">
        <v>12.0</v>
      </c>
      <c r="L67" s="55">
        <v>15.0</v>
      </c>
      <c r="M67" s="55">
        <v>15.0</v>
      </c>
      <c r="N67" s="55">
        <f t="shared" si="3"/>
        <v>15</v>
      </c>
      <c r="O67" s="43">
        <v>7.0</v>
      </c>
      <c r="P67" s="253">
        <v>7.0</v>
      </c>
      <c r="Q67" s="253">
        <f t="shared" si="4"/>
        <v>7</v>
      </c>
      <c r="R67" s="51">
        <v>8.0</v>
      </c>
      <c r="S67" s="58">
        <v>9.0</v>
      </c>
      <c r="T67" s="59">
        <v>9.0</v>
      </c>
      <c r="V67" s="154"/>
      <c r="W67" s="154"/>
      <c r="X67" s="154"/>
    </row>
    <row r="68">
      <c r="A68" s="61">
        <v>63.0</v>
      </c>
      <c r="B68" s="54" t="s">
        <v>634</v>
      </c>
      <c r="C68" s="55">
        <v>19.0</v>
      </c>
      <c r="D68" s="55">
        <v>16.0</v>
      </c>
      <c r="E68" s="43">
        <f t="shared" si="1"/>
        <v>17.5</v>
      </c>
      <c r="F68" s="251">
        <v>11.0</v>
      </c>
      <c r="G68" s="44">
        <v>15.0</v>
      </c>
      <c r="H68" s="252">
        <f t="shared" si="2"/>
        <v>13</v>
      </c>
      <c r="I68" s="201">
        <v>14.0</v>
      </c>
      <c r="J68" s="55">
        <v>13.0</v>
      </c>
      <c r="K68" s="156">
        <v>14.0</v>
      </c>
      <c r="L68" s="55">
        <v>15.0</v>
      </c>
      <c r="M68" s="55">
        <v>15.0</v>
      </c>
      <c r="N68" s="55">
        <f t="shared" si="3"/>
        <v>15</v>
      </c>
      <c r="O68" s="121">
        <v>12.0</v>
      </c>
      <c r="P68" s="253">
        <v>15.0</v>
      </c>
      <c r="Q68" s="253">
        <f t="shared" si="4"/>
        <v>13.5</v>
      </c>
      <c r="R68" s="51">
        <v>9.0</v>
      </c>
      <c r="S68" s="58">
        <v>10.0</v>
      </c>
      <c r="T68" s="59">
        <v>10.0</v>
      </c>
      <c r="V68" s="154"/>
      <c r="W68" s="154"/>
      <c r="X68" s="154"/>
    </row>
    <row r="69">
      <c r="A69" s="61">
        <v>64.0</v>
      </c>
      <c r="B69" s="54" t="s">
        <v>635</v>
      </c>
      <c r="C69" s="55">
        <v>18.0</v>
      </c>
      <c r="D69" s="55">
        <v>16.0</v>
      </c>
      <c r="E69" s="43">
        <f t="shared" si="1"/>
        <v>17</v>
      </c>
      <c r="F69" s="251">
        <v>12.0</v>
      </c>
      <c r="G69" s="44">
        <v>15.0</v>
      </c>
      <c r="H69" s="252">
        <f t="shared" si="2"/>
        <v>13.5</v>
      </c>
      <c r="I69" s="201">
        <v>14.0</v>
      </c>
      <c r="J69" s="55">
        <v>11.0</v>
      </c>
      <c r="K69" s="156">
        <v>13.0</v>
      </c>
      <c r="L69" s="131">
        <v>15.0</v>
      </c>
      <c r="M69" s="131">
        <v>13.0</v>
      </c>
      <c r="N69" s="55">
        <f t="shared" si="3"/>
        <v>14</v>
      </c>
      <c r="O69" s="43">
        <v>14.0</v>
      </c>
      <c r="P69" s="253">
        <v>15.0</v>
      </c>
      <c r="Q69" s="253">
        <f t="shared" si="4"/>
        <v>14.5</v>
      </c>
      <c r="R69" s="51">
        <v>8.0</v>
      </c>
      <c r="S69" s="58">
        <v>10.0</v>
      </c>
      <c r="T69" s="59">
        <v>9.0</v>
      </c>
      <c r="V69" s="154"/>
      <c r="W69" s="154"/>
      <c r="X69" s="154"/>
    </row>
    <row r="70">
      <c r="A70" s="61">
        <v>65.0</v>
      </c>
      <c r="B70" s="62"/>
      <c r="C70" s="63"/>
      <c r="D70" s="63"/>
      <c r="E70" s="256"/>
      <c r="F70" s="64"/>
      <c r="G70" s="228"/>
      <c r="H70" s="139"/>
      <c r="I70" s="66"/>
      <c r="J70" s="66"/>
      <c r="K70" s="66"/>
      <c r="L70" s="66"/>
      <c r="M70" s="66"/>
      <c r="N70" s="257"/>
      <c r="O70" s="68"/>
      <c r="P70" s="116"/>
      <c r="Q70" s="258"/>
      <c r="R70" s="193"/>
      <c r="S70" s="237"/>
      <c r="T70" s="259"/>
    </row>
    <row r="71">
      <c r="A71" s="61">
        <v>66.0</v>
      </c>
      <c r="B71" s="62"/>
      <c r="C71" s="63"/>
      <c r="D71" s="63"/>
      <c r="E71" s="256"/>
      <c r="F71" s="64"/>
      <c r="G71" s="64"/>
      <c r="H71" s="139"/>
      <c r="I71" s="66"/>
      <c r="J71" s="66"/>
      <c r="K71" s="66"/>
      <c r="L71" s="66"/>
      <c r="M71" s="66"/>
      <c r="N71" s="257"/>
      <c r="O71" s="68"/>
      <c r="P71" s="116"/>
      <c r="Q71" s="258"/>
      <c r="R71" s="70"/>
      <c r="S71" s="237"/>
      <c r="T71" s="198"/>
    </row>
    <row r="72">
      <c r="A72" s="61">
        <v>67.0</v>
      </c>
      <c r="B72" s="62"/>
      <c r="C72" s="63"/>
      <c r="D72" s="63"/>
      <c r="E72" s="256"/>
      <c r="F72" s="64"/>
      <c r="G72" s="64"/>
      <c r="H72" s="139"/>
      <c r="I72" s="66"/>
      <c r="J72" s="66"/>
      <c r="K72" s="66"/>
      <c r="L72" s="66"/>
      <c r="M72" s="66"/>
      <c r="N72" s="257"/>
      <c r="O72" s="68"/>
      <c r="P72" s="116"/>
      <c r="Q72" s="258"/>
      <c r="R72" s="70"/>
      <c r="S72" s="237"/>
      <c r="T72" s="198"/>
    </row>
    <row r="73">
      <c r="P73" s="117"/>
      <c r="Q73" s="117"/>
      <c r="S73" s="72"/>
      <c r="T73" s="196"/>
    </row>
    <row r="74">
      <c r="P74" s="117"/>
      <c r="Q74" s="117"/>
      <c r="S74" s="72"/>
      <c r="T74" s="196"/>
    </row>
    <row r="75">
      <c r="P75" s="117"/>
      <c r="Q75" s="117"/>
      <c r="S75" s="72"/>
      <c r="T75" s="196"/>
    </row>
    <row r="76">
      <c r="P76" s="117"/>
      <c r="Q76" s="117"/>
      <c r="S76" s="72"/>
      <c r="T76" s="196"/>
    </row>
    <row r="77">
      <c r="P77" s="117"/>
      <c r="Q77" s="117"/>
      <c r="S77" s="72"/>
      <c r="T77" s="196"/>
    </row>
    <row r="78">
      <c r="P78" s="117"/>
      <c r="Q78" s="117"/>
    </row>
    <row r="79">
      <c r="P79" s="117"/>
      <c r="Q79" s="117"/>
    </row>
    <row r="80">
      <c r="P80" s="117"/>
      <c r="Q80" s="117"/>
    </row>
    <row r="81">
      <c r="P81" s="117"/>
      <c r="Q81" s="117"/>
    </row>
    <row r="82">
      <c r="P82" s="117"/>
      <c r="Q82" s="117"/>
    </row>
    <row r="83">
      <c r="P83" s="117"/>
      <c r="Q83" s="117"/>
    </row>
    <row r="84">
      <c r="P84" s="117"/>
      <c r="Q84" s="117"/>
    </row>
    <row r="85">
      <c r="P85" s="117"/>
      <c r="Q85" s="117"/>
    </row>
    <row r="86">
      <c r="P86" s="117"/>
      <c r="Q86" s="117"/>
    </row>
    <row r="87">
      <c r="P87" s="117"/>
      <c r="Q87" s="117"/>
    </row>
    <row r="88">
      <c r="P88" s="117"/>
      <c r="Q88" s="117"/>
    </row>
    <row r="89">
      <c r="P89" s="117"/>
      <c r="Q89" s="117"/>
    </row>
    <row r="90">
      <c r="P90" s="117"/>
      <c r="Q90" s="117"/>
    </row>
    <row r="91">
      <c r="P91" s="117"/>
      <c r="Q91" s="117"/>
    </row>
    <row r="92">
      <c r="P92" s="117"/>
      <c r="Q92" s="117"/>
    </row>
    <row r="93">
      <c r="P93" s="117"/>
      <c r="Q93" s="117"/>
    </row>
    <row r="94">
      <c r="P94" s="117"/>
      <c r="Q94" s="117"/>
    </row>
    <row r="95">
      <c r="P95" s="117"/>
      <c r="Q95" s="117"/>
    </row>
    <row r="96">
      <c r="P96" s="117"/>
      <c r="Q96" s="117"/>
    </row>
    <row r="97">
      <c r="P97" s="117"/>
      <c r="Q97" s="117"/>
    </row>
    <row r="98">
      <c r="P98" s="117"/>
      <c r="Q98" s="117"/>
    </row>
    <row r="99">
      <c r="P99" s="117"/>
      <c r="Q99" s="117"/>
    </row>
    <row r="100">
      <c r="P100" s="117"/>
      <c r="Q100" s="117"/>
    </row>
    <row r="101">
      <c r="P101" s="117"/>
      <c r="Q101" s="117"/>
    </row>
    <row r="102">
      <c r="P102" s="117"/>
      <c r="Q102" s="117"/>
    </row>
    <row r="103">
      <c r="P103" s="117"/>
      <c r="Q103" s="117"/>
    </row>
    <row r="104">
      <c r="P104" s="117"/>
      <c r="Q104" s="117"/>
    </row>
    <row r="105">
      <c r="P105" s="117"/>
      <c r="Q105" s="117"/>
    </row>
    <row r="106">
      <c r="P106" s="117"/>
      <c r="Q106" s="117"/>
    </row>
    <row r="107">
      <c r="P107" s="117"/>
      <c r="Q107" s="117"/>
    </row>
    <row r="108">
      <c r="P108" s="117"/>
      <c r="Q108" s="117"/>
    </row>
    <row r="109">
      <c r="P109" s="117"/>
      <c r="Q109" s="117"/>
    </row>
    <row r="110">
      <c r="P110" s="117"/>
      <c r="Q110" s="117"/>
    </row>
    <row r="111">
      <c r="P111" s="117"/>
      <c r="Q111" s="117"/>
    </row>
    <row r="112">
      <c r="P112" s="117"/>
      <c r="Q112" s="117"/>
    </row>
    <row r="113">
      <c r="P113" s="117"/>
      <c r="Q113" s="117"/>
    </row>
    <row r="114">
      <c r="P114" s="117"/>
      <c r="Q114" s="117"/>
    </row>
    <row r="115">
      <c r="P115" s="117"/>
      <c r="Q115" s="117"/>
    </row>
    <row r="116">
      <c r="P116" s="117"/>
      <c r="Q116" s="117"/>
    </row>
    <row r="117">
      <c r="P117" s="117"/>
      <c r="Q117" s="117"/>
    </row>
    <row r="118">
      <c r="P118" s="117"/>
      <c r="Q118" s="117"/>
    </row>
    <row r="119">
      <c r="P119" s="117"/>
      <c r="Q119" s="117"/>
    </row>
    <row r="120">
      <c r="P120" s="117"/>
      <c r="Q120" s="117"/>
    </row>
    <row r="121">
      <c r="P121" s="117"/>
      <c r="Q121" s="117"/>
    </row>
    <row r="122">
      <c r="P122" s="117"/>
      <c r="Q122" s="117"/>
    </row>
    <row r="123">
      <c r="P123" s="117"/>
      <c r="Q123" s="117"/>
    </row>
    <row r="124">
      <c r="P124" s="117"/>
      <c r="Q124" s="117"/>
    </row>
    <row r="125">
      <c r="P125" s="117"/>
      <c r="Q125" s="117"/>
    </row>
    <row r="126">
      <c r="P126" s="117"/>
      <c r="Q126" s="117"/>
    </row>
    <row r="127">
      <c r="P127" s="117"/>
      <c r="Q127" s="117"/>
    </row>
    <row r="128">
      <c r="P128" s="117"/>
      <c r="Q128" s="117"/>
    </row>
    <row r="129">
      <c r="P129" s="117"/>
      <c r="Q129" s="117"/>
    </row>
    <row r="130">
      <c r="P130" s="117"/>
      <c r="Q130" s="117"/>
    </row>
    <row r="131">
      <c r="P131" s="117"/>
      <c r="Q131" s="117"/>
    </row>
    <row r="132">
      <c r="P132" s="117"/>
      <c r="Q132" s="117"/>
    </row>
    <row r="133">
      <c r="P133" s="117"/>
      <c r="Q133" s="117"/>
    </row>
    <row r="134">
      <c r="P134" s="117"/>
      <c r="Q134" s="117"/>
    </row>
    <row r="135">
      <c r="P135" s="117"/>
      <c r="Q135" s="117"/>
    </row>
    <row r="136">
      <c r="P136" s="117"/>
      <c r="Q136" s="117"/>
    </row>
    <row r="137">
      <c r="P137" s="117"/>
      <c r="Q137" s="117"/>
    </row>
    <row r="138">
      <c r="P138" s="117"/>
      <c r="Q138" s="117"/>
    </row>
    <row r="139">
      <c r="P139" s="117"/>
      <c r="Q139" s="117"/>
    </row>
    <row r="140">
      <c r="P140" s="117"/>
      <c r="Q140" s="117"/>
    </row>
    <row r="141">
      <c r="P141" s="117"/>
      <c r="Q141" s="117"/>
    </row>
    <row r="142">
      <c r="P142" s="117"/>
      <c r="Q142" s="117"/>
    </row>
    <row r="143">
      <c r="P143" s="117"/>
      <c r="Q143" s="117"/>
    </row>
    <row r="144">
      <c r="P144" s="117"/>
      <c r="Q144" s="117"/>
    </row>
    <row r="145">
      <c r="P145" s="117"/>
      <c r="Q145" s="117"/>
    </row>
    <row r="146">
      <c r="P146" s="117"/>
      <c r="Q146" s="117"/>
    </row>
    <row r="147">
      <c r="P147" s="117"/>
      <c r="Q147" s="117"/>
    </row>
    <row r="148">
      <c r="P148" s="117"/>
      <c r="Q148" s="117"/>
    </row>
    <row r="149">
      <c r="P149" s="117"/>
      <c r="Q149" s="117"/>
    </row>
    <row r="150">
      <c r="P150" s="117"/>
      <c r="Q150" s="117"/>
    </row>
    <row r="151">
      <c r="P151" s="117"/>
      <c r="Q151" s="117"/>
    </row>
    <row r="152">
      <c r="P152" s="117"/>
      <c r="Q152" s="117"/>
    </row>
    <row r="153">
      <c r="P153" s="117"/>
      <c r="Q153" s="117"/>
    </row>
    <row r="154">
      <c r="P154" s="117"/>
      <c r="Q154" s="117"/>
    </row>
    <row r="155">
      <c r="P155" s="117"/>
      <c r="Q155" s="117"/>
    </row>
    <row r="156">
      <c r="P156" s="117"/>
      <c r="Q156" s="117"/>
    </row>
    <row r="157">
      <c r="P157" s="117"/>
      <c r="Q157" s="117"/>
    </row>
    <row r="158">
      <c r="P158" s="117"/>
      <c r="Q158" s="117"/>
    </row>
    <row r="159">
      <c r="P159" s="117"/>
      <c r="Q159" s="117"/>
    </row>
    <row r="160">
      <c r="P160" s="117"/>
      <c r="Q160" s="117"/>
    </row>
    <row r="161">
      <c r="P161" s="117"/>
      <c r="Q161" s="117"/>
    </row>
    <row r="162">
      <c r="P162" s="117"/>
      <c r="Q162" s="117"/>
    </row>
    <row r="163">
      <c r="P163" s="117"/>
      <c r="Q163" s="117"/>
    </row>
    <row r="164">
      <c r="P164" s="117"/>
      <c r="Q164" s="117"/>
    </row>
    <row r="165">
      <c r="P165" s="117"/>
      <c r="Q165" s="117"/>
    </row>
    <row r="166">
      <c r="P166" s="117"/>
      <c r="Q166" s="117"/>
    </row>
    <row r="167">
      <c r="P167" s="117"/>
      <c r="Q167" s="117"/>
    </row>
    <row r="168">
      <c r="P168" s="117"/>
      <c r="Q168" s="117"/>
    </row>
    <row r="169">
      <c r="P169" s="117"/>
      <c r="Q169" s="117"/>
    </row>
    <row r="170">
      <c r="P170" s="117"/>
      <c r="Q170" s="117"/>
    </row>
    <row r="171">
      <c r="P171" s="117"/>
      <c r="Q171" s="117"/>
    </row>
    <row r="172">
      <c r="P172" s="117"/>
      <c r="Q172" s="117"/>
    </row>
    <row r="173">
      <c r="P173" s="117"/>
      <c r="Q173" s="117"/>
    </row>
    <row r="174">
      <c r="P174" s="117"/>
      <c r="Q174" s="117"/>
    </row>
    <row r="175">
      <c r="P175" s="117"/>
      <c r="Q175" s="117"/>
    </row>
    <row r="176">
      <c r="P176" s="117"/>
      <c r="Q176" s="117"/>
    </row>
    <row r="177">
      <c r="P177" s="117"/>
      <c r="Q177" s="117"/>
    </row>
    <row r="178">
      <c r="P178" s="117"/>
      <c r="Q178" s="117"/>
    </row>
    <row r="179">
      <c r="P179" s="117"/>
      <c r="Q179" s="117"/>
    </row>
    <row r="180">
      <c r="P180" s="117"/>
      <c r="Q180" s="117"/>
    </row>
    <row r="181">
      <c r="P181" s="117"/>
      <c r="Q181" s="117"/>
    </row>
    <row r="182">
      <c r="P182" s="117"/>
      <c r="Q182" s="117"/>
    </row>
    <row r="183">
      <c r="P183" s="117"/>
      <c r="Q183" s="117"/>
    </row>
    <row r="184">
      <c r="P184" s="117"/>
      <c r="Q184" s="117"/>
    </row>
    <row r="185">
      <c r="P185" s="117"/>
      <c r="Q185" s="117"/>
    </row>
    <row r="186">
      <c r="P186" s="117"/>
      <c r="Q186" s="117"/>
    </row>
    <row r="187">
      <c r="P187" s="117"/>
      <c r="Q187" s="117"/>
    </row>
    <row r="188">
      <c r="P188" s="117"/>
      <c r="Q188" s="117"/>
    </row>
    <row r="189">
      <c r="P189" s="117"/>
      <c r="Q189" s="117"/>
    </row>
    <row r="190">
      <c r="P190" s="117"/>
      <c r="Q190" s="117"/>
    </row>
    <row r="191">
      <c r="P191" s="117"/>
      <c r="Q191" s="117"/>
    </row>
    <row r="192">
      <c r="P192" s="117"/>
      <c r="Q192" s="117"/>
    </row>
    <row r="193">
      <c r="P193" s="117"/>
      <c r="Q193" s="117"/>
    </row>
    <row r="194">
      <c r="P194" s="117"/>
      <c r="Q194" s="117"/>
    </row>
    <row r="195">
      <c r="P195" s="117"/>
      <c r="Q195" s="117"/>
    </row>
    <row r="196">
      <c r="P196" s="117"/>
      <c r="Q196" s="117"/>
    </row>
    <row r="197">
      <c r="P197" s="117"/>
      <c r="Q197" s="117"/>
    </row>
    <row r="198">
      <c r="P198" s="117"/>
      <c r="Q198" s="117"/>
    </row>
    <row r="199">
      <c r="P199" s="117"/>
      <c r="Q199" s="117"/>
    </row>
    <row r="200">
      <c r="P200" s="117"/>
      <c r="Q200" s="117"/>
    </row>
    <row r="201">
      <c r="P201" s="117"/>
      <c r="Q201" s="117"/>
    </row>
    <row r="202">
      <c r="P202" s="117"/>
      <c r="Q202" s="117"/>
    </row>
    <row r="203">
      <c r="P203" s="117"/>
      <c r="Q203" s="117"/>
    </row>
    <row r="204">
      <c r="P204" s="117"/>
      <c r="Q204" s="117"/>
    </row>
    <row r="205">
      <c r="P205" s="117"/>
      <c r="Q205" s="117"/>
    </row>
    <row r="206">
      <c r="P206" s="117"/>
      <c r="Q206" s="117"/>
    </row>
    <row r="207">
      <c r="P207" s="117"/>
      <c r="Q207" s="117"/>
    </row>
    <row r="208">
      <c r="P208" s="117"/>
      <c r="Q208" s="117"/>
    </row>
    <row r="209">
      <c r="P209" s="117"/>
      <c r="Q209" s="117"/>
    </row>
    <row r="210">
      <c r="P210" s="117"/>
      <c r="Q210" s="117"/>
    </row>
    <row r="211">
      <c r="P211" s="117"/>
      <c r="Q211" s="117"/>
    </row>
    <row r="212">
      <c r="P212" s="117"/>
      <c r="Q212" s="117"/>
    </row>
    <row r="213">
      <c r="P213" s="117"/>
      <c r="Q213" s="117"/>
    </row>
    <row r="214">
      <c r="P214" s="117"/>
      <c r="Q214" s="117"/>
    </row>
    <row r="215">
      <c r="P215" s="117"/>
      <c r="Q215" s="117"/>
    </row>
    <row r="216">
      <c r="P216" s="117"/>
      <c r="Q216" s="117"/>
    </row>
    <row r="217">
      <c r="P217" s="117"/>
      <c r="Q217" s="117"/>
    </row>
    <row r="218">
      <c r="P218" s="117"/>
      <c r="Q218" s="117"/>
    </row>
    <row r="219">
      <c r="P219" s="117"/>
      <c r="Q219" s="117"/>
    </row>
    <row r="220">
      <c r="P220" s="117"/>
      <c r="Q220" s="117"/>
    </row>
    <row r="221">
      <c r="P221" s="117"/>
      <c r="Q221" s="117"/>
    </row>
    <row r="222">
      <c r="P222" s="117"/>
      <c r="Q222" s="117"/>
    </row>
    <row r="223">
      <c r="P223" s="117"/>
      <c r="Q223" s="117"/>
    </row>
    <row r="224">
      <c r="P224" s="117"/>
      <c r="Q224" s="117"/>
    </row>
    <row r="225">
      <c r="P225" s="117"/>
      <c r="Q225" s="117"/>
    </row>
    <row r="226">
      <c r="P226" s="117"/>
      <c r="Q226" s="117"/>
    </row>
    <row r="227">
      <c r="P227" s="117"/>
      <c r="Q227" s="117"/>
    </row>
    <row r="228">
      <c r="P228" s="117"/>
      <c r="Q228" s="117"/>
    </row>
    <row r="229">
      <c r="P229" s="117"/>
      <c r="Q229" s="117"/>
    </row>
    <row r="230">
      <c r="P230" s="117"/>
      <c r="Q230" s="117"/>
    </row>
    <row r="231">
      <c r="P231" s="117"/>
      <c r="Q231" s="117"/>
    </row>
    <row r="232">
      <c r="P232" s="117"/>
      <c r="Q232" s="117"/>
    </row>
    <row r="233">
      <c r="P233" s="117"/>
      <c r="Q233" s="117"/>
    </row>
    <row r="234">
      <c r="P234" s="117"/>
      <c r="Q234" s="117"/>
    </row>
    <row r="235">
      <c r="P235" s="117"/>
      <c r="Q235" s="117"/>
    </row>
    <row r="236">
      <c r="P236" s="117"/>
      <c r="Q236" s="117"/>
    </row>
    <row r="237">
      <c r="P237" s="117"/>
      <c r="Q237" s="117"/>
    </row>
    <row r="238">
      <c r="P238" s="117"/>
      <c r="Q238" s="117"/>
    </row>
    <row r="239">
      <c r="P239" s="117"/>
      <c r="Q239" s="117"/>
    </row>
    <row r="240">
      <c r="P240" s="117"/>
      <c r="Q240" s="117"/>
    </row>
    <row r="241">
      <c r="P241" s="117"/>
      <c r="Q241" s="117"/>
    </row>
    <row r="242">
      <c r="P242" s="117"/>
      <c r="Q242" s="117"/>
    </row>
    <row r="243">
      <c r="P243" s="117"/>
      <c r="Q243" s="117"/>
    </row>
    <row r="244">
      <c r="P244" s="117"/>
      <c r="Q244" s="117"/>
    </row>
    <row r="245">
      <c r="P245" s="117"/>
      <c r="Q245" s="117"/>
    </row>
    <row r="246">
      <c r="P246" s="117"/>
      <c r="Q246" s="117"/>
    </row>
    <row r="247">
      <c r="P247" s="117"/>
      <c r="Q247" s="117"/>
    </row>
    <row r="248">
      <c r="P248" s="117"/>
      <c r="Q248" s="117"/>
    </row>
    <row r="249">
      <c r="P249" s="117"/>
      <c r="Q249" s="117"/>
    </row>
    <row r="250">
      <c r="P250" s="117"/>
      <c r="Q250" s="117"/>
    </row>
    <row r="251">
      <c r="P251" s="117"/>
      <c r="Q251" s="117"/>
    </row>
    <row r="252">
      <c r="P252" s="117"/>
      <c r="Q252" s="117"/>
    </row>
    <row r="253">
      <c r="P253" s="117"/>
      <c r="Q253" s="117"/>
    </row>
    <row r="254">
      <c r="P254" s="117"/>
      <c r="Q254" s="117"/>
    </row>
    <row r="255">
      <c r="P255" s="117"/>
      <c r="Q255" s="117"/>
    </row>
    <row r="256">
      <c r="P256" s="117"/>
      <c r="Q256" s="117"/>
    </row>
    <row r="257">
      <c r="P257" s="117"/>
      <c r="Q257" s="117"/>
    </row>
    <row r="258">
      <c r="P258" s="117"/>
      <c r="Q258" s="117"/>
    </row>
    <row r="259">
      <c r="P259" s="117"/>
      <c r="Q259" s="117"/>
    </row>
    <row r="260">
      <c r="P260" s="117"/>
      <c r="Q260" s="117"/>
    </row>
    <row r="261">
      <c r="P261" s="117"/>
      <c r="Q261" s="117"/>
    </row>
    <row r="262">
      <c r="P262" s="117"/>
      <c r="Q262" s="117"/>
    </row>
    <row r="263">
      <c r="P263" s="117"/>
      <c r="Q263" s="117"/>
    </row>
    <row r="264">
      <c r="P264" s="117"/>
      <c r="Q264" s="117"/>
    </row>
    <row r="265">
      <c r="P265" s="117"/>
      <c r="Q265" s="117"/>
    </row>
    <row r="266">
      <c r="P266" s="117"/>
      <c r="Q266" s="117"/>
    </row>
    <row r="267">
      <c r="P267" s="117"/>
      <c r="Q267" s="117"/>
    </row>
    <row r="268">
      <c r="P268" s="117"/>
      <c r="Q268" s="117"/>
    </row>
    <row r="269">
      <c r="P269" s="117"/>
      <c r="Q269" s="117"/>
    </row>
    <row r="270">
      <c r="P270" s="117"/>
      <c r="Q270" s="117"/>
    </row>
    <row r="271">
      <c r="P271" s="117"/>
      <c r="Q271" s="117"/>
    </row>
    <row r="272">
      <c r="P272" s="117"/>
      <c r="Q272" s="117"/>
    </row>
    <row r="273">
      <c r="P273" s="117"/>
      <c r="Q273" s="117"/>
    </row>
    <row r="274">
      <c r="P274" s="117"/>
      <c r="Q274" s="117"/>
    </row>
    <row r="275">
      <c r="P275" s="117"/>
      <c r="Q275" s="117"/>
    </row>
    <row r="276">
      <c r="P276" s="117"/>
      <c r="Q276" s="117"/>
    </row>
    <row r="277">
      <c r="P277" s="117"/>
      <c r="Q277" s="117"/>
    </row>
    <row r="278">
      <c r="P278" s="117"/>
      <c r="Q278" s="117"/>
    </row>
    <row r="279">
      <c r="P279" s="117"/>
      <c r="Q279" s="117"/>
    </row>
    <row r="280">
      <c r="P280" s="117"/>
      <c r="Q280" s="117"/>
    </row>
    <row r="281">
      <c r="P281" s="117"/>
      <c r="Q281" s="117"/>
    </row>
    <row r="282">
      <c r="P282" s="117"/>
      <c r="Q282" s="117"/>
    </row>
    <row r="283">
      <c r="P283" s="117"/>
      <c r="Q283" s="117"/>
    </row>
    <row r="284">
      <c r="P284" s="117"/>
      <c r="Q284" s="117"/>
    </row>
    <row r="285">
      <c r="P285" s="117"/>
      <c r="Q285" s="117"/>
    </row>
    <row r="286">
      <c r="P286" s="117"/>
      <c r="Q286" s="117"/>
    </row>
    <row r="287">
      <c r="P287" s="117"/>
      <c r="Q287" s="117"/>
    </row>
    <row r="288">
      <c r="P288" s="117"/>
      <c r="Q288" s="117"/>
    </row>
    <row r="289">
      <c r="P289" s="117"/>
      <c r="Q289" s="117"/>
    </row>
    <row r="290">
      <c r="P290" s="117"/>
      <c r="Q290" s="117"/>
    </row>
    <row r="291">
      <c r="P291" s="117"/>
      <c r="Q291" s="117"/>
    </row>
    <row r="292">
      <c r="P292" s="117"/>
      <c r="Q292" s="117"/>
    </row>
    <row r="293">
      <c r="P293" s="117"/>
      <c r="Q293" s="117"/>
    </row>
    <row r="294">
      <c r="P294" s="117"/>
      <c r="Q294" s="117"/>
    </row>
    <row r="295">
      <c r="P295" s="117"/>
      <c r="Q295" s="117"/>
    </row>
    <row r="296">
      <c r="P296" s="117"/>
      <c r="Q296" s="117"/>
    </row>
    <row r="297">
      <c r="P297" s="117"/>
      <c r="Q297" s="117"/>
    </row>
    <row r="298">
      <c r="P298" s="117"/>
      <c r="Q298" s="117"/>
    </row>
    <row r="299">
      <c r="P299" s="117"/>
      <c r="Q299" s="117"/>
    </row>
    <row r="300">
      <c r="P300" s="117"/>
      <c r="Q300" s="117"/>
    </row>
    <row r="301">
      <c r="P301" s="117"/>
      <c r="Q301" s="117"/>
    </row>
    <row r="302">
      <c r="P302" s="117"/>
      <c r="Q302" s="117"/>
    </row>
    <row r="303">
      <c r="P303" s="117"/>
      <c r="Q303" s="117"/>
    </row>
    <row r="304">
      <c r="P304" s="117"/>
      <c r="Q304" s="117"/>
    </row>
    <row r="305">
      <c r="P305" s="117"/>
      <c r="Q305" s="117"/>
    </row>
    <row r="306">
      <c r="P306" s="117"/>
      <c r="Q306" s="117"/>
    </row>
    <row r="307">
      <c r="P307" s="117"/>
      <c r="Q307" s="117"/>
    </row>
    <row r="308">
      <c r="P308" s="117"/>
      <c r="Q308" s="117"/>
    </row>
    <row r="309">
      <c r="P309" s="117"/>
      <c r="Q309" s="117"/>
    </row>
    <row r="310">
      <c r="P310" s="117"/>
      <c r="Q310" s="117"/>
    </row>
    <row r="311">
      <c r="P311" s="117"/>
      <c r="Q311" s="117"/>
    </row>
    <row r="312">
      <c r="P312" s="117"/>
      <c r="Q312" s="117"/>
    </row>
    <row r="313">
      <c r="P313" s="117"/>
      <c r="Q313" s="117"/>
    </row>
    <row r="314">
      <c r="P314" s="117"/>
      <c r="Q314" s="117"/>
    </row>
    <row r="315">
      <c r="P315" s="117"/>
      <c r="Q315" s="117"/>
    </row>
    <row r="316">
      <c r="P316" s="117"/>
      <c r="Q316" s="117"/>
    </row>
    <row r="317">
      <c r="P317" s="117"/>
      <c r="Q317" s="117"/>
    </row>
    <row r="318">
      <c r="P318" s="117"/>
      <c r="Q318" s="117"/>
    </row>
    <row r="319">
      <c r="P319" s="117"/>
      <c r="Q319" s="117"/>
    </row>
    <row r="320">
      <c r="P320" s="117"/>
      <c r="Q320" s="117"/>
    </row>
    <row r="321">
      <c r="P321" s="117"/>
      <c r="Q321" s="117"/>
    </row>
    <row r="322">
      <c r="P322" s="117"/>
      <c r="Q322" s="117"/>
    </row>
    <row r="323">
      <c r="P323" s="117"/>
      <c r="Q323" s="117"/>
    </row>
    <row r="324">
      <c r="P324" s="117"/>
      <c r="Q324" s="117"/>
    </row>
    <row r="325">
      <c r="P325" s="117"/>
      <c r="Q325" s="117"/>
    </row>
    <row r="326">
      <c r="P326" s="117"/>
      <c r="Q326" s="117"/>
    </row>
    <row r="327">
      <c r="P327" s="117"/>
      <c r="Q327" s="117"/>
    </row>
    <row r="328">
      <c r="P328" s="117"/>
      <c r="Q328" s="117"/>
    </row>
    <row r="329">
      <c r="P329" s="117"/>
      <c r="Q329" s="117"/>
    </row>
    <row r="330">
      <c r="P330" s="117"/>
      <c r="Q330" s="117"/>
    </row>
    <row r="331">
      <c r="P331" s="117"/>
      <c r="Q331" s="117"/>
    </row>
    <row r="332">
      <c r="P332" s="117"/>
      <c r="Q332" s="117"/>
    </row>
    <row r="333">
      <c r="P333" s="117"/>
      <c r="Q333" s="117"/>
    </row>
    <row r="334">
      <c r="P334" s="117"/>
      <c r="Q334" s="117"/>
    </row>
    <row r="335">
      <c r="P335" s="117"/>
      <c r="Q335" s="117"/>
    </row>
    <row r="336">
      <c r="P336" s="117"/>
      <c r="Q336" s="117"/>
    </row>
    <row r="337">
      <c r="P337" s="117"/>
      <c r="Q337" s="117"/>
    </row>
    <row r="338">
      <c r="P338" s="117"/>
      <c r="Q338" s="117"/>
    </row>
    <row r="339">
      <c r="P339" s="117"/>
      <c r="Q339" s="117"/>
    </row>
    <row r="340">
      <c r="P340" s="117"/>
      <c r="Q340" s="117"/>
    </row>
    <row r="341">
      <c r="P341" s="117"/>
      <c r="Q341" s="117"/>
    </row>
    <row r="342">
      <c r="P342" s="117"/>
      <c r="Q342" s="117"/>
    </row>
    <row r="343">
      <c r="P343" s="117"/>
      <c r="Q343" s="117"/>
    </row>
    <row r="344">
      <c r="P344" s="117"/>
      <c r="Q344" s="117"/>
    </row>
    <row r="345">
      <c r="P345" s="117"/>
      <c r="Q345" s="117"/>
    </row>
    <row r="346">
      <c r="P346" s="117"/>
      <c r="Q346" s="117"/>
    </row>
    <row r="347">
      <c r="P347" s="117"/>
      <c r="Q347" s="117"/>
    </row>
    <row r="348">
      <c r="P348" s="117"/>
      <c r="Q348" s="117"/>
    </row>
    <row r="349">
      <c r="P349" s="117"/>
      <c r="Q349" s="117"/>
    </row>
    <row r="350">
      <c r="P350" s="117"/>
      <c r="Q350" s="117"/>
    </row>
    <row r="351">
      <c r="P351" s="117"/>
      <c r="Q351" s="117"/>
    </row>
    <row r="352">
      <c r="P352" s="117"/>
      <c r="Q352" s="117"/>
    </row>
    <row r="353">
      <c r="P353" s="117"/>
      <c r="Q353" s="117"/>
    </row>
    <row r="354">
      <c r="P354" s="117"/>
      <c r="Q354" s="117"/>
    </row>
    <row r="355">
      <c r="P355" s="117"/>
      <c r="Q355" s="117"/>
    </row>
    <row r="356">
      <c r="P356" s="117"/>
      <c r="Q356" s="117"/>
    </row>
    <row r="357">
      <c r="P357" s="117"/>
      <c r="Q357" s="117"/>
    </row>
    <row r="358">
      <c r="P358" s="117"/>
      <c r="Q358" s="117"/>
    </row>
    <row r="359">
      <c r="P359" s="117"/>
      <c r="Q359" s="117"/>
    </row>
    <row r="360">
      <c r="P360" s="117"/>
      <c r="Q360" s="117"/>
    </row>
    <row r="361">
      <c r="P361" s="117"/>
      <c r="Q361" s="117"/>
    </row>
    <row r="362">
      <c r="P362" s="117"/>
      <c r="Q362" s="117"/>
    </row>
    <row r="363">
      <c r="P363" s="117"/>
      <c r="Q363" s="117"/>
    </row>
    <row r="364">
      <c r="P364" s="117"/>
      <c r="Q364" s="117"/>
    </row>
    <row r="365">
      <c r="P365" s="117"/>
      <c r="Q365" s="117"/>
    </row>
    <row r="366">
      <c r="P366" s="117"/>
      <c r="Q366" s="117"/>
    </row>
    <row r="367">
      <c r="P367" s="117"/>
      <c r="Q367" s="117"/>
    </row>
    <row r="368">
      <c r="P368" s="117"/>
      <c r="Q368" s="117"/>
    </row>
    <row r="369">
      <c r="P369" s="117"/>
      <c r="Q369" s="117"/>
    </row>
    <row r="370">
      <c r="P370" s="117"/>
      <c r="Q370" s="117"/>
    </row>
    <row r="371">
      <c r="P371" s="117"/>
      <c r="Q371" s="117"/>
    </row>
    <row r="372">
      <c r="P372" s="117"/>
      <c r="Q372" s="117"/>
    </row>
    <row r="373">
      <c r="P373" s="117"/>
      <c r="Q373" s="117"/>
    </row>
    <row r="374">
      <c r="P374" s="117"/>
      <c r="Q374" s="117"/>
    </row>
    <row r="375">
      <c r="P375" s="117"/>
      <c r="Q375" s="117"/>
    </row>
    <row r="376">
      <c r="P376" s="117"/>
      <c r="Q376" s="117"/>
    </row>
    <row r="377">
      <c r="P377" s="117"/>
      <c r="Q377" s="117"/>
    </row>
    <row r="378">
      <c r="P378" s="117"/>
      <c r="Q378" s="117"/>
    </row>
    <row r="379">
      <c r="P379" s="117"/>
      <c r="Q379" s="117"/>
    </row>
    <row r="380">
      <c r="P380" s="117"/>
      <c r="Q380" s="117"/>
    </row>
    <row r="381">
      <c r="P381" s="117"/>
      <c r="Q381" s="117"/>
    </row>
    <row r="382">
      <c r="P382" s="117"/>
      <c r="Q382" s="117"/>
    </row>
    <row r="383">
      <c r="P383" s="117"/>
      <c r="Q383" s="117"/>
    </row>
    <row r="384">
      <c r="P384" s="117"/>
      <c r="Q384" s="117"/>
    </row>
    <row r="385">
      <c r="P385" s="117"/>
      <c r="Q385" s="117"/>
    </row>
    <row r="386">
      <c r="P386" s="117"/>
      <c r="Q386" s="117"/>
    </row>
    <row r="387">
      <c r="P387" s="117"/>
      <c r="Q387" s="117"/>
    </row>
    <row r="388">
      <c r="P388" s="117"/>
      <c r="Q388" s="117"/>
    </row>
    <row r="389">
      <c r="P389" s="117"/>
      <c r="Q389" s="117"/>
    </row>
    <row r="390">
      <c r="P390" s="117"/>
      <c r="Q390" s="117"/>
    </row>
    <row r="391">
      <c r="P391" s="117"/>
      <c r="Q391" s="117"/>
    </row>
    <row r="392">
      <c r="P392" s="117"/>
      <c r="Q392" s="117"/>
    </row>
    <row r="393">
      <c r="P393" s="117"/>
      <c r="Q393" s="117"/>
    </row>
    <row r="394">
      <c r="P394" s="117"/>
      <c r="Q394" s="117"/>
    </row>
    <row r="395">
      <c r="P395" s="117"/>
      <c r="Q395" s="117"/>
    </row>
    <row r="396">
      <c r="P396" s="117"/>
      <c r="Q396" s="117"/>
    </row>
    <row r="397">
      <c r="P397" s="117"/>
      <c r="Q397" s="117"/>
    </row>
    <row r="398">
      <c r="P398" s="117"/>
      <c r="Q398" s="117"/>
    </row>
    <row r="399">
      <c r="P399" s="117"/>
      <c r="Q399" s="117"/>
    </row>
    <row r="400">
      <c r="P400" s="117"/>
      <c r="Q400" s="117"/>
    </row>
    <row r="401">
      <c r="P401" s="117"/>
      <c r="Q401" s="117"/>
    </row>
    <row r="402">
      <c r="P402" s="117"/>
      <c r="Q402" s="117"/>
    </row>
    <row r="403">
      <c r="P403" s="117"/>
      <c r="Q403" s="117"/>
    </row>
    <row r="404">
      <c r="P404" s="117"/>
      <c r="Q404" s="117"/>
    </row>
    <row r="405">
      <c r="P405" s="117"/>
      <c r="Q405" s="117"/>
    </row>
    <row r="406">
      <c r="P406" s="117"/>
      <c r="Q406" s="117"/>
    </row>
    <row r="407">
      <c r="P407" s="117"/>
      <c r="Q407" s="117"/>
    </row>
    <row r="408">
      <c r="P408" s="117"/>
      <c r="Q408" s="117"/>
    </row>
    <row r="409">
      <c r="P409" s="117"/>
      <c r="Q409" s="117"/>
    </row>
    <row r="410">
      <c r="P410" s="117"/>
      <c r="Q410" s="117"/>
    </row>
    <row r="411">
      <c r="P411" s="117"/>
      <c r="Q411" s="117"/>
    </row>
    <row r="412">
      <c r="P412" s="117"/>
      <c r="Q412" s="117"/>
    </row>
    <row r="413">
      <c r="P413" s="117"/>
      <c r="Q413" s="117"/>
    </row>
    <row r="414">
      <c r="P414" s="117"/>
      <c r="Q414" s="117"/>
    </row>
    <row r="415">
      <c r="P415" s="117"/>
      <c r="Q415" s="117"/>
    </row>
    <row r="416">
      <c r="P416" s="117"/>
      <c r="Q416" s="117"/>
    </row>
    <row r="417">
      <c r="P417" s="117"/>
      <c r="Q417" s="117"/>
    </row>
    <row r="418">
      <c r="P418" s="117"/>
      <c r="Q418" s="117"/>
    </row>
    <row r="419">
      <c r="P419" s="117"/>
      <c r="Q419" s="117"/>
    </row>
    <row r="420">
      <c r="P420" s="117"/>
      <c r="Q420" s="117"/>
    </row>
    <row r="421">
      <c r="P421" s="117"/>
      <c r="Q421" s="117"/>
    </row>
    <row r="422">
      <c r="P422" s="117"/>
      <c r="Q422" s="117"/>
    </row>
    <row r="423">
      <c r="P423" s="117"/>
      <c r="Q423" s="117"/>
    </row>
    <row r="424">
      <c r="P424" s="117"/>
      <c r="Q424" s="117"/>
    </row>
    <row r="425">
      <c r="P425" s="117"/>
      <c r="Q425" s="117"/>
    </row>
    <row r="426">
      <c r="P426" s="117"/>
      <c r="Q426" s="117"/>
    </row>
    <row r="427">
      <c r="P427" s="117"/>
      <c r="Q427" s="117"/>
    </row>
    <row r="428">
      <c r="P428" s="117"/>
      <c r="Q428" s="117"/>
    </row>
    <row r="429">
      <c r="P429" s="117"/>
      <c r="Q429" s="117"/>
    </row>
    <row r="430">
      <c r="P430" s="117"/>
      <c r="Q430" s="117"/>
    </row>
    <row r="431">
      <c r="P431" s="117"/>
      <c r="Q431" s="117"/>
    </row>
    <row r="432">
      <c r="P432" s="117"/>
      <c r="Q432" s="117"/>
    </row>
    <row r="433">
      <c r="P433" s="117"/>
      <c r="Q433" s="117"/>
    </row>
    <row r="434">
      <c r="P434" s="117"/>
      <c r="Q434" s="117"/>
    </row>
    <row r="435">
      <c r="P435" s="117"/>
      <c r="Q435" s="117"/>
    </row>
    <row r="436">
      <c r="P436" s="117"/>
      <c r="Q436" s="117"/>
    </row>
    <row r="437">
      <c r="P437" s="117"/>
      <c r="Q437" s="117"/>
    </row>
    <row r="438">
      <c r="P438" s="117"/>
      <c r="Q438" s="117"/>
    </row>
    <row r="439">
      <c r="P439" s="117"/>
      <c r="Q439" s="117"/>
    </row>
    <row r="440">
      <c r="P440" s="117"/>
      <c r="Q440" s="117"/>
    </row>
    <row r="441">
      <c r="P441" s="117"/>
      <c r="Q441" s="117"/>
    </row>
    <row r="442">
      <c r="P442" s="117"/>
      <c r="Q442" s="117"/>
    </row>
    <row r="443">
      <c r="P443" s="117"/>
      <c r="Q443" s="117"/>
    </row>
    <row r="444">
      <c r="P444" s="117"/>
      <c r="Q444" s="117"/>
    </row>
    <row r="445">
      <c r="P445" s="117"/>
      <c r="Q445" s="117"/>
    </row>
    <row r="446">
      <c r="P446" s="117"/>
      <c r="Q446" s="117"/>
    </row>
    <row r="447">
      <c r="P447" s="117"/>
      <c r="Q447" s="117"/>
    </row>
    <row r="448">
      <c r="P448" s="117"/>
      <c r="Q448" s="117"/>
    </row>
    <row r="449">
      <c r="P449" s="117"/>
      <c r="Q449" s="117"/>
    </row>
    <row r="450">
      <c r="P450" s="117"/>
      <c r="Q450" s="117"/>
    </row>
    <row r="451">
      <c r="P451" s="117"/>
      <c r="Q451" s="117"/>
    </row>
    <row r="452">
      <c r="P452" s="117"/>
      <c r="Q452" s="117"/>
    </row>
    <row r="453">
      <c r="P453" s="117"/>
      <c r="Q453" s="117"/>
    </row>
    <row r="454">
      <c r="P454" s="117"/>
      <c r="Q454" s="117"/>
    </row>
    <row r="455">
      <c r="P455" s="117"/>
      <c r="Q455" s="117"/>
    </row>
    <row r="456">
      <c r="P456" s="117"/>
      <c r="Q456" s="117"/>
    </row>
    <row r="457">
      <c r="P457" s="117"/>
      <c r="Q457" s="117"/>
    </row>
    <row r="458">
      <c r="P458" s="117"/>
      <c r="Q458" s="117"/>
    </row>
    <row r="459">
      <c r="P459" s="117"/>
      <c r="Q459" s="117"/>
    </row>
    <row r="460">
      <c r="P460" s="117"/>
      <c r="Q460" s="117"/>
    </row>
    <row r="461">
      <c r="P461" s="117"/>
      <c r="Q461" s="117"/>
    </row>
    <row r="462">
      <c r="P462" s="117"/>
      <c r="Q462" s="117"/>
    </row>
    <row r="463">
      <c r="P463" s="117"/>
      <c r="Q463" s="117"/>
    </row>
    <row r="464">
      <c r="P464" s="117"/>
      <c r="Q464" s="117"/>
    </row>
    <row r="465">
      <c r="P465" s="117"/>
      <c r="Q465" s="117"/>
    </row>
    <row r="466">
      <c r="P466" s="117"/>
      <c r="Q466" s="117"/>
    </row>
    <row r="467">
      <c r="P467" s="117"/>
      <c r="Q467" s="117"/>
    </row>
    <row r="468">
      <c r="P468" s="117"/>
      <c r="Q468" s="117"/>
    </row>
    <row r="469">
      <c r="P469" s="117"/>
      <c r="Q469" s="117"/>
    </row>
    <row r="470">
      <c r="P470" s="117"/>
      <c r="Q470" s="117"/>
    </row>
    <row r="471">
      <c r="P471" s="117"/>
      <c r="Q471" s="117"/>
    </row>
    <row r="472">
      <c r="P472" s="117"/>
      <c r="Q472" s="117"/>
    </row>
    <row r="473">
      <c r="P473" s="117"/>
      <c r="Q473" s="117"/>
    </row>
    <row r="474">
      <c r="P474" s="117"/>
      <c r="Q474" s="117"/>
    </row>
    <row r="475">
      <c r="P475" s="117"/>
      <c r="Q475" s="117"/>
    </row>
    <row r="476">
      <c r="P476" s="117"/>
      <c r="Q476" s="117"/>
    </row>
    <row r="477">
      <c r="P477" s="117"/>
      <c r="Q477" s="117"/>
    </row>
    <row r="478">
      <c r="P478" s="117"/>
      <c r="Q478" s="117"/>
    </row>
    <row r="479">
      <c r="P479" s="117"/>
      <c r="Q479" s="117"/>
    </row>
    <row r="480">
      <c r="P480" s="117"/>
      <c r="Q480" s="117"/>
    </row>
    <row r="481">
      <c r="P481" s="117"/>
      <c r="Q481" s="117"/>
    </row>
    <row r="482">
      <c r="P482" s="117"/>
      <c r="Q482" s="117"/>
    </row>
    <row r="483">
      <c r="P483" s="117"/>
      <c r="Q483" s="117"/>
    </row>
    <row r="484">
      <c r="P484" s="117"/>
      <c r="Q484" s="117"/>
    </row>
    <row r="485">
      <c r="P485" s="117"/>
      <c r="Q485" s="117"/>
    </row>
    <row r="486">
      <c r="P486" s="117"/>
      <c r="Q486" s="117"/>
    </row>
    <row r="487">
      <c r="P487" s="117"/>
      <c r="Q487" s="117"/>
    </row>
    <row r="488">
      <c r="P488" s="117"/>
      <c r="Q488" s="117"/>
    </row>
    <row r="489">
      <c r="P489" s="117"/>
      <c r="Q489" s="117"/>
    </row>
    <row r="490">
      <c r="P490" s="117"/>
      <c r="Q490" s="117"/>
    </row>
    <row r="491">
      <c r="P491" s="117"/>
      <c r="Q491" s="117"/>
    </row>
    <row r="492">
      <c r="P492" s="117"/>
      <c r="Q492" s="117"/>
    </row>
    <row r="493">
      <c r="P493" s="117"/>
      <c r="Q493" s="117"/>
    </row>
    <row r="494">
      <c r="P494" s="117"/>
      <c r="Q494" s="117"/>
    </row>
    <row r="495">
      <c r="P495" s="117"/>
      <c r="Q495" s="117"/>
    </row>
    <row r="496">
      <c r="P496" s="117"/>
      <c r="Q496" s="117"/>
    </row>
    <row r="497">
      <c r="P497" s="117"/>
      <c r="Q497" s="117"/>
    </row>
    <row r="498">
      <c r="P498" s="117"/>
      <c r="Q498" s="117"/>
    </row>
    <row r="499">
      <c r="P499" s="117"/>
      <c r="Q499" s="117"/>
    </row>
    <row r="500">
      <c r="P500" s="117"/>
      <c r="Q500" s="117"/>
    </row>
    <row r="501">
      <c r="P501" s="117"/>
      <c r="Q501" s="117"/>
    </row>
    <row r="502">
      <c r="P502" s="117"/>
      <c r="Q502" s="117"/>
    </row>
    <row r="503">
      <c r="P503" s="117"/>
      <c r="Q503" s="117"/>
    </row>
    <row r="504">
      <c r="P504" s="117"/>
      <c r="Q504" s="117"/>
    </row>
    <row r="505">
      <c r="P505" s="117"/>
      <c r="Q505" s="117"/>
    </row>
    <row r="506">
      <c r="P506" s="117"/>
      <c r="Q506" s="117"/>
    </row>
    <row r="507">
      <c r="P507" s="117"/>
      <c r="Q507" s="117"/>
    </row>
    <row r="508">
      <c r="P508" s="117"/>
      <c r="Q508" s="117"/>
    </row>
    <row r="509">
      <c r="P509" s="117"/>
      <c r="Q509" s="117"/>
    </row>
    <row r="510">
      <c r="P510" s="117"/>
      <c r="Q510" s="117"/>
    </row>
    <row r="511">
      <c r="P511" s="117"/>
      <c r="Q511" s="117"/>
    </row>
    <row r="512">
      <c r="P512" s="117"/>
      <c r="Q512" s="117"/>
    </row>
    <row r="513">
      <c r="P513" s="117"/>
      <c r="Q513" s="117"/>
    </row>
    <row r="514">
      <c r="P514" s="117"/>
      <c r="Q514" s="117"/>
    </row>
    <row r="515">
      <c r="P515" s="117"/>
      <c r="Q515" s="117"/>
    </row>
    <row r="516">
      <c r="P516" s="117"/>
      <c r="Q516" s="117"/>
    </row>
    <row r="517">
      <c r="P517" s="117"/>
      <c r="Q517" s="117"/>
    </row>
    <row r="518">
      <c r="P518" s="117"/>
      <c r="Q518" s="117"/>
    </row>
    <row r="519">
      <c r="P519" s="117"/>
      <c r="Q519" s="117"/>
    </row>
    <row r="520">
      <c r="P520" s="117"/>
      <c r="Q520" s="117"/>
    </row>
    <row r="521">
      <c r="P521" s="117"/>
      <c r="Q521" s="117"/>
    </row>
    <row r="522">
      <c r="P522" s="117"/>
      <c r="Q522" s="117"/>
    </row>
    <row r="523">
      <c r="P523" s="117"/>
      <c r="Q523" s="117"/>
    </row>
    <row r="524">
      <c r="P524" s="117"/>
      <c r="Q524" s="117"/>
    </row>
    <row r="525">
      <c r="P525" s="117"/>
      <c r="Q525" s="117"/>
    </row>
    <row r="526">
      <c r="P526" s="117"/>
      <c r="Q526" s="117"/>
    </row>
    <row r="527">
      <c r="P527" s="117"/>
      <c r="Q527" s="117"/>
    </row>
    <row r="528">
      <c r="P528" s="117"/>
      <c r="Q528" s="117"/>
    </row>
    <row r="529">
      <c r="P529" s="117"/>
      <c r="Q529" s="117"/>
    </row>
    <row r="530">
      <c r="P530" s="117"/>
      <c r="Q530" s="117"/>
    </row>
    <row r="531">
      <c r="P531" s="117"/>
      <c r="Q531" s="117"/>
    </row>
    <row r="532">
      <c r="P532" s="117"/>
      <c r="Q532" s="117"/>
    </row>
    <row r="533">
      <c r="P533" s="117"/>
      <c r="Q533" s="117"/>
    </row>
    <row r="534">
      <c r="P534" s="117"/>
      <c r="Q534" s="117"/>
    </row>
    <row r="535">
      <c r="P535" s="117"/>
      <c r="Q535" s="117"/>
    </row>
    <row r="536">
      <c r="P536" s="117"/>
      <c r="Q536" s="117"/>
    </row>
    <row r="537">
      <c r="P537" s="117"/>
      <c r="Q537" s="117"/>
    </row>
    <row r="538">
      <c r="P538" s="117"/>
      <c r="Q538" s="117"/>
    </row>
    <row r="539">
      <c r="P539" s="117"/>
      <c r="Q539" s="117"/>
    </row>
    <row r="540">
      <c r="P540" s="117"/>
      <c r="Q540" s="117"/>
    </row>
    <row r="541">
      <c r="P541" s="117"/>
      <c r="Q541" s="117"/>
    </row>
    <row r="542">
      <c r="P542" s="117"/>
      <c r="Q542" s="117"/>
    </row>
    <row r="543">
      <c r="P543" s="117"/>
      <c r="Q543" s="117"/>
    </row>
    <row r="544">
      <c r="P544" s="117"/>
      <c r="Q544" s="117"/>
    </row>
    <row r="545">
      <c r="P545" s="117"/>
      <c r="Q545" s="117"/>
    </row>
    <row r="546">
      <c r="P546" s="117"/>
      <c r="Q546" s="117"/>
    </row>
    <row r="547">
      <c r="P547" s="117"/>
      <c r="Q547" s="117"/>
    </row>
    <row r="548">
      <c r="P548" s="117"/>
      <c r="Q548" s="117"/>
    </row>
    <row r="549">
      <c r="P549" s="117"/>
      <c r="Q549" s="117"/>
    </row>
    <row r="550">
      <c r="P550" s="117"/>
      <c r="Q550" s="117"/>
    </row>
    <row r="551">
      <c r="P551" s="117"/>
      <c r="Q551" s="117"/>
    </row>
    <row r="552">
      <c r="P552" s="117"/>
      <c r="Q552" s="117"/>
    </row>
    <row r="553">
      <c r="P553" s="117"/>
      <c r="Q553" s="117"/>
    </row>
    <row r="554">
      <c r="P554" s="117"/>
      <c r="Q554" s="117"/>
    </row>
    <row r="555">
      <c r="P555" s="117"/>
      <c r="Q555" s="117"/>
    </row>
    <row r="556">
      <c r="P556" s="117"/>
      <c r="Q556" s="117"/>
    </row>
    <row r="557">
      <c r="P557" s="117"/>
      <c r="Q557" s="117"/>
    </row>
    <row r="558">
      <c r="P558" s="117"/>
      <c r="Q558" s="117"/>
    </row>
    <row r="559">
      <c r="P559" s="117"/>
      <c r="Q559" s="117"/>
    </row>
    <row r="560">
      <c r="P560" s="117"/>
      <c r="Q560" s="117"/>
    </row>
    <row r="561">
      <c r="P561" s="117"/>
      <c r="Q561" s="117"/>
    </row>
    <row r="562">
      <c r="P562" s="117"/>
      <c r="Q562" s="117"/>
    </row>
    <row r="563">
      <c r="P563" s="117"/>
      <c r="Q563" s="117"/>
    </row>
    <row r="564">
      <c r="P564" s="117"/>
      <c r="Q564" s="117"/>
    </row>
    <row r="565">
      <c r="P565" s="117"/>
      <c r="Q565" s="117"/>
    </row>
    <row r="566">
      <c r="P566" s="117"/>
      <c r="Q566" s="117"/>
    </row>
    <row r="567">
      <c r="P567" s="117"/>
      <c r="Q567" s="117"/>
    </row>
    <row r="568">
      <c r="P568" s="117"/>
      <c r="Q568" s="117"/>
    </row>
    <row r="569">
      <c r="P569" s="117"/>
      <c r="Q569" s="117"/>
    </row>
    <row r="570">
      <c r="P570" s="117"/>
      <c r="Q570" s="117"/>
    </row>
    <row r="571">
      <c r="P571" s="117"/>
      <c r="Q571" s="117"/>
    </row>
    <row r="572">
      <c r="P572" s="117"/>
      <c r="Q572" s="117"/>
    </row>
    <row r="573">
      <c r="P573" s="117"/>
      <c r="Q573" s="117"/>
    </row>
    <row r="574">
      <c r="P574" s="117"/>
      <c r="Q574" s="117"/>
    </row>
    <row r="575">
      <c r="P575" s="117"/>
      <c r="Q575" s="117"/>
    </row>
    <row r="576">
      <c r="P576" s="117"/>
      <c r="Q576" s="117"/>
    </row>
    <row r="577">
      <c r="P577" s="117"/>
      <c r="Q577" s="117"/>
    </row>
    <row r="578">
      <c r="P578" s="117"/>
      <c r="Q578" s="117"/>
    </row>
    <row r="579">
      <c r="P579" s="117"/>
      <c r="Q579" s="117"/>
    </row>
    <row r="580">
      <c r="P580" s="117"/>
      <c r="Q580" s="117"/>
    </row>
    <row r="581">
      <c r="P581" s="117"/>
      <c r="Q581" s="117"/>
    </row>
    <row r="582">
      <c r="P582" s="117"/>
      <c r="Q582" s="117"/>
    </row>
    <row r="583">
      <c r="P583" s="117"/>
      <c r="Q583" s="117"/>
    </row>
    <row r="584">
      <c r="P584" s="117"/>
      <c r="Q584" s="117"/>
    </row>
    <row r="585">
      <c r="P585" s="117"/>
      <c r="Q585" s="117"/>
    </row>
    <row r="586">
      <c r="P586" s="117"/>
      <c r="Q586" s="117"/>
    </row>
    <row r="587">
      <c r="P587" s="117"/>
      <c r="Q587" s="117"/>
    </row>
    <row r="588">
      <c r="P588" s="117"/>
      <c r="Q588" s="117"/>
    </row>
    <row r="589">
      <c r="P589" s="117"/>
      <c r="Q589" s="117"/>
    </row>
    <row r="590">
      <c r="P590" s="117"/>
      <c r="Q590" s="117"/>
    </row>
    <row r="591">
      <c r="P591" s="117"/>
      <c r="Q591" s="117"/>
    </row>
    <row r="592">
      <c r="P592" s="117"/>
      <c r="Q592" s="117"/>
    </row>
    <row r="593">
      <c r="P593" s="117"/>
      <c r="Q593" s="117"/>
    </row>
    <row r="594">
      <c r="P594" s="117"/>
      <c r="Q594" s="117"/>
    </row>
    <row r="595">
      <c r="P595" s="117"/>
      <c r="Q595" s="117"/>
    </row>
    <row r="596">
      <c r="P596" s="117"/>
      <c r="Q596" s="117"/>
    </row>
    <row r="597">
      <c r="P597" s="117"/>
      <c r="Q597" s="117"/>
    </row>
    <row r="598">
      <c r="P598" s="117"/>
      <c r="Q598" s="117"/>
    </row>
    <row r="599">
      <c r="P599" s="117"/>
      <c r="Q599" s="117"/>
    </row>
    <row r="600">
      <c r="P600" s="117"/>
      <c r="Q600" s="117"/>
    </row>
    <row r="601">
      <c r="P601" s="117"/>
      <c r="Q601" s="117"/>
    </row>
    <row r="602">
      <c r="P602" s="117"/>
      <c r="Q602" s="117"/>
    </row>
    <row r="603">
      <c r="P603" s="117"/>
      <c r="Q603" s="117"/>
    </row>
    <row r="604">
      <c r="P604" s="117"/>
      <c r="Q604" s="117"/>
    </row>
    <row r="605">
      <c r="P605" s="117"/>
      <c r="Q605" s="117"/>
    </row>
    <row r="606">
      <c r="P606" s="117"/>
      <c r="Q606" s="117"/>
    </row>
    <row r="607">
      <c r="P607" s="117"/>
      <c r="Q607" s="117"/>
    </row>
    <row r="608">
      <c r="P608" s="117"/>
      <c r="Q608" s="117"/>
    </row>
    <row r="609">
      <c r="P609" s="117"/>
      <c r="Q609" s="117"/>
    </row>
    <row r="610">
      <c r="P610" s="117"/>
      <c r="Q610" s="117"/>
    </row>
    <row r="611">
      <c r="P611" s="117"/>
      <c r="Q611" s="117"/>
    </row>
    <row r="612">
      <c r="P612" s="117"/>
      <c r="Q612" s="117"/>
    </row>
    <row r="613">
      <c r="P613" s="117"/>
      <c r="Q613" s="117"/>
    </row>
    <row r="614">
      <c r="P614" s="117"/>
      <c r="Q614" s="117"/>
    </row>
    <row r="615">
      <c r="P615" s="117"/>
      <c r="Q615" s="117"/>
    </row>
    <row r="616">
      <c r="P616" s="117"/>
      <c r="Q616" s="117"/>
    </row>
    <row r="617">
      <c r="P617" s="117"/>
      <c r="Q617" s="117"/>
    </row>
    <row r="618">
      <c r="P618" s="117"/>
      <c r="Q618" s="117"/>
    </row>
    <row r="619">
      <c r="P619" s="117"/>
      <c r="Q619" s="117"/>
    </row>
    <row r="620">
      <c r="P620" s="117"/>
      <c r="Q620" s="117"/>
    </row>
    <row r="621">
      <c r="P621" s="117"/>
      <c r="Q621" s="117"/>
    </row>
    <row r="622">
      <c r="P622" s="117"/>
      <c r="Q622" s="117"/>
    </row>
    <row r="623">
      <c r="P623" s="117"/>
      <c r="Q623" s="117"/>
    </row>
    <row r="624">
      <c r="P624" s="117"/>
      <c r="Q624" s="117"/>
    </row>
    <row r="625">
      <c r="P625" s="117"/>
      <c r="Q625" s="117"/>
    </row>
    <row r="626">
      <c r="P626" s="117"/>
      <c r="Q626" s="117"/>
    </row>
    <row r="627">
      <c r="P627" s="117"/>
      <c r="Q627" s="117"/>
    </row>
    <row r="628">
      <c r="P628" s="117"/>
      <c r="Q628" s="117"/>
    </row>
    <row r="629">
      <c r="P629" s="117"/>
      <c r="Q629" s="117"/>
    </row>
    <row r="630">
      <c r="P630" s="117"/>
      <c r="Q630" s="117"/>
    </row>
    <row r="631">
      <c r="P631" s="117"/>
      <c r="Q631" s="117"/>
    </row>
    <row r="632">
      <c r="P632" s="117"/>
      <c r="Q632" s="117"/>
    </row>
    <row r="633">
      <c r="P633" s="117"/>
      <c r="Q633" s="117"/>
    </row>
    <row r="634">
      <c r="P634" s="117"/>
      <c r="Q634" s="117"/>
    </row>
    <row r="635">
      <c r="P635" s="117"/>
      <c r="Q635" s="117"/>
    </row>
    <row r="636">
      <c r="P636" s="117"/>
      <c r="Q636" s="117"/>
    </row>
    <row r="637">
      <c r="P637" s="117"/>
      <c r="Q637" s="117"/>
    </row>
    <row r="638">
      <c r="P638" s="117"/>
      <c r="Q638" s="117"/>
    </row>
    <row r="639">
      <c r="P639" s="117"/>
      <c r="Q639" s="117"/>
    </row>
    <row r="640">
      <c r="P640" s="117"/>
      <c r="Q640" s="117"/>
    </row>
    <row r="641">
      <c r="P641" s="117"/>
      <c r="Q641" s="117"/>
    </row>
    <row r="642">
      <c r="P642" s="117"/>
      <c r="Q642" s="117"/>
    </row>
    <row r="643">
      <c r="P643" s="117"/>
      <c r="Q643" s="117"/>
    </row>
    <row r="644">
      <c r="P644" s="117"/>
      <c r="Q644" s="117"/>
    </row>
    <row r="645">
      <c r="P645" s="117"/>
      <c r="Q645" s="117"/>
    </row>
    <row r="646">
      <c r="P646" s="117"/>
      <c r="Q646" s="117"/>
    </row>
    <row r="647">
      <c r="P647" s="117"/>
      <c r="Q647" s="117"/>
    </row>
    <row r="648">
      <c r="P648" s="117"/>
      <c r="Q648" s="117"/>
    </row>
    <row r="649">
      <c r="P649" s="117"/>
      <c r="Q649" s="117"/>
    </row>
    <row r="650">
      <c r="P650" s="117"/>
      <c r="Q650" s="117"/>
    </row>
    <row r="651">
      <c r="P651" s="117"/>
      <c r="Q651" s="117"/>
    </row>
    <row r="652">
      <c r="P652" s="117"/>
      <c r="Q652" s="117"/>
    </row>
    <row r="653">
      <c r="P653" s="117"/>
      <c r="Q653" s="117"/>
    </row>
    <row r="654">
      <c r="P654" s="117"/>
      <c r="Q654" s="117"/>
    </row>
    <row r="655">
      <c r="P655" s="117"/>
      <c r="Q655" s="117"/>
    </row>
    <row r="656">
      <c r="P656" s="117"/>
      <c r="Q656" s="117"/>
    </row>
    <row r="657">
      <c r="P657" s="117"/>
      <c r="Q657" s="117"/>
    </row>
    <row r="658">
      <c r="P658" s="117"/>
      <c r="Q658" s="117"/>
    </row>
    <row r="659">
      <c r="P659" s="117"/>
      <c r="Q659" s="117"/>
    </row>
    <row r="660">
      <c r="P660" s="117"/>
      <c r="Q660" s="117"/>
    </row>
    <row r="661">
      <c r="P661" s="117"/>
      <c r="Q661" s="117"/>
    </row>
    <row r="662">
      <c r="P662" s="117"/>
      <c r="Q662" s="117"/>
    </row>
    <row r="663">
      <c r="P663" s="117"/>
      <c r="Q663" s="117"/>
    </row>
    <row r="664">
      <c r="P664" s="117"/>
      <c r="Q664" s="117"/>
    </row>
    <row r="665">
      <c r="P665" s="117"/>
      <c r="Q665" s="117"/>
    </row>
    <row r="666">
      <c r="P666" s="117"/>
      <c r="Q666" s="117"/>
    </row>
    <row r="667">
      <c r="P667" s="117"/>
      <c r="Q667" s="117"/>
    </row>
    <row r="668">
      <c r="P668" s="117"/>
      <c r="Q668" s="117"/>
    </row>
    <row r="669">
      <c r="P669" s="117"/>
      <c r="Q669" s="117"/>
    </row>
    <row r="670">
      <c r="P670" s="117"/>
      <c r="Q670" s="117"/>
    </row>
    <row r="671">
      <c r="P671" s="117"/>
      <c r="Q671" s="117"/>
    </row>
    <row r="672">
      <c r="P672" s="117"/>
      <c r="Q672" s="117"/>
    </row>
    <row r="673">
      <c r="P673" s="117"/>
      <c r="Q673" s="117"/>
    </row>
    <row r="674">
      <c r="P674" s="117"/>
      <c r="Q674" s="117"/>
    </row>
    <row r="675">
      <c r="P675" s="117"/>
      <c r="Q675" s="117"/>
    </row>
    <row r="676">
      <c r="P676" s="117"/>
      <c r="Q676" s="117"/>
    </row>
    <row r="677">
      <c r="P677" s="117"/>
      <c r="Q677" s="117"/>
    </row>
    <row r="678">
      <c r="P678" s="117"/>
      <c r="Q678" s="117"/>
    </row>
    <row r="679">
      <c r="P679" s="117"/>
      <c r="Q679" s="117"/>
    </row>
    <row r="680">
      <c r="P680" s="117"/>
      <c r="Q680" s="117"/>
    </row>
    <row r="681">
      <c r="P681" s="117"/>
      <c r="Q681" s="117"/>
    </row>
    <row r="682">
      <c r="P682" s="117"/>
      <c r="Q682" s="117"/>
    </row>
    <row r="683">
      <c r="P683" s="117"/>
      <c r="Q683" s="117"/>
    </row>
    <row r="684">
      <c r="P684" s="117"/>
      <c r="Q684" s="117"/>
    </row>
    <row r="685">
      <c r="P685" s="117"/>
      <c r="Q685" s="117"/>
    </row>
    <row r="686">
      <c r="P686" s="117"/>
      <c r="Q686" s="117"/>
    </row>
    <row r="687">
      <c r="P687" s="117"/>
      <c r="Q687" s="117"/>
    </row>
    <row r="688">
      <c r="P688" s="117"/>
      <c r="Q688" s="117"/>
    </row>
    <row r="689">
      <c r="P689" s="117"/>
      <c r="Q689" s="117"/>
    </row>
    <row r="690">
      <c r="P690" s="117"/>
      <c r="Q690" s="117"/>
    </row>
    <row r="691">
      <c r="P691" s="117"/>
      <c r="Q691" s="117"/>
    </row>
    <row r="692">
      <c r="P692" s="117"/>
      <c r="Q692" s="117"/>
    </row>
    <row r="693">
      <c r="P693" s="117"/>
      <c r="Q693" s="117"/>
    </row>
    <row r="694">
      <c r="P694" s="117"/>
      <c r="Q694" s="117"/>
    </row>
    <row r="695">
      <c r="P695" s="117"/>
      <c r="Q695" s="117"/>
    </row>
    <row r="696">
      <c r="P696" s="117"/>
      <c r="Q696" s="117"/>
    </row>
    <row r="697">
      <c r="P697" s="117"/>
      <c r="Q697" s="117"/>
    </row>
    <row r="698">
      <c r="P698" s="117"/>
      <c r="Q698" s="117"/>
    </row>
    <row r="699">
      <c r="P699" s="117"/>
      <c r="Q699" s="117"/>
    </row>
    <row r="700">
      <c r="P700" s="117"/>
      <c r="Q700" s="117"/>
    </row>
    <row r="701">
      <c r="P701" s="117"/>
      <c r="Q701" s="117"/>
    </row>
    <row r="702">
      <c r="P702" s="117"/>
      <c r="Q702" s="117"/>
    </row>
    <row r="703">
      <c r="P703" s="117"/>
      <c r="Q703" s="117"/>
    </row>
    <row r="704">
      <c r="P704" s="117"/>
      <c r="Q704" s="117"/>
    </row>
    <row r="705">
      <c r="P705" s="117"/>
      <c r="Q705" s="117"/>
    </row>
    <row r="706">
      <c r="P706" s="117"/>
      <c r="Q706" s="117"/>
    </row>
    <row r="707">
      <c r="P707" s="117"/>
      <c r="Q707" s="117"/>
    </row>
    <row r="708">
      <c r="P708" s="117"/>
      <c r="Q708" s="117"/>
    </row>
    <row r="709">
      <c r="P709" s="117"/>
      <c r="Q709" s="117"/>
    </row>
    <row r="710">
      <c r="P710" s="117"/>
      <c r="Q710" s="117"/>
    </row>
    <row r="711">
      <c r="P711" s="117"/>
      <c r="Q711" s="117"/>
    </row>
    <row r="712">
      <c r="P712" s="117"/>
      <c r="Q712" s="117"/>
    </row>
    <row r="713">
      <c r="P713" s="117"/>
      <c r="Q713" s="117"/>
    </row>
    <row r="714">
      <c r="P714" s="117"/>
      <c r="Q714" s="117"/>
    </row>
    <row r="715">
      <c r="P715" s="117"/>
      <c r="Q715" s="117"/>
    </row>
    <row r="716">
      <c r="P716" s="117"/>
      <c r="Q716" s="117"/>
    </row>
    <row r="717">
      <c r="P717" s="117"/>
      <c r="Q717" s="117"/>
    </row>
    <row r="718">
      <c r="P718" s="117"/>
      <c r="Q718" s="117"/>
    </row>
    <row r="719">
      <c r="P719" s="117"/>
      <c r="Q719" s="117"/>
    </row>
    <row r="720">
      <c r="P720" s="117"/>
      <c r="Q720" s="117"/>
    </row>
    <row r="721">
      <c r="P721" s="117"/>
      <c r="Q721" s="117"/>
    </row>
    <row r="722">
      <c r="P722" s="117"/>
      <c r="Q722" s="117"/>
    </row>
    <row r="723">
      <c r="P723" s="117"/>
      <c r="Q723" s="117"/>
    </row>
    <row r="724">
      <c r="P724" s="117"/>
      <c r="Q724" s="117"/>
    </row>
    <row r="725">
      <c r="P725" s="117"/>
      <c r="Q725" s="117"/>
    </row>
    <row r="726">
      <c r="P726" s="117"/>
      <c r="Q726" s="117"/>
    </row>
    <row r="727">
      <c r="P727" s="117"/>
      <c r="Q727" s="117"/>
    </row>
    <row r="728">
      <c r="P728" s="117"/>
      <c r="Q728" s="117"/>
    </row>
    <row r="729">
      <c r="P729" s="117"/>
      <c r="Q729" s="117"/>
    </row>
    <row r="730">
      <c r="P730" s="117"/>
      <c r="Q730" s="117"/>
    </row>
    <row r="731">
      <c r="P731" s="117"/>
      <c r="Q731" s="117"/>
    </row>
    <row r="732">
      <c r="P732" s="117"/>
      <c r="Q732" s="117"/>
    </row>
    <row r="733">
      <c r="P733" s="117"/>
      <c r="Q733" s="117"/>
    </row>
    <row r="734">
      <c r="P734" s="117"/>
      <c r="Q734" s="117"/>
    </row>
    <row r="735">
      <c r="P735" s="117"/>
      <c r="Q735" s="117"/>
    </row>
    <row r="736">
      <c r="P736" s="117"/>
      <c r="Q736" s="117"/>
    </row>
    <row r="737">
      <c r="P737" s="117"/>
      <c r="Q737" s="117"/>
    </row>
    <row r="738">
      <c r="P738" s="117"/>
      <c r="Q738" s="117"/>
    </row>
    <row r="739">
      <c r="P739" s="117"/>
      <c r="Q739" s="117"/>
    </row>
    <row r="740">
      <c r="P740" s="117"/>
      <c r="Q740" s="117"/>
    </row>
    <row r="741">
      <c r="P741" s="117"/>
      <c r="Q741" s="117"/>
    </row>
    <row r="742">
      <c r="P742" s="117"/>
      <c r="Q742" s="117"/>
    </row>
    <row r="743">
      <c r="P743" s="117"/>
      <c r="Q743" s="117"/>
    </row>
    <row r="744">
      <c r="P744" s="117"/>
      <c r="Q744" s="117"/>
    </row>
    <row r="745">
      <c r="P745" s="117"/>
      <c r="Q745" s="117"/>
    </row>
    <row r="746">
      <c r="P746" s="117"/>
      <c r="Q746" s="117"/>
    </row>
    <row r="747">
      <c r="P747" s="117"/>
      <c r="Q747" s="117"/>
    </row>
    <row r="748">
      <c r="P748" s="117"/>
      <c r="Q748" s="117"/>
    </row>
    <row r="749">
      <c r="P749" s="117"/>
      <c r="Q749" s="117"/>
    </row>
    <row r="750">
      <c r="P750" s="117"/>
      <c r="Q750" s="117"/>
    </row>
    <row r="751">
      <c r="P751" s="117"/>
      <c r="Q751" s="117"/>
    </row>
    <row r="752">
      <c r="P752" s="117"/>
      <c r="Q752" s="117"/>
    </row>
    <row r="753">
      <c r="P753" s="117"/>
      <c r="Q753" s="117"/>
    </row>
    <row r="754">
      <c r="P754" s="117"/>
      <c r="Q754" s="117"/>
    </row>
    <row r="755">
      <c r="P755" s="117"/>
      <c r="Q755" s="117"/>
    </row>
    <row r="756">
      <c r="P756" s="117"/>
      <c r="Q756" s="117"/>
    </row>
    <row r="757">
      <c r="P757" s="117"/>
      <c r="Q757" s="117"/>
    </row>
    <row r="758">
      <c r="P758" s="117"/>
      <c r="Q758" s="117"/>
    </row>
    <row r="759">
      <c r="P759" s="117"/>
      <c r="Q759" s="117"/>
    </row>
    <row r="760">
      <c r="P760" s="117"/>
      <c r="Q760" s="117"/>
    </row>
    <row r="761">
      <c r="P761" s="117"/>
      <c r="Q761" s="117"/>
    </row>
    <row r="762">
      <c r="P762" s="117"/>
      <c r="Q762" s="117"/>
    </row>
    <row r="763">
      <c r="P763" s="117"/>
      <c r="Q763" s="117"/>
    </row>
    <row r="764">
      <c r="P764" s="117"/>
      <c r="Q764" s="117"/>
    </row>
    <row r="765">
      <c r="P765" s="117"/>
      <c r="Q765" s="117"/>
    </row>
    <row r="766">
      <c r="P766" s="117"/>
      <c r="Q766" s="117"/>
    </row>
    <row r="767">
      <c r="P767" s="117"/>
      <c r="Q767" s="117"/>
    </row>
    <row r="768">
      <c r="P768" s="117"/>
      <c r="Q768" s="117"/>
    </row>
    <row r="769">
      <c r="P769" s="117"/>
      <c r="Q769" s="117"/>
    </row>
    <row r="770">
      <c r="P770" s="117"/>
      <c r="Q770" s="117"/>
    </row>
    <row r="771">
      <c r="P771" s="117"/>
      <c r="Q771" s="117"/>
    </row>
    <row r="772">
      <c r="P772" s="117"/>
      <c r="Q772" s="117"/>
    </row>
    <row r="773">
      <c r="P773" s="117"/>
      <c r="Q773" s="117"/>
    </row>
    <row r="774">
      <c r="P774" s="117"/>
      <c r="Q774" s="117"/>
    </row>
    <row r="775">
      <c r="P775" s="117"/>
      <c r="Q775" s="117"/>
    </row>
    <row r="776">
      <c r="P776" s="117"/>
      <c r="Q776" s="117"/>
    </row>
    <row r="777">
      <c r="P777" s="117"/>
      <c r="Q777" s="117"/>
    </row>
    <row r="778">
      <c r="P778" s="117"/>
      <c r="Q778" s="117"/>
    </row>
    <row r="779">
      <c r="P779" s="117"/>
      <c r="Q779" s="117"/>
    </row>
    <row r="780">
      <c r="P780" s="117"/>
      <c r="Q780" s="117"/>
    </row>
    <row r="781">
      <c r="P781" s="117"/>
      <c r="Q781" s="117"/>
    </row>
    <row r="782">
      <c r="P782" s="117"/>
      <c r="Q782" s="117"/>
    </row>
    <row r="783">
      <c r="P783" s="117"/>
      <c r="Q783" s="117"/>
    </row>
    <row r="784">
      <c r="P784" s="117"/>
      <c r="Q784" s="117"/>
    </row>
    <row r="785">
      <c r="P785" s="117"/>
      <c r="Q785" s="117"/>
    </row>
    <row r="786">
      <c r="P786" s="117"/>
      <c r="Q786" s="117"/>
    </row>
    <row r="787">
      <c r="P787" s="117"/>
      <c r="Q787" s="117"/>
    </row>
    <row r="788">
      <c r="P788" s="117"/>
      <c r="Q788" s="117"/>
    </row>
    <row r="789">
      <c r="P789" s="117"/>
      <c r="Q789" s="117"/>
    </row>
    <row r="790">
      <c r="P790" s="117"/>
      <c r="Q790" s="117"/>
    </row>
    <row r="791">
      <c r="P791" s="117"/>
      <c r="Q791" s="117"/>
    </row>
    <row r="792">
      <c r="P792" s="117"/>
      <c r="Q792" s="117"/>
    </row>
    <row r="793">
      <c r="P793" s="117"/>
      <c r="Q793" s="117"/>
    </row>
    <row r="794">
      <c r="P794" s="117"/>
      <c r="Q794" s="117"/>
    </row>
    <row r="795">
      <c r="P795" s="117"/>
      <c r="Q795" s="117"/>
    </row>
    <row r="796">
      <c r="P796" s="117"/>
      <c r="Q796" s="117"/>
    </row>
    <row r="797">
      <c r="P797" s="117"/>
      <c r="Q797" s="117"/>
    </row>
    <row r="798">
      <c r="P798" s="117"/>
      <c r="Q798" s="117"/>
    </row>
    <row r="799">
      <c r="P799" s="117"/>
      <c r="Q799" s="117"/>
    </row>
    <row r="800">
      <c r="P800" s="117"/>
      <c r="Q800" s="117"/>
    </row>
    <row r="801">
      <c r="P801" s="117"/>
      <c r="Q801" s="117"/>
    </row>
    <row r="802">
      <c r="P802" s="117"/>
      <c r="Q802" s="117"/>
    </row>
    <row r="803">
      <c r="P803" s="117"/>
      <c r="Q803" s="117"/>
    </row>
    <row r="804">
      <c r="P804" s="117"/>
      <c r="Q804" s="117"/>
    </row>
    <row r="805">
      <c r="P805" s="117"/>
      <c r="Q805" s="117"/>
    </row>
    <row r="806">
      <c r="P806" s="117"/>
      <c r="Q806" s="117"/>
    </row>
    <row r="807">
      <c r="P807" s="117"/>
      <c r="Q807" s="117"/>
    </row>
    <row r="808">
      <c r="P808" s="117"/>
      <c r="Q808" s="117"/>
    </row>
    <row r="809">
      <c r="P809" s="117"/>
      <c r="Q809" s="117"/>
    </row>
    <row r="810">
      <c r="P810" s="117"/>
      <c r="Q810" s="117"/>
    </row>
    <row r="811">
      <c r="P811" s="117"/>
      <c r="Q811" s="117"/>
    </row>
    <row r="812">
      <c r="P812" s="117"/>
      <c r="Q812" s="117"/>
    </row>
    <row r="813">
      <c r="P813" s="117"/>
      <c r="Q813" s="117"/>
    </row>
    <row r="814">
      <c r="P814" s="117"/>
      <c r="Q814" s="117"/>
    </row>
    <row r="815">
      <c r="P815" s="117"/>
      <c r="Q815" s="117"/>
    </row>
    <row r="816">
      <c r="P816" s="117"/>
      <c r="Q816" s="117"/>
    </row>
    <row r="817">
      <c r="P817" s="117"/>
      <c r="Q817" s="117"/>
    </row>
    <row r="818">
      <c r="P818" s="117"/>
      <c r="Q818" s="117"/>
    </row>
    <row r="819">
      <c r="P819" s="117"/>
      <c r="Q819" s="117"/>
    </row>
    <row r="820">
      <c r="P820" s="117"/>
      <c r="Q820" s="117"/>
    </row>
    <row r="821">
      <c r="P821" s="117"/>
      <c r="Q821" s="117"/>
    </row>
    <row r="822">
      <c r="P822" s="117"/>
      <c r="Q822" s="117"/>
    </row>
    <row r="823">
      <c r="P823" s="117"/>
      <c r="Q823" s="117"/>
    </row>
    <row r="824">
      <c r="P824" s="117"/>
      <c r="Q824" s="117"/>
    </row>
    <row r="825">
      <c r="P825" s="117"/>
      <c r="Q825" s="117"/>
    </row>
    <row r="826">
      <c r="P826" s="117"/>
      <c r="Q826" s="117"/>
    </row>
    <row r="827">
      <c r="P827" s="117"/>
      <c r="Q827" s="117"/>
    </row>
    <row r="828">
      <c r="P828" s="117"/>
      <c r="Q828" s="117"/>
    </row>
    <row r="829">
      <c r="P829" s="117"/>
      <c r="Q829" s="117"/>
    </row>
    <row r="830">
      <c r="P830" s="117"/>
      <c r="Q830" s="117"/>
    </row>
    <row r="831">
      <c r="P831" s="117"/>
      <c r="Q831" s="117"/>
    </row>
    <row r="832">
      <c r="P832" s="117"/>
      <c r="Q832" s="117"/>
    </row>
    <row r="833">
      <c r="P833" s="117"/>
      <c r="Q833" s="117"/>
    </row>
    <row r="834">
      <c r="P834" s="117"/>
      <c r="Q834" s="117"/>
    </row>
    <row r="835">
      <c r="P835" s="117"/>
      <c r="Q835" s="117"/>
    </row>
    <row r="836">
      <c r="P836" s="117"/>
      <c r="Q836" s="117"/>
    </row>
    <row r="837">
      <c r="P837" s="117"/>
      <c r="Q837" s="117"/>
    </row>
    <row r="838">
      <c r="P838" s="117"/>
      <c r="Q838" s="117"/>
    </row>
    <row r="839">
      <c r="P839" s="117"/>
      <c r="Q839" s="117"/>
    </row>
    <row r="840">
      <c r="P840" s="117"/>
      <c r="Q840" s="117"/>
    </row>
    <row r="841">
      <c r="P841" s="117"/>
      <c r="Q841" s="117"/>
    </row>
    <row r="842">
      <c r="P842" s="117"/>
      <c r="Q842" s="117"/>
    </row>
    <row r="843">
      <c r="P843" s="117"/>
      <c r="Q843" s="117"/>
    </row>
    <row r="844">
      <c r="P844" s="117"/>
      <c r="Q844" s="117"/>
    </row>
    <row r="845">
      <c r="P845" s="117"/>
      <c r="Q845" s="117"/>
    </row>
    <row r="846">
      <c r="P846" s="117"/>
      <c r="Q846" s="117"/>
    </row>
    <row r="847">
      <c r="P847" s="117"/>
      <c r="Q847" s="117"/>
    </row>
    <row r="848">
      <c r="P848" s="117"/>
      <c r="Q848" s="117"/>
    </row>
    <row r="849">
      <c r="P849" s="117"/>
      <c r="Q849" s="117"/>
    </row>
    <row r="850">
      <c r="P850" s="117"/>
      <c r="Q850" s="117"/>
    </row>
    <row r="851">
      <c r="P851" s="117"/>
      <c r="Q851" s="117"/>
    </row>
    <row r="852">
      <c r="P852" s="117"/>
      <c r="Q852" s="117"/>
    </row>
    <row r="853">
      <c r="P853" s="117"/>
      <c r="Q853" s="117"/>
    </row>
    <row r="854">
      <c r="P854" s="117"/>
      <c r="Q854" s="117"/>
    </row>
    <row r="855">
      <c r="P855" s="117"/>
      <c r="Q855" s="117"/>
    </row>
    <row r="856">
      <c r="P856" s="117"/>
      <c r="Q856" s="117"/>
    </row>
    <row r="857">
      <c r="P857" s="117"/>
      <c r="Q857" s="117"/>
    </row>
    <row r="858">
      <c r="P858" s="117"/>
      <c r="Q858" s="117"/>
    </row>
    <row r="859">
      <c r="P859" s="117"/>
      <c r="Q859" s="117"/>
    </row>
    <row r="860">
      <c r="P860" s="117"/>
      <c r="Q860" s="117"/>
    </row>
    <row r="861">
      <c r="P861" s="117"/>
      <c r="Q861" s="117"/>
    </row>
    <row r="862">
      <c r="P862" s="117"/>
      <c r="Q862" s="117"/>
    </row>
    <row r="863">
      <c r="P863" s="117"/>
      <c r="Q863" s="117"/>
    </row>
    <row r="864">
      <c r="P864" s="117"/>
      <c r="Q864" s="117"/>
    </row>
    <row r="865">
      <c r="P865" s="117"/>
      <c r="Q865" s="117"/>
    </row>
    <row r="866">
      <c r="P866" s="117"/>
      <c r="Q866" s="117"/>
    </row>
    <row r="867">
      <c r="P867" s="117"/>
      <c r="Q867" s="117"/>
    </row>
    <row r="868">
      <c r="P868" s="117"/>
      <c r="Q868" s="117"/>
    </row>
    <row r="869">
      <c r="P869" s="117"/>
      <c r="Q869" s="117"/>
    </row>
    <row r="870">
      <c r="P870" s="117"/>
      <c r="Q870" s="117"/>
    </row>
    <row r="871">
      <c r="P871" s="117"/>
      <c r="Q871" s="117"/>
    </row>
    <row r="872">
      <c r="P872" s="117"/>
      <c r="Q872" s="117"/>
    </row>
    <row r="873">
      <c r="P873" s="117"/>
      <c r="Q873" s="117"/>
    </row>
    <row r="874">
      <c r="P874" s="117"/>
      <c r="Q874" s="117"/>
    </row>
    <row r="875">
      <c r="P875" s="117"/>
      <c r="Q875" s="117"/>
    </row>
    <row r="876">
      <c r="P876" s="117"/>
      <c r="Q876" s="117"/>
    </row>
    <row r="877">
      <c r="P877" s="117"/>
      <c r="Q877" s="117"/>
    </row>
    <row r="878">
      <c r="P878" s="117"/>
      <c r="Q878" s="117"/>
    </row>
    <row r="879">
      <c r="P879" s="117"/>
      <c r="Q879" s="117"/>
    </row>
    <row r="880">
      <c r="P880" s="117"/>
      <c r="Q880" s="117"/>
    </row>
    <row r="881">
      <c r="P881" s="117"/>
      <c r="Q881" s="117"/>
    </row>
    <row r="882">
      <c r="P882" s="117"/>
      <c r="Q882" s="117"/>
    </row>
    <row r="883">
      <c r="P883" s="117"/>
      <c r="Q883" s="117"/>
    </row>
    <row r="884">
      <c r="P884" s="117"/>
      <c r="Q884" s="117"/>
    </row>
    <row r="885">
      <c r="P885" s="117"/>
      <c r="Q885" s="117"/>
    </row>
    <row r="886">
      <c r="P886" s="117"/>
      <c r="Q886" s="117"/>
    </row>
    <row r="887">
      <c r="P887" s="117"/>
      <c r="Q887" s="117"/>
    </row>
    <row r="888">
      <c r="P888" s="117"/>
      <c r="Q888" s="117"/>
    </row>
    <row r="889">
      <c r="P889" s="117"/>
      <c r="Q889" s="117"/>
    </row>
    <row r="890">
      <c r="P890" s="117"/>
      <c r="Q890" s="117"/>
    </row>
    <row r="891">
      <c r="P891" s="117"/>
      <c r="Q891" s="117"/>
    </row>
    <row r="892">
      <c r="P892" s="117"/>
      <c r="Q892" s="117"/>
    </row>
    <row r="893">
      <c r="P893" s="117"/>
      <c r="Q893" s="117"/>
    </row>
    <row r="894">
      <c r="P894" s="117"/>
      <c r="Q894" s="117"/>
    </row>
    <row r="895">
      <c r="P895" s="117"/>
      <c r="Q895" s="117"/>
    </row>
    <row r="896">
      <c r="P896" s="117"/>
      <c r="Q896" s="117"/>
    </row>
    <row r="897">
      <c r="P897" s="117"/>
      <c r="Q897" s="117"/>
    </row>
    <row r="898">
      <c r="P898" s="117"/>
      <c r="Q898" s="117"/>
    </row>
    <row r="899">
      <c r="P899" s="117"/>
      <c r="Q899" s="117"/>
    </row>
    <row r="900">
      <c r="P900" s="117"/>
      <c r="Q900" s="117"/>
    </row>
    <row r="901">
      <c r="P901" s="117"/>
      <c r="Q901" s="117"/>
    </row>
    <row r="902">
      <c r="P902" s="117"/>
      <c r="Q902" s="117"/>
    </row>
    <row r="903">
      <c r="P903" s="117"/>
      <c r="Q903" s="117"/>
    </row>
    <row r="904">
      <c r="P904" s="117"/>
      <c r="Q904" s="117"/>
    </row>
    <row r="905">
      <c r="P905" s="117"/>
      <c r="Q905" s="117"/>
    </row>
    <row r="906">
      <c r="P906" s="117"/>
      <c r="Q906" s="117"/>
    </row>
    <row r="907">
      <c r="P907" s="117"/>
      <c r="Q907" s="117"/>
    </row>
    <row r="908">
      <c r="P908" s="117"/>
      <c r="Q908" s="117"/>
    </row>
    <row r="909">
      <c r="P909" s="117"/>
      <c r="Q909" s="117"/>
    </row>
    <row r="910">
      <c r="P910" s="117"/>
      <c r="Q910" s="117"/>
    </row>
    <row r="911">
      <c r="P911" s="117"/>
      <c r="Q911" s="117"/>
    </row>
    <row r="912">
      <c r="P912" s="117"/>
      <c r="Q912" s="117"/>
    </row>
    <row r="913">
      <c r="P913" s="117"/>
      <c r="Q913" s="117"/>
    </row>
    <row r="914">
      <c r="P914" s="117"/>
      <c r="Q914" s="117"/>
    </row>
    <row r="915">
      <c r="P915" s="117"/>
      <c r="Q915" s="117"/>
    </row>
    <row r="916">
      <c r="P916" s="117"/>
      <c r="Q916" s="117"/>
    </row>
    <row r="917">
      <c r="P917" s="117"/>
      <c r="Q917" s="117"/>
    </row>
    <row r="918">
      <c r="P918" s="117"/>
      <c r="Q918" s="117"/>
    </row>
    <row r="919">
      <c r="P919" s="117"/>
      <c r="Q919" s="117"/>
    </row>
    <row r="920">
      <c r="P920" s="117"/>
      <c r="Q920" s="117"/>
    </row>
    <row r="921">
      <c r="P921" s="117"/>
      <c r="Q921" s="117"/>
    </row>
    <row r="922">
      <c r="P922" s="117"/>
      <c r="Q922" s="117"/>
    </row>
    <row r="923">
      <c r="P923" s="117"/>
      <c r="Q923" s="117"/>
    </row>
    <row r="924">
      <c r="P924" s="117"/>
      <c r="Q924" s="117"/>
    </row>
    <row r="925">
      <c r="P925" s="117"/>
      <c r="Q925" s="117"/>
    </row>
    <row r="926">
      <c r="P926" s="117"/>
      <c r="Q926" s="117"/>
    </row>
    <row r="927">
      <c r="P927" s="117"/>
      <c r="Q927" s="117"/>
    </row>
    <row r="928">
      <c r="P928" s="117"/>
      <c r="Q928" s="117"/>
    </row>
    <row r="929">
      <c r="P929" s="117"/>
      <c r="Q929" s="117"/>
    </row>
    <row r="930">
      <c r="P930" s="117"/>
      <c r="Q930" s="117"/>
    </row>
    <row r="931">
      <c r="P931" s="117"/>
      <c r="Q931" s="117"/>
    </row>
    <row r="932">
      <c r="P932" s="117"/>
      <c r="Q932" s="117"/>
    </row>
    <row r="933">
      <c r="P933" s="117"/>
      <c r="Q933" s="117"/>
    </row>
    <row r="934">
      <c r="P934" s="117"/>
      <c r="Q934" s="117"/>
    </row>
    <row r="935">
      <c r="P935" s="117"/>
      <c r="Q935" s="117"/>
    </row>
    <row r="936">
      <c r="P936" s="117"/>
      <c r="Q936" s="117"/>
    </row>
    <row r="937">
      <c r="P937" s="117"/>
      <c r="Q937" s="117"/>
    </row>
    <row r="938">
      <c r="P938" s="117"/>
      <c r="Q938" s="117"/>
    </row>
    <row r="939">
      <c r="P939" s="117"/>
      <c r="Q939" s="117"/>
    </row>
    <row r="940">
      <c r="P940" s="117"/>
      <c r="Q940" s="117"/>
    </row>
    <row r="941">
      <c r="P941" s="117"/>
      <c r="Q941" s="117"/>
    </row>
    <row r="942">
      <c r="P942" s="117"/>
      <c r="Q942" s="117"/>
    </row>
    <row r="943">
      <c r="P943" s="117"/>
      <c r="Q943" s="117"/>
    </row>
    <row r="944">
      <c r="P944" s="117"/>
      <c r="Q944" s="117"/>
    </row>
    <row r="945">
      <c r="P945" s="117"/>
      <c r="Q945" s="117"/>
    </row>
    <row r="946">
      <c r="P946" s="117"/>
      <c r="Q946" s="117"/>
    </row>
    <row r="947">
      <c r="P947" s="117"/>
      <c r="Q947" s="117"/>
    </row>
    <row r="948">
      <c r="P948" s="117"/>
      <c r="Q948" s="117"/>
    </row>
    <row r="949">
      <c r="P949" s="117"/>
      <c r="Q949" s="117"/>
    </row>
    <row r="950">
      <c r="P950" s="117"/>
      <c r="Q950" s="117"/>
    </row>
    <row r="951">
      <c r="P951" s="117"/>
      <c r="Q951" s="117"/>
    </row>
    <row r="952">
      <c r="P952" s="117"/>
      <c r="Q952" s="117"/>
    </row>
    <row r="953">
      <c r="P953" s="117"/>
      <c r="Q953" s="117"/>
    </row>
    <row r="954">
      <c r="P954" s="117"/>
      <c r="Q954" s="117"/>
    </row>
    <row r="955">
      <c r="P955" s="117"/>
      <c r="Q955" s="117"/>
    </row>
    <row r="956">
      <c r="P956" s="117"/>
      <c r="Q956" s="117"/>
    </row>
    <row r="957">
      <c r="P957" s="117"/>
      <c r="Q957" s="117"/>
    </row>
    <row r="958">
      <c r="P958" s="117"/>
      <c r="Q958" s="117"/>
    </row>
    <row r="959">
      <c r="P959" s="117"/>
      <c r="Q959" s="117"/>
    </row>
    <row r="960">
      <c r="P960" s="117"/>
      <c r="Q960" s="117"/>
    </row>
    <row r="961">
      <c r="P961" s="117"/>
      <c r="Q961" s="117"/>
    </row>
    <row r="962">
      <c r="P962" s="117"/>
      <c r="Q962" s="117"/>
    </row>
    <row r="963">
      <c r="P963" s="117"/>
      <c r="Q963" s="117"/>
    </row>
    <row r="964">
      <c r="P964" s="117"/>
      <c r="Q964" s="117"/>
    </row>
    <row r="965">
      <c r="P965" s="117"/>
      <c r="Q965" s="117"/>
    </row>
    <row r="966">
      <c r="P966" s="117"/>
      <c r="Q966" s="117"/>
    </row>
    <row r="967">
      <c r="P967" s="117"/>
      <c r="Q967" s="117"/>
    </row>
    <row r="968">
      <c r="P968" s="117"/>
      <c r="Q968" s="117"/>
    </row>
    <row r="969">
      <c r="P969" s="117"/>
      <c r="Q969" s="117"/>
    </row>
    <row r="970">
      <c r="P970" s="117"/>
      <c r="Q970" s="117"/>
    </row>
    <row r="971">
      <c r="P971" s="117"/>
      <c r="Q971" s="117"/>
    </row>
    <row r="972">
      <c r="P972" s="117"/>
      <c r="Q972" s="117"/>
    </row>
    <row r="973">
      <c r="P973" s="117"/>
      <c r="Q973" s="117"/>
    </row>
    <row r="974">
      <c r="P974" s="117"/>
      <c r="Q974" s="117"/>
    </row>
    <row r="975">
      <c r="P975" s="117"/>
      <c r="Q975" s="117"/>
    </row>
    <row r="976">
      <c r="P976" s="117"/>
      <c r="Q976" s="117"/>
    </row>
    <row r="977">
      <c r="P977" s="117"/>
      <c r="Q977" s="117"/>
    </row>
    <row r="978">
      <c r="P978" s="117"/>
      <c r="Q978" s="117"/>
    </row>
    <row r="979">
      <c r="P979" s="117"/>
      <c r="Q979" s="117"/>
    </row>
    <row r="980">
      <c r="P980" s="117"/>
      <c r="Q980" s="117"/>
    </row>
    <row r="981">
      <c r="P981" s="117"/>
      <c r="Q981" s="117"/>
    </row>
    <row r="982">
      <c r="P982" s="117"/>
      <c r="Q982" s="117"/>
    </row>
    <row r="983">
      <c r="P983" s="117"/>
      <c r="Q983" s="117"/>
    </row>
    <row r="984">
      <c r="P984" s="117"/>
      <c r="Q984" s="117"/>
    </row>
    <row r="985">
      <c r="P985" s="117"/>
      <c r="Q985" s="117"/>
    </row>
    <row r="986">
      <c r="P986" s="117"/>
      <c r="Q986" s="117"/>
    </row>
    <row r="987">
      <c r="P987" s="117"/>
      <c r="Q987" s="117"/>
    </row>
    <row r="988">
      <c r="P988" s="117"/>
      <c r="Q988" s="117"/>
    </row>
    <row r="989">
      <c r="P989" s="117"/>
      <c r="Q989" s="117"/>
    </row>
    <row r="990">
      <c r="P990" s="117"/>
      <c r="Q990" s="117"/>
    </row>
    <row r="991">
      <c r="P991" s="117"/>
      <c r="Q991" s="117"/>
    </row>
    <row r="992">
      <c r="P992" s="117"/>
      <c r="Q992" s="117"/>
    </row>
    <row r="993">
      <c r="P993" s="117"/>
      <c r="Q993" s="117"/>
    </row>
    <row r="994">
      <c r="P994" s="117"/>
      <c r="Q994" s="117"/>
    </row>
    <row r="995">
      <c r="P995" s="117"/>
      <c r="Q995" s="117"/>
    </row>
    <row r="996">
      <c r="P996" s="117"/>
      <c r="Q996" s="117"/>
    </row>
    <row r="997">
      <c r="P997" s="117"/>
      <c r="Q997" s="117"/>
    </row>
    <row r="998">
      <c r="P998" s="117"/>
      <c r="Q998" s="117"/>
    </row>
    <row r="999">
      <c r="P999" s="117"/>
      <c r="Q999" s="117"/>
    </row>
    <row r="1000">
      <c r="P1000" s="117"/>
      <c r="Q1000" s="117"/>
    </row>
  </sheetData>
  <mergeCells count="1">
    <mergeCell ref="A1:A5"/>
  </mergeCells>
  <conditionalFormatting sqref="Q6:Q69">
    <cfRule type="cellIs" dxfId="0" priority="1" operator="lessThan">
      <formula>6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39.57"/>
  </cols>
  <sheetData>
    <row r="1">
      <c r="A1" s="260" t="s">
        <v>560</v>
      </c>
      <c r="B1" s="2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3</v>
      </c>
      <c r="I1" s="261" t="s">
        <v>3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5</v>
      </c>
      <c r="O1" s="5" t="s">
        <v>5</v>
      </c>
      <c r="P1" s="5" t="s">
        <v>5</v>
      </c>
      <c r="Q1" s="5" t="s">
        <v>6</v>
      </c>
      <c r="R1" s="5" t="s">
        <v>6</v>
      </c>
      <c r="S1" s="5" t="s">
        <v>6</v>
      </c>
      <c r="T1" s="7" t="s">
        <v>7</v>
      </c>
      <c r="U1" s="7" t="s">
        <v>7</v>
      </c>
      <c r="V1" s="7" t="s">
        <v>7</v>
      </c>
    </row>
    <row r="2">
      <c r="A2" s="262"/>
      <c r="B2" s="9" t="s">
        <v>8</v>
      </c>
      <c r="C2" s="10" t="s">
        <v>235</v>
      </c>
      <c r="D2" s="10" t="s">
        <v>235</v>
      </c>
      <c r="E2" s="10" t="s">
        <v>235</v>
      </c>
      <c r="F2" s="11" t="s">
        <v>10</v>
      </c>
      <c r="G2" s="11" t="s">
        <v>10</v>
      </c>
      <c r="H2" s="11" t="s">
        <v>10</v>
      </c>
      <c r="I2" s="263" t="s">
        <v>10</v>
      </c>
      <c r="J2" s="11" t="s">
        <v>636</v>
      </c>
      <c r="K2" s="11" t="s">
        <v>636</v>
      </c>
      <c r="L2" s="11" t="s">
        <v>636</v>
      </c>
      <c r="M2" s="11" t="s">
        <v>636</v>
      </c>
      <c r="N2" s="11" t="s">
        <v>410</v>
      </c>
      <c r="O2" s="11" t="s">
        <v>410</v>
      </c>
      <c r="P2" s="11" t="s">
        <v>410</v>
      </c>
      <c r="Q2" s="76" t="s">
        <v>346</v>
      </c>
      <c r="R2" s="76" t="s">
        <v>346</v>
      </c>
      <c r="S2" s="76" t="s">
        <v>346</v>
      </c>
      <c r="T2" s="13" t="s">
        <v>238</v>
      </c>
      <c r="U2" s="13" t="s">
        <v>238</v>
      </c>
      <c r="V2" s="13" t="s">
        <v>238</v>
      </c>
    </row>
    <row r="3">
      <c r="A3" s="262"/>
      <c r="B3" s="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6"/>
      <c r="I3" s="264"/>
      <c r="J3" s="19" t="s">
        <v>21</v>
      </c>
      <c r="K3" s="19" t="s">
        <v>22</v>
      </c>
      <c r="L3" s="19"/>
      <c r="M3" s="20"/>
      <c r="N3" s="19" t="s">
        <v>21</v>
      </c>
      <c r="O3" s="19" t="s">
        <v>22</v>
      </c>
      <c r="P3" s="20"/>
      <c r="Q3" s="19" t="s">
        <v>19</v>
      </c>
      <c r="R3" s="19" t="s">
        <v>20</v>
      </c>
      <c r="S3" s="20"/>
      <c r="T3" s="23"/>
      <c r="U3" s="15" t="s">
        <v>18</v>
      </c>
      <c r="V3" s="23"/>
    </row>
    <row r="4">
      <c r="A4" s="262"/>
      <c r="B4" s="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5" t="s">
        <v>347</v>
      </c>
      <c r="I4" s="265" t="s">
        <v>26</v>
      </c>
      <c r="J4" s="27" t="s">
        <v>24</v>
      </c>
      <c r="K4" s="28" t="s">
        <v>25</v>
      </c>
      <c r="L4" s="28" t="s">
        <v>347</v>
      </c>
      <c r="M4" s="25" t="s">
        <v>26</v>
      </c>
      <c r="N4" s="27" t="s">
        <v>24</v>
      </c>
      <c r="O4" s="28" t="s">
        <v>25</v>
      </c>
      <c r="P4" s="25" t="s">
        <v>26</v>
      </c>
      <c r="Q4" s="27" t="s">
        <v>24</v>
      </c>
      <c r="R4" s="28" t="s">
        <v>25</v>
      </c>
      <c r="S4" s="25" t="s">
        <v>26</v>
      </c>
      <c r="T4" s="27" t="s">
        <v>24</v>
      </c>
      <c r="U4" s="28" t="s">
        <v>25</v>
      </c>
      <c r="V4" s="25" t="s">
        <v>26</v>
      </c>
    </row>
    <row r="5">
      <c r="A5" s="266"/>
      <c r="B5" s="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3" t="s">
        <v>29</v>
      </c>
      <c r="I5" s="267" t="s">
        <v>29</v>
      </c>
      <c r="J5" s="36" t="s">
        <v>29</v>
      </c>
      <c r="K5" s="36" t="s">
        <v>29</v>
      </c>
      <c r="L5" s="36" t="s">
        <v>29</v>
      </c>
      <c r="M5" s="36" t="s">
        <v>29</v>
      </c>
      <c r="N5" s="37" t="s">
        <v>29</v>
      </c>
      <c r="O5" s="37" t="s">
        <v>29</v>
      </c>
      <c r="P5" s="37" t="s">
        <v>29</v>
      </c>
      <c r="Q5" s="37" t="s">
        <v>29</v>
      </c>
      <c r="R5" s="37" t="s">
        <v>29</v>
      </c>
      <c r="S5" s="37" t="s">
        <v>29</v>
      </c>
      <c r="T5" s="37" t="s">
        <v>30</v>
      </c>
      <c r="U5" s="37" t="s">
        <v>30</v>
      </c>
      <c r="V5" s="37" t="s">
        <v>30</v>
      </c>
    </row>
    <row r="6">
      <c r="A6" s="39">
        <v>1.0</v>
      </c>
      <c r="B6" s="40" t="s">
        <v>637</v>
      </c>
      <c r="C6" s="42">
        <v>18.0</v>
      </c>
      <c r="D6" s="42">
        <v>10.0</v>
      </c>
      <c r="E6" s="185">
        <f t="shared" ref="E6:E72" si="1">AVERAGE(C6:D6)</f>
        <v>14</v>
      </c>
      <c r="F6" s="56">
        <v>9.0</v>
      </c>
      <c r="G6" s="56">
        <v>15.0</v>
      </c>
      <c r="H6" s="56"/>
      <c r="I6" s="56">
        <f t="shared" ref="I6:I28" si="2">ROUND(AVERAGE(F6:G6),0)</f>
        <v>12</v>
      </c>
      <c r="J6" s="146">
        <v>10.0</v>
      </c>
      <c r="K6" s="42">
        <v>9.0</v>
      </c>
      <c r="L6" s="200"/>
      <c r="M6" s="146">
        <f t="shared" ref="M6:M28" si="3">(J6+K6)/2</f>
        <v>9.5</v>
      </c>
      <c r="N6" s="56">
        <v>13.0</v>
      </c>
      <c r="O6" s="42">
        <v>13.0</v>
      </c>
      <c r="P6" s="146">
        <f t="shared" ref="P6:P68" si="4">ceiling(average(N6:O6),1)</f>
        <v>13</v>
      </c>
      <c r="Q6" s="204">
        <v>9.0</v>
      </c>
      <c r="R6" s="268">
        <v>12.0</v>
      </c>
      <c r="S6" s="149">
        <f t="shared" ref="S6:S68" si="5">AVERAGE(Q6:R6)</f>
        <v>10.5</v>
      </c>
      <c r="T6" s="152">
        <v>9.0</v>
      </c>
      <c r="U6" s="269">
        <v>9.0</v>
      </c>
      <c r="V6" s="270">
        <v>9.0</v>
      </c>
      <c r="X6" s="154"/>
      <c r="Y6" s="154"/>
      <c r="Z6" s="154"/>
    </row>
    <row r="7">
      <c r="A7" s="53">
        <v>2.0</v>
      </c>
      <c r="B7" s="54" t="s">
        <v>638</v>
      </c>
      <c r="C7" s="55">
        <v>18.0</v>
      </c>
      <c r="D7" s="55">
        <v>14.0</v>
      </c>
      <c r="E7" s="45">
        <f t="shared" si="1"/>
        <v>16</v>
      </c>
      <c r="F7" s="56">
        <v>13.0</v>
      </c>
      <c r="G7" s="49">
        <v>15.0</v>
      </c>
      <c r="H7" s="56"/>
      <c r="I7" s="56">
        <f t="shared" si="2"/>
        <v>14</v>
      </c>
      <c r="J7" s="46">
        <v>14.0</v>
      </c>
      <c r="K7" s="55">
        <v>11.0</v>
      </c>
      <c r="L7" s="55"/>
      <c r="M7" s="146">
        <f t="shared" si="3"/>
        <v>12.5</v>
      </c>
      <c r="N7" s="49">
        <v>15.0</v>
      </c>
      <c r="O7" s="55">
        <v>15.0</v>
      </c>
      <c r="P7" s="46">
        <f t="shared" si="4"/>
        <v>15</v>
      </c>
      <c r="Q7" s="48">
        <v>9.0</v>
      </c>
      <c r="R7" s="41">
        <v>15.0</v>
      </c>
      <c r="S7" s="41">
        <f t="shared" si="5"/>
        <v>12</v>
      </c>
      <c r="T7" s="160">
        <v>8.0</v>
      </c>
      <c r="U7" s="159">
        <v>9.0</v>
      </c>
      <c r="V7" s="160">
        <v>9.0</v>
      </c>
      <c r="X7" s="154"/>
      <c r="Y7" s="154"/>
      <c r="Z7" s="154"/>
    </row>
    <row r="8">
      <c r="A8" s="53">
        <v>3.0</v>
      </c>
      <c r="B8" s="54" t="s">
        <v>639</v>
      </c>
      <c r="C8" s="55">
        <v>18.0</v>
      </c>
      <c r="D8" s="55">
        <v>13.0</v>
      </c>
      <c r="E8" s="45">
        <f t="shared" si="1"/>
        <v>15.5</v>
      </c>
      <c r="F8" s="56">
        <v>13.0</v>
      </c>
      <c r="G8" s="49">
        <v>15.0</v>
      </c>
      <c r="H8" s="56"/>
      <c r="I8" s="56">
        <f t="shared" si="2"/>
        <v>14</v>
      </c>
      <c r="J8" s="46">
        <v>14.0</v>
      </c>
      <c r="K8" s="55">
        <v>10.0</v>
      </c>
      <c r="L8" s="55"/>
      <c r="M8" s="146">
        <f t="shared" si="3"/>
        <v>12</v>
      </c>
      <c r="N8" s="49">
        <v>15.0</v>
      </c>
      <c r="O8" s="55">
        <v>14.0</v>
      </c>
      <c r="P8" s="46">
        <f t="shared" si="4"/>
        <v>15</v>
      </c>
      <c r="Q8" s="48">
        <v>14.0</v>
      </c>
      <c r="R8" s="41">
        <v>15.0</v>
      </c>
      <c r="S8" s="41">
        <f t="shared" si="5"/>
        <v>14.5</v>
      </c>
      <c r="T8" s="160">
        <v>9.0</v>
      </c>
      <c r="U8" s="159">
        <v>9.0</v>
      </c>
      <c r="V8" s="160">
        <v>9.0</v>
      </c>
      <c r="X8" s="154"/>
      <c r="Y8" s="154"/>
      <c r="Z8" s="154"/>
    </row>
    <row r="9">
      <c r="A9" s="53">
        <v>4.0</v>
      </c>
      <c r="B9" s="54" t="s">
        <v>640</v>
      </c>
      <c r="C9" s="55">
        <v>18.0</v>
      </c>
      <c r="D9" s="55">
        <v>16.0</v>
      </c>
      <c r="E9" s="45">
        <f t="shared" si="1"/>
        <v>17</v>
      </c>
      <c r="F9" s="49">
        <v>13.0</v>
      </c>
      <c r="G9" s="49">
        <v>15.0</v>
      </c>
      <c r="H9" s="56"/>
      <c r="I9" s="56">
        <f t="shared" si="2"/>
        <v>14</v>
      </c>
      <c r="J9" s="46">
        <v>15.0</v>
      </c>
      <c r="K9" s="55">
        <v>11.0</v>
      </c>
      <c r="L9" s="55"/>
      <c r="M9" s="146">
        <f t="shared" si="3"/>
        <v>13</v>
      </c>
      <c r="N9" s="49">
        <v>15.0</v>
      </c>
      <c r="O9" s="55">
        <v>15.0</v>
      </c>
      <c r="P9" s="46">
        <f t="shared" si="4"/>
        <v>15</v>
      </c>
      <c r="Q9" s="48">
        <v>11.0</v>
      </c>
      <c r="R9" s="41">
        <v>15.0</v>
      </c>
      <c r="S9" s="41">
        <f t="shared" si="5"/>
        <v>13</v>
      </c>
      <c r="T9" s="160">
        <v>10.0</v>
      </c>
      <c r="U9" s="159">
        <v>10.0</v>
      </c>
      <c r="V9" s="160">
        <v>10.0</v>
      </c>
      <c r="X9" s="154"/>
      <c r="Y9" s="154"/>
      <c r="Z9" s="154"/>
    </row>
    <row r="10">
      <c r="A10" s="53">
        <v>5.0</v>
      </c>
      <c r="B10" s="54" t="s">
        <v>641</v>
      </c>
      <c r="C10" s="55">
        <v>19.0</v>
      </c>
      <c r="D10" s="55">
        <v>17.0</v>
      </c>
      <c r="E10" s="45">
        <f t="shared" si="1"/>
        <v>18</v>
      </c>
      <c r="F10" s="49">
        <v>13.0</v>
      </c>
      <c r="G10" s="49">
        <v>15.0</v>
      </c>
      <c r="H10" s="56"/>
      <c r="I10" s="56">
        <f t="shared" si="2"/>
        <v>14</v>
      </c>
      <c r="J10" s="46">
        <v>15.0</v>
      </c>
      <c r="K10" s="55">
        <v>10.0</v>
      </c>
      <c r="L10" s="55"/>
      <c r="M10" s="146">
        <f t="shared" si="3"/>
        <v>12.5</v>
      </c>
      <c r="N10" s="49">
        <v>15.0</v>
      </c>
      <c r="O10" s="55">
        <v>15.0</v>
      </c>
      <c r="P10" s="46">
        <f t="shared" si="4"/>
        <v>15</v>
      </c>
      <c r="Q10" s="48">
        <v>15.0</v>
      </c>
      <c r="R10" s="41">
        <v>15.0</v>
      </c>
      <c r="S10" s="41">
        <f t="shared" si="5"/>
        <v>15</v>
      </c>
      <c r="T10" s="160">
        <v>10.0</v>
      </c>
      <c r="U10" s="159">
        <v>10.0</v>
      </c>
      <c r="V10" s="160">
        <v>10.0</v>
      </c>
      <c r="X10" s="154"/>
      <c r="Y10" s="154"/>
      <c r="Z10" s="154"/>
    </row>
    <row r="11">
      <c r="A11" s="53">
        <v>6.0</v>
      </c>
      <c r="B11" s="54" t="s">
        <v>642</v>
      </c>
      <c r="C11" s="55">
        <v>18.0</v>
      </c>
      <c r="D11" s="55">
        <v>14.0</v>
      </c>
      <c r="E11" s="45">
        <f t="shared" si="1"/>
        <v>16</v>
      </c>
      <c r="F11" s="49">
        <v>13.0</v>
      </c>
      <c r="G11" s="49">
        <v>15.0</v>
      </c>
      <c r="H11" s="56"/>
      <c r="I11" s="56">
        <f t="shared" si="2"/>
        <v>14</v>
      </c>
      <c r="J11" s="46">
        <v>15.0</v>
      </c>
      <c r="K11" s="55">
        <v>11.0</v>
      </c>
      <c r="L11" s="55"/>
      <c r="M11" s="146">
        <f t="shared" si="3"/>
        <v>13</v>
      </c>
      <c r="N11" s="49">
        <v>15.0</v>
      </c>
      <c r="O11" s="55">
        <v>15.0</v>
      </c>
      <c r="P11" s="46">
        <f t="shared" si="4"/>
        <v>15</v>
      </c>
      <c r="Q11" s="48">
        <v>15.0</v>
      </c>
      <c r="R11" s="41">
        <v>15.0</v>
      </c>
      <c r="S11" s="41">
        <f t="shared" si="5"/>
        <v>15</v>
      </c>
      <c r="T11" s="160">
        <v>9.0</v>
      </c>
      <c r="U11" s="159">
        <v>10.0</v>
      </c>
      <c r="V11" s="160">
        <v>10.0</v>
      </c>
      <c r="X11" s="154"/>
      <c r="Y11" s="154"/>
      <c r="Z11" s="154"/>
    </row>
    <row r="12">
      <c r="A12" s="53">
        <v>7.0</v>
      </c>
      <c r="B12" s="54" t="s">
        <v>643</v>
      </c>
      <c r="C12" s="55">
        <v>18.0</v>
      </c>
      <c r="D12" s="55">
        <v>16.0</v>
      </c>
      <c r="E12" s="45">
        <f t="shared" si="1"/>
        <v>17</v>
      </c>
      <c r="F12" s="49">
        <v>13.0</v>
      </c>
      <c r="G12" s="49">
        <v>15.0</v>
      </c>
      <c r="H12" s="56"/>
      <c r="I12" s="56">
        <f t="shared" si="2"/>
        <v>14</v>
      </c>
      <c r="J12" s="46">
        <v>15.0</v>
      </c>
      <c r="K12" s="55">
        <v>11.0</v>
      </c>
      <c r="L12" s="55"/>
      <c r="M12" s="146">
        <f t="shared" si="3"/>
        <v>13</v>
      </c>
      <c r="N12" s="49">
        <v>15.0</v>
      </c>
      <c r="O12" s="55">
        <v>15.0</v>
      </c>
      <c r="P12" s="46">
        <f t="shared" si="4"/>
        <v>15</v>
      </c>
      <c r="Q12" s="48">
        <v>15.0</v>
      </c>
      <c r="R12" s="41">
        <v>15.0</v>
      </c>
      <c r="S12" s="41">
        <f t="shared" si="5"/>
        <v>15</v>
      </c>
      <c r="T12" s="160">
        <v>10.0</v>
      </c>
      <c r="U12" s="159">
        <v>10.0</v>
      </c>
      <c r="V12" s="160">
        <v>10.0</v>
      </c>
      <c r="X12" s="154"/>
      <c r="Y12" s="154"/>
      <c r="Z12" s="154"/>
    </row>
    <row r="13">
      <c r="A13" s="53">
        <v>8.0</v>
      </c>
      <c r="B13" s="54" t="s">
        <v>644</v>
      </c>
      <c r="C13" s="55">
        <v>18.0</v>
      </c>
      <c r="D13" s="55">
        <v>17.0</v>
      </c>
      <c r="E13" s="45">
        <f t="shared" si="1"/>
        <v>17.5</v>
      </c>
      <c r="F13" s="49">
        <v>13.0</v>
      </c>
      <c r="G13" s="49">
        <v>15.0</v>
      </c>
      <c r="H13" s="56"/>
      <c r="I13" s="56">
        <f t="shared" si="2"/>
        <v>14</v>
      </c>
      <c r="J13" s="46">
        <v>15.0</v>
      </c>
      <c r="K13" s="55">
        <v>13.0</v>
      </c>
      <c r="L13" s="55"/>
      <c r="M13" s="146">
        <f t="shared" si="3"/>
        <v>14</v>
      </c>
      <c r="N13" s="49">
        <v>15.0</v>
      </c>
      <c r="O13" s="55">
        <v>15.0</v>
      </c>
      <c r="P13" s="46">
        <f t="shared" si="4"/>
        <v>15</v>
      </c>
      <c r="Q13" s="48">
        <v>9.0</v>
      </c>
      <c r="R13" s="41">
        <v>15.0</v>
      </c>
      <c r="S13" s="41">
        <f t="shared" si="5"/>
        <v>12</v>
      </c>
      <c r="T13" s="160">
        <v>10.0</v>
      </c>
      <c r="U13" s="159">
        <v>10.0</v>
      </c>
      <c r="V13" s="160">
        <v>10.0</v>
      </c>
      <c r="X13" s="154"/>
      <c r="Y13" s="154"/>
      <c r="Z13" s="154"/>
    </row>
    <row r="14">
      <c r="A14" s="53">
        <v>9.0</v>
      </c>
      <c r="B14" s="54" t="s">
        <v>645</v>
      </c>
      <c r="C14" s="55">
        <v>19.0</v>
      </c>
      <c r="D14" s="55">
        <v>17.0</v>
      </c>
      <c r="E14" s="45">
        <f t="shared" si="1"/>
        <v>18</v>
      </c>
      <c r="F14" s="49">
        <v>13.0</v>
      </c>
      <c r="G14" s="49">
        <v>14.0</v>
      </c>
      <c r="H14" s="56"/>
      <c r="I14" s="56">
        <f t="shared" si="2"/>
        <v>14</v>
      </c>
      <c r="J14" s="46">
        <v>15.0</v>
      </c>
      <c r="K14" s="55">
        <v>10.0</v>
      </c>
      <c r="L14" s="55"/>
      <c r="M14" s="146">
        <f t="shared" si="3"/>
        <v>12.5</v>
      </c>
      <c r="N14" s="49">
        <v>15.0</v>
      </c>
      <c r="O14" s="55">
        <v>15.0</v>
      </c>
      <c r="P14" s="46">
        <f t="shared" si="4"/>
        <v>15</v>
      </c>
      <c r="Q14" s="48">
        <v>15.0</v>
      </c>
      <c r="R14" s="41">
        <v>15.0</v>
      </c>
      <c r="S14" s="41">
        <f t="shared" si="5"/>
        <v>15</v>
      </c>
      <c r="T14" s="160">
        <v>8.0</v>
      </c>
      <c r="U14" s="159">
        <v>8.0</v>
      </c>
      <c r="V14" s="160">
        <v>8.0</v>
      </c>
      <c r="X14" s="154"/>
      <c r="Y14" s="154"/>
      <c r="Z14" s="154"/>
    </row>
    <row r="15">
      <c r="A15" s="53">
        <v>10.0</v>
      </c>
      <c r="B15" s="54" t="s">
        <v>646</v>
      </c>
      <c r="C15" s="55">
        <v>19.0</v>
      </c>
      <c r="D15" s="55">
        <v>16.0</v>
      </c>
      <c r="E15" s="45">
        <f t="shared" si="1"/>
        <v>17.5</v>
      </c>
      <c r="F15" s="49">
        <v>13.0</v>
      </c>
      <c r="G15" s="49">
        <v>15.0</v>
      </c>
      <c r="H15" s="56"/>
      <c r="I15" s="56">
        <f t="shared" si="2"/>
        <v>14</v>
      </c>
      <c r="J15" s="46">
        <v>15.0</v>
      </c>
      <c r="K15" s="55">
        <v>10.0</v>
      </c>
      <c r="L15" s="55"/>
      <c r="M15" s="146">
        <f t="shared" si="3"/>
        <v>12.5</v>
      </c>
      <c r="N15" s="49">
        <v>14.0</v>
      </c>
      <c r="O15" s="55">
        <v>15.0</v>
      </c>
      <c r="P15" s="46">
        <f t="shared" si="4"/>
        <v>15</v>
      </c>
      <c r="Q15" s="48">
        <v>14.0</v>
      </c>
      <c r="R15" s="41">
        <v>15.0</v>
      </c>
      <c r="S15" s="41">
        <f t="shared" si="5"/>
        <v>14.5</v>
      </c>
      <c r="T15" s="160">
        <v>9.0</v>
      </c>
      <c r="U15" s="159">
        <v>10.0</v>
      </c>
      <c r="V15" s="160">
        <v>10.0</v>
      </c>
      <c r="X15" s="154"/>
      <c r="Y15" s="154"/>
      <c r="Z15" s="154"/>
    </row>
    <row r="16">
      <c r="A16" s="53">
        <v>11.0</v>
      </c>
      <c r="B16" s="54" t="s">
        <v>647</v>
      </c>
      <c r="C16" s="55">
        <v>18.0</v>
      </c>
      <c r="D16" s="55">
        <v>16.0</v>
      </c>
      <c r="E16" s="45">
        <f t="shared" si="1"/>
        <v>17</v>
      </c>
      <c r="F16" s="49">
        <v>13.0</v>
      </c>
      <c r="G16" s="49">
        <v>15.0</v>
      </c>
      <c r="H16" s="56"/>
      <c r="I16" s="56">
        <f t="shared" si="2"/>
        <v>14</v>
      </c>
      <c r="J16" s="46">
        <v>15.0</v>
      </c>
      <c r="K16" s="55">
        <v>11.0</v>
      </c>
      <c r="L16" s="55"/>
      <c r="M16" s="146">
        <f t="shared" si="3"/>
        <v>13</v>
      </c>
      <c r="N16" s="49">
        <v>15.0</v>
      </c>
      <c r="O16" s="55">
        <v>15.0</v>
      </c>
      <c r="P16" s="46">
        <f t="shared" si="4"/>
        <v>15</v>
      </c>
      <c r="Q16" s="48">
        <v>15.0</v>
      </c>
      <c r="R16" s="41">
        <v>15.0</v>
      </c>
      <c r="S16" s="41">
        <f t="shared" si="5"/>
        <v>15</v>
      </c>
      <c r="T16" s="160">
        <v>10.0</v>
      </c>
      <c r="U16" s="159">
        <v>9.0</v>
      </c>
      <c r="V16" s="160">
        <v>10.0</v>
      </c>
      <c r="X16" s="154"/>
      <c r="Y16" s="154"/>
      <c r="Z16" s="154"/>
    </row>
    <row r="17">
      <c r="A17" s="53">
        <v>12.0</v>
      </c>
      <c r="B17" s="54" t="s">
        <v>648</v>
      </c>
      <c r="C17" s="55">
        <v>18.0</v>
      </c>
      <c r="D17" s="55">
        <v>14.0</v>
      </c>
      <c r="E17" s="45">
        <f t="shared" si="1"/>
        <v>16</v>
      </c>
      <c r="F17" s="49">
        <v>10.0</v>
      </c>
      <c r="G17" s="49">
        <v>13.0</v>
      </c>
      <c r="H17" s="56"/>
      <c r="I17" s="56">
        <f t="shared" si="2"/>
        <v>12</v>
      </c>
      <c r="J17" s="46">
        <v>14.0</v>
      </c>
      <c r="K17" s="55">
        <v>11.0</v>
      </c>
      <c r="L17" s="55"/>
      <c r="M17" s="146">
        <f t="shared" si="3"/>
        <v>12.5</v>
      </c>
      <c r="N17" s="49">
        <v>15.0</v>
      </c>
      <c r="O17" s="55">
        <v>15.0</v>
      </c>
      <c r="P17" s="46">
        <f t="shared" si="4"/>
        <v>15</v>
      </c>
      <c r="Q17" s="48">
        <v>12.0</v>
      </c>
      <c r="R17" s="41">
        <v>15.0</v>
      </c>
      <c r="S17" s="41">
        <f t="shared" si="5"/>
        <v>13.5</v>
      </c>
      <c r="T17" s="160">
        <v>7.0</v>
      </c>
      <c r="U17" s="159">
        <v>9.0</v>
      </c>
      <c r="V17" s="160">
        <v>8.0</v>
      </c>
      <c r="X17" s="154"/>
      <c r="Y17" s="154"/>
      <c r="Z17" s="154"/>
    </row>
    <row r="18">
      <c r="A18" s="53">
        <v>13.0</v>
      </c>
      <c r="B18" s="54" t="s">
        <v>649</v>
      </c>
      <c r="C18" s="55">
        <v>19.0</v>
      </c>
      <c r="D18" s="55">
        <v>17.0</v>
      </c>
      <c r="E18" s="45">
        <f t="shared" si="1"/>
        <v>18</v>
      </c>
      <c r="F18" s="49">
        <v>11.0</v>
      </c>
      <c r="G18" s="49">
        <v>13.0</v>
      </c>
      <c r="H18" s="56"/>
      <c r="I18" s="56">
        <f t="shared" si="2"/>
        <v>12</v>
      </c>
      <c r="J18" s="46">
        <v>14.0</v>
      </c>
      <c r="K18" s="55">
        <v>9.0</v>
      </c>
      <c r="L18" s="55"/>
      <c r="M18" s="146">
        <f t="shared" si="3"/>
        <v>11.5</v>
      </c>
      <c r="N18" s="49">
        <v>14.0</v>
      </c>
      <c r="O18" s="55">
        <v>10.0</v>
      </c>
      <c r="P18" s="46">
        <f t="shared" si="4"/>
        <v>12</v>
      </c>
      <c r="Q18" s="48">
        <v>9.0</v>
      </c>
      <c r="R18" s="41">
        <v>14.0</v>
      </c>
      <c r="S18" s="41">
        <f t="shared" si="5"/>
        <v>11.5</v>
      </c>
      <c r="T18" s="160">
        <v>8.0</v>
      </c>
      <c r="U18" s="159">
        <v>9.0</v>
      </c>
      <c r="V18" s="160">
        <v>9.0</v>
      </c>
      <c r="X18" s="154"/>
      <c r="Y18" s="154"/>
      <c r="Z18" s="154"/>
    </row>
    <row r="19">
      <c r="A19" s="53">
        <v>14.0</v>
      </c>
      <c r="B19" s="54" t="s">
        <v>650</v>
      </c>
      <c r="C19" s="55">
        <v>16.0</v>
      </c>
      <c r="D19" s="55">
        <v>13.0</v>
      </c>
      <c r="E19" s="45">
        <f t="shared" si="1"/>
        <v>14.5</v>
      </c>
      <c r="F19" s="49">
        <v>13.0</v>
      </c>
      <c r="G19" s="49">
        <v>15.0</v>
      </c>
      <c r="H19" s="56"/>
      <c r="I19" s="56">
        <f t="shared" si="2"/>
        <v>14</v>
      </c>
      <c r="J19" s="46">
        <v>14.0</v>
      </c>
      <c r="K19" s="55">
        <v>10.0</v>
      </c>
      <c r="L19" s="55"/>
      <c r="M19" s="146">
        <f t="shared" si="3"/>
        <v>12</v>
      </c>
      <c r="N19" s="49">
        <v>15.0</v>
      </c>
      <c r="O19" s="55">
        <v>15.0</v>
      </c>
      <c r="P19" s="46">
        <f t="shared" si="4"/>
        <v>15</v>
      </c>
      <c r="Q19" s="48">
        <v>15.0</v>
      </c>
      <c r="R19" s="41">
        <v>15.0</v>
      </c>
      <c r="S19" s="41">
        <f t="shared" si="5"/>
        <v>15</v>
      </c>
      <c r="T19" s="160">
        <v>9.0</v>
      </c>
      <c r="U19" s="159">
        <v>9.0</v>
      </c>
      <c r="V19" s="160">
        <v>9.0</v>
      </c>
      <c r="X19" s="154"/>
      <c r="Y19" s="154"/>
      <c r="Z19" s="154"/>
    </row>
    <row r="20">
      <c r="A20" s="53">
        <v>15.0</v>
      </c>
      <c r="B20" s="54" t="s">
        <v>651</v>
      </c>
      <c r="C20" s="55">
        <v>18.0</v>
      </c>
      <c r="D20" s="55">
        <v>14.0</v>
      </c>
      <c r="E20" s="45">
        <f t="shared" si="1"/>
        <v>16</v>
      </c>
      <c r="F20" s="49">
        <v>11.0</v>
      </c>
      <c r="G20" s="49">
        <v>13.0</v>
      </c>
      <c r="H20" s="56"/>
      <c r="I20" s="56">
        <f t="shared" si="2"/>
        <v>12</v>
      </c>
      <c r="J20" s="46">
        <v>14.0</v>
      </c>
      <c r="K20" s="55">
        <v>10.0</v>
      </c>
      <c r="L20" s="55"/>
      <c r="M20" s="146">
        <f t="shared" si="3"/>
        <v>12</v>
      </c>
      <c r="N20" s="49">
        <v>15.0</v>
      </c>
      <c r="O20" s="55">
        <v>14.0</v>
      </c>
      <c r="P20" s="46">
        <f t="shared" si="4"/>
        <v>15</v>
      </c>
      <c r="Q20" s="48">
        <v>12.0</v>
      </c>
      <c r="R20" s="41">
        <v>9.0</v>
      </c>
      <c r="S20" s="41">
        <f t="shared" si="5"/>
        <v>10.5</v>
      </c>
      <c r="T20" s="160">
        <v>9.0</v>
      </c>
      <c r="U20" s="159">
        <v>10.0</v>
      </c>
      <c r="V20" s="160">
        <v>10.0</v>
      </c>
      <c r="X20" s="154"/>
      <c r="Y20" s="154"/>
      <c r="Z20" s="154"/>
    </row>
    <row r="21">
      <c r="A21" s="53">
        <v>16.0</v>
      </c>
      <c r="B21" s="54" t="s">
        <v>652</v>
      </c>
      <c r="C21" s="55">
        <v>18.0</v>
      </c>
      <c r="D21" s="55">
        <v>16.0</v>
      </c>
      <c r="E21" s="45">
        <f t="shared" si="1"/>
        <v>17</v>
      </c>
      <c r="F21" s="49">
        <v>13.0</v>
      </c>
      <c r="G21" s="49">
        <v>15.0</v>
      </c>
      <c r="H21" s="56"/>
      <c r="I21" s="56">
        <f t="shared" si="2"/>
        <v>14</v>
      </c>
      <c r="J21" s="46">
        <v>14.0</v>
      </c>
      <c r="K21" s="55">
        <v>11.0</v>
      </c>
      <c r="L21" s="55"/>
      <c r="M21" s="146">
        <f t="shared" si="3"/>
        <v>12.5</v>
      </c>
      <c r="N21" s="49">
        <v>15.0</v>
      </c>
      <c r="O21" s="55">
        <v>15.0</v>
      </c>
      <c r="P21" s="46">
        <f t="shared" si="4"/>
        <v>15</v>
      </c>
      <c r="Q21" s="48">
        <v>11.0</v>
      </c>
      <c r="R21" s="41">
        <v>15.0</v>
      </c>
      <c r="S21" s="41">
        <f t="shared" si="5"/>
        <v>13</v>
      </c>
      <c r="T21" s="41">
        <v>10.0</v>
      </c>
      <c r="U21" s="159">
        <v>10.0</v>
      </c>
      <c r="V21" s="160">
        <v>10.0</v>
      </c>
      <c r="X21" s="154"/>
      <c r="Y21" s="154"/>
      <c r="Z21" s="154"/>
    </row>
    <row r="22">
      <c r="A22" s="53">
        <v>17.0</v>
      </c>
      <c r="B22" s="54" t="s">
        <v>653</v>
      </c>
      <c r="C22" s="55">
        <v>11.0</v>
      </c>
      <c r="D22" s="55">
        <v>14.0</v>
      </c>
      <c r="E22" s="45">
        <f t="shared" si="1"/>
        <v>12.5</v>
      </c>
      <c r="F22" s="49">
        <v>13.0</v>
      </c>
      <c r="G22" s="49">
        <v>15.0</v>
      </c>
      <c r="H22" s="137"/>
      <c r="I22" s="56">
        <f t="shared" si="2"/>
        <v>14</v>
      </c>
      <c r="J22" s="45">
        <v>13.0</v>
      </c>
      <c r="K22" s="55">
        <v>10.0</v>
      </c>
      <c r="L22" s="55"/>
      <c r="M22" s="146">
        <f t="shared" si="3"/>
        <v>11.5</v>
      </c>
      <c r="N22" s="49">
        <v>15.0</v>
      </c>
      <c r="O22" s="55">
        <v>15.0</v>
      </c>
      <c r="P22" s="46">
        <f t="shared" si="4"/>
        <v>15</v>
      </c>
      <c r="Q22" s="48">
        <v>13.0</v>
      </c>
      <c r="R22" s="41">
        <v>9.0</v>
      </c>
      <c r="S22" s="41">
        <f t="shared" si="5"/>
        <v>11</v>
      </c>
      <c r="T22" s="160">
        <v>9.0</v>
      </c>
      <c r="U22" s="159">
        <v>7.0</v>
      </c>
      <c r="V22" s="160">
        <v>8.0</v>
      </c>
      <c r="X22" s="154"/>
      <c r="Y22" s="154"/>
      <c r="Z22" s="154"/>
    </row>
    <row r="23">
      <c r="A23" s="53">
        <v>18.0</v>
      </c>
      <c r="B23" s="54" t="s">
        <v>654</v>
      </c>
      <c r="C23" s="55">
        <v>17.0</v>
      </c>
      <c r="D23" s="55">
        <v>15.0</v>
      </c>
      <c r="E23" s="45">
        <f t="shared" si="1"/>
        <v>16</v>
      </c>
      <c r="F23" s="49">
        <v>13.0</v>
      </c>
      <c r="G23" s="49">
        <v>15.0</v>
      </c>
      <c r="H23" s="56"/>
      <c r="I23" s="56">
        <f t="shared" si="2"/>
        <v>14</v>
      </c>
      <c r="J23" s="46">
        <v>15.0</v>
      </c>
      <c r="K23" s="55">
        <v>10.0</v>
      </c>
      <c r="L23" s="55"/>
      <c r="M23" s="146">
        <f t="shared" si="3"/>
        <v>12.5</v>
      </c>
      <c r="N23" s="49">
        <v>15.0</v>
      </c>
      <c r="O23" s="55">
        <v>15.0</v>
      </c>
      <c r="P23" s="46">
        <f t="shared" si="4"/>
        <v>15</v>
      </c>
      <c r="Q23" s="48">
        <v>9.0</v>
      </c>
      <c r="R23" s="41">
        <v>10.0</v>
      </c>
      <c r="S23" s="41">
        <f t="shared" si="5"/>
        <v>9.5</v>
      </c>
      <c r="T23" s="160">
        <v>9.0</v>
      </c>
      <c r="U23" s="159">
        <v>9.0</v>
      </c>
      <c r="V23" s="160">
        <v>9.0</v>
      </c>
      <c r="X23" s="154"/>
      <c r="Y23" s="154"/>
      <c r="Z23" s="154"/>
    </row>
    <row r="24">
      <c r="A24" s="53">
        <v>19.0</v>
      </c>
      <c r="B24" s="54" t="s">
        <v>655</v>
      </c>
      <c r="C24" s="55">
        <v>16.0</v>
      </c>
      <c r="D24" s="55">
        <v>16.0</v>
      </c>
      <c r="E24" s="45">
        <f t="shared" si="1"/>
        <v>16</v>
      </c>
      <c r="F24" s="49">
        <v>14.0</v>
      </c>
      <c r="G24" s="49">
        <v>15.0</v>
      </c>
      <c r="H24" s="56"/>
      <c r="I24" s="56">
        <f t="shared" si="2"/>
        <v>15</v>
      </c>
      <c r="J24" s="46">
        <v>15.0</v>
      </c>
      <c r="K24" s="55">
        <v>8.0</v>
      </c>
      <c r="L24" s="55"/>
      <c r="M24" s="146">
        <f t="shared" si="3"/>
        <v>11.5</v>
      </c>
      <c r="N24" s="49">
        <v>14.0</v>
      </c>
      <c r="O24" s="55">
        <v>6.0</v>
      </c>
      <c r="P24" s="46">
        <f t="shared" si="4"/>
        <v>10</v>
      </c>
      <c r="Q24" s="48">
        <v>15.0</v>
      </c>
      <c r="R24" s="41">
        <v>15.0</v>
      </c>
      <c r="S24" s="41">
        <f t="shared" si="5"/>
        <v>15</v>
      </c>
      <c r="T24" s="41">
        <v>10.0</v>
      </c>
      <c r="U24" s="159">
        <v>10.0</v>
      </c>
      <c r="V24" s="160">
        <v>10.0</v>
      </c>
      <c r="X24" s="154"/>
      <c r="Y24" s="154"/>
      <c r="Z24" s="154"/>
    </row>
    <row r="25">
      <c r="A25" s="53">
        <v>20.0</v>
      </c>
      <c r="B25" s="54" t="s">
        <v>656</v>
      </c>
      <c r="C25" s="55">
        <v>18.0</v>
      </c>
      <c r="D25" s="55">
        <v>14.0</v>
      </c>
      <c r="E25" s="45">
        <f t="shared" si="1"/>
        <v>16</v>
      </c>
      <c r="F25" s="49">
        <v>13.0</v>
      </c>
      <c r="G25" s="49">
        <v>14.0</v>
      </c>
      <c r="H25" s="56"/>
      <c r="I25" s="56">
        <f t="shared" si="2"/>
        <v>14</v>
      </c>
      <c r="J25" s="46">
        <v>14.0</v>
      </c>
      <c r="K25" s="55">
        <v>10.0</v>
      </c>
      <c r="L25" s="55"/>
      <c r="M25" s="146">
        <f t="shared" si="3"/>
        <v>12</v>
      </c>
      <c r="N25" s="49">
        <v>15.0</v>
      </c>
      <c r="O25" s="55">
        <v>15.0</v>
      </c>
      <c r="P25" s="46">
        <f t="shared" si="4"/>
        <v>15</v>
      </c>
      <c r="Q25" s="48">
        <v>15.0</v>
      </c>
      <c r="R25" s="41">
        <v>13.0</v>
      </c>
      <c r="S25" s="41">
        <f t="shared" si="5"/>
        <v>14</v>
      </c>
      <c r="T25" s="160">
        <v>10.0</v>
      </c>
      <c r="U25" s="159">
        <v>9.0</v>
      </c>
      <c r="V25" s="160">
        <v>10.0</v>
      </c>
      <c r="X25" s="154"/>
      <c r="Y25" s="154"/>
      <c r="Z25" s="154"/>
    </row>
    <row r="26">
      <c r="A26" s="53">
        <v>21.0</v>
      </c>
      <c r="B26" s="54" t="s">
        <v>657</v>
      </c>
      <c r="C26" s="55">
        <v>17.0</v>
      </c>
      <c r="D26" s="55">
        <v>16.0</v>
      </c>
      <c r="E26" s="45">
        <f t="shared" si="1"/>
        <v>16.5</v>
      </c>
      <c r="F26" s="49">
        <v>13.0</v>
      </c>
      <c r="G26" s="49">
        <v>15.0</v>
      </c>
      <c r="H26" s="56"/>
      <c r="I26" s="56">
        <f t="shared" si="2"/>
        <v>14</v>
      </c>
      <c r="J26" s="46">
        <v>15.0</v>
      </c>
      <c r="K26" s="55">
        <v>10.0</v>
      </c>
      <c r="L26" s="55"/>
      <c r="M26" s="146">
        <f t="shared" si="3"/>
        <v>12.5</v>
      </c>
      <c r="N26" s="49">
        <v>15.0</v>
      </c>
      <c r="O26" s="55">
        <v>15.0</v>
      </c>
      <c r="P26" s="46">
        <f t="shared" si="4"/>
        <v>15</v>
      </c>
      <c r="Q26" s="48">
        <v>13.0</v>
      </c>
      <c r="R26" s="41">
        <v>15.0</v>
      </c>
      <c r="S26" s="41">
        <f t="shared" si="5"/>
        <v>14</v>
      </c>
      <c r="T26" s="41">
        <v>10.0</v>
      </c>
      <c r="U26" s="159">
        <v>10.0</v>
      </c>
      <c r="V26" s="160">
        <v>10.0</v>
      </c>
      <c r="X26" s="154"/>
      <c r="Y26" s="154"/>
      <c r="Z26" s="154"/>
    </row>
    <row r="27">
      <c r="A27" s="53">
        <v>22.0</v>
      </c>
      <c r="B27" s="54" t="s">
        <v>658</v>
      </c>
      <c r="C27" s="55">
        <v>19.0</v>
      </c>
      <c r="D27" s="55">
        <v>19.0</v>
      </c>
      <c r="E27" s="45">
        <f t="shared" si="1"/>
        <v>19</v>
      </c>
      <c r="F27" s="49">
        <v>13.0</v>
      </c>
      <c r="G27" s="49">
        <v>15.0</v>
      </c>
      <c r="H27" s="56"/>
      <c r="I27" s="56">
        <f t="shared" si="2"/>
        <v>14</v>
      </c>
      <c r="J27" s="46">
        <v>15.0</v>
      </c>
      <c r="K27" s="55">
        <v>15.0</v>
      </c>
      <c r="L27" s="55"/>
      <c r="M27" s="146">
        <f t="shared" si="3"/>
        <v>15</v>
      </c>
      <c r="N27" s="49">
        <v>14.0</v>
      </c>
      <c r="O27" s="55">
        <v>15.0</v>
      </c>
      <c r="P27" s="46">
        <f t="shared" si="4"/>
        <v>15</v>
      </c>
      <c r="Q27" s="48">
        <v>12.0</v>
      </c>
      <c r="R27" s="41">
        <v>15.0</v>
      </c>
      <c r="S27" s="41">
        <f t="shared" si="5"/>
        <v>13.5</v>
      </c>
      <c r="T27" s="160">
        <v>9.0</v>
      </c>
      <c r="U27" s="159">
        <v>9.0</v>
      </c>
      <c r="V27" s="160">
        <v>9.0</v>
      </c>
      <c r="X27" s="154"/>
      <c r="Y27" s="154"/>
      <c r="Z27" s="154"/>
    </row>
    <row r="28">
      <c r="A28" s="53">
        <v>23.0</v>
      </c>
      <c r="B28" s="54" t="s">
        <v>659</v>
      </c>
      <c r="C28" s="55">
        <v>18.0</v>
      </c>
      <c r="D28" s="55">
        <v>16.0</v>
      </c>
      <c r="E28" s="45">
        <f t="shared" si="1"/>
        <v>17</v>
      </c>
      <c r="F28" s="49">
        <v>13.0</v>
      </c>
      <c r="G28" s="49">
        <v>14.0</v>
      </c>
      <c r="H28" s="56"/>
      <c r="I28" s="56">
        <f t="shared" si="2"/>
        <v>14</v>
      </c>
      <c r="J28" s="46">
        <v>15.0</v>
      </c>
      <c r="K28" s="55">
        <v>10.0</v>
      </c>
      <c r="L28" s="55"/>
      <c r="M28" s="146">
        <f t="shared" si="3"/>
        <v>12.5</v>
      </c>
      <c r="N28" s="49">
        <v>15.0</v>
      </c>
      <c r="O28" s="55">
        <v>15.0</v>
      </c>
      <c r="P28" s="46">
        <f t="shared" si="4"/>
        <v>15</v>
      </c>
      <c r="Q28" s="48">
        <v>14.0</v>
      </c>
      <c r="R28" s="41">
        <v>8.0</v>
      </c>
      <c r="S28" s="41">
        <f t="shared" si="5"/>
        <v>11</v>
      </c>
      <c r="T28" s="160">
        <v>9.0</v>
      </c>
      <c r="U28" s="159">
        <v>9.0</v>
      </c>
      <c r="V28" s="160">
        <v>9.0</v>
      </c>
      <c r="X28" s="154"/>
      <c r="Y28" s="154"/>
      <c r="Z28" s="154"/>
    </row>
    <row r="29">
      <c r="A29" s="53">
        <v>24.0</v>
      </c>
      <c r="B29" s="54" t="s">
        <v>559</v>
      </c>
      <c r="C29" s="55">
        <v>18.0</v>
      </c>
      <c r="D29" s="55">
        <v>16.0</v>
      </c>
      <c r="E29" s="45">
        <f t="shared" si="1"/>
        <v>17</v>
      </c>
      <c r="F29" s="271" t="s">
        <v>260</v>
      </c>
      <c r="G29" s="49">
        <v>15.0</v>
      </c>
      <c r="H29" s="56">
        <v>10.0</v>
      </c>
      <c r="I29" s="56">
        <v>13.0</v>
      </c>
      <c r="J29" s="46">
        <v>14.0</v>
      </c>
      <c r="K29" s="272" t="s">
        <v>260</v>
      </c>
      <c r="L29" s="44">
        <v>5.0</v>
      </c>
      <c r="M29" s="146">
        <f>(J29+L29)/2</f>
        <v>9.5</v>
      </c>
      <c r="N29" s="49">
        <v>15.0</v>
      </c>
      <c r="O29" s="55">
        <v>15.0</v>
      </c>
      <c r="P29" s="46">
        <f t="shared" si="4"/>
        <v>15</v>
      </c>
      <c r="Q29" s="48">
        <v>3.0</v>
      </c>
      <c r="R29" s="41">
        <v>11.0</v>
      </c>
      <c r="S29" s="41">
        <f t="shared" si="5"/>
        <v>7</v>
      </c>
      <c r="T29" s="41">
        <v>9.0</v>
      </c>
      <c r="U29" s="159">
        <v>9.0</v>
      </c>
      <c r="V29" s="160">
        <v>9.0</v>
      </c>
      <c r="X29" s="154"/>
      <c r="Y29" s="154"/>
      <c r="Z29" s="154"/>
    </row>
    <row r="30">
      <c r="A30" s="53">
        <v>25.0</v>
      </c>
      <c r="B30" s="54" t="s">
        <v>660</v>
      </c>
      <c r="C30" s="55">
        <v>19.0</v>
      </c>
      <c r="D30" s="55">
        <v>19.0</v>
      </c>
      <c r="E30" s="45">
        <f t="shared" si="1"/>
        <v>19</v>
      </c>
      <c r="F30" s="49">
        <v>13.0</v>
      </c>
      <c r="G30" s="49">
        <v>15.0</v>
      </c>
      <c r="H30" s="56"/>
      <c r="I30" s="56">
        <f t="shared" ref="I30:I68" si="6">ROUND(AVERAGE(F30:G30),0)</f>
        <v>14</v>
      </c>
      <c r="J30" s="46">
        <v>15.0</v>
      </c>
      <c r="K30" s="42">
        <v>13.0</v>
      </c>
      <c r="L30" s="55"/>
      <c r="M30" s="146">
        <f t="shared" ref="M30:M68" si="7">(J30+K30)/2</f>
        <v>14</v>
      </c>
      <c r="N30" s="49">
        <v>15.0</v>
      </c>
      <c r="O30" s="55">
        <v>15.0</v>
      </c>
      <c r="P30" s="46">
        <f t="shared" si="4"/>
        <v>15</v>
      </c>
      <c r="Q30" s="48">
        <v>14.0</v>
      </c>
      <c r="R30" s="41">
        <v>15.0</v>
      </c>
      <c r="S30" s="41">
        <f t="shared" si="5"/>
        <v>14.5</v>
      </c>
      <c r="T30" s="160">
        <v>10.0</v>
      </c>
      <c r="U30" s="159">
        <v>9.0</v>
      </c>
      <c r="V30" s="160">
        <v>10.0</v>
      </c>
      <c r="X30" s="154"/>
      <c r="Y30" s="154"/>
      <c r="Z30" s="154"/>
    </row>
    <row r="31">
      <c r="A31" s="53">
        <v>26.0</v>
      </c>
      <c r="B31" s="54" t="s">
        <v>661</v>
      </c>
      <c r="C31" s="55">
        <v>18.0</v>
      </c>
      <c r="D31" s="55">
        <v>16.0</v>
      </c>
      <c r="E31" s="45">
        <f t="shared" si="1"/>
        <v>17</v>
      </c>
      <c r="F31" s="49">
        <v>10.0</v>
      </c>
      <c r="G31" s="49">
        <v>14.0</v>
      </c>
      <c r="H31" s="56"/>
      <c r="I31" s="56">
        <f t="shared" si="6"/>
        <v>12</v>
      </c>
      <c r="J31" s="46">
        <v>13.0</v>
      </c>
      <c r="K31" s="55">
        <v>10.0</v>
      </c>
      <c r="L31" s="55"/>
      <c r="M31" s="146">
        <f t="shared" si="7"/>
        <v>11.5</v>
      </c>
      <c r="N31" s="49">
        <v>15.0</v>
      </c>
      <c r="O31" s="55">
        <v>15.0</v>
      </c>
      <c r="P31" s="46">
        <f t="shared" si="4"/>
        <v>15</v>
      </c>
      <c r="Q31" s="48">
        <v>14.0</v>
      </c>
      <c r="R31" s="41">
        <v>10.0</v>
      </c>
      <c r="S31" s="41">
        <f t="shared" si="5"/>
        <v>12</v>
      </c>
      <c r="T31" s="160">
        <v>9.0</v>
      </c>
      <c r="U31" s="159">
        <v>9.0</v>
      </c>
      <c r="V31" s="160">
        <v>9.0</v>
      </c>
      <c r="X31" s="154"/>
      <c r="Y31" s="154"/>
      <c r="Z31" s="154"/>
    </row>
    <row r="32">
      <c r="A32" s="53">
        <v>27.0</v>
      </c>
      <c r="B32" s="54" t="s">
        <v>662</v>
      </c>
      <c r="C32" s="55">
        <v>18.0</v>
      </c>
      <c r="D32" s="55">
        <v>13.0</v>
      </c>
      <c r="E32" s="45">
        <f t="shared" si="1"/>
        <v>15.5</v>
      </c>
      <c r="F32" s="49">
        <v>11.0</v>
      </c>
      <c r="G32" s="49">
        <v>14.0</v>
      </c>
      <c r="H32" s="56"/>
      <c r="I32" s="56">
        <f t="shared" si="6"/>
        <v>13</v>
      </c>
      <c r="J32" s="46">
        <v>14.0</v>
      </c>
      <c r="K32" s="55">
        <v>10.0</v>
      </c>
      <c r="L32" s="55"/>
      <c r="M32" s="146">
        <f t="shared" si="7"/>
        <v>12</v>
      </c>
      <c r="N32" s="49">
        <v>15.0</v>
      </c>
      <c r="O32" s="55">
        <v>14.0</v>
      </c>
      <c r="P32" s="46">
        <f t="shared" si="4"/>
        <v>15</v>
      </c>
      <c r="Q32" s="48">
        <v>12.0</v>
      </c>
      <c r="R32" s="41">
        <v>9.0</v>
      </c>
      <c r="S32" s="41">
        <f t="shared" si="5"/>
        <v>10.5</v>
      </c>
      <c r="T32" s="160">
        <v>9.0</v>
      </c>
      <c r="U32" s="159">
        <v>9.0</v>
      </c>
      <c r="V32" s="160">
        <v>9.0</v>
      </c>
      <c r="X32" s="154"/>
      <c r="Y32" s="154"/>
      <c r="Z32" s="154"/>
    </row>
    <row r="33">
      <c r="A33" s="53">
        <v>28.0</v>
      </c>
      <c r="B33" s="54" t="s">
        <v>663</v>
      </c>
      <c r="C33" s="55">
        <v>18.0</v>
      </c>
      <c r="D33" s="55">
        <v>16.0</v>
      </c>
      <c r="E33" s="45">
        <f t="shared" si="1"/>
        <v>17</v>
      </c>
      <c r="F33" s="49">
        <v>13.0</v>
      </c>
      <c r="G33" s="49">
        <v>15.0</v>
      </c>
      <c r="H33" s="56"/>
      <c r="I33" s="56">
        <f t="shared" si="6"/>
        <v>14</v>
      </c>
      <c r="J33" s="46">
        <v>15.0</v>
      </c>
      <c r="K33" s="55">
        <v>10.0</v>
      </c>
      <c r="L33" s="55"/>
      <c r="M33" s="146">
        <f t="shared" si="7"/>
        <v>12.5</v>
      </c>
      <c r="N33" s="49">
        <v>15.0</v>
      </c>
      <c r="O33" s="55">
        <v>10.0</v>
      </c>
      <c r="P33" s="46">
        <f t="shared" si="4"/>
        <v>13</v>
      </c>
      <c r="Q33" s="48">
        <v>4.0</v>
      </c>
      <c r="R33" s="41">
        <v>8.0</v>
      </c>
      <c r="S33" s="41">
        <f t="shared" si="5"/>
        <v>6</v>
      </c>
      <c r="T33" s="160">
        <v>8.0</v>
      </c>
      <c r="U33" s="159">
        <v>10.0</v>
      </c>
      <c r="V33" s="160">
        <v>9.0</v>
      </c>
      <c r="X33" s="154"/>
      <c r="Y33" s="154"/>
      <c r="Z33" s="154"/>
    </row>
    <row r="34">
      <c r="A34" s="53">
        <v>29.0</v>
      </c>
      <c r="B34" s="54" t="s">
        <v>664</v>
      </c>
      <c r="C34" s="55">
        <v>18.0</v>
      </c>
      <c r="D34" s="55">
        <v>14.0</v>
      </c>
      <c r="E34" s="45">
        <f t="shared" si="1"/>
        <v>16</v>
      </c>
      <c r="F34" s="49">
        <v>11.0</v>
      </c>
      <c r="G34" s="49">
        <v>13.0</v>
      </c>
      <c r="H34" s="56"/>
      <c r="I34" s="56">
        <f t="shared" si="6"/>
        <v>12</v>
      </c>
      <c r="J34" s="46">
        <v>14.0</v>
      </c>
      <c r="K34" s="55">
        <v>11.0</v>
      </c>
      <c r="L34" s="55"/>
      <c r="M34" s="146">
        <f t="shared" si="7"/>
        <v>12.5</v>
      </c>
      <c r="N34" s="49">
        <v>15.0</v>
      </c>
      <c r="O34" s="55">
        <v>13.0</v>
      </c>
      <c r="P34" s="46">
        <f t="shared" si="4"/>
        <v>14</v>
      </c>
      <c r="Q34" s="48">
        <v>15.0</v>
      </c>
      <c r="R34" s="41">
        <v>14.0</v>
      </c>
      <c r="S34" s="41">
        <f t="shared" si="5"/>
        <v>14.5</v>
      </c>
      <c r="T34" s="160">
        <v>9.0</v>
      </c>
      <c r="U34" s="159">
        <v>9.0</v>
      </c>
      <c r="V34" s="160">
        <v>9.0</v>
      </c>
      <c r="X34" s="154"/>
      <c r="Y34" s="154"/>
      <c r="Z34" s="154"/>
    </row>
    <row r="35">
      <c r="A35" s="53">
        <v>30.0</v>
      </c>
      <c r="B35" s="54" t="s">
        <v>665</v>
      </c>
      <c r="C35" s="55">
        <v>18.0</v>
      </c>
      <c r="D35" s="55">
        <v>14.0</v>
      </c>
      <c r="E35" s="45">
        <f t="shared" si="1"/>
        <v>16</v>
      </c>
      <c r="F35" s="49">
        <v>13.0</v>
      </c>
      <c r="G35" s="49">
        <v>15.0</v>
      </c>
      <c r="H35" s="56"/>
      <c r="I35" s="56">
        <f t="shared" si="6"/>
        <v>14</v>
      </c>
      <c r="J35" s="46">
        <v>14.0</v>
      </c>
      <c r="K35" s="55">
        <v>10.0</v>
      </c>
      <c r="L35" s="55"/>
      <c r="M35" s="146">
        <f t="shared" si="7"/>
        <v>12</v>
      </c>
      <c r="N35" s="49">
        <v>15.0</v>
      </c>
      <c r="O35" s="55">
        <v>14.0</v>
      </c>
      <c r="P35" s="46">
        <f t="shared" si="4"/>
        <v>15</v>
      </c>
      <c r="Q35" s="48">
        <v>6.0</v>
      </c>
      <c r="R35" s="41">
        <v>12.0</v>
      </c>
      <c r="S35" s="41">
        <f t="shared" si="5"/>
        <v>9</v>
      </c>
      <c r="T35" s="160">
        <v>9.0</v>
      </c>
      <c r="U35" s="159">
        <v>9.0</v>
      </c>
      <c r="V35" s="160">
        <v>9.0</v>
      </c>
      <c r="X35" s="154"/>
      <c r="Y35" s="154"/>
      <c r="Z35" s="154"/>
    </row>
    <row r="36">
      <c r="A36" s="53">
        <v>31.0</v>
      </c>
      <c r="B36" s="54" t="s">
        <v>666</v>
      </c>
      <c r="C36" s="55">
        <v>17.0</v>
      </c>
      <c r="D36" s="55">
        <v>19.0</v>
      </c>
      <c r="E36" s="45">
        <f t="shared" si="1"/>
        <v>18</v>
      </c>
      <c r="F36" s="49">
        <v>13.0</v>
      </c>
      <c r="G36" s="49">
        <v>15.0</v>
      </c>
      <c r="H36" s="56"/>
      <c r="I36" s="56">
        <f t="shared" si="6"/>
        <v>14</v>
      </c>
      <c r="J36" s="46">
        <v>15.0</v>
      </c>
      <c r="K36" s="55">
        <v>13.0</v>
      </c>
      <c r="L36" s="55"/>
      <c r="M36" s="146">
        <f t="shared" si="7"/>
        <v>14</v>
      </c>
      <c r="N36" s="49">
        <v>15.0</v>
      </c>
      <c r="O36" s="55">
        <v>15.0</v>
      </c>
      <c r="P36" s="46">
        <f t="shared" si="4"/>
        <v>15</v>
      </c>
      <c r="Q36" s="48">
        <v>13.0</v>
      </c>
      <c r="R36" s="41">
        <v>15.0</v>
      </c>
      <c r="S36" s="41">
        <f t="shared" si="5"/>
        <v>14</v>
      </c>
      <c r="T36" s="41">
        <v>8.0</v>
      </c>
      <c r="U36" s="159">
        <v>10.0</v>
      </c>
      <c r="V36" s="160">
        <v>9.0</v>
      </c>
      <c r="X36" s="154"/>
      <c r="Y36" s="154"/>
      <c r="Z36" s="154"/>
    </row>
    <row r="37">
      <c r="A37" s="53">
        <v>32.0</v>
      </c>
      <c r="B37" s="54" t="s">
        <v>667</v>
      </c>
      <c r="C37" s="55">
        <v>18.0</v>
      </c>
      <c r="D37" s="55">
        <v>14.0</v>
      </c>
      <c r="E37" s="45">
        <f t="shared" si="1"/>
        <v>16</v>
      </c>
      <c r="F37" s="49">
        <v>13.0</v>
      </c>
      <c r="G37" s="49">
        <v>15.0</v>
      </c>
      <c r="H37" s="56"/>
      <c r="I37" s="56">
        <f t="shared" si="6"/>
        <v>14</v>
      </c>
      <c r="J37" s="46">
        <v>15.0</v>
      </c>
      <c r="K37" s="55">
        <v>10.0</v>
      </c>
      <c r="L37" s="55"/>
      <c r="M37" s="146">
        <f t="shared" si="7"/>
        <v>12.5</v>
      </c>
      <c r="N37" s="49">
        <v>15.0</v>
      </c>
      <c r="O37" s="55">
        <v>15.0</v>
      </c>
      <c r="P37" s="46">
        <f t="shared" si="4"/>
        <v>15</v>
      </c>
      <c r="Q37" s="48">
        <v>14.0</v>
      </c>
      <c r="R37" s="41">
        <v>14.0</v>
      </c>
      <c r="S37" s="41">
        <f t="shared" si="5"/>
        <v>14</v>
      </c>
      <c r="T37" s="41">
        <v>9.0</v>
      </c>
      <c r="U37" s="159">
        <v>9.0</v>
      </c>
      <c r="V37" s="160">
        <v>9.0</v>
      </c>
      <c r="X37" s="154"/>
      <c r="Y37" s="154"/>
      <c r="Z37" s="154"/>
    </row>
    <row r="38">
      <c r="A38" s="53">
        <v>33.0</v>
      </c>
      <c r="B38" s="40" t="s">
        <v>668</v>
      </c>
      <c r="C38" s="55">
        <v>18.0</v>
      </c>
      <c r="D38" s="55">
        <v>16.0</v>
      </c>
      <c r="E38" s="45">
        <f t="shared" si="1"/>
        <v>17</v>
      </c>
      <c r="F38" s="49">
        <v>12.0</v>
      </c>
      <c r="G38" s="49">
        <v>15.0</v>
      </c>
      <c r="H38" s="56"/>
      <c r="I38" s="56">
        <f t="shared" si="6"/>
        <v>14</v>
      </c>
      <c r="J38" s="46">
        <v>14.0</v>
      </c>
      <c r="K38" s="55">
        <v>10.0</v>
      </c>
      <c r="L38" s="55"/>
      <c r="M38" s="146">
        <f t="shared" si="7"/>
        <v>12</v>
      </c>
      <c r="N38" s="49">
        <v>15.0</v>
      </c>
      <c r="O38" s="55">
        <v>15.0</v>
      </c>
      <c r="P38" s="46">
        <f t="shared" si="4"/>
        <v>15</v>
      </c>
      <c r="Q38" s="48">
        <v>14.0</v>
      </c>
      <c r="R38" s="41">
        <v>14.0</v>
      </c>
      <c r="S38" s="41">
        <f t="shared" si="5"/>
        <v>14</v>
      </c>
      <c r="T38" s="41">
        <v>10.0</v>
      </c>
      <c r="U38" s="159">
        <v>9.0</v>
      </c>
      <c r="V38" s="160">
        <v>10.0</v>
      </c>
      <c r="X38" s="154"/>
      <c r="Y38" s="154"/>
      <c r="Z38" s="154"/>
    </row>
    <row r="39">
      <c r="A39" s="53">
        <v>34.0</v>
      </c>
      <c r="B39" s="54" t="s">
        <v>669</v>
      </c>
      <c r="C39" s="55">
        <v>16.0</v>
      </c>
      <c r="D39" s="55">
        <v>16.0</v>
      </c>
      <c r="E39" s="45">
        <f t="shared" si="1"/>
        <v>16</v>
      </c>
      <c r="F39" s="49">
        <v>13.0</v>
      </c>
      <c r="G39" s="49">
        <v>14.0</v>
      </c>
      <c r="H39" s="56"/>
      <c r="I39" s="56">
        <f t="shared" si="6"/>
        <v>14</v>
      </c>
      <c r="J39" s="46">
        <v>15.0</v>
      </c>
      <c r="K39" s="55">
        <v>10.0</v>
      </c>
      <c r="L39" s="55"/>
      <c r="M39" s="146">
        <f t="shared" si="7"/>
        <v>12.5</v>
      </c>
      <c r="N39" s="49">
        <v>15.0</v>
      </c>
      <c r="O39" s="55">
        <v>14.0</v>
      </c>
      <c r="P39" s="46">
        <f t="shared" si="4"/>
        <v>15</v>
      </c>
      <c r="Q39" s="48">
        <v>10.0</v>
      </c>
      <c r="R39" s="41">
        <v>8.0</v>
      </c>
      <c r="S39" s="41">
        <f t="shared" si="5"/>
        <v>9</v>
      </c>
      <c r="T39" s="41">
        <v>9.0</v>
      </c>
      <c r="U39" s="159">
        <v>9.0</v>
      </c>
      <c r="V39" s="160">
        <v>9.0</v>
      </c>
      <c r="X39" s="154"/>
      <c r="Y39" s="154"/>
      <c r="Z39" s="154"/>
    </row>
    <row r="40">
      <c r="A40" s="53">
        <v>35.0</v>
      </c>
      <c r="B40" s="54" t="s">
        <v>670</v>
      </c>
      <c r="C40" s="55">
        <v>18.0</v>
      </c>
      <c r="D40" s="55">
        <v>14.0</v>
      </c>
      <c r="E40" s="45">
        <f t="shared" si="1"/>
        <v>16</v>
      </c>
      <c r="F40" s="49">
        <v>13.0</v>
      </c>
      <c r="G40" s="49">
        <v>15.0</v>
      </c>
      <c r="H40" s="56"/>
      <c r="I40" s="56">
        <f t="shared" si="6"/>
        <v>14</v>
      </c>
      <c r="J40" s="46">
        <v>14.0</v>
      </c>
      <c r="K40" s="55">
        <v>11.0</v>
      </c>
      <c r="L40" s="55"/>
      <c r="M40" s="146">
        <f t="shared" si="7"/>
        <v>12.5</v>
      </c>
      <c r="N40" s="49">
        <v>15.0</v>
      </c>
      <c r="O40" s="55">
        <v>15.0</v>
      </c>
      <c r="P40" s="46">
        <f t="shared" si="4"/>
        <v>15</v>
      </c>
      <c r="Q40" s="48">
        <v>15.0</v>
      </c>
      <c r="R40" s="41">
        <v>11.0</v>
      </c>
      <c r="S40" s="41">
        <f t="shared" si="5"/>
        <v>13</v>
      </c>
      <c r="T40" s="41">
        <v>9.0</v>
      </c>
      <c r="U40" s="159">
        <v>9.0</v>
      </c>
      <c r="V40" s="160">
        <v>9.0</v>
      </c>
      <c r="X40" s="154"/>
      <c r="Y40" s="154"/>
      <c r="Z40" s="154"/>
    </row>
    <row r="41">
      <c r="A41" s="53">
        <v>36.0</v>
      </c>
      <c r="B41" s="54" t="s">
        <v>671</v>
      </c>
      <c r="C41" s="55">
        <v>17.0</v>
      </c>
      <c r="D41" s="55">
        <v>16.0</v>
      </c>
      <c r="E41" s="45">
        <f t="shared" si="1"/>
        <v>16.5</v>
      </c>
      <c r="F41" s="49">
        <v>11.0</v>
      </c>
      <c r="G41" s="49">
        <v>15.0</v>
      </c>
      <c r="H41" s="56"/>
      <c r="I41" s="56">
        <f t="shared" si="6"/>
        <v>13</v>
      </c>
      <c r="J41" s="46">
        <v>14.0</v>
      </c>
      <c r="K41" s="55">
        <v>11.0</v>
      </c>
      <c r="L41" s="55"/>
      <c r="M41" s="146">
        <f t="shared" si="7"/>
        <v>12.5</v>
      </c>
      <c r="N41" s="49">
        <v>14.0</v>
      </c>
      <c r="O41" s="55">
        <v>12.0</v>
      </c>
      <c r="P41" s="46">
        <f t="shared" si="4"/>
        <v>13</v>
      </c>
      <c r="Q41" s="48">
        <v>14.0</v>
      </c>
      <c r="R41" s="41">
        <v>13.0</v>
      </c>
      <c r="S41" s="41">
        <f t="shared" si="5"/>
        <v>13.5</v>
      </c>
      <c r="T41" s="41">
        <v>9.0</v>
      </c>
      <c r="U41" s="159">
        <v>9.0</v>
      </c>
      <c r="V41" s="160">
        <v>9.0</v>
      </c>
      <c r="X41" s="154"/>
      <c r="Y41" s="154"/>
      <c r="Z41" s="154"/>
    </row>
    <row r="42">
      <c r="A42" s="53">
        <v>37.0</v>
      </c>
      <c r="B42" s="54" t="s">
        <v>672</v>
      </c>
      <c r="C42" s="55">
        <v>18.0</v>
      </c>
      <c r="D42" s="55">
        <v>16.0</v>
      </c>
      <c r="E42" s="45">
        <f t="shared" si="1"/>
        <v>17</v>
      </c>
      <c r="F42" s="49">
        <v>13.0</v>
      </c>
      <c r="G42" s="49">
        <v>15.0</v>
      </c>
      <c r="H42" s="56"/>
      <c r="I42" s="56">
        <f t="shared" si="6"/>
        <v>14</v>
      </c>
      <c r="J42" s="46">
        <v>14.0</v>
      </c>
      <c r="K42" s="55">
        <v>11.0</v>
      </c>
      <c r="L42" s="55"/>
      <c r="M42" s="146">
        <f t="shared" si="7"/>
        <v>12.5</v>
      </c>
      <c r="N42" s="49">
        <v>15.0</v>
      </c>
      <c r="O42" s="55">
        <v>15.0</v>
      </c>
      <c r="P42" s="46">
        <f t="shared" si="4"/>
        <v>15</v>
      </c>
      <c r="Q42" s="48">
        <v>14.0</v>
      </c>
      <c r="R42" s="41">
        <v>15.0</v>
      </c>
      <c r="S42" s="41">
        <f t="shared" si="5"/>
        <v>14.5</v>
      </c>
      <c r="T42" s="41">
        <v>9.0</v>
      </c>
      <c r="U42" s="159">
        <v>9.0</v>
      </c>
      <c r="V42" s="160">
        <v>9.0</v>
      </c>
      <c r="X42" s="154"/>
      <c r="Y42" s="154"/>
      <c r="Z42" s="154"/>
    </row>
    <row r="43">
      <c r="A43" s="53">
        <v>38.0</v>
      </c>
      <c r="B43" s="54" t="s">
        <v>673</v>
      </c>
      <c r="C43" s="55">
        <v>18.0</v>
      </c>
      <c r="D43" s="55">
        <v>16.0</v>
      </c>
      <c r="E43" s="45">
        <f t="shared" si="1"/>
        <v>17</v>
      </c>
      <c r="F43" s="49">
        <v>13.0</v>
      </c>
      <c r="G43" s="49">
        <v>15.0</v>
      </c>
      <c r="H43" s="56"/>
      <c r="I43" s="56">
        <f t="shared" si="6"/>
        <v>14</v>
      </c>
      <c r="J43" s="46">
        <v>14.0</v>
      </c>
      <c r="K43" s="55">
        <v>11.0</v>
      </c>
      <c r="L43" s="55"/>
      <c r="M43" s="146">
        <f t="shared" si="7"/>
        <v>12.5</v>
      </c>
      <c r="N43" s="49">
        <v>15.0</v>
      </c>
      <c r="O43" s="55">
        <v>15.0</v>
      </c>
      <c r="P43" s="46">
        <f t="shared" si="4"/>
        <v>15</v>
      </c>
      <c r="Q43" s="48">
        <v>14.0</v>
      </c>
      <c r="R43" s="41">
        <v>15.0</v>
      </c>
      <c r="S43" s="41">
        <f t="shared" si="5"/>
        <v>14.5</v>
      </c>
      <c r="T43" s="41">
        <v>9.0</v>
      </c>
      <c r="U43" s="159">
        <v>9.0</v>
      </c>
      <c r="V43" s="160">
        <v>9.0</v>
      </c>
      <c r="X43" s="154"/>
      <c r="Y43" s="154"/>
      <c r="Z43" s="154"/>
    </row>
    <row r="44">
      <c r="A44" s="53">
        <v>39.0</v>
      </c>
      <c r="B44" s="54" t="s">
        <v>674</v>
      </c>
      <c r="C44" s="55">
        <v>18.0</v>
      </c>
      <c r="D44" s="55">
        <v>14.0</v>
      </c>
      <c r="E44" s="45">
        <f t="shared" si="1"/>
        <v>16</v>
      </c>
      <c r="F44" s="49">
        <v>11.0</v>
      </c>
      <c r="G44" s="49">
        <v>14.0</v>
      </c>
      <c r="H44" s="56"/>
      <c r="I44" s="56">
        <f t="shared" si="6"/>
        <v>13</v>
      </c>
      <c r="J44" s="46">
        <v>14.0</v>
      </c>
      <c r="K44" s="55">
        <v>10.0</v>
      </c>
      <c r="L44" s="55"/>
      <c r="M44" s="146">
        <f t="shared" si="7"/>
        <v>12</v>
      </c>
      <c r="N44" s="49">
        <v>15.0</v>
      </c>
      <c r="O44" s="55">
        <v>15.0</v>
      </c>
      <c r="P44" s="46">
        <f t="shared" si="4"/>
        <v>15</v>
      </c>
      <c r="Q44" s="48">
        <v>11.0</v>
      </c>
      <c r="R44" s="41">
        <v>14.0</v>
      </c>
      <c r="S44" s="41">
        <f t="shared" si="5"/>
        <v>12.5</v>
      </c>
      <c r="T44" s="41">
        <v>9.0</v>
      </c>
      <c r="U44" s="159">
        <v>8.0</v>
      </c>
      <c r="V44" s="160">
        <v>9.0</v>
      </c>
      <c r="X44" s="154"/>
      <c r="Y44" s="154"/>
      <c r="Z44" s="154"/>
    </row>
    <row r="45">
      <c r="A45" s="53">
        <v>40.0</v>
      </c>
      <c r="B45" s="54" t="s">
        <v>675</v>
      </c>
      <c r="C45" s="55">
        <v>18.0</v>
      </c>
      <c r="D45" s="55">
        <v>16.0</v>
      </c>
      <c r="E45" s="45">
        <f t="shared" si="1"/>
        <v>17</v>
      </c>
      <c r="F45" s="49">
        <v>13.0</v>
      </c>
      <c r="G45" s="49">
        <v>13.0</v>
      </c>
      <c r="H45" s="56"/>
      <c r="I45" s="56">
        <f t="shared" si="6"/>
        <v>13</v>
      </c>
      <c r="J45" s="46">
        <v>13.0</v>
      </c>
      <c r="K45" s="55">
        <v>12.0</v>
      </c>
      <c r="L45" s="55"/>
      <c r="M45" s="146">
        <f t="shared" si="7"/>
        <v>12.5</v>
      </c>
      <c r="N45" s="49">
        <v>14.0</v>
      </c>
      <c r="O45" s="55">
        <v>13.0</v>
      </c>
      <c r="P45" s="46">
        <f t="shared" si="4"/>
        <v>14</v>
      </c>
      <c r="Q45" s="48">
        <v>13.0</v>
      </c>
      <c r="R45" s="41">
        <v>8.0</v>
      </c>
      <c r="S45" s="41">
        <f t="shared" si="5"/>
        <v>10.5</v>
      </c>
      <c r="T45" s="41">
        <v>9.0</v>
      </c>
      <c r="U45" s="159">
        <v>10.0</v>
      </c>
      <c r="V45" s="160">
        <v>10.0</v>
      </c>
      <c r="X45" s="154"/>
      <c r="Y45" s="154"/>
      <c r="Z45" s="154"/>
    </row>
    <row r="46">
      <c r="A46" s="53">
        <v>41.0</v>
      </c>
      <c r="B46" s="54" t="s">
        <v>676</v>
      </c>
      <c r="C46" s="55">
        <v>16.0</v>
      </c>
      <c r="D46" s="55">
        <v>16.0</v>
      </c>
      <c r="E46" s="45">
        <f t="shared" si="1"/>
        <v>16</v>
      </c>
      <c r="F46" s="49">
        <v>13.0</v>
      </c>
      <c r="G46" s="49">
        <v>15.0</v>
      </c>
      <c r="H46" s="56"/>
      <c r="I46" s="56">
        <f t="shared" si="6"/>
        <v>14</v>
      </c>
      <c r="J46" s="46">
        <v>15.0</v>
      </c>
      <c r="K46" s="55">
        <v>11.0</v>
      </c>
      <c r="L46" s="55"/>
      <c r="M46" s="146">
        <f t="shared" si="7"/>
        <v>13</v>
      </c>
      <c r="N46" s="49">
        <v>15.0</v>
      </c>
      <c r="O46" s="55">
        <v>15.0</v>
      </c>
      <c r="P46" s="46">
        <f t="shared" si="4"/>
        <v>15</v>
      </c>
      <c r="Q46" s="48">
        <v>14.0</v>
      </c>
      <c r="R46" s="41">
        <v>10.0</v>
      </c>
      <c r="S46" s="41">
        <f t="shared" si="5"/>
        <v>12</v>
      </c>
      <c r="T46" s="41">
        <v>10.0</v>
      </c>
      <c r="U46" s="159">
        <v>10.0</v>
      </c>
      <c r="V46" s="160">
        <v>10.0</v>
      </c>
      <c r="X46" s="154"/>
      <c r="Y46" s="154"/>
      <c r="Z46" s="154"/>
    </row>
    <row r="47">
      <c r="A47" s="53">
        <v>42.0</v>
      </c>
      <c r="B47" s="54" t="s">
        <v>677</v>
      </c>
      <c r="C47" s="55">
        <v>18.0</v>
      </c>
      <c r="D47" s="55">
        <v>14.0</v>
      </c>
      <c r="E47" s="45">
        <f t="shared" si="1"/>
        <v>16</v>
      </c>
      <c r="F47" s="49">
        <v>11.0</v>
      </c>
      <c r="G47" s="49">
        <v>15.0</v>
      </c>
      <c r="H47" s="56"/>
      <c r="I47" s="56">
        <f t="shared" si="6"/>
        <v>13</v>
      </c>
      <c r="J47" s="46">
        <v>15.0</v>
      </c>
      <c r="K47" s="55">
        <v>11.0</v>
      </c>
      <c r="L47" s="55"/>
      <c r="M47" s="146">
        <f t="shared" si="7"/>
        <v>13</v>
      </c>
      <c r="N47" s="49">
        <v>15.0</v>
      </c>
      <c r="O47" s="55">
        <v>14.0</v>
      </c>
      <c r="P47" s="46">
        <f t="shared" si="4"/>
        <v>15</v>
      </c>
      <c r="Q47" s="48">
        <v>11.0</v>
      </c>
      <c r="R47" s="41">
        <v>11.0</v>
      </c>
      <c r="S47" s="41">
        <f t="shared" si="5"/>
        <v>11</v>
      </c>
      <c r="T47" s="41">
        <v>9.0</v>
      </c>
      <c r="U47" s="159">
        <v>9.0</v>
      </c>
      <c r="V47" s="160">
        <v>9.0</v>
      </c>
      <c r="X47" s="154"/>
      <c r="Y47" s="154"/>
      <c r="Z47" s="154"/>
    </row>
    <row r="48">
      <c r="A48" s="53">
        <v>43.0</v>
      </c>
      <c r="B48" s="54" t="s">
        <v>678</v>
      </c>
      <c r="C48" s="55">
        <v>18.0</v>
      </c>
      <c r="D48" s="55">
        <v>14.0</v>
      </c>
      <c r="E48" s="45">
        <f t="shared" si="1"/>
        <v>16</v>
      </c>
      <c r="F48" s="49">
        <v>11.0</v>
      </c>
      <c r="G48" s="49">
        <v>13.0</v>
      </c>
      <c r="H48" s="56"/>
      <c r="I48" s="56">
        <f t="shared" si="6"/>
        <v>12</v>
      </c>
      <c r="J48" s="46">
        <v>15.0</v>
      </c>
      <c r="K48" s="55">
        <v>11.0</v>
      </c>
      <c r="L48" s="55"/>
      <c r="M48" s="146">
        <f t="shared" si="7"/>
        <v>13</v>
      </c>
      <c r="N48" s="49">
        <v>15.0</v>
      </c>
      <c r="O48" s="55">
        <v>15.0</v>
      </c>
      <c r="P48" s="46">
        <f t="shared" si="4"/>
        <v>15</v>
      </c>
      <c r="Q48" s="48">
        <v>9.0</v>
      </c>
      <c r="R48" s="41">
        <v>14.0</v>
      </c>
      <c r="S48" s="41">
        <f t="shared" si="5"/>
        <v>11.5</v>
      </c>
      <c r="T48" s="43">
        <v>7.0</v>
      </c>
      <c r="U48" s="159">
        <v>9.0</v>
      </c>
      <c r="V48" s="160">
        <v>8.0</v>
      </c>
      <c r="X48" s="154"/>
      <c r="Y48" s="154"/>
      <c r="Z48" s="154"/>
    </row>
    <row r="49">
      <c r="A49" s="53">
        <v>44.0</v>
      </c>
      <c r="B49" s="54" t="s">
        <v>679</v>
      </c>
      <c r="C49" s="55">
        <v>17.0</v>
      </c>
      <c r="D49" s="55">
        <v>15.0</v>
      </c>
      <c r="E49" s="45">
        <f t="shared" si="1"/>
        <v>16</v>
      </c>
      <c r="F49" s="49">
        <v>13.0</v>
      </c>
      <c r="G49" s="49">
        <v>15.0</v>
      </c>
      <c r="H49" s="56"/>
      <c r="I49" s="56">
        <f t="shared" si="6"/>
        <v>14</v>
      </c>
      <c r="J49" s="46">
        <v>15.0</v>
      </c>
      <c r="K49" s="55">
        <v>11.0</v>
      </c>
      <c r="L49" s="55"/>
      <c r="M49" s="146">
        <f t="shared" si="7"/>
        <v>13</v>
      </c>
      <c r="N49" s="49">
        <v>15.0</v>
      </c>
      <c r="O49" s="55">
        <v>15.0</v>
      </c>
      <c r="P49" s="46">
        <f t="shared" si="4"/>
        <v>15</v>
      </c>
      <c r="Q49" s="48">
        <v>14.0</v>
      </c>
      <c r="R49" s="41">
        <v>14.0</v>
      </c>
      <c r="S49" s="41">
        <f t="shared" si="5"/>
        <v>14</v>
      </c>
      <c r="T49" s="41">
        <v>9.0</v>
      </c>
      <c r="U49" s="159">
        <v>9.0</v>
      </c>
      <c r="V49" s="160">
        <v>9.0</v>
      </c>
      <c r="X49" s="154"/>
      <c r="Y49" s="154"/>
      <c r="Z49" s="154"/>
    </row>
    <row r="50">
      <c r="A50" s="53">
        <v>45.0</v>
      </c>
      <c r="B50" s="54" t="s">
        <v>680</v>
      </c>
      <c r="C50" s="55">
        <v>20.0</v>
      </c>
      <c r="D50" s="55">
        <v>18.0</v>
      </c>
      <c r="E50" s="45">
        <f t="shared" si="1"/>
        <v>19</v>
      </c>
      <c r="F50" s="49">
        <v>11.0</v>
      </c>
      <c r="G50" s="49">
        <v>12.0</v>
      </c>
      <c r="H50" s="56"/>
      <c r="I50" s="56">
        <f t="shared" si="6"/>
        <v>12</v>
      </c>
      <c r="J50" s="46">
        <v>15.0</v>
      </c>
      <c r="K50" s="55">
        <v>11.0</v>
      </c>
      <c r="L50" s="55"/>
      <c r="M50" s="146">
        <f t="shared" si="7"/>
        <v>13</v>
      </c>
      <c r="N50" s="49">
        <v>15.0</v>
      </c>
      <c r="O50" s="55">
        <v>14.0</v>
      </c>
      <c r="P50" s="46">
        <f t="shared" si="4"/>
        <v>15</v>
      </c>
      <c r="Q50" s="48">
        <v>14.0</v>
      </c>
      <c r="R50" s="41">
        <v>9.0</v>
      </c>
      <c r="S50" s="41">
        <f t="shared" si="5"/>
        <v>11.5</v>
      </c>
      <c r="T50" s="41">
        <v>10.0</v>
      </c>
      <c r="U50" s="159">
        <v>8.0</v>
      </c>
      <c r="V50" s="160">
        <v>9.0</v>
      </c>
      <c r="X50" s="154"/>
      <c r="Y50" s="154"/>
      <c r="Z50" s="154"/>
    </row>
    <row r="51">
      <c r="A51" s="53">
        <v>46.0</v>
      </c>
      <c r="B51" s="54" t="s">
        <v>681</v>
      </c>
      <c r="C51" s="55">
        <v>18.0</v>
      </c>
      <c r="D51" s="55">
        <v>16.0</v>
      </c>
      <c r="E51" s="45">
        <f t="shared" si="1"/>
        <v>17</v>
      </c>
      <c r="F51" s="49">
        <v>13.0</v>
      </c>
      <c r="G51" s="49">
        <v>15.0</v>
      </c>
      <c r="H51" s="56"/>
      <c r="I51" s="56">
        <f t="shared" si="6"/>
        <v>14</v>
      </c>
      <c r="J51" s="46">
        <v>15.0</v>
      </c>
      <c r="K51" s="55">
        <v>11.0</v>
      </c>
      <c r="L51" s="55"/>
      <c r="M51" s="146">
        <f t="shared" si="7"/>
        <v>13</v>
      </c>
      <c r="N51" s="49">
        <v>15.0</v>
      </c>
      <c r="O51" s="55">
        <v>15.0</v>
      </c>
      <c r="P51" s="46">
        <f t="shared" si="4"/>
        <v>15</v>
      </c>
      <c r="Q51" s="48">
        <v>14.0</v>
      </c>
      <c r="R51" s="41">
        <v>9.0</v>
      </c>
      <c r="S51" s="41">
        <f t="shared" si="5"/>
        <v>11.5</v>
      </c>
      <c r="T51" s="41">
        <v>10.0</v>
      </c>
      <c r="U51" s="159">
        <v>10.0</v>
      </c>
      <c r="V51" s="160">
        <v>10.0</v>
      </c>
      <c r="X51" s="154"/>
      <c r="Y51" s="154"/>
      <c r="Z51" s="154"/>
    </row>
    <row r="52">
      <c r="A52" s="53">
        <v>47.0</v>
      </c>
      <c r="B52" s="54" t="s">
        <v>682</v>
      </c>
      <c r="C52" s="55">
        <v>18.0</v>
      </c>
      <c r="D52" s="55">
        <v>16.0</v>
      </c>
      <c r="E52" s="45">
        <f t="shared" si="1"/>
        <v>17</v>
      </c>
      <c r="F52" s="49">
        <v>11.0</v>
      </c>
      <c r="G52" s="49">
        <v>15.0</v>
      </c>
      <c r="H52" s="56"/>
      <c r="I52" s="56">
        <f t="shared" si="6"/>
        <v>13</v>
      </c>
      <c r="J52" s="46">
        <v>14.0</v>
      </c>
      <c r="K52" s="55">
        <v>11.0</v>
      </c>
      <c r="L52" s="55"/>
      <c r="M52" s="146">
        <f t="shared" si="7"/>
        <v>12.5</v>
      </c>
      <c r="N52" s="49">
        <v>15.0</v>
      </c>
      <c r="O52" s="55">
        <v>15.0</v>
      </c>
      <c r="P52" s="46">
        <f t="shared" si="4"/>
        <v>15</v>
      </c>
      <c r="Q52" s="48">
        <v>14.0</v>
      </c>
      <c r="R52" s="41">
        <v>15.0</v>
      </c>
      <c r="S52" s="41">
        <f t="shared" si="5"/>
        <v>14.5</v>
      </c>
      <c r="T52" s="41">
        <v>9.0</v>
      </c>
      <c r="U52" s="159">
        <v>10.0</v>
      </c>
      <c r="V52" s="160">
        <v>10.0</v>
      </c>
      <c r="X52" s="154"/>
      <c r="Y52" s="154"/>
      <c r="Z52" s="154"/>
    </row>
    <row r="53">
      <c r="A53" s="53">
        <v>48.0</v>
      </c>
      <c r="B53" s="54" t="s">
        <v>683</v>
      </c>
      <c r="C53" s="55">
        <v>18.0</v>
      </c>
      <c r="D53" s="55">
        <v>14.0</v>
      </c>
      <c r="E53" s="45">
        <f t="shared" si="1"/>
        <v>16</v>
      </c>
      <c r="F53" s="49">
        <v>14.0</v>
      </c>
      <c r="G53" s="49">
        <v>13.0</v>
      </c>
      <c r="H53" s="56"/>
      <c r="I53" s="56">
        <f t="shared" si="6"/>
        <v>14</v>
      </c>
      <c r="J53" s="46">
        <v>15.0</v>
      </c>
      <c r="K53" s="55">
        <v>10.0</v>
      </c>
      <c r="L53" s="55"/>
      <c r="M53" s="146">
        <f t="shared" si="7"/>
        <v>12.5</v>
      </c>
      <c r="N53" s="49">
        <v>15.0</v>
      </c>
      <c r="O53" s="55">
        <v>15.0</v>
      </c>
      <c r="P53" s="46">
        <f t="shared" si="4"/>
        <v>15</v>
      </c>
      <c r="Q53" s="48">
        <v>15.0</v>
      </c>
      <c r="R53" s="41">
        <v>15.0</v>
      </c>
      <c r="S53" s="41">
        <f t="shared" si="5"/>
        <v>15</v>
      </c>
      <c r="T53" s="41">
        <v>10.0</v>
      </c>
      <c r="U53" s="159">
        <v>10.0</v>
      </c>
      <c r="V53" s="160">
        <v>10.0</v>
      </c>
      <c r="X53" s="154"/>
      <c r="Y53" s="154"/>
      <c r="Z53" s="154"/>
    </row>
    <row r="54">
      <c r="A54" s="53">
        <v>49.0</v>
      </c>
      <c r="B54" s="54" t="s">
        <v>684</v>
      </c>
      <c r="C54" s="55">
        <v>18.0</v>
      </c>
      <c r="D54" s="55">
        <v>16.0</v>
      </c>
      <c r="E54" s="45">
        <f t="shared" si="1"/>
        <v>17</v>
      </c>
      <c r="F54" s="49">
        <v>13.0</v>
      </c>
      <c r="G54" s="49">
        <v>15.0</v>
      </c>
      <c r="H54" s="56"/>
      <c r="I54" s="56">
        <f t="shared" si="6"/>
        <v>14</v>
      </c>
      <c r="J54" s="46">
        <v>15.0</v>
      </c>
      <c r="K54" s="55">
        <v>11.0</v>
      </c>
      <c r="L54" s="55"/>
      <c r="M54" s="146">
        <f t="shared" si="7"/>
        <v>13</v>
      </c>
      <c r="N54" s="49">
        <v>15.0</v>
      </c>
      <c r="O54" s="55">
        <v>15.0</v>
      </c>
      <c r="P54" s="46">
        <f t="shared" si="4"/>
        <v>15</v>
      </c>
      <c r="Q54" s="48">
        <v>13.0</v>
      </c>
      <c r="R54" s="41">
        <v>14.0</v>
      </c>
      <c r="S54" s="41">
        <f t="shared" si="5"/>
        <v>13.5</v>
      </c>
      <c r="T54" s="41">
        <v>10.0</v>
      </c>
      <c r="U54" s="159">
        <v>9.0</v>
      </c>
      <c r="V54" s="160">
        <v>10.0</v>
      </c>
      <c r="X54" s="154"/>
      <c r="Y54" s="154"/>
      <c r="Z54" s="154"/>
    </row>
    <row r="55">
      <c r="A55" s="53">
        <v>50.0</v>
      </c>
      <c r="B55" s="54" t="s">
        <v>685</v>
      </c>
      <c r="C55" s="55">
        <v>18.0</v>
      </c>
      <c r="D55" s="55">
        <v>14.0</v>
      </c>
      <c r="E55" s="45">
        <f t="shared" si="1"/>
        <v>16</v>
      </c>
      <c r="F55" s="49">
        <v>13.0</v>
      </c>
      <c r="G55" s="49">
        <v>15.0</v>
      </c>
      <c r="H55" s="56"/>
      <c r="I55" s="56">
        <f t="shared" si="6"/>
        <v>14</v>
      </c>
      <c r="J55" s="46">
        <v>14.0</v>
      </c>
      <c r="K55" s="55">
        <v>11.0</v>
      </c>
      <c r="L55" s="55"/>
      <c r="M55" s="146">
        <f t="shared" si="7"/>
        <v>12.5</v>
      </c>
      <c r="N55" s="49">
        <v>15.0</v>
      </c>
      <c r="O55" s="55">
        <v>15.0</v>
      </c>
      <c r="P55" s="46">
        <f t="shared" si="4"/>
        <v>15</v>
      </c>
      <c r="Q55" s="48">
        <v>14.0</v>
      </c>
      <c r="R55" s="41">
        <v>15.0</v>
      </c>
      <c r="S55" s="41">
        <f t="shared" si="5"/>
        <v>14.5</v>
      </c>
      <c r="T55" s="41">
        <v>10.0</v>
      </c>
      <c r="U55" s="159">
        <v>9.0</v>
      </c>
      <c r="V55" s="160">
        <v>10.0</v>
      </c>
      <c r="X55" s="154"/>
      <c r="Y55" s="154"/>
      <c r="Z55" s="154"/>
    </row>
    <row r="56">
      <c r="A56" s="53">
        <v>51.0</v>
      </c>
      <c r="B56" s="54" t="s">
        <v>686</v>
      </c>
      <c r="C56" s="55">
        <v>18.0</v>
      </c>
      <c r="D56" s="55">
        <v>16.0</v>
      </c>
      <c r="E56" s="45">
        <f t="shared" si="1"/>
        <v>17</v>
      </c>
      <c r="F56" s="49">
        <v>13.0</v>
      </c>
      <c r="G56" s="49">
        <v>15.0</v>
      </c>
      <c r="H56" s="56"/>
      <c r="I56" s="56">
        <f t="shared" si="6"/>
        <v>14</v>
      </c>
      <c r="J56" s="46">
        <v>14.0</v>
      </c>
      <c r="K56" s="55">
        <v>11.0</v>
      </c>
      <c r="L56" s="55"/>
      <c r="M56" s="146">
        <f t="shared" si="7"/>
        <v>12.5</v>
      </c>
      <c r="N56" s="49">
        <v>15.0</v>
      </c>
      <c r="O56" s="55">
        <v>15.0</v>
      </c>
      <c r="P56" s="46">
        <f t="shared" si="4"/>
        <v>15</v>
      </c>
      <c r="Q56" s="48">
        <v>13.0</v>
      </c>
      <c r="R56" s="41">
        <v>15.0</v>
      </c>
      <c r="S56" s="41">
        <f t="shared" si="5"/>
        <v>14</v>
      </c>
      <c r="T56" s="128">
        <v>9.0</v>
      </c>
      <c r="U56" s="159">
        <v>10.0</v>
      </c>
      <c r="V56" s="158">
        <v>10.0</v>
      </c>
      <c r="X56" s="154"/>
      <c r="Y56" s="154"/>
      <c r="Z56" s="154"/>
    </row>
    <row r="57">
      <c r="A57" s="61">
        <v>52.0</v>
      </c>
      <c r="B57" s="54" t="s">
        <v>687</v>
      </c>
      <c r="C57" s="55">
        <v>17.0</v>
      </c>
      <c r="D57" s="55">
        <v>17.0</v>
      </c>
      <c r="E57" s="45">
        <f t="shared" si="1"/>
        <v>17</v>
      </c>
      <c r="F57" s="49">
        <v>13.0</v>
      </c>
      <c r="G57" s="49">
        <v>14.0</v>
      </c>
      <c r="H57" s="56"/>
      <c r="I57" s="56">
        <f t="shared" si="6"/>
        <v>14</v>
      </c>
      <c r="J57" s="45">
        <v>14.0</v>
      </c>
      <c r="K57" s="55">
        <v>9.0</v>
      </c>
      <c r="L57" s="55"/>
      <c r="M57" s="146">
        <f t="shared" si="7"/>
        <v>11.5</v>
      </c>
      <c r="N57" s="49">
        <v>15.0</v>
      </c>
      <c r="O57" s="55">
        <v>14.0</v>
      </c>
      <c r="P57" s="46">
        <f t="shared" si="4"/>
        <v>15</v>
      </c>
      <c r="Q57" s="48">
        <v>9.0</v>
      </c>
      <c r="R57" s="41">
        <v>15.0</v>
      </c>
      <c r="S57" s="41">
        <f t="shared" si="5"/>
        <v>12</v>
      </c>
      <c r="T57" s="41">
        <v>10.0</v>
      </c>
      <c r="U57" s="159">
        <v>8.0</v>
      </c>
      <c r="V57" s="160">
        <v>9.0</v>
      </c>
      <c r="X57" s="154"/>
      <c r="Y57" s="154"/>
      <c r="Z57" s="154"/>
    </row>
    <row r="58">
      <c r="A58" s="61">
        <v>53.0</v>
      </c>
      <c r="B58" s="54" t="s">
        <v>688</v>
      </c>
      <c r="C58" s="55">
        <v>18.0</v>
      </c>
      <c r="D58" s="55">
        <v>14.0</v>
      </c>
      <c r="E58" s="45">
        <f t="shared" si="1"/>
        <v>16</v>
      </c>
      <c r="F58" s="49">
        <v>13.0</v>
      </c>
      <c r="G58" s="49">
        <v>15.0</v>
      </c>
      <c r="H58" s="56"/>
      <c r="I58" s="56">
        <f t="shared" si="6"/>
        <v>14</v>
      </c>
      <c r="J58" s="45">
        <v>14.0</v>
      </c>
      <c r="K58" s="55">
        <v>11.0</v>
      </c>
      <c r="L58" s="55"/>
      <c r="M58" s="146">
        <f t="shared" si="7"/>
        <v>12.5</v>
      </c>
      <c r="N58" s="49">
        <v>15.0</v>
      </c>
      <c r="O58" s="55">
        <v>15.0</v>
      </c>
      <c r="P58" s="46">
        <f t="shared" si="4"/>
        <v>15</v>
      </c>
      <c r="Q58" s="48">
        <v>11.0</v>
      </c>
      <c r="R58" s="41">
        <v>15.0</v>
      </c>
      <c r="S58" s="41">
        <f t="shared" si="5"/>
        <v>13</v>
      </c>
      <c r="T58" s="41">
        <v>9.0</v>
      </c>
      <c r="U58" s="159">
        <v>8.0</v>
      </c>
      <c r="V58" s="160">
        <v>9.0</v>
      </c>
      <c r="X58" s="154"/>
      <c r="Y58" s="154"/>
      <c r="Z58" s="154"/>
    </row>
    <row r="59">
      <c r="A59" s="61">
        <v>54.0</v>
      </c>
      <c r="B59" s="54" t="s">
        <v>689</v>
      </c>
      <c r="C59" s="55">
        <v>18.0</v>
      </c>
      <c r="D59" s="55">
        <v>16.0</v>
      </c>
      <c r="E59" s="45">
        <f t="shared" si="1"/>
        <v>17</v>
      </c>
      <c r="F59" s="49">
        <v>13.0</v>
      </c>
      <c r="G59" s="49">
        <v>15.0</v>
      </c>
      <c r="H59" s="56"/>
      <c r="I59" s="56">
        <f t="shared" si="6"/>
        <v>14</v>
      </c>
      <c r="J59" s="45">
        <v>14.0</v>
      </c>
      <c r="K59" s="55">
        <v>10.0</v>
      </c>
      <c r="L59" s="55"/>
      <c r="M59" s="146">
        <f t="shared" si="7"/>
        <v>12</v>
      </c>
      <c r="N59" s="49">
        <v>15.0</v>
      </c>
      <c r="O59" s="55">
        <v>15.0</v>
      </c>
      <c r="P59" s="46">
        <f t="shared" si="4"/>
        <v>15</v>
      </c>
      <c r="Q59" s="48">
        <v>15.0</v>
      </c>
      <c r="R59" s="41">
        <v>10.0</v>
      </c>
      <c r="S59" s="41">
        <f t="shared" si="5"/>
        <v>12.5</v>
      </c>
      <c r="T59" s="41">
        <v>10.0</v>
      </c>
      <c r="U59" s="159">
        <v>10.0</v>
      </c>
      <c r="V59" s="160">
        <v>10.0</v>
      </c>
      <c r="X59" s="154"/>
      <c r="Y59" s="154"/>
      <c r="Z59" s="154"/>
    </row>
    <row r="60">
      <c r="A60" s="61">
        <v>55.0</v>
      </c>
      <c r="B60" s="54" t="s">
        <v>690</v>
      </c>
      <c r="C60" s="55">
        <v>18.0</v>
      </c>
      <c r="D60" s="55">
        <v>14.0</v>
      </c>
      <c r="E60" s="45">
        <f t="shared" si="1"/>
        <v>16</v>
      </c>
      <c r="F60" s="49">
        <v>13.0</v>
      </c>
      <c r="G60" s="49">
        <v>15.0</v>
      </c>
      <c r="H60" s="56"/>
      <c r="I60" s="56">
        <f t="shared" si="6"/>
        <v>14</v>
      </c>
      <c r="J60" s="45">
        <v>15.0</v>
      </c>
      <c r="K60" s="55">
        <v>10.0</v>
      </c>
      <c r="L60" s="55"/>
      <c r="M60" s="146">
        <f t="shared" si="7"/>
        <v>12.5</v>
      </c>
      <c r="N60" s="49">
        <v>13.0</v>
      </c>
      <c r="O60" s="55">
        <v>12.0</v>
      </c>
      <c r="P60" s="46">
        <f t="shared" si="4"/>
        <v>13</v>
      </c>
      <c r="Q60" s="48">
        <v>14.0</v>
      </c>
      <c r="R60" s="41">
        <v>15.0</v>
      </c>
      <c r="S60" s="41">
        <f t="shared" si="5"/>
        <v>14.5</v>
      </c>
      <c r="T60" s="41">
        <v>9.0</v>
      </c>
      <c r="U60" s="159">
        <v>9.0</v>
      </c>
      <c r="V60" s="160">
        <v>9.0</v>
      </c>
      <c r="X60" s="154"/>
      <c r="Y60" s="154"/>
      <c r="Z60" s="154"/>
    </row>
    <row r="61">
      <c r="A61" s="61">
        <v>56.0</v>
      </c>
      <c r="B61" s="54" t="s">
        <v>691</v>
      </c>
      <c r="C61" s="55">
        <v>18.0</v>
      </c>
      <c r="D61" s="55">
        <v>16.0</v>
      </c>
      <c r="E61" s="45">
        <f t="shared" si="1"/>
        <v>17</v>
      </c>
      <c r="F61" s="49">
        <v>11.0</v>
      </c>
      <c r="G61" s="49">
        <v>15.0</v>
      </c>
      <c r="H61" s="56"/>
      <c r="I61" s="56">
        <f t="shared" si="6"/>
        <v>13</v>
      </c>
      <c r="J61" s="45">
        <v>14.0</v>
      </c>
      <c r="K61" s="55">
        <v>11.0</v>
      </c>
      <c r="L61" s="55"/>
      <c r="M61" s="146">
        <f t="shared" si="7"/>
        <v>12.5</v>
      </c>
      <c r="N61" s="49">
        <v>15.0</v>
      </c>
      <c r="O61" s="55">
        <v>15.0</v>
      </c>
      <c r="P61" s="46">
        <f t="shared" si="4"/>
        <v>15</v>
      </c>
      <c r="Q61" s="48">
        <v>14.0</v>
      </c>
      <c r="R61" s="41">
        <v>9.0</v>
      </c>
      <c r="S61" s="41">
        <f t="shared" si="5"/>
        <v>11.5</v>
      </c>
      <c r="T61" s="41">
        <v>9.0</v>
      </c>
      <c r="U61" s="159">
        <v>10.0</v>
      </c>
      <c r="V61" s="160">
        <v>10.0</v>
      </c>
      <c r="X61" s="154"/>
      <c r="Y61" s="154"/>
      <c r="Z61" s="154"/>
    </row>
    <row r="62">
      <c r="A62" s="61">
        <v>57.0</v>
      </c>
      <c r="B62" s="54" t="s">
        <v>692</v>
      </c>
      <c r="C62" s="55">
        <v>18.0</v>
      </c>
      <c r="D62" s="55">
        <v>16.0</v>
      </c>
      <c r="E62" s="45">
        <f t="shared" si="1"/>
        <v>17</v>
      </c>
      <c r="F62" s="49">
        <v>13.0</v>
      </c>
      <c r="G62" s="49">
        <v>15.0</v>
      </c>
      <c r="H62" s="56"/>
      <c r="I62" s="56">
        <f t="shared" si="6"/>
        <v>14</v>
      </c>
      <c r="J62" s="45">
        <v>15.0</v>
      </c>
      <c r="K62" s="55">
        <v>11.0</v>
      </c>
      <c r="L62" s="55"/>
      <c r="M62" s="146">
        <f t="shared" si="7"/>
        <v>13</v>
      </c>
      <c r="N62" s="49">
        <v>15.0</v>
      </c>
      <c r="O62" s="55">
        <v>15.0</v>
      </c>
      <c r="P62" s="46">
        <f t="shared" si="4"/>
        <v>15</v>
      </c>
      <c r="Q62" s="48">
        <v>15.0</v>
      </c>
      <c r="R62" s="41">
        <v>15.0</v>
      </c>
      <c r="S62" s="41">
        <f t="shared" si="5"/>
        <v>15</v>
      </c>
      <c r="T62" s="41">
        <v>10.0</v>
      </c>
      <c r="U62" s="159">
        <v>10.0</v>
      </c>
      <c r="V62" s="160">
        <v>10.0</v>
      </c>
      <c r="X62" s="154"/>
      <c r="Y62" s="154"/>
      <c r="Z62" s="154"/>
    </row>
    <row r="63">
      <c r="A63" s="61">
        <v>58.0</v>
      </c>
      <c r="B63" s="54" t="s">
        <v>693</v>
      </c>
      <c r="C63" s="55">
        <v>18.0</v>
      </c>
      <c r="D63" s="55">
        <v>16.0</v>
      </c>
      <c r="E63" s="45">
        <f t="shared" si="1"/>
        <v>17</v>
      </c>
      <c r="F63" s="49">
        <v>13.0</v>
      </c>
      <c r="G63" s="49">
        <v>15.0</v>
      </c>
      <c r="H63" s="56"/>
      <c r="I63" s="56">
        <f t="shared" si="6"/>
        <v>14</v>
      </c>
      <c r="J63" s="45">
        <v>15.0</v>
      </c>
      <c r="K63" s="55">
        <v>11.0</v>
      </c>
      <c r="L63" s="55"/>
      <c r="M63" s="146">
        <f t="shared" si="7"/>
        <v>13</v>
      </c>
      <c r="N63" s="49">
        <v>15.0</v>
      </c>
      <c r="O63" s="55">
        <v>15.0</v>
      </c>
      <c r="P63" s="46">
        <f t="shared" si="4"/>
        <v>15</v>
      </c>
      <c r="Q63" s="48">
        <v>14.0</v>
      </c>
      <c r="R63" s="41">
        <v>8.0</v>
      </c>
      <c r="S63" s="41">
        <f t="shared" si="5"/>
        <v>11</v>
      </c>
      <c r="T63" s="41">
        <v>10.0</v>
      </c>
      <c r="U63" s="159">
        <v>9.0</v>
      </c>
      <c r="V63" s="160">
        <v>10.0</v>
      </c>
      <c r="X63" s="154"/>
      <c r="Y63" s="154"/>
      <c r="Z63" s="154"/>
    </row>
    <row r="64">
      <c r="A64" s="61">
        <v>59.0</v>
      </c>
      <c r="B64" s="54" t="s">
        <v>694</v>
      </c>
      <c r="C64" s="55">
        <v>18.0</v>
      </c>
      <c r="D64" s="55">
        <v>16.0</v>
      </c>
      <c r="E64" s="45">
        <f t="shared" si="1"/>
        <v>17</v>
      </c>
      <c r="F64" s="49">
        <v>13.0</v>
      </c>
      <c r="G64" s="49">
        <v>15.0</v>
      </c>
      <c r="H64" s="56"/>
      <c r="I64" s="56">
        <f t="shared" si="6"/>
        <v>14</v>
      </c>
      <c r="J64" s="45">
        <v>15.0</v>
      </c>
      <c r="K64" s="55">
        <v>11.0</v>
      </c>
      <c r="L64" s="55"/>
      <c r="M64" s="146">
        <f t="shared" si="7"/>
        <v>13</v>
      </c>
      <c r="N64" s="49">
        <v>15.0</v>
      </c>
      <c r="O64" s="55">
        <v>15.0</v>
      </c>
      <c r="P64" s="46">
        <f t="shared" si="4"/>
        <v>15</v>
      </c>
      <c r="Q64" s="48">
        <v>10.0</v>
      </c>
      <c r="R64" s="41">
        <v>8.0</v>
      </c>
      <c r="S64" s="41">
        <f t="shared" si="5"/>
        <v>9</v>
      </c>
      <c r="T64" s="41">
        <v>10.0</v>
      </c>
      <c r="U64" s="159">
        <v>9.0</v>
      </c>
      <c r="V64" s="160">
        <v>10.0</v>
      </c>
      <c r="X64" s="154"/>
      <c r="Y64" s="154"/>
      <c r="Z64" s="154"/>
    </row>
    <row r="65">
      <c r="A65" s="61">
        <v>60.0</v>
      </c>
      <c r="B65" s="54" t="s">
        <v>695</v>
      </c>
      <c r="C65" s="55">
        <v>17.0</v>
      </c>
      <c r="D65" s="55">
        <v>14.0</v>
      </c>
      <c r="E65" s="45">
        <f t="shared" si="1"/>
        <v>15.5</v>
      </c>
      <c r="F65" s="49">
        <v>12.0</v>
      </c>
      <c r="G65" s="49">
        <v>15.0</v>
      </c>
      <c r="H65" s="56"/>
      <c r="I65" s="56">
        <f t="shared" si="6"/>
        <v>14</v>
      </c>
      <c r="J65" s="45">
        <v>14.0</v>
      </c>
      <c r="K65" s="55">
        <v>11.0</v>
      </c>
      <c r="L65" s="55"/>
      <c r="M65" s="146">
        <f t="shared" si="7"/>
        <v>12.5</v>
      </c>
      <c r="N65" s="49">
        <v>15.0</v>
      </c>
      <c r="O65" s="55">
        <v>15.0</v>
      </c>
      <c r="P65" s="46">
        <f t="shared" si="4"/>
        <v>15</v>
      </c>
      <c r="Q65" s="48">
        <v>14.0</v>
      </c>
      <c r="R65" s="41">
        <v>15.0</v>
      </c>
      <c r="S65" s="41">
        <f t="shared" si="5"/>
        <v>14.5</v>
      </c>
      <c r="T65" s="41">
        <v>10.0</v>
      </c>
      <c r="U65" s="159">
        <v>9.0</v>
      </c>
      <c r="V65" s="160">
        <v>10.0</v>
      </c>
      <c r="X65" s="154"/>
      <c r="Y65" s="154"/>
      <c r="Z65" s="154"/>
    </row>
    <row r="66">
      <c r="A66" s="61">
        <v>61.0</v>
      </c>
      <c r="B66" s="54" t="s">
        <v>696</v>
      </c>
      <c r="C66" s="55">
        <v>16.0</v>
      </c>
      <c r="D66" s="55">
        <v>12.0</v>
      </c>
      <c r="E66" s="45">
        <f t="shared" si="1"/>
        <v>14</v>
      </c>
      <c r="F66" s="49">
        <v>12.0</v>
      </c>
      <c r="G66" s="49">
        <v>13.0</v>
      </c>
      <c r="H66" s="56"/>
      <c r="I66" s="56">
        <f t="shared" si="6"/>
        <v>13</v>
      </c>
      <c r="J66" s="45">
        <v>15.0</v>
      </c>
      <c r="K66" s="55">
        <v>10.0</v>
      </c>
      <c r="L66" s="55"/>
      <c r="M66" s="146">
        <f t="shared" si="7"/>
        <v>12.5</v>
      </c>
      <c r="N66" s="49">
        <v>15.0</v>
      </c>
      <c r="O66" s="55">
        <v>12.0</v>
      </c>
      <c r="P66" s="46">
        <f t="shared" si="4"/>
        <v>14</v>
      </c>
      <c r="Q66" s="48">
        <v>11.0</v>
      </c>
      <c r="R66" s="41">
        <v>10.0</v>
      </c>
      <c r="S66" s="41">
        <f t="shared" si="5"/>
        <v>10.5</v>
      </c>
      <c r="T66" s="41">
        <v>10.0</v>
      </c>
      <c r="U66" s="159">
        <v>10.0</v>
      </c>
      <c r="V66" s="160">
        <v>10.0</v>
      </c>
      <c r="X66" s="154"/>
      <c r="Y66" s="154"/>
      <c r="Z66" s="154"/>
    </row>
    <row r="67">
      <c r="A67" s="61">
        <v>62.0</v>
      </c>
      <c r="B67" s="54" t="s">
        <v>697</v>
      </c>
      <c r="C67" s="55">
        <v>18.0</v>
      </c>
      <c r="D67" s="55">
        <v>17.0</v>
      </c>
      <c r="E67" s="45">
        <f t="shared" si="1"/>
        <v>17.5</v>
      </c>
      <c r="F67" s="49">
        <v>12.0</v>
      </c>
      <c r="G67" s="49">
        <v>15.0</v>
      </c>
      <c r="H67" s="56"/>
      <c r="I67" s="56">
        <f t="shared" si="6"/>
        <v>14</v>
      </c>
      <c r="J67" s="45">
        <v>15.0</v>
      </c>
      <c r="K67" s="55">
        <v>11.0</v>
      </c>
      <c r="L67" s="55"/>
      <c r="M67" s="146">
        <f t="shared" si="7"/>
        <v>13</v>
      </c>
      <c r="N67" s="49">
        <v>15.0</v>
      </c>
      <c r="O67" s="55">
        <v>15.0</v>
      </c>
      <c r="P67" s="46">
        <f t="shared" si="4"/>
        <v>15</v>
      </c>
      <c r="Q67" s="48">
        <v>11.0</v>
      </c>
      <c r="R67" s="41">
        <v>15.0</v>
      </c>
      <c r="S67" s="41">
        <f t="shared" si="5"/>
        <v>13</v>
      </c>
      <c r="T67" s="41">
        <v>10.0</v>
      </c>
      <c r="U67" s="159">
        <v>9.0</v>
      </c>
      <c r="V67" s="160">
        <v>10.0</v>
      </c>
      <c r="X67" s="154"/>
      <c r="Y67" s="154"/>
      <c r="Z67" s="154"/>
    </row>
    <row r="68">
      <c r="A68" s="61">
        <v>63.0</v>
      </c>
      <c r="B68" s="54" t="s">
        <v>698</v>
      </c>
      <c r="C68" s="55">
        <v>18.0</v>
      </c>
      <c r="D68" s="55">
        <v>16.0</v>
      </c>
      <c r="E68" s="45">
        <f t="shared" si="1"/>
        <v>17</v>
      </c>
      <c r="F68" s="49">
        <v>13.0</v>
      </c>
      <c r="G68" s="49">
        <v>15.0</v>
      </c>
      <c r="H68" s="56"/>
      <c r="I68" s="56">
        <f t="shared" si="6"/>
        <v>14</v>
      </c>
      <c r="J68" s="45">
        <v>14.0</v>
      </c>
      <c r="K68" s="55">
        <v>11.0</v>
      </c>
      <c r="L68" s="55"/>
      <c r="M68" s="146">
        <f t="shared" si="7"/>
        <v>12.5</v>
      </c>
      <c r="N68" s="49">
        <v>15.0</v>
      </c>
      <c r="O68" s="55">
        <v>13.0</v>
      </c>
      <c r="P68" s="46">
        <f t="shared" si="4"/>
        <v>14</v>
      </c>
      <c r="Q68" s="48">
        <v>14.0</v>
      </c>
      <c r="R68" s="41">
        <v>11.0</v>
      </c>
      <c r="S68" s="41">
        <f t="shared" si="5"/>
        <v>12.5</v>
      </c>
      <c r="T68" s="41">
        <v>10.0</v>
      </c>
      <c r="U68" s="159">
        <v>10.0</v>
      </c>
      <c r="V68" s="160">
        <v>10.0</v>
      </c>
      <c r="X68" s="154"/>
      <c r="Y68" s="154"/>
      <c r="Z68" s="154"/>
    </row>
    <row r="69">
      <c r="A69" s="61">
        <v>64.0</v>
      </c>
      <c r="B69" s="62"/>
      <c r="C69" s="70"/>
      <c r="D69" s="70"/>
      <c r="E69" s="273" t="str">
        <f t="shared" si="1"/>
        <v>#DIV/0!</v>
      </c>
      <c r="F69" s="191"/>
      <c r="G69" s="70"/>
      <c r="H69" s="70"/>
      <c r="I69" s="274"/>
      <c r="J69" s="66"/>
      <c r="K69" s="66"/>
      <c r="L69" s="275"/>
      <c r="M69" s="276"/>
      <c r="N69" s="66"/>
      <c r="O69" s="66"/>
      <c r="P69" s="66"/>
      <c r="Q69" s="68"/>
      <c r="R69" s="116"/>
      <c r="S69" s="277"/>
      <c r="T69" s="70"/>
      <c r="U69" s="70"/>
      <c r="V69" s="70"/>
      <c r="Y69" s="278"/>
      <c r="Z69" s="278"/>
    </row>
    <row r="70">
      <c r="A70" s="61">
        <v>65.0</v>
      </c>
      <c r="B70" s="62"/>
      <c r="E70" s="273" t="str">
        <f t="shared" si="1"/>
        <v>#DIV/0!</v>
      </c>
      <c r="F70" s="191"/>
      <c r="G70" s="70"/>
      <c r="H70" s="70"/>
      <c r="I70" s="274"/>
      <c r="J70" s="66"/>
      <c r="K70" s="66"/>
      <c r="L70" s="275"/>
      <c r="M70" s="276"/>
      <c r="N70" s="66"/>
      <c r="O70" s="66"/>
      <c r="P70" s="66"/>
      <c r="Q70" s="68"/>
      <c r="R70" s="116"/>
      <c r="S70" s="277"/>
      <c r="T70" s="70"/>
      <c r="U70" s="70"/>
      <c r="V70" s="70"/>
    </row>
    <row r="71">
      <c r="A71" s="61">
        <v>66.0</v>
      </c>
      <c r="B71" s="62"/>
      <c r="C71" s="63"/>
      <c r="D71" s="63"/>
      <c r="E71" s="273" t="str">
        <f t="shared" si="1"/>
        <v>#DIV/0!</v>
      </c>
      <c r="F71" s="191"/>
      <c r="G71" s="64"/>
      <c r="H71" s="64"/>
      <c r="I71" s="279"/>
      <c r="J71" s="66"/>
      <c r="K71" s="66"/>
      <c r="L71" s="275"/>
      <c r="M71" s="276"/>
      <c r="N71" s="66"/>
      <c r="O71" s="66"/>
      <c r="P71" s="66"/>
      <c r="Q71" s="68"/>
      <c r="R71" s="116"/>
      <c r="S71" s="277"/>
      <c r="T71" s="70"/>
      <c r="U71" s="70"/>
      <c r="V71" s="70"/>
    </row>
    <row r="72">
      <c r="A72" s="61">
        <v>67.0</v>
      </c>
      <c r="B72" s="62"/>
      <c r="C72" s="63"/>
      <c r="D72" s="63"/>
      <c r="E72" s="273" t="str">
        <f t="shared" si="1"/>
        <v>#DIV/0!</v>
      </c>
      <c r="F72" s="191"/>
      <c r="G72" s="64"/>
      <c r="H72" s="64"/>
      <c r="I72" s="279"/>
      <c r="J72" s="66"/>
      <c r="K72" s="66"/>
      <c r="L72" s="275"/>
      <c r="M72" s="276"/>
      <c r="N72" s="66"/>
      <c r="O72" s="66"/>
      <c r="P72" s="66"/>
      <c r="Q72" s="68"/>
      <c r="R72" s="116"/>
      <c r="S72" s="277"/>
      <c r="T72" s="70"/>
      <c r="U72" s="70"/>
      <c r="V72" s="70"/>
    </row>
    <row r="73">
      <c r="I73" s="280"/>
      <c r="R73" s="117"/>
    </row>
    <row r="74">
      <c r="I74" s="280"/>
      <c r="R74" s="117"/>
    </row>
    <row r="75">
      <c r="I75" s="280"/>
      <c r="R75" s="117"/>
    </row>
    <row r="76">
      <c r="I76" s="280"/>
      <c r="R76" s="117"/>
    </row>
    <row r="77">
      <c r="I77" s="280"/>
      <c r="R77" s="117"/>
    </row>
    <row r="78">
      <c r="I78" s="280"/>
      <c r="R78" s="117"/>
    </row>
    <row r="79">
      <c r="I79" s="280"/>
      <c r="R79" s="117"/>
    </row>
    <row r="80">
      <c r="I80" s="280"/>
      <c r="R80" s="117"/>
    </row>
    <row r="81">
      <c r="I81" s="280"/>
      <c r="R81" s="117"/>
    </row>
    <row r="82">
      <c r="I82" s="280"/>
      <c r="R82" s="117"/>
    </row>
    <row r="83">
      <c r="I83" s="280"/>
      <c r="R83" s="117"/>
    </row>
    <row r="84">
      <c r="I84" s="280"/>
      <c r="R84" s="117"/>
    </row>
    <row r="85">
      <c r="I85" s="280"/>
      <c r="R85" s="117"/>
    </row>
    <row r="86">
      <c r="I86" s="280"/>
      <c r="R86" s="117"/>
    </row>
    <row r="87">
      <c r="I87" s="280"/>
      <c r="R87" s="117"/>
    </row>
    <row r="88">
      <c r="I88" s="280"/>
      <c r="R88" s="117"/>
    </row>
    <row r="89">
      <c r="I89" s="280"/>
      <c r="R89" s="117"/>
    </row>
    <row r="90">
      <c r="I90" s="280"/>
      <c r="R90" s="117"/>
    </row>
    <row r="91">
      <c r="I91" s="280"/>
      <c r="R91" s="117"/>
    </row>
    <row r="92">
      <c r="I92" s="280"/>
      <c r="R92" s="117"/>
    </row>
    <row r="93">
      <c r="I93" s="280"/>
      <c r="R93" s="117"/>
    </row>
    <row r="94">
      <c r="I94" s="280"/>
      <c r="R94" s="117"/>
    </row>
    <row r="95">
      <c r="I95" s="280"/>
      <c r="R95" s="117"/>
    </row>
    <row r="96">
      <c r="I96" s="280"/>
      <c r="R96" s="117"/>
    </row>
    <row r="97">
      <c r="I97" s="280"/>
      <c r="R97" s="117"/>
    </row>
    <row r="98">
      <c r="I98" s="280"/>
      <c r="R98" s="117"/>
    </row>
    <row r="99">
      <c r="I99" s="280"/>
      <c r="R99" s="117"/>
    </row>
    <row r="100">
      <c r="I100" s="280"/>
      <c r="R100" s="117"/>
    </row>
    <row r="101">
      <c r="I101" s="280"/>
      <c r="R101" s="117"/>
    </row>
    <row r="102">
      <c r="I102" s="280"/>
      <c r="R102" s="117"/>
    </row>
    <row r="103">
      <c r="I103" s="280"/>
      <c r="R103" s="117"/>
    </row>
    <row r="104">
      <c r="I104" s="280"/>
      <c r="R104" s="117"/>
    </row>
    <row r="105">
      <c r="I105" s="280"/>
      <c r="R105" s="117"/>
    </row>
    <row r="106">
      <c r="I106" s="280"/>
      <c r="R106" s="117"/>
    </row>
    <row r="107">
      <c r="I107" s="280"/>
      <c r="R107" s="117"/>
    </row>
    <row r="108">
      <c r="I108" s="280"/>
      <c r="R108" s="117"/>
    </row>
    <row r="109">
      <c r="I109" s="280"/>
      <c r="R109" s="117"/>
    </row>
    <row r="110">
      <c r="I110" s="280"/>
      <c r="R110" s="117"/>
    </row>
    <row r="111">
      <c r="I111" s="280"/>
      <c r="R111" s="117"/>
    </row>
    <row r="112">
      <c r="I112" s="280"/>
      <c r="R112" s="117"/>
    </row>
    <row r="113">
      <c r="I113" s="280"/>
      <c r="R113" s="117"/>
    </row>
    <row r="114">
      <c r="I114" s="280"/>
      <c r="R114" s="117"/>
    </row>
    <row r="115">
      <c r="I115" s="280"/>
      <c r="R115" s="117"/>
    </row>
    <row r="116">
      <c r="I116" s="280"/>
      <c r="R116" s="117"/>
    </row>
    <row r="117">
      <c r="I117" s="280"/>
      <c r="R117" s="117"/>
    </row>
    <row r="118">
      <c r="I118" s="280"/>
      <c r="R118" s="117"/>
    </row>
    <row r="119">
      <c r="I119" s="280"/>
      <c r="R119" s="117"/>
    </row>
    <row r="120">
      <c r="I120" s="280"/>
      <c r="R120" s="117"/>
    </row>
    <row r="121">
      <c r="I121" s="280"/>
      <c r="R121" s="117"/>
    </row>
    <row r="122">
      <c r="I122" s="280"/>
      <c r="R122" s="117"/>
    </row>
    <row r="123">
      <c r="I123" s="280"/>
      <c r="R123" s="117"/>
    </row>
    <row r="124">
      <c r="I124" s="280"/>
      <c r="R124" s="117"/>
    </row>
    <row r="125">
      <c r="I125" s="280"/>
      <c r="R125" s="117"/>
    </row>
    <row r="126">
      <c r="I126" s="280"/>
      <c r="R126" s="117"/>
    </row>
    <row r="127">
      <c r="I127" s="280"/>
      <c r="R127" s="117"/>
    </row>
    <row r="128">
      <c r="I128" s="280"/>
      <c r="R128" s="117"/>
    </row>
    <row r="129">
      <c r="I129" s="280"/>
      <c r="R129" s="117"/>
    </row>
    <row r="130">
      <c r="I130" s="280"/>
      <c r="R130" s="117"/>
    </row>
    <row r="131">
      <c r="I131" s="280"/>
      <c r="R131" s="117"/>
    </row>
    <row r="132">
      <c r="I132" s="280"/>
      <c r="R132" s="117"/>
    </row>
    <row r="133">
      <c r="I133" s="280"/>
      <c r="R133" s="117"/>
    </row>
    <row r="134">
      <c r="I134" s="280"/>
      <c r="R134" s="117"/>
    </row>
    <row r="135">
      <c r="I135" s="280"/>
      <c r="R135" s="117"/>
    </row>
    <row r="136">
      <c r="I136" s="280"/>
      <c r="R136" s="117"/>
    </row>
    <row r="137">
      <c r="I137" s="280"/>
      <c r="R137" s="117"/>
    </row>
    <row r="138">
      <c r="I138" s="280"/>
      <c r="R138" s="117"/>
    </row>
    <row r="139">
      <c r="I139" s="280"/>
      <c r="R139" s="117"/>
    </row>
    <row r="140">
      <c r="I140" s="280"/>
      <c r="R140" s="117"/>
    </row>
    <row r="141">
      <c r="I141" s="280"/>
      <c r="R141" s="117"/>
    </row>
    <row r="142">
      <c r="I142" s="280"/>
      <c r="R142" s="117"/>
    </row>
    <row r="143">
      <c r="I143" s="280"/>
      <c r="R143" s="117"/>
    </row>
    <row r="144">
      <c r="I144" s="280"/>
      <c r="R144" s="117"/>
    </row>
    <row r="145">
      <c r="I145" s="280"/>
      <c r="R145" s="117"/>
    </row>
    <row r="146">
      <c r="I146" s="280"/>
      <c r="R146" s="117"/>
    </row>
    <row r="147">
      <c r="I147" s="280"/>
      <c r="R147" s="117"/>
    </row>
    <row r="148">
      <c r="I148" s="280"/>
      <c r="R148" s="117"/>
    </row>
    <row r="149">
      <c r="I149" s="280"/>
      <c r="R149" s="117"/>
    </row>
    <row r="150">
      <c r="I150" s="280"/>
      <c r="R150" s="117"/>
    </row>
    <row r="151">
      <c r="I151" s="280"/>
      <c r="R151" s="117"/>
    </row>
    <row r="152">
      <c r="I152" s="280"/>
      <c r="R152" s="117"/>
    </row>
    <row r="153">
      <c r="I153" s="280"/>
      <c r="R153" s="117"/>
    </row>
    <row r="154">
      <c r="I154" s="280"/>
      <c r="R154" s="117"/>
    </row>
    <row r="155">
      <c r="I155" s="280"/>
      <c r="R155" s="117"/>
    </row>
    <row r="156">
      <c r="I156" s="280"/>
      <c r="R156" s="117"/>
    </row>
    <row r="157">
      <c r="I157" s="280"/>
      <c r="R157" s="117"/>
    </row>
    <row r="158">
      <c r="I158" s="280"/>
      <c r="R158" s="117"/>
    </row>
    <row r="159">
      <c r="I159" s="280"/>
      <c r="R159" s="117"/>
    </row>
    <row r="160">
      <c r="I160" s="280"/>
      <c r="R160" s="117"/>
    </row>
    <row r="161">
      <c r="I161" s="280"/>
      <c r="R161" s="117"/>
    </row>
    <row r="162">
      <c r="I162" s="280"/>
      <c r="R162" s="117"/>
    </row>
    <row r="163">
      <c r="I163" s="280"/>
      <c r="R163" s="117"/>
    </row>
    <row r="164">
      <c r="I164" s="280"/>
      <c r="R164" s="117"/>
    </row>
    <row r="165">
      <c r="I165" s="280"/>
      <c r="R165" s="117"/>
    </row>
    <row r="166">
      <c r="I166" s="280"/>
      <c r="R166" s="117"/>
    </row>
    <row r="167">
      <c r="I167" s="280"/>
      <c r="R167" s="117"/>
    </row>
    <row r="168">
      <c r="I168" s="280"/>
      <c r="R168" s="117"/>
    </row>
    <row r="169">
      <c r="I169" s="280"/>
      <c r="R169" s="117"/>
    </row>
    <row r="170">
      <c r="I170" s="280"/>
      <c r="R170" s="117"/>
    </row>
    <row r="171">
      <c r="I171" s="280"/>
      <c r="R171" s="117"/>
    </row>
    <row r="172">
      <c r="I172" s="280"/>
      <c r="R172" s="117"/>
    </row>
    <row r="173">
      <c r="I173" s="280"/>
      <c r="R173" s="117"/>
    </row>
    <row r="174">
      <c r="I174" s="280"/>
      <c r="R174" s="117"/>
    </row>
    <row r="175">
      <c r="I175" s="280"/>
      <c r="R175" s="117"/>
    </row>
    <row r="176">
      <c r="I176" s="280"/>
      <c r="R176" s="117"/>
    </row>
    <row r="177">
      <c r="I177" s="280"/>
      <c r="R177" s="117"/>
    </row>
    <row r="178">
      <c r="I178" s="280"/>
      <c r="R178" s="117"/>
    </row>
    <row r="179">
      <c r="I179" s="280"/>
      <c r="R179" s="117"/>
    </row>
    <row r="180">
      <c r="I180" s="280"/>
      <c r="R180" s="117"/>
    </row>
    <row r="181">
      <c r="I181" s="280"/>
      <c r="R181" s="117"/>
    </row>
    <row r="182">
      <c r="I182" s="280"/>
      <c r="R182" s="117"/>
    </row>
    <row r="183">
      <c r="I183" s="280"/>
      <c r="R183" s="117"/>
    </row>
    <row r="184">
      <c r="I184" s="280"/>
      <c r="R184" s="117"/>
    </row>
    <row r="185">
      <c r="I185" s="280"/>
      <c r="R185" s="117"/>
    </row>
    <row r="186">
      <c r="I186" s="280"/>
      <c r="R186" s="117"/>
    </row>
    <row r="187">
      <c r="I187" s="280"/>
      <c r="R187" s="117"/>
    </row>
    <row r="188">
      <c r="I188" s="280"/>
      <c r="R188" s="117"/>
    </row>
    <row r="189">
      <c r="I189" s="280"/>
      <c r="R189" s="117"/>
    </row>
    <row r="190">
      <c r="I190" s="280"/>
      <c r="R190" s="117"/>
    </row>
    <row r="191">
      <c r="I191" s="280"/>
      <c r="R191" s="117"/>
    </row>
    <row r="192">
      <c r="I192" s="280"/>
      <c r="R192" s="117"/>
    </row>
    <row r="193">
      <c r="I193" s="280"/>
      <c r="R193" s="117"/>
    </row>
    <row r="194">
      <c r="I194" s="280"/>
      <c r="R194" s="117"/>
    </row>
    <row r="195">
      <c r="I195" s="280"/>
      <c r="R195" s="117"/>
    </row>
    <row r="196">
      <c r="I196" s="280"/>
      <c r="R196" s="117"/>
    </row>
    <row r="197">
      <c r="I197" s="280"/>
      <c r="R197" s="117"/>
    </row>
    <row r="198">
      <c r="I198" s="280"/>
      <c r="R198" s="117"/>
    </row>
    <row r="199">
      <c r="I199" s="280"/>
      <c r="R199" s="117"/>
    </row>
    <row r="200">
      <c r="I200" s="280"/>
      <c r="R200" s="117"/>
    </row>
    <row r="201">
      <c r="I201" s="280"/>
      <c r="R201" s="117"/>
    </row>
    <row r="202">
      <c r="I202" s="280"/>
      <c r="R202" s="117"/>
    </row>
    <row r="203">
      <c r="I203" s="280"/>
      <c r="R203" s="117"/>
    </row>
    <row r="204">
      <c r="I204" s="280"/>
      <c r="R204" s="117"/>
    </row>
    <row r="205">
      <c r="I205" s="280"/>
      <c r="R205" s="117"/>
    </row>
    <row r="206">
      <c r="I206" s="280"/>
      <c r="R206" s="117"/>
    </row>
    <row r="207">
      <c r="I207" s="280"/>
      <c r="R207" s="117"/>
    </row>
    <row r="208">
      <c r="I208" s="280"/>
      <c r="R208" s="117"/>
    </row>
    <row r="209">
      <c r="I209" s="280"/>
      <c r="R209" s="117"/>
    </row>
    <row r="210">
      <c r="I210" s="280"/>
      <c r="R210" s="117"/>
    </row>
    <row r="211">
      <c r="I211" s="280"/>
      <c r="R211" s="117"/>
    </row>
    <row r="212">
      <c r="I212" s="280"/>
      <c r="R212" s="117"/>
    </row>
    <row r="213">
      <c r="I213" s="280"/>
      <c r="R213" s="117"/>
    </row>
    <row r="214">
      <c r="I214" s="280"/>
      <c r="R214" s="117"/>
    </row>
    <row r="215">
      <c r="I215" s="280"/>
      <c r="R215" s="117"/>
    </row>
    <row r="216">
      <c r="I216" s="280"/>
      <c r="R216" s="117"/>
    </row>
    <row r="217">
      <c r="I217" s="280"/>
      <c r="R217" s="117"/>
    </row>
    <row r="218">
      <c r="I218" s="280"/>
      <c r="R218" s="117"/>
    </row>
    <row r="219">
      <c r="I219" s="280"/>
      <c r="R219" s="117"/>
    </row>
    <row r="220">
      <c r="I220" s="280"/>
      <c r="R220" s="117"/>
    </row>
    <row r="221">
      <c r="I221" s="280"/>
      <c r="R221" s="117"/>
    </row>
    <row r="222">
      <c r="I222" s="280"/>
      <c r="R222" s="117"/>
    </row>
    <row r="223">
      <c r="I223" s="280"/>
      <c r="R223" s="117"/>
    </row>
    <row r="224">
      <c r="I224" s="280"/>
      <c r="R224" s="117"/>
    </row>
    <row r="225">
      <c r="I225" s="280"/>
      <c r="R225" s="117"/>
    </row>
    <row r="226">
      <c r="I226" s="280"/>
      <c r="R226" s="117"/>
    </row>
    <row r="227">
      <c r="I227" s="280"/>
      <c r="R227" s="117"/>
    </row>
    <row r="228">
      <c r="I228" s="280"/>
      <c r="R228" s="117"/>
    </row>
    <row r="229">
      <c r="I229" s="280"/>
      <c r="R229" s="117"/>
    </row>
    <row r="230">
      <c r="I230" s="280"/>
      <c r="R230" s="117"/>
    </row>
    <row r="231">
      <c r="I231" s="280"/>
      <c r="R231" s="117"/>
    </row>
    <row r="232">
      <c r="I232" s="280"/>
      <c r="R232" s="117"/>
    </row>
    <row r="233">
      <c r="I233" s="280"/>
      <c r="R233" s="117"/>
    </row>
    <row r="234">
      <c r="I234" s="280"/>
      <c r="R234" s="117"/>
    </row>
    <row r="235">
      <c r="I235" s="280"/>
      <c r="R235" s="117"/>
    </row>
    <row r="236">
      <c r="I236" s="280"/>
      <c r="R236" s="117"/>
    </row>
    <row r="237">
      <c r="I237" s="280"/>
      <c r="R237" s="117"/>
    </row>
    <row r="238">
      <c r="I238" s="280"/>
      <c r="R238" s="117"/>
    </row>
    <row r="239">
      <c r="I239" s="280"/>
      <c r="R239" s="117"/>
    </row>
    <row r="240">
      <c r="I240" s="280"/>
      <c r="R240" s="117"/>
    </row>
    <row r="241">
      <c r="I241" s="280"/>
      <c r="R241" s="117"/>
    </row>
    <row r="242">
      <c r="I242" s="280"/>
      <c r="R242" s="117"/>
    </row>
    <row r="243">
      <c r="I243" s="280"/>
      <c r="R243" s="117"/>
    </row>
    <row r="244">
      <c r="I244" s="280"/>
      <c r="R244" s="117"/>
    </row>
    <row r="245">
      <c r="I245" s="280"/>
      <c r="R245" s="117"/>
    </row>
    <row r="246">
      <c r="I246" s="280"/>
      <c r="R246" s="117"/>
    </row>
    <row r="247">
      <c r="I247" s="280"/>
      <c r="R247" s="117"/>
    </row>
    <row r="248">
      <c r="I248" s="280"/>
      <c r="R248" s="117"/>
    </row>
    <row r="249">
      <c r="I249" s="280"/>
      <c r="R249" s="117"/>
    </row>
    <row r="250">
      <c r="I250" s="280"/>
      <c r="R250" s="117"/>
    </row>
    <row r="251">
      <c r="I251" s="280"/>
      <c r="R251" s="117"/>
    </row>
    <row r="252">
      <c r="I252" s="280"/>
      <c r="R252" s="117"/>
    </row>
    <row r="253">
      <c r="I253" s="280"/>
      <c r="R253" s="117"/>
    </row>
    <row r="254">
      <c r="I254" s="280"/>
      <c r="R254" s="117"/>
    </row>
    <row r="255">
      <c r="I255" s="280"/>
      <c r="R255" s="117"/>
    </row>
    <row r="256">
      <c r="I256" s="280"/>
      <c r="R256" s="117"/>
    </row>
    <row r="257">
      <c r="I257" s="280"/>
      <c r="R257" s="117"/>
    </row>
    <row r="258">
      <c r="I258" s="280"/>
      <c r="R258" s="117"/>
    </row>
    <row r="259">
      <c r="I259" s="280"/>
      <c r="R259" s="117"/>
    </row>
    <row r="260">
      <c r="I260" s="280"/>
      <c r="R260" s="117"/>
    </row>
    <row r="261">
      <c r="I261" s="280"/>
      <c r="R261" s="117"/>
    </row>
    <row r="262">
      <c r="I262" s="280"/>
      <c r="R262" s="117"/>
    </row>
    <row r="263">
      <c r="I263" s="280"/>
      <c r="R263" s="117"/>
    </row>
    <row r="264">
      <c r="I264" s="280"/>
      <c r="R264" s="117"/>
    </row>
    <row r="265">
      <c r="I265" s="280"/>
      <c r="R265" s="117"/>
    </row>
    <row r="266">
      <c r="I266" s="280"/>
      <c r="R266" s="117"/>
    </row>
    <row r="267">
      <c r="I267" s="280"/>
      <c r="R267" s="117"/>
    </row>
    <row r="268">
      <c r="I268" s="280"/>
      <c r="R268" s="117"/>
    </row>
    <row r="269">
      <c r="I269" s="280"/>
      <c r="R269" s="117"/>
    </row>
    <row r="270">
      <c r="I270" s="280"/>
      <c r="R270" s="117"/>
    </row>
    <row r="271">
      <c r="I271" s="280"/>
      <c r="R271" s="117"/>
    </row>
    <row r="272">
      <c r="I272" s="280"/>
      <c r="R272" s="117"/>
    </row>
    <row r="273">
      <c r="I273" s="280"/>
      <c r="R273" s="117"/>
    </row>
    <row r="274">
      <c r="I274" s="280"/>
      <c r="R274" s="117"/>
    </row>
    <row r="275">
      <c r="I275" s="280"/>
      <c r="R275" s="117"/>
    </row>
    <row r="276">
      <c r="I276" s="280"/>
      <c r="R276" s="117"/>
    </row>
    <row r="277">
      <c r="I277" s="280"/>
      <c r="R277" s="117"/>
    </row>
    <row r="278">
      <c r="I278" s="280"/>
      <c r="R278" s="117"/>
    </row>
    <row r="279">
      <c r="I279" s="280"/>
      <c r="R279" s="117"/>
    </row>
    <row r="280">
      <c r="I280" s="280"/>
      <c r="R280" s="117"/>
    </row>
    <row r="281">
      <c r="I281" s="280"/>
      <c r="R281" s="117"/>
    </row>
    <row r="282">
      <c r="I282" s="280"/>
      <c r="R282" s="117"/>
    </row>
    <row r="283">
      <c r="I283" s="280"/>
      <c r="R283" s="117"/>
    </row>
    <row r="284">
      <c r="I284" s="280"/>
      <c r="R284" s="117"/>
    </row>
    <row r="285">
      <c r="I285" s="280"/>
      <c r="R285" s="117"/>
    </row>
    <row r="286">
      <c r="I286" s="280"/>
      <c r="R286" s="117"/>
    </row>
    <row r="287">
      <c r="I287" s="280"/>
      <c r="R287" s="117"/>
    </row>
    <row r="288">
      <c r="I288" s="280"/>
      <c r="R288" s="117"/>
    </row>
    <row r="289">
      <c r="I289" s="280"/>
      <c r="R289" s="117"/>
    </row>
    <row r="290">
      <c r="I290" s="280"/>
      <c r="R290" s="117"/>
    </row>
    <row r="291">
      <c r="I291" s="280"/>
      <c r="R291" s="117"/>
    </row>
    <row r="292">
      <c r="I292" s="280"/>
      <c r="R292" s="117"/>
    </row>
    <row r="293">
      <c r="I293" s="280"/>
      <c r="R293" s="117"/>
    </row>
    <row r="294">
      <c r="I294" s="280"/>
      <c r="R294" s="117"/>
    </row>
    <row r="295">
      <c r="I295" s="280"/>
      <c r="R295" s="117"/>
    </row>
    <row r="296">
      <c r="I296" s="280"/>
      <c r="R296" s="117"/>
    </row>
    <row r="297">
      <c r="I297" s="280"/>
      <c r="R297" s="117"/>
    </row>
    <row r="298">
      <c r="I298" s="280"/>
      <c r="R298" s="117"/>
    </row>
    <row r="299">
      <c r="I299" s="280"/>
      <c r="R299" s="117"/>
    </row>
    <row r="300">
      <c r="I300" s="280"/>
      <c r="R300" s="117"/>
    </row>
    <row r="301">
      <c r="I301" s="280"/>
      <c r="R301" s="117"/>
    </row>
    <row r="302">
      <c r="I302" s="280"/>
      <c r="R302" s="117"/>
    </row>
    <row r="303">
      <c r="I303" s="280"/>
      <c r="R303" s="117"/>
    </row>
    <row r="304">
      <c r="I304" s="280"/>
      <c r="R304" s="117"/>
    </row>
    <row r="305">
      <c r="I305" s="280"/>
      <c r="R305" s="117"/>
    </row>
    <row r="306">
      <c r="I306" s="280"/>
      <c r="R306" s="117"/>
    </row>
    <row r="307">
      <c r="I307" s="280"/>
      <c r="R307" s="117"/>
    </row>
    <row r="308">
      <c r="I308" s="280"/>
      <c r="R308" s="117"/>
    </row>
    <row r="309">
      <c r="I309" s="280"/>
      <c r="R309" s="117"/>
    </row>
    <row r="310">
      <c r="I310" s="280"/>
      <c r="R310" s="117"/>
    </row>
    <row r="311">
      <c r="I311" s="280"/>
      <c r="R311" s="117"/>
    </row>
    <row r="312">
      <c r="I312" s="280"/>
      <c r="R312" s="117"/>
    </row>
    <row r="313">
      <c r="I313" s="280"/>
      <c r="R313" s="117"/>
    </row>
    <row r="314">
      <c r="I314" s="280"/>
      <c r="R314" s="117"/>
    </row>
    <row r="315">
      <c r="I315" s="280"/>
      <c r="R315" s="117"/>
    </row>
    <row r="316">
      <c r="I316" s="280"/>
      <c r="R316" s="117"/>
    </row>
    <row r="317">
      <c r="I317" s="280"/>
      <c r="R317" s="117"/>
    </row>
    <row r="318">
      <c r="I318" s="280"/>
      <c r="R318" s="117"/>
    </row>
    <row r="319">
      <c r="I319" s="280"/>
      <c r="R319" s="117"/>
    </row>
    <row r="320">
      <c r="I320" s="280"/>
      <c r="R320" s="117"/>
    </row>
    <row r="321">
      <c r="I321" s="280"/>
      <c r="R321" s="117"/>
    </row>
    <row r="322">
      <c r="I322" s="280"/>
      <c r="R322" s="117"/>
    </row>
    <row r="323">
      <c r="I323" s="280"/>
      <c r="R323" s="117"/>
    </row>
    <row r="324">
      <c r="I324" s="280"/>
      <c r="R324" s="117"/>
    </row>
    <row r="325">
      <c r="I325" s="280"/>
      <c r="R325" s="117"/>
    </row>
    <row r="326">
      <c r="I326" s="280"/>
      <c r="R326" s="117"/>
    </row>
    <row r="327">
      <c r="I327" s="280"/>
      <c r="R327" s="117"/>
    </row>
    <row r="328">
      <c r="I328" s="280"/>
      <c r="R328" s="117"/>
    </row>
    <row r="329">
      <c r="I329" s="280"/>
      <c r="R329" s="117"/>
    </row>
    <row r="330">
      <c r="I330" s="280"/>
      <c r="R330" s="117"/>
    </row>
    <row r="331">
      <c r="I331" s="280"/>
      <c r="R331" s="117"/>
    </row>
    <row r="332">
      <c r="I332" s="280"/>
      <c r="R332" s="117"/>
    </row>
    <row r="333">
      <c r="I333" s="280"/>
      <c r="R333" s="117"/>
    </row>
    <row r="334">
      <c r="I334" s="280"/>
      <c r="R334" s="117"/>
    </row>
    <row r="335">
      <c r="I335" s="280"/>
      <c r="R335" s="117"/>
    </row>
    <row r="336">
      <c r="I336" s="280"/>
      <c r="R336" s="117"/>
    </row>
    <row r="337">
      <c r="I337" s="280"/>
      <c r="R337" s="117"/>
    </row>
    <row r="338">
      <c r="I338" s="280"/>
      <c r="R338" s="117"/>
    </row>
    <row r="339">
      <c r="I339" s="280"/>
      <c r="R339" s="117"/>
    </row>
    <row r="340">
      <c r="I340" s="280"/>
      <c r="R340" s="117"/>
    </row>
    <row r="341">
      <c r="I341" s="280"/>
      <c r="R341" s="117"/>
    </row>
    <row r="342">
      <c r="I342" s="280"/>
      <c r="R342" s="117"/>
    </row>
    <row r="343">
      <c r="I343" s="280"/>
      <c r="R343" s="117"/>
    </row>
    <row r="344">
      <c r="I344" s="280"/>
      <c r="R344" s="117"/>
    </row>
    <row r="345">
      <c r="I345" s="280"/>
      <c r="R345" s="117"/>
    </row>
    <row r="346">
      <c r="I346" s="280"/>
      <c r="R346" s="117"/>
    </row>
    <row r="347">
      <c r="I347" s="280"/>
      <c r="R347" s="117"/>
    </row>
    <row r="348">
      <c r="I348" s="280"/>
      <c r="R348" s="117"/>
    </row>
    <row r="349">
      <c r="I349" s="280"/>
      <c r="R349" s="117"/>
    </row>
    <row r="350">
      <c r="I350" s="280"/>
      <c r="R350" s="117"/>
    </row>
    <row r="351">
      <c r="I351" s="280"/>
      <c r="R351" s="117"/>
    </row>
    <row r="352">
      <c r="I352" s="280"/>
      <c r="R352" s="117"/>
    </row>
    <row r="353">
      <c r="I353" s="280"/>
      <c r="R353" s="117"/>
    </row>
    <row r="354">
      <c r="I354" s="280"/>
      <c r="R354" s="117"/>
    </row>
    <row r="355">
      <c r="I355" s="280"/>
      <c r="R355" s="117"/>
    </row>
    <row r="356">
      <c r="I356" s="280"/>
      <c r="R356" s="117"/>
    </row>
    <row r="357">
      <c r="I357" s="280"/>
      <c r="R357" s="117"/>
    </row>
    <row r="358">
      <c r="I358" s="280"/>
      <c r="R358" s="117"/>
    </row>
    <row r="359">
      <c r="I359" s="280"/>
      <c r="R359" s="117"/>
    </row>
    <row r="360">
      <c r="I360" s="280"/>
      <c r="R360" s="117"/>
    </row>
    <row r="361">
      <c r="I361" s="280"/>
      <c r="R361" s="117"/>
    </row>
    <row r="362">
      <c r="I362" s="280"/>
      <c r="R362" s="117"/>
    </row>
    <row r="363">
      <c r="I363" s="280"/>
      <c r="R363" s="117"/>
    </row>
    <row r="364">
      <c r="I364" s="280"/>
      <c r="R364" s="117"/>
    </row>
    <row r="365">
      <c r="I365" s="280"/>
      <c r="R365" s="117"/>
    </row>
    <row r="366">
      <c r="I366" s="280"/>
      <c r="R366" s="117"/>
    </row>
    <row r="367">
      <c r="I367" s="280"/>
      <c r="R367" s="117"/>
    </row>
    <row r="368">
      <c r="I368" s="280"/>
      <c r="R368" s="117"/>
    </row>
    <row r="369">
      <c r="I369" s="280"/>
      <c r="R369" s="117"/>
    </row>
    <row r="370">
      <c r="I370" s="280"/>
      <c r="R370" s="117"/>
    </row>
    <row r="371">
      <c r="I371" s="280"/>
      <c r="R371" s="117"/>
    </row>
    <row r="372">
      <c r="I372" s="280"/>
      <c r="R372" s="117"/>
    </row>
    <row r="373">
      <c r="I373" s="280"/>
      <c r="R373" s="117"/>
    </row>
    <row r="374">
      <c r="I374" s="280"/>
      <c r="R374" s="117"/>
    </row>
    <row r="375">
      <c r="I375" s="280"/>
      <c r="R375" s="117"/>
    </row>
    <row r="376">
      <c r="I376" s="280"/>
      <c r="R376" s="117"/>
    </row>
    <row r="377">
      <c r="I377" s="280"/>
      <c r="R377" s="117"/>
    </row>
    <row r="378">
      <c r="I378" s="280"/>
      <c r="R378" s="117"/>
    </row>
    <row r="379">
      <c r="I379" s="280"/>
      <c r="R379" s="117"/>
    </row>
    <row r="380">
      <c r="I380" s="280"/>
      <c r="R380" s="117"/>
    </row>
    <row r="381">
      <c r="I381" s="280"/>
      <c r="R381" s="117"/>
    </row>
    <row r="382">
      <c r="I382" s="280"/>
      <c r="R382" s="117"/>
    </row>
    <row r="383">
      <c r="I383" s="280"/>
      <c r="R383" s="117"/>
    </row>
    <row r="384">
      <c r="I384" s="280"/>
      <c r="R384" s="117"/>
    </row>
    <row r="385">
      <c r="I385" s="280"/>
      <c r="R385" s="117"/>
    </row>
    <row r="386">
      <c r="I386" s="280"/>
      <c r="R386" s="117"/>
    </row>
    <row r="387">
      <c r="I387" s="280"/>
      <c r="R387" s="117"/>
    </row>
    <row r="388">
      <c r="I388" s="280"/>
      <c r="R388" s="117"/>
    </row>
    <row r="389">
      <c r="I389" s="280"/>
      <c r="R389" s="117"/>
    </row>
    <row r="390">
      <c r="I390" s="280"/>
      <c r="R390" s="117"/>
    </row>
    <row r="391">
      <c r="I391" s="280"/>
      <c r="R391" s="117"/>
    </row>
    <row r="392">
      <c r="I392" s="280"/>
      <c r="R392" s="117"/>
    </row>
    <row r="393">
      <c r="I393" s="280"/>
      <c r="R393" s="117"/>
    </row>
    <row r="394">
      <c r="I394" s="280"/>
      <c r="R394" s="117"/>
    </row>
    <row r="395">
      <c r="I395" s="280"/>
      <c r="R395" s="117"/>
    </row>
    <row r="396">
      <c r="I396" s="280"/>
      <c r="R396" s="117"/>
    </row>
    <row r="397">
      <c r="I397" s="280"/>
      <c r="R397" s="117"/>
    </row>
    <row r="398">
      <c r="I398" s="280"/>
      <c r="R398" s="117"/>
    </row>
    <row r="399">
      <c r="I399" s="280"/>
      <c r="R399" s="117"/>
    </row>
    <row r="400">
      <c r="I400" s="280"/>
      <c r="R400" s="117"/>
    </row>
    <row r="401">
      <c r="I401" s="280"/>
      <c r="R401" s="117"/>
    </row>
    <row r="402">
      <c r="I402" s="280"/>
      <c r="R402" s="117"/>
    </row>
    <row r="403">
      <c r="I403" s="280"/>
      <c r="R403" s="117"/>
    </row>
    <row r="404">
      <c r="I404" s="280"/>
      <c r="R404" s="117"/>
    </row>
    <row r="405">
      <c r="I405" s="280"/>
      <c r="R405" s="117"/>
    </row>
    <row r="406">
      <c r="I406" s="280"/>
      <c r="R406" s="117"/>
    </row>
    <row r="407">
      <c r="I407" s="280"/>
      <c r="R407" s="117"/>
    </row>
    <row r="408">
      <c r="I408" s="280"/>
      <c r="R408" s="117"/>
    </row>
    <row r="409">
      <c r="I409" s="280"/>
      <c r="R409" s="117"/>
    </row>
    <row r="410">
      <c r="I410" s="280"/>
      <c r="R410" s="117"/>
    </row>
    <row r="411">
      <c r="I411" s="280"/>
      <c r="R411" s="117"/>
    </row>
    <row r="412">
      <c r="I412" s="280"/>
      <c r="R412" s="117"/>
    </row>
    <row r="413">
      <c r="I413" s="280"/>
      <c r="R413" s="117"/>
    </row>
    <row r="414">
      <c r="I414" s="280"/>
      <c r="R414" s="117"/>
    </row>
    <row r="415">
      <c r="I415" s="280"/>
      <c r="R415" s="117"/>
    </row>
    <row r="416">
      <c r="I416" s="280"/>
      <c r="R416" s="117"/>
    </row>
    <row r="417">
      <c r="I417" s="280"/>
      <c r="R417" s="117"/>
    </row>
    <row r="418">
      <c r="I418" s="280"/>
      <c r="R418" s="117"/>
    </row>
    <row r="419">
      <c r="I419" s="280"/>
      <c r="R419" s="117"/>
    </row>
    <row r="420">
      <c r="I420" s="280"/>
      <c r="R420" s="117"/>
    </row>
    <row r="421">
      <c r="I421" s="280"/>
      <c r="R421" s="117"/>
    </row>
    <row r="422">
      <c r="I422" s="280"/>
      <c r="R422" s="117"/>
    </row>
    <row r="423">
      <c r="I423" s="280"/>
      <c r="R423" s="117"/>
    </row>
    <row r="424">
      <c r="I424" s="280"/>
      <c r="R424" s="117"/>
    </row>
    <row r="425">
      <c r="I425" s="280"/>
      <c r="R425" s="117"/>
    </row>
    <row r="426">
      <c r="I426" s="280"/>
      <c r="R426" s="117"/>
    </row>
    <row r="427">
      <c r="I427" s="280"/>
      <c r="R427" s="117"/>
    </row>
    <row r="428">
      <c r="I428" s="280"/>
      <c r="R428" s="117"/>
    </row>
    <row r="429">
      <c r="I429" s="280"/>
      <c r="R429" s="117"/>
    </row>
    <row r="430">
      <c r="I430" s="280"/>
      <c r="R430" s="117"/>
    </row>
    <row r="431">
      <c r="I431" s="280"/>
      <c r="R431" s="117"/>
    </row>
    <row r="432">
      <c r="I432" s="280"/>
      <c r="R432" s="117"/>
    </row>
    <row r="433">
      <c r="I433" s="280"/>
      <c r="R433" s="117"/>
    </row>
    <row r="434">
      <c r="I434" s="280"/>
      <c r="R434" s="117"/>
    </row>
    <row r="435">
      <c r="I435" s="280"/>
      <c r="R435" s="117"/>
    </row>
    <row r="436">
      <c r="I436" s="280"/>
      <c r="R436" s="117"/>
    </row>
    <row r="437">
      <c r="I437" s="280"/>
      <c r="R437" s="117"/>
    </row>
    <row r="438">
      <c r="I438" s="280"/>
      <c r="R438" s="117"/>
    </row>
    <row r="439">
      <c r="I439" s="280"/>
      <c r="R439" s="117"/>
    </row>
    <row r="440">
      <c r="I440" s="280"/>
      <c r="R440" s="117"/>
    </row>
    <row r="441">
      <c r="I441" s="280"/>
      <c r="R441" s="117"/>
    </row>
    <row r="442">
      <c r="I442" s="280"/>
      <c r="R442" s="117"/>
    </row>
    <row r="443">
      <c r="I443" s="280"/>
      <c r="R443" s="117"/>
    </row>
    <row r="444">
      <c r="I444" s="280"/>
      <c r="R444" s="117"/>
    </row>
    <row r="445">
      <c r="I445" s="280"/>
      <c r="R445" s="117"/>
    </row>
    <row r="446">
      <c r="I446" s="280"/>
      <c r="R446" s="117"/>
    </row>
    <row r="447">
      <c r="I447" s="280"/>
      <c r="R447" s="117"/>
    </row>
    <row r="448">
      <c r="I448" s="280"/>
      <c r="R448" s="117"/>
    </row>
    <row r="449">
      <c r="I449" s="280"/>
      <c r="R449" s="117"/>
    </row>
    <row r="450">
      <c r="I450" s="280"/>
      <c r="R450" s="117"/>
    </row>
    <row r="451">
      <c r="I451" s="280"/>
      <c r="R451" s="117"/>
    </row>
    <row r="452">
      <c r="I452" s="280"/>
      <c r="R452" s="117"/>
    </row>
    <row r="453">
      <c r="I453" s="280"/>
      <c r="R453" s="117"/>
    </row>
    <row r="454">
      <c r="I454" s="280"/>
      <c r="R454" s="117"/>
    </row>
    <row r="455">
      <c r="I455" s="280"/>
      <c r="R455" s="117"/>
    </row>
    <row r="456">
      <c r="I456" s="280"/>
      <c r="R456" s="117"/>
    </row>
    <row r="457">
      <c r="I457" s="280"/>
      <c r="R457" s="117"/>
    </row>
    <row r="458">
      <c r="I458" s="280"/>
      <c r="R458" s="117"/>
    </row>
    <row r="459">
      <c r="I459" s="280"/>
      <c r="R459" s="117"/>
    </row>
    <row r="460">
      <c r="I460" s="280"/>
      <c r="R460" s="117"/>
    </row>
    <row r="461">
      <c r="I461" s="280"/>
      <c r="R461" s="117"/>
    </row>
    <row r="462">
      <c r="I462" s="280"/>
      <c r="R462" s="117"/>
    </row>
    <row r="463">
      <c r="I463" s="280"/>
      <c r="R463" s="117"/>
    </row>
    <row r="464">
      <c r="I464" s="280"/>
      <c r="R464" s="117"/>
    </row>
    <row r="465">
      <c r="I465" s="280"/>
      <c r="R465" s="117"/>
    </row>
    <row r="466">
      <c r="I466" s="280"/>
      <c r="R466" s="117"/>
    </row>
    <row r="467">
      <c r="I467" s="280"/>
      <c r="R467" s="117"/>
    </row>
    <row r="468">
      <c r="I468" s="280"/>
      <c r="R468" s="117"/>
    </row>
    <row r="469">
      <c r="I469" s="280"/>
      <c r="R469" s="117"/>
    </row>
    <row r="470">
      <c r="I470" s="280"/>
      <c r="R470" s="117"/>
    </row>
    <row r="471">
      <c r="I471" s="280"/>
      <c r="R471" s="117"/>
    </row>
    <row r="472">
      <c r="I472" s="280"/>
      <c r="R472" s="117"/>
    </row>
    <row r="473">
      <c r="I473" s="280"/>
      <c r="R473" s="117"/>
    </row>
    <row r="474">
      <c r="I474" s="280"/>
      <c r="R474" s="117"/>
    </row>
    <row r="475">
      <c r="I475" s="280"/>
      <c r="R475" s="117"/>
    </row>
    <row r="476">
      <c r="I476" s="280"/>
      <c r="R476" s="117"/>
    </row>
    <row r="477">
      <c r="I477" s="280"/>
      <c r="R477" s="117"/>
    </row>
    <row r="478">
      <c r="I478" s="280"/>
      <c r="R478" s="117"/>
    </row>
    <row r="479">
      <c r="I479" s="280"/>
      <c r="R479" s="117"/>
    </row>
    <row r="480">
      <c r="I480" s="280"/>
      <c r="R480" s="117"/>
    </row>
    <row r="481">
      <c r="I481" s="280"/>
      <c r="R481" s="117"/>
    </row>
    <row r="482">
      <c r="I482" s="280"/>
      <c r="R482" s="117"/>
    </row>
    <row r="483">
      <c r="I483" s="280"/>
      <c r="R483" s="117"/>
    </row>
    <row r="484">
      <c r="I484" s="280"/>
      <c r="R484" s="117"/>
    </row>
    <row r="485">
      <c r="I485" s="280"/>
      <c r="R485" s="117"/>
    </row>
    <row r="486">
      <c r="I486" s="280"/>
      <c r="R486" s="117"/>
    </row>
    <row r="487">
      <c r="I487" s="280"/>
      <c r="R487" s="117"/>
    </row>
    <row r="488">
      <c r="I488" s="280"/>
      <c r="R488" s="117"/>
    </row>
    <row r="489">
      <c r="I489" s="280"/>
      <c r="R489" s="117"/>
    </row>
    <row r="490">
      <c r="I490" s="280"/>
      <c r="R490" s="117"/>
    </row>
    <row r="491">
      <c r="I491" s="280"/>
      <c r="R491" s="117"/>
    </row>
    <row r="492">
      <c r="I492" s="280"/>
      <c r="R492" s="117"/>
    </row>
    <row r="493">
      <c r="I493" s="280"/>
      <c r="R493" s="117"/>
    </row>
    <row r="494">
      <c r="I494" s="280"/>
      <c r="R494" s="117"/>
    </row>
    <row r="495">
      <c r="I495" s="280"/>
      <c r="R495" s="117"/>
    </row>
    <row r="496">
      <c r="I496" s="280"/>
      <c r="R496" s="117"/>
    </row>
    <row r="497">
      <c r="I497" s="280"/>
      <c r="R497" s="117"/>
    </row>
    <row r="498">
      <c r="I498" s="280"/>
      <c r="R498" s="117"/>
    </row>
    <row r="499">
      <c r="I499" s="280"/>
      <c r="R499" s="117"/>
    </row>
    <row r="500">
      <c r="I500" s="280"/>
      <c r="R500" s="117"/>
    </row>
    <row r="501">
      <c r="I501" s="280"/>
      <c r="R501" s="117"/>
    </row>
    <row r="502">
      <c r="I502" s="280"/>
      <c r="R502" s="117"/>
    </row>
    <row r="503">
      <c r="I503" s="280"/>
      <c r="R503" s="117"/>
    </row>
    <row r="504">
      <c r="I504" s="280"/>
      <c r="R504" s="117"/>
    </row>
    <row r="505">
      <c r="I505" s="280"/>
      <c r="R505" s="117"/>
    </row>
    <row r="506">
      <c r="I506" s="280"/>
      <c r="R506" s="117"/>
    </row>
    <row r="507">
      <c r="I507" s="280"/>
      <c r="R507" s="117"/>
    </row>
    <row r="508">
      <c r="I508" s="280"/>
      <c r="R508" s="117"/>
    </row>
    <row r="509">
      <c r="I509" s="280"/>
      <c r="R509" s="117"/>
    </row>
    <row r="510">
      <c r="I510" s="280"/>
      <c r="R510" s="117"/>
    </row>
    <row r="511">
      <c r="I511" s="280"/>
      <c r="R511" s="117"/>
    </row>
    <row r="512">
      <c r="I512" s="280"/>
      <c r="R512" s="117"/>
    </row>
    <row r="513">
      <c r="I513" s="280"/>
      <c r="R513" s="117"/>
    </row>
    <row r="514">
      <c r="I514" s="280"/>
      <c r="R514" s="117"/>
    </row>
    <row r="515">
      <c r="I515" s="280"/>
      <c r="R515" s="117"/>
    </row>
    <row r="516">
      <c r="I516" s="280"/>
      <c r="R516" s="117"/>
    </row>
    <row r="517">
      <c r="I517" s="280"/>
      <c r="R517" s="117"/>
    </row>
    <row r="518">
      <c r="I518" s="280"/>
      <c r="R518" s="117"/>
    </row>
    <row r="519">
      <c r="I519" s="280"/>
      <c r="R519" s="117"/>
    </row>
    <row r="520">
      <c r="I520" s="280"/>
      <c r="R520" s="117"/>
    </row>
    <row r="521">
      <c r="I521" s="280"/>
      <c r="R521" s="117"/>
    </row>
    <row r="522">
      <c r="I522" s="280"/>
      <c r="R522" s="117"/>
    </row>
    <row r="523">
      <c r="I523" s="280"/>
      <c r="R523" s="117"/>
    </row>
    <row r="524">
      <c r="I524" s="280"/>
      <c r="R524" s="117"/>
    </row>
    <row r="525">
      <c r="I525" s="280"/>
      <c r="R525" s="117"/>
    </row>
    <row r="526">
      <c r="I526" s="280"/>
      <c r="R526" s="117"/>
    </row>
    <row r="527">
      <c r="I527" s="280"/>
      <c r="R527" s="117"/>
    </row>
    <row r="528">
      <c r="I528" s="280"/>
      <c r="R528" s="117"/>
    </row>
    <row r="529">
      <c r="I529" s="280"/>
      <c r="R529" s="117"/>
    </row>
    <row r="530">
      <c r="I530" s="280"/>
      <c r="R530" s="117"/>
    </row>
    <row r="531">
      <c r="I531" s="280"/>
      <c r="R531" s="117"/>
    </row>
    <row r="532">
      <c r="I532" s="280"/>
      <c r="R532" s="117"/>
    </row>
    <row r="533">
      <c r="I533" s="280"/>
      <c r="R533" s="117"/>
    </row>
    <row r="534">
      <c r="I534" s="280"/>
      <c r="R534" s="117"/>
    </row>
    <row r="535">
      <c r="I535" s="280"/>
      <c r="R535" s="117"/>
    </row>
    <row r="536">
      <c r="I536" s="280"/>
      <c r="R536" s="117"/>
    </row>
    <row r="537">
      <c r="I537" s="280"/>
      <c r="R537" s="117"/>
    </row>
    <row r="538">
      <c r="I538" s="280"/>
      <c r="R538" s="117"/>
    </row>
    <row r="539">
      <c r="I539" s="280"/>
      <c r="R539" s="117"/>
    </row>
    <row r="540">
      <c r="I540" s="280"/>
      <c r="R540" s="117"/>
    </row>
    <row r="541">
      <c r="I541" s="280"/>
      <c r="R541" s="117"/>
    </row>
    <row r="542">
      <c r="I542" s="280"/>
      <c r="R542" s="117"/>
    </row>
    <row r="543">
      <c r="I543" s="280"/>
      <c r="R543" s="117"/>
    </row>
    <row r="544">
      <c r="I544" s="280"/>
      <c r="R544" s="117"/>
    </row>
    <row r="545">
      <c r="I545" s="280"/>
      <c r="R545" s="117"/>
    </row>
    <row r="546">
      <c r="I546" s="280"/>
      <c r="R546" s="117"/>
    </row>
    <row r="547">
      <c r="I547" s="280"/>
      <c r="R547" s="117"/>
    </row>
    <row r="548">
      <c r="I548" s="280"/>
      <c r="R548" s="117"/>
    </row>
    <row r="549">
      <c r="I549" s="280"/>
      <c r="R549" s="117"/>
    </row>
    <row r="550">
      <c r="I550" s="280"/>
      <c r="R550" s="117"/>
    </row>
    <row r="551">
      <c r="I551" s="280"/>
      <c r="R551" s="117"/>
    </row>
    <row r="552">
      <c r="I552" s="280"/>
      <c r="R552" s="117"/>
    </row>
    <row r="553">
      <c r="I553" s="280"/>
      <c r="R553" s="117"/>
    </row>
    <row r="554">
      <c r="I554" s="280"/>
      <c r="R554" s="117"/>
    </row>
    <row r="555">
      <c r="I555" s="280"/>
      <c r="R555" s="117"/>
    </row>
    <row r="556">
      <c r="I556" s="280"/>
      <c r="R556" s="117"/>
    </row>
    <row r="557">
      <c r="I557" s="280"/>
      <c r="R557" s="117"/>
    </row>
    <row r="558">
      <c r="I558" s="280"/>
      <c r="R558" s="117"/>
    </row>
    <row r="559">
      <c r="I559" s="280"/>
      <c r="R559" s="117"/>
    </row>
    <row r="560">
      <c r="I560" s="280"/>
      <c r="R560" s="117"/>
    </row>
    <row r="561">
      <c r="I561" s="280"/>
      <c r="R561" s="117"/>
    </row>
    <row r="562">
      <c r="I562" s="280"/>
      <c r="R562" s="117"/>
    </row>
    <row r="563">
      <c r="I563" s="280"/>
      <c r="R563" s="117"/>
    </row>
    <row r="564">
      <c r="I564" s="280"/>
      <c r="R564" s="117"/>
    </row>
    <row r="565">
      <c r="I565" s="280"/>
      <c r="R565" s="117"/>
    </row>
    <row r="566">
      <c r="I566" s="280"/>
      <c r="R566" s="117"/>
    </row>
    <row r="567">
      <c r="I567" s="280"/>
      <c r="R567" s="117"/>
    </row>
    <row r="568">
      <c r="I568" s="280"/>
      <c r="R568" s="117"/>
    </row>
    <row r="569">
      <c r="I569" s="280"/>
      <c r="R569" s="117"/>
    </row>
    <row r="570">
      <c r="I570" s="280"/>
      <c r="R570" s="117"/>
    </row>
    <row r="571">
      <c r="I571" s="280"/>
      <c r="R571" s="117"/>
    </row>
    <row r="572">
      <c r="I572" s="280"/>
      <c r="R572" s="117"/>
    </row>
    <row r="573">
      <c r="I573" s="280"/>
      <c r="R573" s="117"/>
    </row>
    <row r="574">
      <c r="I574" s="280"/>
      <c r="R574" s="117"/>
    </row>
    <row r="575">
      <c r="I575" s="280"/>
      <c r="R575" s="117"/>
    </row>
    <row r="576">
      <c r="I576" s="280"/>
      <c r="R576" s="117"/>
    </row>
    <row r="577">
      <c r="I577" s="280"/>
      <c r="R577" s="117"/>
    </row>
    <row r="578">
      <c r="I578" s="280"/>
      <c r="R578" s="117"/>
    </row>
    <row r="579">
      <c r="I579" s="280"/>
      <c r="R579" s="117"/>
    </row>
    <row r="580">
      <c r="I580" s="280"/>
      <c r="R580" s="117"/>
    </row>
    <row r="581">
      <c r="I581" s="280"/>
      <c r="R581" s="117"/>
    </row>
    <row r="582">
      <c r="I582" s="280"/>
      <c r="R582" s="117"/>
    </row>
    <row r="583">
      <c r="I583" s="280"/>
      <c r="R583" s="117"/>
    </row>
    <row r="584">
      <c r="I584" s="280"/>
      <c r="R584" s="117"/>
    </row>
    <row r="585">
      <c r="I585" s="280"/>
      <c r="R585" s="117"/>
    </row>
    <row r="586">
      <c r="I586" s="280"/>
      <c r="R586" s="117"/>
    </row>
    <row r="587">
      <c r="I587" s="280"/>
      <c r="R587" s="117"/>
    </row>
    <row r="588">
      <c r="I588" s="280"/>
      <c r="R588" s="117"/>
    </row>
    <row r="589">
      <c r="I589" s="280"/>
      <c r="R589" s="117"/>
    </row>
    <row r="590">
      <c r="I590" s="280"/>
      <c r="R590" s="117"/>
    </row>
    <row r="591">
      <c r="I591" s="280"/>
      <c r="R591" s="117"/>
    </row>
    <row r="592">
      <c r="I592" s="280"/>
      <c r="R592" s="117"/>
    </row>
    <row r="593">
      <c r="I593" s="280"/>
      <c r="R593" s="117"/>
    </row>
    <row r="594">
      <c r="I594" s="280"/>
      <c r="R594" s="117"/>
    </row>
    <row r="595">
      <c r="I595" s="280"/>
      <c r="R595" s="117"/>
    </row>
    <row r="596">
      <c r="I596" s="280"/>
      <c r="R596" s="117"/>
    </row>
    <row r="597">
      <c r="I597" s="280"/>
      <c r="R597" s="117"/>
    </row>
    <row r="598">
      <c r="I598" s="280"/>
      <c r="R598" s="117"/>
    </row>
    <row r="599">
      <c r="I599" s="280"/>
      <c r="R599" s="117"/>
    </row>
    <row r="600">
      <c r="I600" s="280"/>
      <c r="R600" s="117"/>
    </row>
    <row r="601">
      <c r="I601" s="280"/>
      <c r="R601" s="117"/>
    </row>
    <row r="602">
      <c r="I602" s="280"/>
      <c r="R602" s="117"/>
    </row>
    <row r="603">
      <c r="I603" s="280"/>
      <c r="R603" s="117"/>
    </row>
    <row r="604">
      <c r="I604" s="280"/>
      <c r="R604" s="117"/>
    </row>
    <row r="605">
      <c r="I605" s="280"/>
      <c r="R605" s="117"/>
    </row>
    <row r="606">
      <c r="I606" s="280"/>
      <c r="R606" s="117"/>
    </row>
    <row r="607">
      <c r="I607" s="280"/>
      <c r="R607" s="117"/>
    </row>
    <row r="608">
      <c r="I608" s="280"/>
      <c r="R608" s="117"/>
    </row>
    <row r="609">
      <c r="I609" s="280"/>
      <c r="R609" s="117"/>
    </row>
    <row r="610">
      <c r="I610" s="280"/>
      <c r="R610" s="117"/>
    </row>
    <row r="611">
      <c r="I611" s="280"/>
      <c r="R611" s="117"/>
    </row>
    <row r="612">
      <c r="I612" s="280"/>
      <c r="R612" s="117"/>
    </row>
    <row r="613">
      <c r="I613" s="280"/>
      <c r="R613" s="117"/>
    </row>
    <row r="614">
      <c r="I614" s="280"/>
      <c r="R614" s="117"/>
    </row>
    <row r="615">
      <c r="I615" s="280"/>
      <c r="R615" s="117"/>
    </row>
    <row r="616">
      <c r="I616" s="280"/>
      <c r="R616" s="117"/>
    </row>
    <row r="617">
      <c r="I617" s="280"/>
      <c r="R617" s="117"/>
    </row>
    <row r="618">
      <c r="I618" s="280"/>
      <c r="R618" s="117"/>
    </row>
    <row r="619">
      <c r="I619" s="280"/>
      <c r="R619" s="117"/>
    </row>
    <row r="620">
      <c r="I620" s="280"/>
      <c r="R620" s="117"/>
    </row>
    <row r="621">
      <c r="I621" s="280"/>
      <c r="R621" s="117"/>
    </row>
    <row r="622">
      <c r="I622" s="280"/>
      <c r="R622" s="117"/>
    </row>
    <row r="623">
      <c r="I623" s="280"/>
      <c r="R623" s="117"/>
    </row>
    <row r="624">
      <c r="I624" s="280"/>
      <c r="R624" s="117"/>
    </row>
    <row r="625">
      <c r="I625" s="280"/>
      <c r="R625" s="117"/>
    </row>
    <row r="626">
      <c r="I626" s="280"/>
      <c r="R626" s="117"/>
    </row>
    <row r="627">
      <c r="I627" s="280"/>
      <c r="R627" s="117"/>
    </row>
    <row r="628">
      <c r="I628" s="280"/>
      <c r="R628" s="117"/>
    </row>
    <row r="629">
      <c r="I629" s="280"/>
      <c r="R629" s="117"/>
    </row>
    <row r="630">
      <c r="I630" s="280"/>
      <c r="R630" s="117"/>
    </row>
    <row r="631">
      <c r="I631" s="280"/>
      <c r="R631" s="117"/>
    </row>
    <row r="632">
      <c r="I632" s="280"/>
      <c r="R632" s="117"/>
    </row>
    <row r="633">
      <c r="I633" s="280"/>
      <c r="R633" s="117"/>
    </row>
    <row r="634">
      <c r="I634" s="280"/>
      <c r="R634" s="117"/>
    </row>
    <row r="635">
      <c r="I635" s="280"/>
      <c r="R635" s="117"/>
    </row>
    <row r="636">
      <c r="I636" s="280"/>
      <c r="R636" s="117"/>
    </row>
    <row r="637">
      <c r="I637" s="280"/>
      <c r="R637" s="117"/>
    </row>
    <row r="638">
      <c r="I638" s="280"/>
      <c r="R638" s="117"/>
    </row>
    <row r="639">
      <c r="I639" s="280"/>
      <c r="R639" s="117"/>
    </row>
    <row r="640">
      <c r="I640" s="280"/>
      <c r="R640" s="117"/>
    </row>
    <row r="641">
      <c r="I641" s="280"/>
      <c r="R641" s="117"/>
    </row>
    <row r="642">
      <c r="I642" s="280"/>
      <c r="R642" s="117"/>
    </row>
    <row r="643">
      <c r="I643" s="280"/>
      <c r="R643" s="117"/>
    </row>
    <row r="644">
      <c r="I644" s="280"/>
      <c r="R644" s="117"/>
    </row>
    <row r="645">
      <c r="I645" s="280"/>
      <c r="R645" s="117"/>
    </row>
    <row r="646">
      <c r="I646" s="280"/>
      <c r="R646" s="117"/>
    </row>
    <row r="647">
      <c r="I647" s="280"/>
      <c r="R647" s="117"/>
    </row>
    <row r="648">
      <c r="I648" s="280"/>
      <c r="R648" s="117"/>
    </row>
    <row r="649">
      <c r="I649" s="280"/>
      <c r="R649" s="117"/>
    </row>
    <row r="650">
      <c r="I650" s="280"/>
      <c r="R650" s="117"/>
    </row>
    <row r="651">
      <c r="I651" s="280"/>
      <c r="R651" s="117"/>
    </row>
    <row r="652">
      <c r="I652" s="280"/>
      <c r="R652" s="117"/>
    </row>
    <row r="653">
      <c r="I653" s="280"/>
      <c r="R653" s="117"/>
    </row>
    <row r="654">
      <c r="I654" s="280"/>
      <c r="R654" s="117"/>
    </row>
    <row r="655">
      <c r="I655" s="280"/>
      <c r="R655" s="117"/>
    </row>
    <row r="656">
      <c r="I656" s="280"/>
      <c r="R656" s="117"/>
    </row>
    <row r="657">
      <c r="I657" s="280"/>
      <c r="R657" s="117"/>
    </row>
    <row r="658">
      <c r="I658" s="280"/>
      <c r="R658" s="117"/>
    </row>
    <row r="659">
      <c r="I659" s="280"/>
      <c r="R659" s="117"/>
    </row>
    <row r="660">
      <c r="I660" s="280"/>
      <c r="R660" s="117"/>
    </row>
    <row r="661">
      <c r="I661" s="280"/>
      <c r="R661" s="117"/>
    </row>
    <row r="662">
      <c r="I662" s="280"/>
      <c r="R662" s="117"/>
    </row>
    <row r="663">
      <c r="I663" s="280"/>
      <c r="R663" s="117"/>
    </row>
    <row r="664">
      <c r="I664" s="280"/>
      <c r="R664" s="117"/>
    </row>
    <row r="665">
      <c r="I665" s="280"/>
      <c r="R665" s="117"/>
    </row>
    <row r="666">
      <c r="I666" s="280"/>
      <c r="R666" s="117"/>
    </row>
    <row r="667">
      <c r="I667" s="280"/>
      <c r="R667" s="117"/>
    </row>
    <row r="668">
      <c r="I668" s="280"/>
      <c r="R668" s="117"/>
    </row>
    <row r="669">
      <c r="I669" s="280"/>
      <c r="R669" s="117"/>
    </row>
    <row r="670">
      <c r="I670" s="280"/>
      <c r="R670" s="117"/>
    </row>
    <row r="671">
      <c r="I671" s="280"/>
      <c r="R671" s="117"/>
    </row>
    <row r="672">
      <c r="I672" s="280"/>
      <c r="R672" s="117"/>
    </row>
    <row r="673">
      <c r="I673" s="280"/>
      <c r="R673" s="117"/>
    </row>
    <row r="674">
      <c r="I674" s="280"/>
      <c r="R674" s="117"/>
    </row>
    <row r="675">
      <c r="I675" s="280"/>
      <c r="R675" s="117"/>
    </row>
    <row r="676">
      <c r="I676" s="280"/>
      <c r="R676" s="117"/>
    </row>
    <row r="677">
      <c r="I677" s="280"/>
      <c r="R677" s="117"/>
    </row>
    <row r="678">
      <c r="I678" s="280"/>
      <c r="R678" s="117"/>
    </row>
    <row r="679">
      <c r="I679" s="280"/>
      <c r="R679" s="117"/>
    </row>
    <row r="680">
      <c r="I680" s="280"/>
      <c r="R680" s="117"/>
    </row>
    <row r="681">
      <c r="I681" s="280"/>
      <c r="R681" s="117"/>
    </row>
    <row r="682">
      <c r="I682" s="280"/>
      <c r="R682" s="117"/>
    </row>
    <row r="683">
      <c r="I683" s="280"/>
      <c r="R683" s="117"/>
    </row>
    <row r="684">
      <c r="I684" s="280"/>
      <c r="R684" s="117"/>
    </row>
    <row r="685">
      <c r="I685" s="280"/>
      <c r="R685" s="117"/>
    </row>
    <row r="686">
      <c r="I686" s="280"/>
      <c r="R686" s="117"/>
    </row>
    <row r="687">
      <c r="I687" s="280"/>
      <c r="R687" s="117"/>
    </row>
    <row r="688">
      <c r="I688" s="280"/>
      <c r="R688" s="117"/>
    </row>
    <row r="689">
      <c r="I689" s="280"/>
      <c r="R689" s="117"/>
    </row>
    <row r="690">
      <c r="I690" s="280"/>
      <c r="R690" s="117"/>
    </row>
    <row r="691">
      <c r="I691" s="280"/>
      <c r="R691" s="117"/>
    </row>
    <row r="692">
      <c r="I692" s="280"/>
      <c r="R692" s="117"/>
    </row>
    <row r="693">
      <c r="I693" s="280"/>
      <c r="R693" s="117"/>
    </row>
    <row r="694">
      <c r="I694" s="280"/>
      <c r="R694" s="117"/>
    </row>
    <row r="695">
      <c r="I695" s="280"/>
      <c r="R695" s="117"/>
    </row>
    <row r="696">
      <c r="I696" s="280"/>
      <c r="R696" s="117"/>
    </row>
    <row r="697">
      <c r="I697" s="280"/>
      <c r="R697" s="117"/>
    </row>
    <row r="698">
      <c r="I698" s="280"/>
      <c r="R698" s="117"/>
    </row>
    <row r="699">
      <c r="I699" s="280"/>
      <c r="R699" s="117"/>
    </row>
    <row r="700">
      <c r="I700" s="280"/>
      <c r="R700" s="117"/>
    </row>
    <row r="701">
      <c r="I701" s="280"/>
      <c r="R701" s="117"/>
    </row>
    <row r="702">
      <c r="I702" s="280"/>
      <c r="R702" s="117"/>
    </row>
    <row r="703">
      <c r="I703" s="280"/>
      <c r="R703" s="117"/>
    </row>
    <row r="704">
      <c r="I704" s="280"/>
      <c r="R704" s="117"/>
    </row>
    <row r="705">
      <c r="I705" s="280"/>
      <c r="R705" s="117"/>
    </row>
    <row r="706">
      <c r="I706" s="280"/>
      <c r="R706" s="117"/>
    </row>
    <row r="707">
      <c r="I707" s="280"/>
      <c r="R707" s="117"/>
    </row>
    <row r="708">
      <c r="I708" s="280"/>
      <c r="R708" s="117"/>
    </row>
    <row r="709">
      <c r="I709" s="280"/>
      <c r="R709" s="117"/>
    </row>
    <row r="710">
      <c r="I710" s="280"/>
      <c r="R710" s="117"/>
    </row>
    <row r="711">
      <c r="I711" s="280"/>
      <c r="R711" s="117"/>
    </row>
    <row r="712">
      <c r="I712" s="280"/>
      <c r="R712" s="117"/>
    </row>
    <row r="713">
      <c r="I713" s="280"/>
      <c r="R713" s="117"/>
    </row>
    <row r="714">
      <c r="I714" s="280"/>
      <c r="R714" s="117"/>
    </row>
    <row r="715">
      <c r="I715" s="280"/>
      <c r="R715" s="117"/>
    </row>
    <row r="716">
      <c r="I716" s="280"/>
      <c r="R716" s="117"/>
    </row>
    <row r="717">
      <c r="I717" s="280"/>
      <c r="R717" s="117"/>
    </row>
    <row r="718">
      <c r="I718" s="280"/>
      <c r="R718" s="117"/>
    </row>
    <row r="719">
      <c r="I719" s="280"/>
      <c r="R719" s="117"/>
    </row>
    <row r="720">
      <c r="I720" s="280"/>
      <c r="R720" s="117"/>
    </row>
    <row r="721">
      <c r="I721" s="280"/>
      <c r="R721" s="117"/>
    </row>
    <row r="722">
      <c r="I722" s="280"/>
      <c r="R722" s="117"/>
    </row>
    <row r="723">
      <c r="I723" s="280"/>
      <c r="R723" s="117"/>
    </row>
    <row r="724">
      <c r="I724" s="280"/>
      <c r="R724" s="117"/>
    </row>
    <row r="725">
      <c r="I725" s="280"/>
      <c r="R725" s="117"/>
    </row>
    <row r="726">
      <c r="I726" s="280"/>
      <c r="R726" s="117"/>
    </row>
    <row r="727">
      <c r="I727" s="280"/>
      <c r="R727" s="117"/>
    </row>
    <row r="728">
      <c r="I728" s="280"/>
      <c r="R728" s="117"/>
    </row>
    <row r="729">
      <c r="I729" s="280"/>
      <c r="R729" s="117"/>
    </row>
    <row r="730">
      <c r="I730" s="280"/>
      <c r="R730" s="117"/>
    </row>
    <row r="731">
      <c r="I731" s="280"/>
      <c r="R731" s="117"/>
    </row>
    <row r="732">
      <c r="I732" s="280"/>
      <c r="R732" s="117"/>
    </row>
    <row r="733">
      <c r="I733" s="280"/>
      <c r="R733" s="117"/>
    </row>
    <row r="734">
      <c r="I734" s="280"/>
      <c r="R734" s="117"/>
    </row>
    <row r="735">
      <c r="I735" s="280"/>
      <c r="R735" s="117"/>
    </row>
    <row r="736">
      <c r="I736" s="280"/>
      <c r="R736" s="117"/>
    </row>
    <row r="737">
      <c r="I737" s="280"/>
      <c r="R737" s="117"/>
    </row>
    <row r="738">
      <c r="I738" s="280"/>
      <c r="R738" s="117"/>
    </row>
    <row r="739">
      <c r="I739" s="280"/>
      <c r="R739" s="117"/>
    </row>
    <row r="740">
      <c r="I740" s="280"/>
      <c r="R740" s="117"/>
    </row>
    <row r="741">
      <c r="I741" s="280"/>
      <c r="R741" s="117"/>
    </row>
    <row r="742">
      <c r="I742" s="280"/>
      <c r="R742" s="117"/>
    </row>
    <row r="743">
      <c r="I743" s="280"/>
      <c r="R743" s="117"/>
    </row>
    <row r="744">
      <c r="I744" s="280"/>
      <c r="R744" s="117"/>
    </row>
    <row r="745">
      <c r="I745" s="280"/>
      <c r="R745" s="117"/>
    </row>
    <row r="746">
      <c r="I746" s="280"/>
      <c r="R746" s="117"/>
    </row>
    <row r="747">
      <c r="I747" s="280"/>
      <c r="R747" s="117"/>
    </row>
    <row r="748">
      <c r="I748" s="280"/>
      <c r="R748" s="117"/>
    </row>
    <row r="749">
      <c r="I749" s="280"/>
      <c r="R749" s="117"/>
    </row>
    <row r="750">
      <c r="I750" s="280"/>
      <c r="R750" s="117"/>
    </row>
    <row r="751">
      <c r="I751" s="280"/>
      <c r="R751" s="117"/>
    </row>
    <row r="752">
      <c r="I752" s="280"/>
      <c r="R752" s="117"/>
    </row>
    <row r="753">
      <c r="I753" s="280"/>
      <c r="R753" s="117"/>
    </row>
    <row r="754">
      <c r="I754" s="280"/>
      <c r="R754" s="117"/>
    </row>
    <row r="755">
      <c r="I755" s="280"/>
      <c r="R755" s="117"/>
    </row>
    <row r="756">
      <c r="I756" s="280"/>
      <c r="R756" s="117"/>
    </row>
    <row r="757">
      <c r="I757" s="280"/>
      <c r="R757" s="117"/>
    </row>
    <row r="758">
      <c r="I758" s="280"/>
      <c r="R758" s="117"/>
    </row>
    <row r="759">
      <c r="I759" s="280"/>
      <c r="R759" s="117"/>
    </row>
    <row r="760">
      <c r="I760" s="280"/>
      <c r="R760" s="117"/>
    </row>
    <row r="761">
      <c r="I761" s="280"/>
      <c r="R761" s="117"/>
    </row>
    <row r="762">
      <c r="I762" s="280"/>
      <c r="R762" s="117"/>
    </row>
    <row r="763">
      <c r="I763" s="280"/>
      <c r="R763" s="117"/>
    </row>
    <row r="764">
      <c r="I764" s="280"/>
      <c r="R764" s="117"/>
    </row>
    <row r="765">
      <c r="I765" s="280"/>
      <c r="R765" s="117"/>
    </row>
    <row r="766">
      <c r="I766" s="280"/>
      <c r="R766" s="117"/>
    </row>
    <row r="767">
      <c r="I767" s="280"/>
      <c r="R767" s="117"/>
    </row>
    <row r="768">
      <c r="I768" s="280"/>
      <c r="R768" s="117"/>
    </row>
    <row r="769">
      <c r="I769" s="280"/>
      <c r="R769" s="117"/>
    </row>
    <row r="770">
      <c r="I770" s="280"/>
      <c r="R770" s="117"/>
    </row>
    <row r="771">
      <c r="I771" s="280"/>
      <c r="R771" s="117"/>
    </row>
    <row r="772">
      <c r="I772" s="280"/>
      <c r="R772" s="117"/>
    </row>
    <row r="773">
      <c r="I773" s="280"/>
      <c r="R773" s="117"/>
    </row>
    <row r="774">
      <c r="I774" s="280"/>
      <c r="R774" s="117"/>
    </row>
    <row r="775">
      <c r="I775" s="280"/>
      <c r="R775" s="117"/>
    </row>
    <row r="776">
      <c r="I776" s="280"/>
      <c r="R776" s="117"/>
    </row>
    <row r="777">
      <c r="I777" s="280"/>
      <c r="R777" s="117"/>
    </row>
    <row r="778">
      <c r="I778" s="280"/>
      <c r="R778" s="117"/>
    </row>
    <row r="779">
      <c r="I779" s="280"/>
      <c r="R779" s="117"/>
    </row>
    <row r="780">
      <c r="I780" s="280"/>
      <c r="R780" s="117"/>
    </row>
    <row r="781">
      <c r="I781" s="280"/>
      <c r="R781" s="117"/>
    </row>
    <row r="782">
      <c r="I782" s="280"/>
      <c r="R782" s="117"/>
    </row>
    <row r="783">
      <c r="I783" s="280"/>
      <c r="R783" s="117"/>
    </row>
    <row r="784">
      <c r="I784" s="280"/>
      <c r="R784" s="117"/>
    </row>
    <row r="785">
      <c r="I785" s="280"/>
      <c r="R785" s="117"/>
    </row>
    <row r="786">
      <c r="I786" s="280"/>
      <c r="R786" s="117"/>
    </row>
    <row r="787">
      <c r="I787" s="280"/>
      <c r="R787" s="117"/>
    </row>
    <row r="788">
      <c r="I788" s="280"/>
      <c r="R788" s="117"/>
    </row>
    <row r="789">
      <c r="I789" s="280"/>
      <c r="R789" s="117"/>
    </row>
    <row r="790">
      <c r="I790" s="280"/>
      <c r="R790" s="117"/>
    </row>
    <row r="791">
      <c r="I791" s="280"/>
      <c r="R791" s="117"/>
    </row>
    <row r="792">
      <c r="I792" s="280"/>
      <c r="R792" s="117"/>
    </row>
    <row r="793">
      <c r="I793" s="280"/>
      <c r="R793" s="117"/>
    </row>
    <row r="794">
      <c r="I794" s="280"/>
      <c r="R794" s="117"/>
    </row>
    <row r="795">
      <c r="I795" s="280"/>
      <c r="R795" s="117"/>
    </row>
    <row r="796">
      <c r="I796" s="280"/>
      <c r="R796" s="117"/>
    </row>
    <row r="797">
      <c r="I797" s="280"/>
      <c r="R797" s="117"/>
    </row>
    <row r="798">
      <c r="I798" s="280"/>
      <c r="R798" s="117"/>
    </row>
    <row r="799">
      <c r="I799" s="280"/>
      <c r="R799" s="117"/>
    </row>
    <row r="800">
      <c r="I800" s="280"/>
      <c r="R800" s="117"/>
    </row>
    <row r="801">
      <c r="I801" s="280"/>
      <c r="R801" s="117"/>
    </row>
    <row r="802">
      <c r="I802" s="280"/>
      <c r="R802" s="117"/>
    </row>
    <row r="803">
      <c r="I803" s="280"/>
      <c r="R803" s="117"/>
    </row>
    <row r="804">
      <c r="I804" s="280"/>
      <c r="R804" s="117"/>
    </row>
    <row r="805">
      <c r="I805" s="280"/>
      <c r="R805" s="117"/>
    </row>
    <row r="806">
      <c r="I806" s="280"/>
      <c r="R806" s="117"/>
    </row>
    <row r="807">
      <c r="I807" s="280"/>
      <c r="R807" s="117"/>
    </row>
    <row r="808">
      <c r="I808" s="280"/>
      <c r="R808" s="117"/>
    </row>
    <row r="809">
      <c r="I809" s="280"/>
      <c r="R809" s="117"/>
    </row>
    <row r="810">
      <c r="I810" s="280"/>
      <c r="R810" s="117"/>
    </row>
    <row r="811">
      <c r="I811" s="280"/>
      <c r="R811" s="117"/>
    </row>
    <row r="812">
      <c r="I812" s="280"/>
      <c r="R812" s="117"/>
    </row>
    <row r="813">
      <c r="I813" s="280"/>
      <c r="R813" s="117"/>
    </row>
    <row r="814">
      <c r="I814" s="280"/>
      <c r="R814" s="117"/>
    </row>
    <row r="815">
      <c r="I815" s="280"/>
      <c r="R815" s="117"/>
    </row>
    <row r="816">
      <c r="I816" s="280"/>
      <c r="R816" s="117"/>
    </row>
    <row r="817">
      <c r="I817" s="280"/>
      <c r="R817" s="117"/>
    </row>
    <row r="818">
      <c r="I818" s="280"/>
      <c r="R818" s="117"/>
    </row>
    <row r="819">
      <c r="I819" s="280"/>
      <c r="R819" s="117"/>
    </row>
    <row r="820">
      <c r="I820" s="280"/>
      <c r="R820" s="117"/>
    </row>
    <row r="821">
      <c r="I821" s="280"/>
      <c r="R821" s="117"/>
    </row>
    <row r="822">
      <c r="I822" s="280"/>
      <c r="R822" s="117"/>
    </row>
    <row r="823">
      <c r="I823" s="280"/>
      <c r="R823" s="117"/>
    </row>
    <row r="824">
      <c r="I824" s="280"/>
      <c r="R824" s="117"/>
    </row>
    <row r="825">
      <c r="I825" s="280"/>
      <c r="R825" s="117"/>
    </row>
    <row r="826">
      <c r="I826" s="280"/>
      <c r="R826" s="117"/>
    </row>
    <row r="827">
      <c r="I827" s="280"/>
      <c r="R827" s="117"/>
    </row>
    <row r="828">
      <c r="I828" s="280"/>
      <c r="R828" s="117"/>
    </row>
    <row r="829">
      <c r="I829" s="280"/>
      <c r="R829" s="117"/>
    </row>
    <row r="830">
      <c r="I830" s="280"/>
      <c r="R830" s="117"/>
    </row>
    <row r="831">
      <c r="I831" s="280"/>
      <c r="R831" s="117"/>
    </row>
    <row r="832">
      <c r="I832" s="280"/>
      <c r="R832" s="117"/>
    </row>
    <row r="833">
      <c r="I833" s="280"/>
      <c r="R833" s="117"/>
    </row>
    <row r="834">
      <c r="I834" s="280"/>
      <c r="R834" s="117"/>
    </row>
    <row r="835">
      <c r="I835" s="280"/>
      <c r="R835" s="117"/>
    </row>
    <row r="836">
      <c r="I836" s="280"/>
      <c r="R836" s="117"/>
    </row>
    <row r="837">
      <c r="I837" s="280"/>
      <c r="R837" s="117"/>
    </row>
    <row r="838">
      <c r="I838" s="280"/>
      <c r="R838" s="117"/>
    </row>
    <row r="839">
      <c r="I839" s="280"/>
      <c r="R839" s="117"/>
    </row>
    <row r="840">
      <c r="I840" s="280"/>
      <c r="R840" s="117"/>
    </row>
    <row r="841">
      <c r="I841" s="280"/>
      <c r="R841" s="117"/>
    </row>
    <row r="842">
      <c r="I842" s="280"/>
      <c r="R842" s="117"/>
    </row>
    <row r="843">
      <c r="I843" s="280"/>
      <c r="R843" s="117"/>
    </row>
    <row r="844">
      <c r="I844" s="280"/>
      <c r="R844" s="117"/>
    </row>
    <row r="845">
      <c r="I845" s="280"/>
      <c r="R845" s="117"/>
    </row>
    <row r="846">
      <c r="I846" s="280"/>
      <c r="R846" s="117"/>
    </row>
    <row r="847">
      <c r="I847" s="280"/>
      <c r="R847" s="117"/>
    </row>
    <row r="848">
      <c r="I848" s="280"/>
      <c r="R848" s="117"/>
    </row>
    <row r="849">
      <c r="I849" s="280"/>
      <c r="R849" s="117"/>
    </row>
    <row r="850">
      <c r="I850" s="280"/>
      <c r="R850" s="117"/>
    </row>
    <row r="851">
      <c r="I851" s="280"/>
      <c r="R851" s="117"/>
    </row>
    <row r="852">
      <c r="I852" s="280"/>
      <c r="R852" s="117"/>
    </row>
    <row r="853">
      <c r="I853" s="280"/>
      <c r="R853" s="117"/>
    </row>
    <row r="854">
      <c r="I854" s="280"/>
      <c r="R854" s="117"/>
    </row>
    <row r="855">
      <c r="I855" s="280"/>
      <c r="R855" s="117"/>
    </row>
    <row r="856">
      <c r="I856" s="280"/>
      <c r="R856" s="117"/>
    </row>
    <row r="857">
      <c r="I857" s="280"/>
      <c r="R857" s="117"/>
    </row>
    <row r="858">
      <c r="I858" s="280"/>
      <c r="R858" s="117"/>
    </row>
    <row r="859">
      <c r="I859" s="280"/>
      <c r="R859" s="117"/>
    </row>
    <row r="860">
      <c r="I860" s="280"/>
      <c r="R860" s="117"/>
    </row>
    <row r="861">
      <c r="I861" s="280"/>
      <c r="R861" s="117"/>
    </row>
    <row r="862">
      <c r="I862" s="280"/>
      <c r="R862" s="117"/>
    </row>
    <row r="863">
      <c r="I863" s="280"/>
      <c r="R863" s="117"/>
    </row>
    <row r="864">
      <c r="I864" s="280"/>
      <c r="R864" s="117"/>
    </row>
    <row r="865">
      <c r="I865" s="280"/>
      <c r="R865" s="117"/>
    </row>
    <row r="866">
      <c r="I866" s="280"/>
      <c r="R866" s="117"/>
    </row>
    <row r="867">
      <c r="I867" s="280"/>
      <c r="R867" s="117"/>
    </row>
    <row r="868">
      <c r="I868" s="280"/>
      <c r="R868" s="117"/>
    </row>
    <row r="869">
      <c r="I869" s="280"/>
      <c r="R869" s="117"/>
    </row>
    <row r="870">
      <c r="I870" s="280"/>
      <c r="R870" s="117"/>
    </row>
    <row r="871">
      <c r="I871" s="280"/>
      <c r="R871" s="117"/>
    </row>
    <row r="872">
      <c r="I872" s="280"/>
      <c r="R872" s="117"/>
    </row>
    <row r="873">
      <c r="I873" s="280"/>
      <c r="R873" s="117"/>
    </row>
    <row r="874">
      <c r="I874" s="280"/>
      <c r="R874" s="117"/>
    </row>
    <row r="875">
      <c r="I875" s="280"/>
      <c r="R875" s="117"/>
    </row>
    <row r="876">
      <c r="I876" s="280"/>
      <c r="R876" s="117"/>
    </row>
    <row r="877">
      <c r="I877" s="280"/>
      <c r="R877" s="117"/>
    </row>
    <row r="878">
      <c r="I878" s="280"/>
      <c r="R878" s="117"/>
    </row>
    <row r="879">
      <c r="I879" s="280"/>
      <c r="R879" s="117"/>
    </row>
    <row r="880">
      <c r="I880" s="280"/>
      <c r="R880" s="117"/>
    </row>
    <row r="881">
      <c r="I881" s="280"/>
      <c r="R881" s="117"/>
    </row>
    <row r="882">
      <c r="I882" s="280"/>
      <c r="R882" s="117"/>
    </row>
    <row r="883">
      <c r="I883" s="280"/>
      <c r="R883" s="117"/>
    </row>
    <row r="884">
      <c r="I884" s="280"/>
      <c r="R884" s="117"/>
    </row>
    <row r="885">
      <c r="I885" s="280"/>
      <c r="R885" s="117"/>
    </row>
    <row r="886">
      <c r="I886" s="280"/>
      <c r="R886" s="117"/>
    </row>
    <row r="887">
      <c r="I887" s="280"/>
      <c r="R887" s="117"/>
    </row>
    <row r="888">
      <c r="I888" s="280"/>
      <c r="R888" s="117"/>
    </row>
    <row r="889">
      <c r="I889" s="280"/>
      <c r="R889" s="117"/>
    </row>
    <row r="890">
      <c r="I890" s="280"/>
      <c r="R890" s="117"/>
    </row>
    <row r="891">
      <c r="I891" s="280"/>
      <c r="R891" s="117"/>
    </row>
    <row r="892">
      <c r="I892" s="280"/>
      <c r="R892" s="117"/>
    </row>
    <row r="893">
      <c r="I893" s="280"/>
      <c r="R893" s="117"/>
    </row>
    <row r="894">
      <c r="I894" s="280"/>
      <c r="R894" s="117"/>
    </row>
    <row r="895">
      <c r="I895" s="280"/>
      <c r="R895" s="117"/>
    </row>
    <row r="896">
      <c r="I896" s="280"/>
      <c r="R896" s="117"/>
    </row>
    <row r="897">
      <c r="I897" s="280"/>
      <c r="R897" s="117"/>
    </row>
    <row r="898">
      <c r="I898" s="280"/>
      <c r="R898" s="117"/>
    </row>
    <row r="899">
      <c r="I899" s="280"/>
      <c r="R899" s="117"/>
    </row>
    <row r="900">
      <c r="I900" s="280"/>
      <c r="R900" s="117"/>
    </row>
    <row r="901">
      <c r="I901" s="280"/>
      <c r="R901" s="117"/>
    </row>
    <row r="902">
      <c r="I902" s="280"/>
      <c r="R902" s="117"/>
    </row>
    <row r="903">
      <c r="I903" s="280"/>
      <c r="R903" s="117"/>
    </row>
    <row r="904">
      <c r="I904" s="280"/>
      <c r="R904" s="117"/>
    </row>
    <row r="905">
      <c r="I905" s="280"/>
      <c r="R905" s="117"/>
    </row>
    <row r="906">
      <c r="I906" s="280"/>
      <c r="R906" s="117"/>
    </row>
    <row r="907">
      <c r="I907" s="280"/>
      <c r="R907" s="117"/>
    </row>
    <row r="908">
      <c r="I908" s="280"/>
      <c r="R908" s="117"/>
    </row>
    <row r="909">
      <c r="I909" s="280"/>
      <c r="R909" s="117"/>
    </row>
    <row r="910">
      <c r="I910" s="280"/>
      <c r="R910" s="117"/>
    </row>
    <row r="911">
      <c r="I911" s="280"/>
      <c r="R911" s="117"/>
    </row>
    <row r="912">
      <c r="I912" s="280"/>
      <c r="R912" s="117"/>
    </row>
    <row r="913">
      <c r="I913" s="280"/>
      <c r="R913" s="117"/>
    </row>
    <row r="914">
      <c r="I914" s="280"/>
      <c r="R914" s="117"/>
    </row>
    <row r="915">
      <c r="I915" s="280"/>
      <c r="R915" s="117"/>
    </row>
    <row r="916">
      <c r="I916" s="280"/>
      <c r="R916" s="117"/>
    </row>
    <row r="917">
      <c r="I917" s="280"/>
      <c r="R917" s="117"/>
    </row>
    <row r="918">
      <c r="I918" s="280"/>
      <c r="R918" s="117"/>
    </row>
    <row r="919">
      <c r="I919" s="280"/>
      <c r="R919" s="117"/>
    </row>
    <row r="920">
      <c r="I920" s="280"/>
      <c r="R920" s="117"/>
    </row>
    <row r="921">
      <c r="I921" s="280"/>
      <c r="R921" s="117"/>
    </row>
    <row r="922">
      <c r="I922" s="280"/>
      <c r="R922" s="117"/>
    </row>
    <row r="923">
      <c r="I923" s="280"/>
      <c r="R923" s="117"/>
    </row>
    <row r="924">
      <c r="I924" s="280"/>
      <c r="R924" s="117"/>
    </row>
    <row r="925">
      <c r="I925" s="280"/>
      <c r="R925" s="117"/>
    </row>
    <row r="926">
      <c r="I926" s="280"/>
      <c r="R926" s="117"/>
    </row>
    <row r="927">
      <c r="I927" s="280"/>
      <c r="R927" s="117"/>
    </row>
    <row r="928">
      <c r="I928" s="280"/>
      <c r="R928" s="117"/>
    </row>
    <row r="929">
      <c r="I929" s="280"/>
      <c r="R929" s="117"/>
    </row>
    <row r="930">
      <c r="I930" s="280"/>
      <c r="R930" s="117"/>
    </row>
    <row r="931">
      <c r="I931" s="280"/>
      <c r="R931" s="117"/>
    </row>
    <row r="932">
      <c r="I932" s="280"/>
      <c r="R932" s="117"/>
    </row>
    <row r="933">
      <c r="I933" s="280"/>
      <c r="R933" s="117"/>
    </row>
    <row r="934">
      <c r="I934" s="280"/>
      <c r="R934" s="117"/>
    </row>
    <row r="935">
      <c r="I935" s="280"/>
      <c r="R935" s="117"/>
    </row>
    <row r="936">
      <c r="I936" s="280"/>
      <c r="R936" s="117"/>
    </row>
    <row r="937">
      <c r="I937" s="280"/>
      <c r="R937" s="117"/>
    </row>
    <row r="938">
      <c r="I938" s="280"/>
      <c r="R938" s="117"/>
    </row>
    <row r="939">
      <c r="I939" s="280"/>
      <c r="R939" s="117"/>
    </row>
    <row r="940">
      <c r="I940" s="280"/>
      <c r="R940" s="117"/>
    </row>
    <row r="941">
      <c r="I941" s="280"/>
      <c r="R941" s="117"/>
    </row>
    <row r="942">
      <c r="I942" s="280"/>
      <c r="R942" s="117"/>
    </row>
    <row r="943">
      <c r="I943" s="280"/>
      <c r="R943" s="117"/>
    </row>
    <row r="944">
      <c r="I944" s="280"/>
      <c r="R944" s="117"/>
    </row>
    <row r="945">
      <c r="I945" s="280"/>
      <c r="R945" s="117"/>
    </row>
    <row r="946">
      <c r="I946" s="280"/>
      <c r="R946" s="117"/>
    </row>
    <row r="947">
      <c r="I947" s="280"/>
      <c r="R947" s="117"/>
    </row>
    <row r="948">
      <c r="I948" s="280"/>
      <c r="R948" s="117"/>
    </row>
    <row r="949">
      <c r="I949" s="280"/>
      <c r="R949" s="117"/>
    </row>
    <row r="950">
      <c r="I950" s="280"/>
      <c r="R950" s="117"/>
    </row>
    <row r="951">
      <c r="I951" s="280"/>
      <c r="R951" s="117"/>
    </row>
    <row r="952">
      <c r="I952" s="280"/>
      <c r="R952" s="117"/>
    </row>
    <row r="953">
      <c r="I953" s="280"/>
      <c r="R953" s="117"/>
    </row>
    <row r="954">
      <c r="I954" s="280"/>
      <c r="R954" s="117"/>
    </row>
    <row r="955">
      <c r="I955" s="280"/>
      <c r="R955" s="117"/>
    </row>
    <row r="956">
      <c r="I956" s="280"/>
      <c r="R956" s="117"/>
    </row>
    <row r="957">
      <c r="I957" s="280"/>
      <c r="R957" s="117"/>
    </row>
    <row r="958">
      <c r="I958" s="280"/>
      <c r="R958" s="117"/>
    </row>
    <row r="959">
      <c r="I959" s="280"/>
      <c r="R959" s="117"/>
    </row>
    <row r="960">
      <c r="I960" s="280"/>
      <c r="R960" s="117"/>
    </row>
    <row r="961">
      <c r="I961" s="280"/>
      <c r="R961" s="117"/>
    </row>
    <row r="962">
      <c r="I962" s="280"/>
      <c r="R962" s="117"/>
    </row>
    <row r="963">
      <c r="I963" s="280"/>
      <c r="R963" s="117"/>
    </row>
    <row r="964">
      <c r="I964" s="280"/>
      <c r="R964" s="117"/>
    </row>
    <row r="965">
      <c r="I965" s="280"/>
      <c r="R965" s="117"/>
    </row>
    <row r="966">
      <c r="I966" s="280"/>
      <c r="R966" s="117"/>
    </row>
    <row r="967">
      <c r="I967" s="280"/>
      <c r="R967" s="117"/>
    </row>
    <row r="968">
      <c r="I968" s="280"/>
      <c r="R968" s="117"/>
    </row>
    <row r="969">
      <c r="I969" s="280"/>
      <c r="R969" s="117"/>
    </row>
    <row r="970">
      <c r="I970" s="280"/>
      <c r="R970" s="117"/>
    </row>
    <row r="971">
      <c r="I971" s="280"/>
      <c r="R971" s="117"/>
    </row>
    <row r="972">
      <c r="I972" s="280"/>
      <c r="R972" s="117"/>
    </row>
    <row r="973">
      <c r="I973" s="280"/>
      <c r="R973" s="117"/>
    </row>
    <row r="974">
      <c r="I974" s="280"/>
      <c r="R974" s="117"/>
    </row>
    <row r="975">
      <c r="I975" s="280"/>
      <c r="R975" s="117"/>
    </row>
    <row r="976">
      <c r="I976" s="280"/>
      <c r="R976" s="117"/>
    </row>
    <row r="977">
      <c r="I977" s="280"/>
      <c r="R977" s="117"/>
    </row>
    <row r="978">
      <c r="I978" s="280"/>
      <c r="R978" s="117"/>
    </row>
    <row r="979">
      <c r="I979" s="280"/>
      <c r="R979" s="117"/>
    </row>
    <row r="980">
      <c r="I980" s="280"/>
      <c r="R980" s="117"/>
    </row>
    <row r="981">
      <c r="I981" s="280"/>
      <c r="R981" s="117"/>
    </row>
    <row r="982">
      <c r="I982" s="280"/>
      <c r="R982" s="117"/>
    </row>
    <row r="983">
      <c r="I983" s="280"/>
      <c r="R983" s="117"/>
    </row>
    <row r="984">
      <c r="I984" s="280"/>
      <c r="R984" s="117"/>
    </row>
    <row r="985">
      <c r="I985" s="280"/>
      <c r="R985" s="117"/>
    </row>
    <row r="986">
      <c r="I986" s="280"/>
      <c r="R986" s="117"/>
    </row>
    <row r="987">
      <c r="I987" s="280"/>
      <c r="R987" s="117"/>
    </row>
    <row r="988">
      <c r="I988" s="280"/>
      <c r="R988" s="117"/>
    </row>
    <row r="989">
      <c r="I989" s="280"/>
      <c r="R989" s="117"/>
    </row>
    <row r="990">
      <c r="I990" s="280"/>
      <c r="R990" s="117"/>
    </row>
    <row r="991">
      <c r="I991" s="280"/>
      <c r="R991" s="117"/>
    </row>
    <row r="992">
      <c r="I992" s="280"/>
      <c r="R992" s="117"/>
    </row>
    <row r="993">
      <c r="I993" s="280"/>
      <c r="R993" s="117"/>
    </row>
    <row r="994">
      <c r="I994" s="280"/>
      <c r="R994" s="117"/>
    </row>
    <row r="995">
      <c r="I995" s="280"/>
      <c r="R995" s="117"/>
    </row>
    <row r="996">
      <c r="I996" s="280"/>
      <c r="R996" s="117"/>
    </row>
    <row r="997">
      <c r="I997" s="280"/>
      <c r="R997" s="117"/>
    </row>
    <row r="998">
      <c r="I998" s="280"/>
      <c r="R998" s="117"/>
    </row>
    <row r="999">
      <c r="I999" s="280"/>
      <c r="R999" s="117"/>
    </row>
    <row r="1000">
      <c r="I1000" s="280"/>
      <c r="R1000" s="117"/>
    </row>
  </sheetData>
  <mergeCells count="1">
    <mergeCell ref="A1:A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43"/>
  </cols>
  <sheetData>
    <row r="1">
      <c r="A1" s="1" t="s">
        <v>87</v>
      </c>
      <c r="B1" s="2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6" t="s">
        <v>6</v>
      </c>
      <c r="Q1" s="6" t="s">
        <v>6</v>
      </c>
      <c r="R1" s="7" t="s">
        <v>7</v>
      </c>
      <c r="S1" s="7" t="s">
        <v>7</v>
      </c>
      <c r="T1" s="7" t="s">
        <v>7</v>
      </c>
    </row>
    <row r="2">
      <c r="A2" s="8"/>
      <c r="B2" s="9" t="s">
        <v>8</v>
      </c>
      <c r="C2" s="10" t="s">
        <v>88</v>
      </c>
      <c r="D2" s="10" t="s">
        <v>88</v>
      </c>
      <c r="E2" s="10" t="s">
        <v>88</v>
      </c>
      <c r="F2" s="11" t="s">
        <v>89</v>
      </c>
      <c r="G2" s="11" t="s">
        <v>89</v>
      </c>
      <c r="H2" s="11" t="s">
        <v>89</v>
      </c>
      <c r="I2" s="75" t="s">
        <v>90</v>
      </c>
      <c r="J2" s="75" t="s">
        <v>90</v>
      </c>
      <c r="K2" s="75" t="s">
        <v>90</v>
      </c>
      <c r="L2" s="11" t="s">
        <v>91</v>
      </c>
      <c r="M2" s="11" t="s">
        <v>91</v>
      </c>
      <c r="N2" s="11" t="s">
        <v>91</v>
      </c>
      <c r="O2" s="13" t="s">
        <v>92</v>
      </c>
      <c r="P2" s="13" t="s">
        <v>92</v>
      </c>
      <c r="Q2" s="14" t="s">
        <v>92</v>
      </c>
      <c r="R2" s="13" t="s">
        <v>93</v>
      </c>
      <c r="S2" s="76" t="s">
        <v>93</v>
      </c>
      <c r="T2" s="76" t="s">
        <v>93</v>
      </c>
    </row>
    <row r="3">
      <c r="A3" s="8"/>
      <c r="B3" s="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21" t="s">
        <v>20</v>
      </c>
      <c r="Q3" s="22"/>
      <c r="R3" s="23"/>
      <c r="S3" s="15" t="s">
        <v>18</v>
      </c>
      <c r="T3" s="23"/>
    </row>
    <row r="4">
      <c r="A4" s="8"/>
      <c r="B4" s="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9" t="s">
        <v>25</v>
      </c>
      <c r="Q4" s="30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9" t="s">
        <v>27</v>
      </c>
      <c r="C5" s="32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4" t="s">
        <v>29</v>
      </c>
      <c r="I5" s="36" t="s">
        <v>29</v>
      </c>
      <c r="J5" s="36" t="s">
        <v>29</v>
      </c>
      <c r="K5" s="77" t="s">
        <v>29</v>
      </c>
      <c r="L5" s="35" t="s">
        <v>29</v>
      </c>
      <c r="M5" s="37" t="s">
        <v>29</v>
      </c>
      <c r="N5" s="37" t="s">
        <v>29</v>
      </c>
      <c r="O5" s="37" t="s">
        <v>29</v>
      </c>
      <c r="P5" s="38" t="s">
        <v>29</v>
      </c>
      <c r="Q5" s="78" t="s">
        <v>29</v>
      </c>
      <c r="R5" s="37" t="s">
        <v>30</v>
      </c>
      <c r="S5" s="37" t="s">
        <v>30</v>
      </c>
      <c r="T5" s="37" t="s">
        <v>30</v>
      </c>
    </row>
    <row r="6">
      <c r="A6" s="39">
        <v>1.0</v>
      </c>
      <c r="B6" s="40" t="s">
        <v>94</v>
      </c>
      <c r="C6" s="79">
        <v>19.0</v>
      </c>
      <c r="D6" s="80">
        <v>14.0</v>
      </c>
      <c r="E6" s="79">
        <v>17.0</v>
      </c>
      <c r="F6" s="42">
        <v>11.0</v>
      </c>
      <c r="G6" s="42">
        <v>15.0</v>
      </c>
      <c r="H6" s="55">
        <f t="shared" ref="H6:H68" si="1">AVERAGE(F6,G6)</f>
        <v>13</v>
      </c>
      <c r="I6" s="81">
        <v>14.0</v>
      </c>
      <c r="J6" s="82" t="s">
        <v>95</v>
      </c>
      <c r="K6" s="83">
        <f t="shared" ref="K6:K68" si="2">(I6+J6)/2</f>
        <v>12.5</v>
      </c>
      <c r="L6" s="84">
        <v>13.0</v>
      </c>
      <c r="M6" s="85">
        <v>15.0</v>
      </c>
      <c r="N6" s="86">
        <f t="shared" ref="N6:N68" si="3">ceiling(AVERAGE(L6:M6),1)</f>
        <v>14</v>
      </c>
      <c r="O6" s="87">
        <v>12.0</v>
      </c>
      <c r="P6" s="88">
        <v>15.0</v>
      </c>
      <c r="Q6" s="89">
        <f t="shared" ref="Q6:Q68" si="4">AVERAGE(O6:P6)</f>
        <v>13.5</v>
      </c>
      <c r="R6" s="90">
        <v>8.0</v>
      </c>
      <c r="S6" s="91" t="s">
        <v>96</v>
      </c>
      <c r="T6" s="92">
        <f t="shared" ref="T6:T68" si="5">(R6+S6)/2</f>
        <v>8.5</v>
      </c>
      <c r="V6" s="93"/>
      <c r="W6" s="94"/>
      <c r="X6" s="94"/>
    </row>
    <row r="7">
      <c r="A7" s="53">
        <v>2.0</v>
      </c>
      <c r="B7" s="54" t="s">
        <v>97</v>
      </c>
      <c r="C7" s="79">
        <v>20.0</v>
      </c>
      <c r="D7" s="95">
        <v>14.0</v>
      </c>
      <c r="E7" s="96">
        <v>17.0</v>
      </c>
      <c r="F7" s="55">
        <v>13.0</v>
      </c>
      <c r="G7" s="55">
        <v>15.0</v>
      </c>
      <c r="H7" s="55">
        <f t="shared" si="1"/>
        <v>14</v>
      </c>
      <c r="I7" s="81">
        <v>14.0</v>
      </c>
      <c r="J7" s="97" t="s">
        <v>95</v>
      </c>
      <c r="K7" s="83">
        <f t="shared" si="2"/>
        <v>12.5</v>
      </c>
      <c r="L7" s="84">
        <v>15.0</v>
      </c>
      <c r="M7" s="98">
        <v>15.0</v>
      </c>
      <c r="N7" s="86">
        <f t="shared" si="3"/>
        <v>15</v>
      </c>
      <c r="O7" s="88">
        <v>14.0</v>
      </c>
      <c r="P7" s="88">
        <v>14.0</v>
      </c>
      <c r="Q7" s="89">
        <f t="shared" si="4"/>
        <v>14</v>
      </c>
      <c r="R7" s="99">
        <v>10.0</v>
      </c>
      <c r="S7" s="100" t="s">
        <v>96</v>
      </c>
      <c r="T7" s="55">
        <f t="shared" si="5"/>
        <v>9.5</v>
      </c>
      <c r="V7" s="93"/>
      <c r="W7" s="101"/>
      <c r="X7" s="101"/>
    </row>
    <row r="8">
      <c r="A8" s="53">
        <v>3.0</v>
      </c>
      <c r="B8" s="54" t="s">
        <v>98</v>
      </c>
      <c r="C8" s="79">
        <v>19.0</v>
      </c>
      <c r="D8" s="95">
        <v>19.0</v>
      </c>
      <c r="E8" s="96">
        <v>19.0</v>
      </c>
      <c r="F8" s="55">
        <v>11.0</v>
      </c>
      <c r="G8" s="55">
        <v>15.0</v>
      </c>
      <c r="H8" s="55">
        <f t="shared" si="1"/>
        <v>13</v>
      </c>
      <c r="I8" s="81">
        <v>14.0</v>
      </c>
      <c r="J8" s="97" t="s">
        <v>99</v>
      </c>
      <c r="K8" s="83">
        <f t="shared" si="2"/>
        <v>13.5</v>
      </c>
      <c r="L8" s="84">
        <v>15.0</v>
      </c>
      <c r="M8" s="98">
        <v>15.0</v>
      </c>
      <c r="N8" s="86">
        <f t="shared" si="3"/>
        <v>15</v>
      </c>
      <c r="O8" s="88">
        <v>12.0</v>
      </c>
      <c r="P8" s="88">
        <v>15.0</v>
      </c>
      <c r="Q8" s="89">
        <f t="shared" si="4"/>
        <v>13.5</v>
      </c>
      <c r="R8" s="99">
        <v>10.0</v>
      </c>
      <c r="S8" s="100" t="s">
        <v>96</v>
      </c>
      <c r="T8" s="55">
        <f t="shared" si="5"/>
        <v>9.5</v>
      </c>
      <c r="V8" s="93"/>
      <c r="W8" s="101"/>
      <c r="X8" s="101"/>
    </row>
    <row r="9">
      <c r="A9" s="53">
        <v>4.0</v>
      </c>
      <c r="B9" s="54" t="s">
        <v>100</v>
      </c>
      <c r="C9" s="79">
        <v>18.0</v>
      </c>
      <c r="D9" s="95">
        <v>14.0</v>
      </c>
      <c r="E9" s="96">
        <v>16.0</v>
      </c>
      <c r="F9" s="55">
        <v>11.0</v>
      </c>
      <c r="G9" s="55">
        <v>15.0</v>
      </c>
      <c r="H9" s="55">
        <f t="shared" si="1"/>
        <v>13</v>
      </c>
      <c r="I9" s="81">
        <v>14.0</v>
      </c>
      <c r="J9" s="97" t="s">
        <v>95</v>
      </c>
      <c r="K9" s="83">
        <f t="shared" si="2"/>
        <v>12.5</v>
      </c>
      <c r="L9" s="84">
        <v>15.0</v>
      </c>
      <c r="M9" s="98">
        <v>12.0</v>
      </c>
      <c r="N9" s="86">
        <f t="shared" si="3"/>
        <v>14</v>
      </c>
      <c r="O9" s="88">
        <v>11.0</v>
      </c>
      <c r="P9" s="88">
        <v>15.0</v>
      </c>
      <c r="Q9" s="89">
        <f t="shared" si="4"/>
        <v>13</v>
      </c>
      <c r="R9" s="99">
        <v>9.0</v>
      </c>
      <c r="S9" s="100" t="s">
        <v>96</v>
      </c>
      <c r="T9" s="55">
        <f t="shared" si="5"/>
        <v>9</v>
      </c>
      <c r="U9" s="102"/>
      <c r="V9" s="93"/>
      <c r="W9" s="101"/>
      <c r="X9" s="101"/>
    </row>
    <row r="10">
      <c r="A10" s="53">
        <v>5.0</v>
      </c>
      <c r="B10" s="54" t="s">
        <v>101</v>
      </c>
      <c r="C10" s="79">
        <v>20.0</v>
      </c>
      <c r="D10" s="95">
        <v>14.0</v>
      </c>
      <c r="E10" s="96">
        <v>17.0</v>
      </c>
      <c r="F10" s="55">
        <v>13.0</v>
      </c>
      <c r="G10" s="55">
        <v>15.0</v>
      </c>
      <c r="H10" s="55">
        <f t="shared" si="1"/>
        <v>14</v>
      </c>
      <c r="I10" s="81">
        <v>14.0</v>
      </c>
      <c r="J10" s="97" t="s">
        <v>95</v>
      </c>
      <c r="K10" s="83">
        <f t="shared" si="2"/>
        <v>12.5</v>
      </c>
      <c r="L10" s="84">
        <v>15.0</v>
      </c>
      <c r="M10" s="98">
        <v>15.0</v>
      </c>
      <c r="N10" s="86">
        <f t="shared" si="3"/>
        <v>15</v>
      </c>
      <c r="O10" s="88">
        <v>10.0</v>
      </c>
      <c r="P10" s="88">
        <v>15.0</v>
      </c>
      <c r="Q10" s="89">
        <f t="shared" si="4"/>
        <v>12.5</v>
      </c>
      <c r="R10" s="99">
        <v>10.0</v>
      </c>
      <c r="S10" s="100" t="s">
        <v>96</v>
      </c>
      <c r="T10" s="55">
        <f t="shared" si="5"/>
        <v>9.5</v>
      </c>
      <c r="V10" s="93"/>
      <c r="W10" s="101"/>
      <c r="X10" s="101"/>
    </row>
    <row r="11">
      <c r="A11" s="53">
        <v>6.0</v>
      </c>
      <c r="B11" s="54" t="s">
        <v>102</v>
      </c>
      <c r="C11" s="79">
        <v>19.0</v>
      </c>
      <c r="D11" s="95">
        <v>14.0</v>
      </c>
      <c r="E11" s="96">
        <v>17.0</v>
      </c>
      <c r="F11" s="55">
        <v>12.0</v>
      </c>
      <c r="G11" s="55">
        <v>15.0</v>
      </c>
      <c r="H11" s="55">
        <f t="shared" si="1"/>
        <v>13.5</v>
      </c>
      <c r="I11" s="81">
        <v>14.0</v>
      </c>
      <c r="J11" s="97" t="s">
        <v>95</v>
      </c>
      <c r="K11" s="83">
        <f t="shared" si="2"/>
        <v>12.5</v>
      </c>
      <c r="L11" s="84">
        <v>13.0</v>
      </c>
      <c r="M11" s="98">
        <v>15.0</v>
      </c>
      <c r="N11" s="86">
        <f t="shared" si="3"/>
        <v>14</v>
      </c>
      <c r="O11" s="88">
        <v>10.0</v>
      </c>
      <c r="P11" s="88">
        <v>11.0</v>
      </c>
      <c r="Q11" s="89">
        <f t="shared" si="4"/>
        <v>10.5</v>
      </c>
      <c r="R11" s="99">
        <v>9.0</v>
      </c>
      <c r="S11" s="100" t="s">
        <v>103</v>
      </c>
      <c r="T11" s="55">
        <f t="shared" si="5"/>
        <v>9.5</v>
      </c>
      <c r="V11" s="93"/>
      <c r="W11" s="101"/>
      <c r="X11" s="101"/>
    </row>
    <row r="12">
      <c r="A12" s="53">
        <v>7.0</v>
      </c>
      <c r="B12" s="54" t="s">
        <v>104</v>
      </c>
      <c r="C12" s="79">
        <v>18.0</v>
      </c>
      <c r="D12" s="95">
        <v>14.0</v>
      </c>
      <c r="E12" s="96">
        <v>16.0</v>
      </c>
      <c r="F12" s="55">
        <v>11.0</v>
      </c>
      <c r="G12" s="55">
        <v>15.0</v>
      </c>
      <c r="H12" s="55">
        <f t="shared" si="1"/>
        <v>13</v>
      </c>
      <c r="I12" s="81">
        <v>14.0</v>
      </c>
      <c r="J12" s="97" t="s">
        <v>103</v>
      </c>
      <c r="K12" s="83">
        <f t="shared" si="2"/>
        <v>12</v>
      </c>
      <c r="L12" s="84">
        <v>15.0</v>
      </c>
      <c r="M12" s="98">
        <v>15.0</v>
      </c>
      <c r="N12" s="86">
        <f t="shared" si="3"/>
        <v>15</v>
      </c>
      <c r="O12" s="88">
        <v>12.0</v>
      </c>
      <c r="P12" s="88">
        <v>13.0</v>
      </c>
      <c r="Q12" s="89">
        <f t="shared" si="4"/>
        <v>12.5</v>
      </c>
      <c r="R12" s="99">
        <v>10.0</v>
      </c>
      <c r="S12" s="100" t="s">
        <v>96</v>
      </c>
      <c r="T12" s="55">
        <f t="shared" si="5"/>
        <v>9.5</v>
      </c>
      <c r="V12" s="93"/>
      <c r="W12" s="101"/>
      <c r="X12" s="101"/>
    </row>
    <row r="13">
      <c r="A13" s="53">
        <v>8.0</v>
      </c>
      <c r="B13" s="54" t="s">
        <v>105</v>
      </c>
      <c r="C13" s="79">
        <v>20.0</v>
      </c>
      <c r="D13" s="95">
        <v>14.0</v>
      </c>
      <c r="E13" s="96">
        <v>17.0</v>
      </c>
      <c r="F13" s="55">
        <v>13.0</v>
      </c>
      <c r="G13" s="55">
        <v>15.0</v>
      </c>
      <c r="H13" s="55">
        <f t="shared" si="1"/>
        <v>14</v>
      </c>
      <c r="I13" s="81">
        <v>14.0</v>
      </c>
      <c r="J13" s="97" t="s">
        <v>95</v>
      </c>
      <c r="K13" s="83">
        <f t="shared" si="2"/>
        <v>12.5</v>
      </c>
      <c r="L13" s="84">
        <v>15.0</v>
      </c>
      <c r="M13" s="98">
        <v>15.0</v>
      </c>
      <c r="N13" s="86">
        <f t="shared" si="3"/>
        <v>15</v>
      </c>
      <c r="O13" s="88">
        <v>13.0</v>
      </c>
      <c r="P13" s="88">
        <v>15.0</v>
      </c>
      <c r="Q13" s="89">
        <f t="shared" si="4"/>
        <v>14</v>
      </c>
      <c r="R13" s="99">
        <v>9.0</v>
      </c>
      <c r="S13" s="100" t="s">
        <v>103</v>
      </c>
      <c r="T13" s="55">
        <f t="shared" si="5"/>
        <v>9.5</v>
      </c>
      <c r="V13" s="93"/>
      <c r="W13" s="101"/>
      <c r="X13" s="101"/>
    </row>
    <row r="14">
      <c r="A14" s="53">
        <v>9.0</v>
      </c>
      <c r="B14" s="54" t="s">
        <v>106</v>
      </c>
      <c r="C14" s="79">
        <v>20.0</v>
      </c>
      <c r="D14" s="95">
        <v>16.0</v>
      </c>
      <c r="E14" s="96">
        <v>18.0</v>
      </c>
      <c r="F14" s="55">
        <v>13.0</v>
      </c>
      <c r="G14" s="55">
        <v>15.0</v>
      </c>
      <c r="H14" s="55">
        <f t="shared" si="1"/>
        <v>14</v>
      </c>
      <c r="I14" s="81">
        <v>14.0</v>
      </c>
      <c r="J14" s="97" t="s">
        <v>95</v>
      </c>
      <c r="K14" s="83">
        <f t="shared" si="2"/>
        <v>12.5</v>
      </c>
      <c r="L14" s="84">
        <v>15.0</v>
      </c>
      <c r="M14" s="98">
        <v>15.0</v>
      </c>
      <c r="N14" s="86">
        <f t="shared" si="3"/>
        <v>15</v>
      </c>
      <c r="O14" s="88">
        <v>12.0</v>
      </c>
      <c r="P14" s="88">
        <v>12.0</v>
      </c>
      <c r="Q14" s="89">
        <f t="shared" si="4"/>
        <v>12</v>
      </c>
      <c r="R14" s="99">
        <v>9.0</v>
      </c>
      <c r="S14" s="100" t="s">
        <v>96</v>
      </c>
      <c r="T14" s="55">
        <f t="shared" si="5"/>
        <v>9</v>
      </c>
      <c r="V14" s="93"/>
      <c r="W14" s="101"/>
      <c r="X14" s="101"/>
    </row>
    <row r="15">
      <c r="A15" s="53">
        <v>10.0</v>
      </c>
      <c r="B15" s="54" t="s">
        <v>107</v>
      </c>
      <c r="C15" s="79">
        <v>19.0</v>
      </c>
      <c r="D15" s="95">
        <v>13.0</v>
      </c>
      <c r="E15" s="96">
        <v>16.0</v>
      </c>
      <c r="F15" s="55">
        <v>8.0</v>
      </c>
      <c r="G15" s="55">
        <v>15.0</v>
      </c>
      <c r="H15" s="55">
        <f t="shared" si="1"/>
        <v>11.5</v>
      </c>
      <c r="I15" s="81">
        <v>13.0</v>
      </c>
      <c r="J15" s="97" t="s">
        <v>103</v>
      </c>
      <c r="K15" s="83">
        <f t="shared" si="2"/>
        <v>11.5</v>
      </c>
      <c r="L15" s="103">
        <v>13.0</v>
      </c>
      <c r="M15" s="104">
        <v>15.0</v>
      </c>
      <c r="N15" s="86">
        <f t="shared" si="3"/>
        <v>14</v>
      </c>
      <c r="O15" s="88">
        <v>9.0</v>
      </c>
      <c r="P15" s="88">
        <v>12.0</v>
      </c>
      <c r="Q15" s="89">
        <f t="shared" si="4"/>
        <v>10.5</v>
      </c>
      <c r="R15" s="99">
        <v>9.0</v>
      </c>
      <c r="S15" s="100" t="s">
        <v>96</v>
      </c>
      <c r="T15" s="55">
        <f t="shared" si="5"/>
        <v>9</v>
      </c>
      <c r="V15" s="93"/>
      <c r="W15" s="101"/>
      <c r="X15" s="101"/>
    </row>
    <row r="16">
      <c r="A16" s="53">
        <v>11.0</v>
      </c>
      <c r="B16" s="54" t="s">
        <v>108</v>
      </c>
      <c r="C16" s="79">
        <v>19.0</v>
      </c>
      <c r="D16" s="95">
        <v>14.0</v>
      </c>
      <c r="E16" s="96">
        <v>17.0</v>
      </c>
      <c r="F16" s="55">
        <v>13.0</v>
      </c>
      <c r="G16" s="55">
        <v>15.0</v>
      </c>
      <c r="H16" s="55">
        <f t="shared" si="1"/>
        <v>14</v>
      </c>
      <c r="I16" s="81">
        <v>14.0</v>
      </c>
      <c r="J16" s="97" t="s">
        <v>95</v>
      </c>
      <c r="K16" s="83">
        <f t="shared" si="2"/>
        <v>12.5</v>
      </c>
      <c r="L16" s="84">
        <v>15.0</v>
      </c>
      <c r="M16" s="98">
        <v>15.0</v>
      </c>
      <c r="N16" s="86">
        <f t="shared" si="3"/>
        <v>15</v>
      </c>
      <c r="O16" s="88">
        <v>13.0</v>
      </c>
      <c r="P16" s="88">
        <v>12.0</v>
      </c>
      <c r="Q16" s="89">
        <f t="shared" si="4"/>
        <v>12.5</v>
      </c>
      <c r="R16" s="99">
        <v>10.0</v>
      </c>
      <c r="S16" s="100" t="s">
        <v>96</v>
      </c>
      <c r="T16" s="55">
        <f t="shared" si="5"/>
        <v>9.5</v>
      </c>
      <c r="V16" s="93"/>
      <c r="W16" s="101"/>
      <c r="X16" s="101"/>
    </row>
    <row r="17">
      <c r="A17" s="53">
        <v>12.0</v>
      </c>
      <c r="B17" s="54" t="s">
        <v>109</v>
      </c>
      <c r="C17" s="79">
        <v>19.0</v>
      </c>
      <c r="D17" s="95">
        <v>14.0</v>
      </c>
      <c r="E17" s="96">
        <v>17.0</v>
      </c>
      <c r="F17" s="55">
        <v>13.0</v>
      </c>
      <c r="G17" s="55">
        <v>15.0</v>
      </c>
      <c r="H17" s="55">
        <f t="shared" si="1"/>
        <v>14</v>
      </c>
      <c r="I17" s="81">
        <v>14.0</v>
      </c>
      <c r="J17" s="97" t="s">
        <v>95</v>
      </c>
      <c r="K17" s="83">
        <f t="shared" si="2"/>
        <v>12.5</v>
      </c>
      <c r="L17" s="84">
        <v>13.0</v>
      </c>
      <c r="M17" s="98">
        <v>15.0</v>
      </c>
      <c r="N17" s="86">
        <f t="shared" si="3"/>
        <v>14</v>
      </c>
      <c r="O17" s="88">
        <v>12.0</v>
      </c>
      <c r="P17" s="88">
        <v>15.0</v>
      </c>
      <c r="Q17" s="89">
        <f t="shared" si="4"/>
        <v>13.5</v>
      </c>
      <c r="R17" s="99">
        <v>9.0</v>
      </c>
      <c r="S17" s="100" t="s">
        <v>96</v>
      </c>
      <c r="T17" s="55">
        <f t="shared" si="5"/>
        <v>9</v>
      </c>
      <c r="V17" s="93"/>
      <c r="W17" s="101"/>
      <c r="X17" s="101"/>
    </row>
    <row r="18">
      <c r="A18" s="53">
        <v>13.0</v>
      </c>
      <c r="B18" s="54" t="s">
        <v>110</v>
      </c>
      <c r="C18" s="79">
        <v>19.0</v>
      </c>
      <c r="D18" s="95">
        <v>13.0</v>
      </c>
      <c r="E18" s="96">
        <v>16.0</v>
      </c>
      <c r="F18" s="55">
        <v>13.0</v>
      </c>
      <c r="G18" s="55">
        <v>15.0</v>
      </c>
      <c r="H18" s="55">
        <f t="shared" si="1"/>
        <v>14</v>
      </c>
      <c r="I18" s="81">
        <v>14.0</v>
      </c>
      <c r="J18" s="97" t="s">
        <v>99</v>
      </c>
      <c r="K18" s="83">
        <f t="shared" si="2"/>
        <v>13.5</v>
      </c>
      <c r="L18" s="84">
        <v>13.0</v>
      </c>
      <c r="M18" s="98">
        <v>15.0</v>
      </c>
      <c r="N18" s="86">
        <f t="shared" si="3"/>
        <v>14</v>
      </c>
      <c r="O18" s="88">
        <v>11.0</v>
      </c>
      <c r="P18" s="88">
        <v>13.0</v>
      </c>
      <c r="Q18" s="89">
        <f t="shared" si="4"/>
        <v>12</v>
      </c>
      <c r="R18" s="99">
        <v>10.0</v>
      </c>
      <c r="S18" s="100" t="s">
        <v>103</v>
      </c>
      <c r="T18" s="55">
        <f t="shared" si="5"/>
        <v>10</v>
      </c>
      <c r="V18" s="93"/>
      <c r="W18" s="101"/>
      <c r="X18" s="101"/>
    </row>
    <row r="19">
      <c r="A19" s="53">
        <v>14.0</v>
      </c>
      <c r="B19" s="54" t="s">
        <v>111</v>
      </c>
      <c r="C19" s="79">
        <v>20.0</v>
      </c>
      <c r="D19" s="95">
        <v>14.0</v>
      </c>
      <c r="E19" s="96">
        <v>17.0</v>
      </c>
      <c r="F19" s="55">
        <v>11.0</v>
      </c>
      <c r="G19" s="55">
        <v>15.0</v>
      </c>
      <c r="H19" s="55">
        <f t="shared" si="1"/>
        <v>13</v>
      </c>
      <c r="I19" s="81">
        <v>14.0</v>
      </c>
      <c r="J19" s="97" t="s">
        <v>95</v>
      </c>
      <c r="K19" s="83">
        <f t="shared" si="2"/>
        <v>12.5</v>
      </c>
      <c r="L19" s="84">
        <v>13.0</v>
      </c>
      <c r="M19" s="98">
        <v>15.0</v>
      </c>
      <c r="N19" s="86">
        <f t="shared" si="3"/>
        <v>14</v>
      </c>
      <c r="O19" s="88">
        <v>12.0</v>
      </c>
      <c r="P19" s="88">
        <v>13.0</v>
      </c>
      <c r="Q19" s="89">
        <f t="shared" si="4"/>
        <v>12.5</v>
      </c>
      <c r="R19" s="99">
        <v>10.0</v>
      </c>
      <c r="S19" s="100" t="s">
        <v>112</v>
      </c>
      <c r="T19" s="55">
        <f t="shared" si="5"/>
        <v>9</v>
      </c>
      <c r="V19" s="93"/>
      <c r="W19" s="101"/>
      <c r="X19" s="101"/>
    </row>
    <row r="20">
      <c r="A20" s="53">
        <v>15.0</v>
      </c>
      <c r="B20" s="54" t="s">
        <v>113</v>
      </c>
      <c r="C20" s="79">
        <v>19.0</v>
      </c>
      <c r="D20" s="95">
        <v>14.0</v>
      </c>
      <c r="E20" s="96">
        <v>17.0</v>
      </c>
      <c r="F20" s="55">
        <v>13.0</v>
      </c>
      <c r="G20" s="55">
        <v>15.0</v>
      </c>
      <c r="H20" s="55">
        <f t="shared" si="1"/>
        <v>14</v>
      </c>
      <c r="I20" s="81">
        <v>14.0</v>
      </c>
      <c r="J20" s="97" t="s">
        <v>99</v>
      </c>
      <c r="K20" s="83">
        <f t="shared" si="2"/>
        <v>13.5</v>
      </c>
      <c r="L20" s="84">
        <v>15.0</v>
      </c>
      <c r="M20" s="98">
        <v>15.0</v>
      </c>
      <c r="N20" s="86">
        <f t="shared" si="3"/>
        <v>15</v>
      </c>
      <c r="O20" s="88">
        <v>11.0</v>
      </c>
      <c r="P20" s="88">
        <v>15.0</v>
      </c>
      <c r="Q20" s="89">
        <f t="shared" si="4"/>
        <v>13</v>
      </c>
      <c r="R20" s="99">
        <v>9.0</v>
      </c>
      <c r="S20" s="100" t="s">
        <v>103</v>
      </c>
      <c r="T20" s="55">
        <f t="shared" si="5"/>
        <v>9.5</v>
      </c>
      <c r="V20" s="93"/>
      <c r="W20" s="101"/>
      <c r="X20" s="101"/>
    </row>
    <row r="21">
      <c r="A21" s="53">
        <v>16.0</v>
      </c>
      <c r="B21" s="54" t="s">
        <v>114</v>
      </c>
      <c r="C21" s="79">
        <v>19.0</v>
      </c>
      <c r="D21" s="95">
        <v>14.0</v>
      </c>
      <c r="E21" s="96">
        <v>17.0</v>
      </c>
      <c r="F21" s="55">
        <v>13.0</v>
      </c>
      <c r="G21" s="55">
        <v>15.0</v>
      </c>
      <c r="H21" s="55">
        <f t="shared" si="1"/>
        <v>14</v>
      </c>
      <c r="I21" s="81">
        <v>14.0</v>
      </c>
      <c r="J21" s="97" t="s">
        <v>95</v>
      </c>
      <c r="K21" s="83">
        <f t="shared" si="2"/>
        <v>12.5</v>
      </c>
      <c r="L21" s="84">
        <v>15.0</v>
      </c>
      <c r="M21" s="98">
        <v>15.0</v>
      </c>
      <c r="N21" s="86">
        <f t="shared" si="3"/>
        <v>15</v>
      </c>
      <c r="O21" s="88">
        <v>12.0</v>
      </c>
      <c r="P21" s="88">
        <v>15.0</v>
      </c>
      <c r="Q21" s="89">
        <f t="shared" si="4"/>
        <v>13.5</v>
      </c>
      <c r="R21" s="99">
        <v>9.0</v>
      </c>
      <c r="S21" s="100" t="s">
        <v>96</v>
      </c>
      <c r="T21" s="55">
        <f t="shared" si="5"/>
        <v>9</v>
      </c>
      <c r="V21" s="93"/>
      <c r="W21" s="101"/>
      <c r="X21" s="101"/>
    </row>
    <row r="22">
      <c r="A22" s="53">
        <v>17.0</v>
      </c>
      <c r="B22" s="54" t="s">
        <v>115</v>
      </c>
      <c r="C22" s="79">
        <v>19.0</v>
      </c>
      <c r="D22" s="95">
        <v>14.0</v>
      </c>
      <c r="E22" s="96">
        <v>17.0</v>
      </c>
      <c r="F22" s="55">
        <v>13.0</v>
      </c>
      <c r="G22" s="55">
        <v>15.0</v>
      </c>
      <c r="H22" s="55">
        <f t="shared" si="1"/>
        <v>14</v>
      </c>
      <c r="I22" s="81">
        <v>14.0</v>
      </c>
      <c r="J22" s="97" t="s">
        <v>95</v>
      </c>
      <c r="K22" s="83">
        <f t="shared" si="2"/>
        <v>12.5</v>
      </c>
      <c r="L22" s="84">
        <v>13.0</v>
      </c>
      <c r="M22" s="98">
        <v>15.0</v>
      </c>
      <c r="N22" s="86">
        <f t="shared" si="3"/>
        <v>14</v>
      </c>
      <c r="O22" s="88">
        <v>14.0</v>
      </c>
      <c r="P22" s="88">
        <v>14.0</v>
      </c>
      <c r="Q22" s="89">
        <f t="shared" si="4"/>
        <v>14</v>
      </c>
      <c r="R22" s="99">
        <v>10.0</v>
      </c>
      <c r="S22" s="100" t="s">
        <v>96</v>
      </c>
      <c r="T22" s="55">
        <f t="shared" si="5"/>
        <v>9.5</v>
      </c>
      <c r="V22" s="93"/>
      <c r="W22" s="101"/>
      <c r="X22" s="101"/>
    </row>
    <row r="23">
      <c r="A23" s="53">
        <v>18.0</v>
      </c>
      <c r="B23" s="54" t="s">
        <v>116</v>
      </c>
      <c r="C23" s="79">
        <v>20.0</v>
      </c>
      <c r="D23" s="95">
        <v>14.0</v>
      </c>
      <c r="E23" s="96">
        <v>17.0</v>
      </c>
      <c r="F23" s="55">
        <v>13.0</v>
      </c>
      <c r="G23" s="55">
        <v>12.0</v>
      </c>
      <c r="H23" s="55">
        <f t="shared" si="1"/>
        <v>12.5</v>
      </c>
      <c r="I23" s="81">
        <v>14.0</v>
      </c>
      <c r="J23" s="97" t="s">
        <v>95</v>
      </c>
      <c r="K23" s="83">
        <f t="shared" si="2"/>
        <v>12.5</v>
      </c>
      <c r="L23" s="84">
        <v>15.0</v>
      </c>
      <c r="M23" s="98">
        <v>15.0</v>
      </c>
      <c r="N23" s="86">
        <f t="shared" si="3"/>
        <v>15</v>
      </c>
      <c r="O23" s="88">
        <v>14.0</v>
      </c>
      <c r="P23" s="88">
        <v>13.0</v>
      </c>
      <c r="Q23" s="89">
        <f t="shared" si="4"/>
        <v>13.5</v>
      </c>
      <c r="R23" s="99">
        <v>9.0</v>
      </c>
      <c r="S23" s="100" t="s">
        <v>96</v>
      </c>
      <c r="T23" s="55">
        <f t="shared" si="5"/>
        <v>9</v>
      </c>
      <c r="V23" s="93"/>
      <c r="W23" s="101"/>
      <c r="X23" s="101"/>
    </row>
    <row r="24">
      <c r="A24" s="53">
        <v>19.0</v>
      </c>
      <c r="B24" s="54" t="s">
        <v>117</v>
      </c>
      <c r="C24" s="79">
        <v>17.0</v>
      </c>
      <c r="D24" s="95">
        <v>14.0</v>
      </c>
      <c r="E24" s="96">
        <v>16.0</v>
      </c>
      <c r="F24" s="55">
        <v>11.0</v>
      </c>
      <c r="G24" s="55">
        <v>15.0</v>
      </c>
      <c r="H24" s="55">
        <f t="shared" si="1"/>
        <v>13</v>
      </c>
      <c r="I24" s="81">
        <v>14.0</v>
      </c>
      <c r="J24" s="97" t="s">
        <v>99</v>
      </c>
      <c r="K24" s="83">
        <f t="shared" si="2"/>
        <v>13.5</v>
      </c>
      <c r="L24" s="84">
        <v>15.0</v>
      </c>
      <c r="M24" s="98">
        <v>15.0</v>
      </c>
      <c r="N24" s="86">
        <f t="shared" si="3"/>
        <v>15</v>
      </c>
      <c r="O24" s="88">
        <v>14.0</v>
      </c>
      <c r="P24" s="88">
        <v>11.0</v>
      </c>
      <c r="Q24" s="89">
        <f t="shared" si="4"/>
        <v>12.5</v>
      </c>
      <c r="R24" s="99">
        <v>9.0</v>
      </c>
      <c r="S24" s="100" t="s">
        <v>103</v>
      </c>
      <c r="T24" s="55">
        <f t="shared" si="5"/>
        <v>9.5</v>
      </c>
      <c r="V24" s="93"/>
      <c r="W24" s="101"/>
      <c r="X24" s="101"/>
    </row>
    <row r="25">
      <c r="A25" s="53">
        <v>20.0</v>
      </c>
      <c r="B25" s="54" t="s">
        <v>118</v>
      </c>
      <c r="C25" s="79">
        <v>18.0</v>
      </c>
      <c r="D25" s="95">
        <v>13.0</v>
      </c>
      <c r="E25" s="96">
        <v>16.0</v>
      </c>
      <c r="F25" s="55">
        <v>11.0</v>
      </c>
      <c r="G25" s="55">
        <v>15.0</v>
      </c>
      <c r="H25" s="55">
        <f t="shared" si="1"/>
        <v>13</v>
      </c>
      <c r="I25" s="81">
        <v>15.0</v>
      </c>
      <c r="J25" s="97" t="s">
        <v>95</v>
      </c>
      <c r="K25" s="83">
        <f t="shared" si="2"/>
        <v>13</v>
      </c>
      <c r="L25" s="84">
        <v>15.0</v>
      </c>
      <c r="M25" s="98">
        <v>12.0</v>
      </c>
      <c r="N25" s="86">
        <f t="shared" si="3"/>
        <v>14</v>
      </c>
      <c r="O25" s="88">
        <v>14.0</v>
      </c>
      <c r="P25" s="88">
        <v>15.0</v>
      </c>
      <c r="Q25" s="89">
        <f t="shared" si="4"/>
        <v>14.5</v>
      </c>
      <c r="R25" s="99">
        <v>9.0</v>
      </c>
      <c r="S25" s="100" t="s">
        <v>96</v>
      </c>
      <c r="T25" s="55">
        <f t="shared" si="5"/>
        <v>9</v>
      </c>
      <c r="V25" s="93"/>
      <c r="W25" s="101"/>
      <c r="X25" s="101"/>
    </row>
    <row r="26">
      <c r="A26" s="53">
        <v>21.0</v>
      </c>
      <c r="B26" s="54" t="s">
        <v>119</v>
      </c>
      <c r="C26" s="79">
        <v>19.0</v>
      </c>
      <c r="D26" s="95">
        <v>14.0</v>
      </c>
      <c r="E26" s="96">
        <v>17.0</v>
      </c>
      <c r="F26" s="55">
        <v>11.0</v>
      </c>
      <c r="G26" s="55">
        <v>13.0</v>
      </c>
      <c r="H26" s="55">
        <f t="shared" si="1"/>
        <v>12</v>
      </c>
      <c r="I26" s="81">
        <v>14.0</v>
      </c>
      <c r="J26" s="97" t="s">
        <v>99</v>
      </c>
      <c r="K26" s="83">
        <f t="shared" si="2"/>
        <v>13.5</v>
      </c>
      <c r="L26" s="84">
        <v>11.0</v>
      </c>
      <c r="M26" s="98">
        <v>14.0</v>
      </c>
      <c r="N26" s="86">
        <f t="shared" si="3"/>
        <v>13</v>
      </c>
      <c r="O26" s="88">
        <v>10.0</v>
      </c>
      <c r="P26" s="88">
        <v>15.0</v>
      </c>
      <c r="Q26" s="89">
        <f t="shared" si="4"/>
        <v>12.5</v>
      </c>
      <c r="R26" s="99">
        <v>9.0</v>
      </c>
      <c r="S26" s="100" t="s">
        <v>96</v>
      </c>
      <c r="T26" s="55">
        <f t="shared" si="5"/>
        <v>9</v>
      </c>
      <c r="V26" s="93"/>
      <c r="W26" s="101"/>
      <c r="X26" s="101"/>
    </row>
    <row r="27">
      <c r="A27" s="53">
        <v>22.0</v>
      </c>
      <c r="B27" s="54" t="s">
        <v>120</v>
      </c>
      <c r="C27" s="79">
        <v>19.0</v>
      </c>
      <c r="D27" s="95">
        <v>13.0</v>
      </c>
      <c r="E27" s="96">
        <v>16.0</v>
      </c>
      <c r="F27" s="55">
        <v>13.0</v>
      </c>
      <c r="G27" s="55">
        <v>15.0</v>
      </c>
      <c r="H27" s="55">
        <f t="shared" si="1"/>
        <v>14</v>
      </c>
      <c r="I27" s="81">
        <v>14.0</v>
      </c>
      <c r="J27" s="97" t="s">
        <v>103</v>
      </c>
      <c r="K27" s="83">
        <f t="shared" si="2"/>
        <v>12</v>
      </c>
      <c r="L27" s="84">
        <v>13.0</v>
      </c>
      <c r="M27" s="98">
        <v>15.0</v>
      </c>
      <c r="N27" s="86">
        <f t="shared" si="3"/>
        <v>14</v>
      </c>
      <c r="O27" s="88">
        <v>12.0</v>
      </c>
      <c r="P27" s="88">
        <v>15.0</v>
      </c>
      <c r="Q27" s="89">
        <f t="shared" si="4"/>
        <v>13.5</v>
      </c>
      <c r="R27" s="99">
        <v>9.0</v>
      </c>
      <c r="S27" s="100" t="s">
        <v>96</v>
      </c>
      <c r="T27" s="55">
        <f t="shared" si="5"/>
        <v>9</v>
      </c>
      <c r="V27" s="93"/>
      <c r="W27" s="101"/>
      <c r="X27" s="101"/>
    </row>
    <row r="28">
      <c r="A28" s="53">
        <v>23.0</v>
      </c>
      <c r="B28" s="54" t="s">
        <v>121</v>
      </c>
      <c r="C28" s="79">
        <v>18.0</v>
      </c>
      <c r="D28" s="95">
        <v>14.0</v>
      </c>
      <c r="E28" s="96">
        <v>16.0</v>
      </c>
      <c r="F28" s="55">
        <v>11.0</v>
      </c>
      <c r="G28" s="55">
        <v>15.0</v>
      </c>
      <c r="H28" s="55">
        <f t="shared" si="1"/>
        <v>13</v>
      </c>
      <c r="I28" s="81">
        <v>14.0</v>
      </c>
      <c r="J28" s="97" t="s">
        <v>95</v>
      </c>
      <c r="K28" s="83">
        <f t="shared" si="2"/>
        <v>12.5</v>
      </c>
      <c r="L28" s="84">
        <v>13.0</v>
      </c>
      <c r="M28" s="98">
        <v>15.0</v>
      </c>
      <c r="N28" s="86">
        <f t="shared" si="3"/>
        <v>14</v>
      </c>
      <c r="O28" s="88">
        <v>12.0</v>
      </c>
      <c r="P28" s="88">
        <v>14.0</v>
      </c>
      <c r="Q28" s="89">
        <f t="shared" si="4"/>
        <v>13</v>
      </c>
      <c r="R28" s="99">
        <v>9.0</v>
      </c>
      <c r="S28" s="100" t="s">
        <v>96</v>
      </c>
      <c r="T28" s="55">
        <f t="shared" si="5"/>
        <v>9</v>
      </c>
      <c r="V28" s="93"/>
      <c r="W28" s="101"/>
      <c r="X28" s="101"/>
    </row>
    <row r="29">
      <c r="A29" s="53">
        <v>24.0</v>
      </c>
      <c r="B29" s="54" t="s">
        <v>122</v>
      </c>
      <c r="C29" s="79">
        <v>18.0</v>
      </c>
      <c r="D29" s="95">
        <v>16.0</v>
      </c>
      <c r="E29" s="96">
        <v>17.0</v>
      </c>
      <c r="F29" s="55">
        <v>13.0</v>
      </c>
      <c r="G29" s="55">
        <v>14.0</v>
      </c>
      <c r="H29" s="55">
        <f t="shared" si="1"/>
        <v>13.5</v>
      </c>
      <c r="I29" s="81">
        <v>14.0</v>
      </c>
      <c r="J29" s="97" t="s">
        <v>95</v>
      </c>
      <c r="K29" s="83">
        <f t="shared" si="2"/>
        <v>12.5</v>
      </c>
      <c r="L29" s="84">
        <v>15.0</v>
      </c>
      <c r="M29" s="98">
        <v>15.0</v>
      </c>
      <c r="N29" s="86">
        <f t="shared" si="3"/>
        <v>15</v>
      </c>
      <c r="O29" s="88">
        <v>14.0</v>
      </c>
      <c r="P29" s="88">
        <v>15.0</v>
      </c>
      <c r="Q29" s="89">
        <f t="shared" si="4"/>
        <v>14.5</v>
      </c>
      <c r="R29" s="99">
        <v>9.0</v>
      </c>
      <c r="S29" s="100" t="s">
        <v>103</v>
      </c>
      <c r="T29" s="55">
        <f t="shared" si="5"/>
        <v>9.5</v>
      </c>
      <c r="V29" s="93"/>
      <c r="W29" s="101"/>
      <c r="X29" s="101"/>
    </row>
    <row r="30">
      <c r="A30" s="53">
        <v>25.0</v>
      </c>
      <c r="B30" s="54" t="s">
        <v>123</v>
      </c>
      <c r="C30" s="79">
        <v>20.0</v>
      </c>
      <c r="D30" s="95">
        <v>14.0</v>
      </c>
      <c r="E30" s="96">
        <v>17.0</v>
      </c>
      <c r="F30" s="55">
        <v>13.0</v>
      </c>
      <c r="G30" s="55">
        <v>15.0</v>
      </c>
      <c r="H30" s="55">
        <f t="shared" si="1"/>
        <v>14</v>
      </c>
      <c r="I30" s="81">
        <v>14.0</v>
      </c>
      <c r="J30" s="97" t="s">
        <v>95</v>
      </c>
      <c r="K30" s="83">
        <f t="shared" si="2"/>
        <v>12.5</v>
      </c>
      <c r="L30" s="84">
        <v>15.0</v>
      </c>
      <c r="M30" s="98">
        <v>15.0</v>
      </c>
      <c r="N30" s="86">
        <f t="shared" si="3"/>
        <v>15</v>
      </c>
      <c r="O30" s="88">
        <v>6.0</v>
      </c>
      <c r="P30" s="88">
        <v>13.0</v>
      </c>
      <c r="Q30" s="89">
        <f t="shared" si="4"/>
        <v>9.5</v>
      </c>
      <c r="R30" s="99">
        <v>9.0</v>
      </c>
      <c r="S30" s="100" t="s">
        <v>96</v>
      </c>
      <c r="T30" s="55">
        <f t="shared" si="5"/>
        <v>9</v>
      </c>
      <c r="V30" s="93"/>
      <c r="W30" s="101"/>
      <c r="X30" s="101"/>
    </row>
    <row r="31">
      <c r="A31" s="53">
        <v>26.0</v>
      </c>
      <c r="B31" s="54" t="s">
        <v>124</v>
      </c>
      <c r="C31" s="79">
        <v>19.0</v>
      </c>
      <c r="D31" s="95">
        <v>13.0</v>
      </c>
      <c r="E31" s="96">
        <v>16.0</v>
      </c>
      <c r="F31" s="55">
        <v>13.0</v>
      </c>
      <c r="G31" s="55">
        <v>14.0</v>
      </c>
      <c r="H31" s="55">
        <f t="shared" si="1"/>
        <v>13.5</v>
      </c>
      <c r="I31" s="81">
        <v>14.0</v>
      </c>
      <c r="J31" s="97" t="s">
        <v>96</v>
      </c>
      <c r="K31" s="83">
        <f t="shared" si="2"/>
        <v>11.5</v>
      </c>
      <c r="L31" s="84">
        <v>15.0</v>
      </c>
      <c r="M31" s="98">
        <v>12.0</v>
      </c>
      <c r="N31" s="86">
        <f t="shared" si="3"/>
        <v>14</v>
      </c>
      <c r="O31" s="88">
        <v>11.0</v>
      </c>
      <c r="P31" s="88">
        <v>9.0</v>
      </c>
      <c r="Q31" s="89">
        <f t="shared" si="4"/>
        <v>10</v>
      </c>
      <c r="R31" s="99">
        <v>8.0</v>
      </c>
      <c r="S31" s="100" t="s">
        <v>96</v>
      </c>
      <c r="T31" s="55">
        <f t="shared" si="5"/>
        <v>8.5</v>
      </c>
      <c r="V31" s="93"/>
      <c r="W31" s="101"/>
      <c r="X31" s="101"/>
    </row>
    <row r="32">
      <c r="A32" s="53">
        <v>27.0</v>
      </c>
      <c r="B32" s="54" t="s">
        <v>125</v>
      </c>
      <c r="C32" s="79">
        <v>18.0</v>
      </c>
      <c r="D32" s="95">
        <v>14.0</v>
      </c>
      <c r="E32" s="96">
        <v>16.0</v>
      </c>
      <c r="F32" s="55">
        <v>13.0</v>
      </c>
      <c r="G32" s="55">
        <v>15.0</v>
      </c>
      <c r="H32" s="55">
        <f t="shared" si="1"/>
        <v>14</v>
      </c>
      <c r="I32" s="81">
        <v>14.0</v>
      </c>
      <c r="J32" s="97" t="s">
        <v>95</v>
      </c>
      <c r="K32" s="83">
        <f t="shared" si="2"/>
        <v>12.5</v>
      </c>
      <c r="L32" s="84">
        <v>15.0</v>
      </c>
      <c r="M32" s="98">
        <v>15.0</v>
      </c>
      <c r="N32" s="86">
        <f t="shared" si="3"/>
        <v>15</v>
      </c>
      <c r="O32" s="88">
        <v>13.0</v>
      </c>
      <c r="P32" s="88">
        <v>12.0</v>
      </c>
      <c r="Q32" s="89">
        <f t="shared" si="4"/>
        <v>12.5</v>
      </c>
      <c r="R32" s="99">
        <v>9.0</v>
      </c>
      <c r="S32" s="100" t="s">
        <v>96</v>
      </c>
      <c r="T32" s="55">
        <f t="shared" si="5"/>
        <v>9</v>
      </c>
      <c r="V32" s="93"/>
      <c r="W32" s="101"/>
      <c r="X32" s="101"/>
    </row>
    <row r="33">
      <c r="A33" s="53">
        <v>28.0</v>
      </c>
      <c r="B33" s="54" t="s">
        <v>126</v>
      </c>
      <c r="C33" s="79">
        <v>18.0</v>
      </c>
      <c r="D33" s="95">
        <v>14.0</v>
      </c>
      <c r="E33" s="96">
        <v>16.0</v>
      </c>
      <c r="F33" s="55">
        <v>13.0</v>
      </c>
      <c r="G33" s="55">
        <v>15.0</v>
      </c>
      <c r="H33" s="55">
        <f t="shared" si="1"/>
        <v>14</v>
      </c>
      <c r="I33" s="81">
        <v>14.0</v>
      </c>
      <c r="J33" s="97" t="s">
        <v>95</v>
      </c>
      <c r="K33" s="83">
        <f t="shared" si="2"/>
        <v>12.5</v>
      </c>
      <c r="L33" s="84">
        <v>15.0</v>
      </c>
      <c r="M33" s="98">
        <v>15.0</v>
      </c>
      <c r="N33" s="86">
        <f t="shared" si="3"/>
        <v>15</v>
      </c>
      <c r="O33" s="88">
        <v>12.0</v>
      </c>
      <c r="P33" s="88">
        <v>9.0</v>
      </c>
      <c r="Q33" s="89">
        <f t="shared" si="4"/>
        <v>10.5</v>
      </c>
      <c r="R33" s="99">
        <v>8.0</v>
      </c>
      <c r="S33" s="100" t="s">
        <v>96</v>
      </c>
      <c r="T33" s="55">
        <f t="shared" si="5"/>
        <v>8.5</v>
      </c>
      <c r="V33" s="93"/>
      <c r="W33" s="101"/>
      <c r="X33" s="101"/>
    </row>
    <row r="34">
      <c r="A34" s="53">
        <v>29.0</v>
      </c>
      <c r="B34" s="54" t="s">
        <v>127</v>
      </c>
      <c r="C34" s="79">
        <v>19.0</v>
      </c>
      <c r="D34" s="95">
        <v>16.0</v>
      </c>
      <c r="E34" s="96">
        <v>18.0</v>
      </c>
      <c r="F34" s="55">
        <v>13.0</v>
      </c>
      <c r="G34" s="55">
        <v>14.0</v>
      </c>
      <c r="H34" s="55">
        <f t="shared" si="1"/>
        <v>13.5</v>
      </c>
      <c r="I34" s="81">
        <v>15.0</v>
      </c>
      <c r="J34" s="97" t="s">
        <v>95</v>
      </c>
      <c r="K34" s="83">
        <f t="shared" si="2"/>
        <v>13</v>
      </c>
      <c r="L34" s="84">
        <v>15.0</v>
      </c>
      <c r="M34" s="98">
        <v>14.0</v>
      </c>
      <c r="N34" s="86">
        <f t="shared" si="3"/>
        <v>15</v>
      </c>
      <c r="O34" s="88">
        <v>11.0</v>
      </c>
      <c r="P34" s="88">
        <v>13.0</v>
      </c>
      <c r="Q34" s="89">
        <f t="shared" si="4"/>
        <v>12</v>
      </c>
      <c r="R34" s="99">
        <v>9.0</v>
      </c>
      <c r="S34" s="100" t="s">
        <v>103</v>
      </c>
      <c r="T34" s="55">
        <f t="shared" si="5"/>
        <v>9.5</v>
      </c>
      <c r="V34" s="93"/>
      <c r="W34" s="101"/>
      <c r="X34" s="101"/>
    </row>
    <row r="35">
      <c r="A35" s="53">
        <v>30.0</v>
      </c>
      <c r="B35" s="54" t="s">
        <v>128</v>
      </c>
      <c r="C35" s="79">
        <v>18.0</v>
      </c>
      <c r="D35" s="95">
        <v>14.0</v>
      </c>
      <c r="E35" s="96">
        <v>16.0</v>
      </c>
      <c r="F35" s="55">
        <v>11.0</v>
      </c>
      <c r="G35" s="55">
        <v>15.0</v>
      </c>
      <c r="H35" s="55">
        <f t="shared" si="1"/>
        <v>13</v>
      </c>
      <c r="I35" s="81">
        <v>14.0</v>
      </c>
      <c r="J35" s="97" t="s">
        <v>95</v>
      </c>
      <c r="K35" s="83">
        <f t="shared" si="2"/>
        <v>12.5</v>
      </c>
      <c r="L35" s="84">
        <v>15.0</v>
      </c>
      <c r="M35" s="98">
        <v>14.0</v>
      </c>
      <c r="N35" s="86">
        <f t="shared" si="3"/>
        <v>15</v>
      </c>
      <c r="O35" s="88">
        <v>15.0</v>
      </c>
      <c r="P35" s="88">
        <v>10.0</v>
      </c>
      <c r="Q35" s="89">
        <f t="shared" si="4"/>
        <v>12.5</v>
      </c>
      <c r="R35" s="99">
        <v>8.0</v>
      </c>
      <c r="S35" s="100" t="s">
        <v>96</v>
      </c>
      <c r="T35" s="55">
        <f t="shared" si="5"/>
        <v>8.5</v>
      </c>
      <c r="V35" s="93"/>
      <c r="W35" s="101"/>
      <c r="X35" s="101"/>
    </row>
    <row r="36">
      <c r="A36" s="53">
        <v>31.0</v>
      </c>
      <c r="B36" s="54" t="s">
        <v>129</v>
      </c>
      <c r="C36" s="79">
        <v>18.0</v>
      </c>
      <c r="D36" s="95">
        <v>14.0</v>
      </c>
      <c r="E36" s="96">
        <v>16.0</v>
      </c>
      <c r="F36" s="55">
        <v>10.0</v>
      </c>
      <c r="G36" s="55">
        <v>14.0</v>
      </c>
      <c r="H36" s="55">
        <f t="shared" si="1"/>
        <v>12</v>
      </c>
      <c r="I36" s="81">
        <v>14.0</v>
      </c>
      <c r="J36" s="97" t="s">
        <v>95</v>
      </c>
      <c r="K36" s="83">
        <f t="shared" si="2"/>
        <v>12.5</v>
      </c>
      <c r="L36" s="84">
        <v>13.0</v>
      </c>
      <c r="M36" s="98">
        <v>11.0</v>
      </c>
      <c r="N36" s="86">
        <f t="shared" si="3"/>
        <v>12</v>
      </c>
      <c r="O36" s="88">
        <v>12.0</v>
      </c>
      <c r="P36" s="88">
        <v>10.0</v>
      </c>
      <c r="Q36" s="89">
        <f t="shared" si="4"/>
        <v>11</v>
      </c>
      <c r="R36" s="99">
        <v>9.0</v>
      </c>
      <c r="S36" s="100" t="s">
        <v>96</v>
      </c>
      <c r="T36" s="55">
        <f t="shared" si="5"/>
        <v>9</v>
      </c>
      <c r="V36" s="93"/>
      <c r="W36" s="101"/>
      <c r="X36" s="101"/>
    </row>
    <row r="37">
      <c r="A37" s="53">
        <v>32.0</v>
      </c>
      <c r="B37" s="54" t="s">
        <v>130</v>
      </c>
      <c r="C37" s="79">
        <v>20.0</v>
      </c>
      <c r="D37" s="95">
        <v>14.0</v>
      </c>
      <c r="E37" s="96">
        <v>17.0</v>
      </c>
      <c r="F37" s="55">
        <v>13.0</v>
      </c>
      <c r="G37" s="55">
        <v>15.0</v>
      </c>
      <c r="H37" s="55">
        <f t="shared" si="1"/>
        <v>14</v>
      </c>
      <c r="I37" s="81">
        <v>14.0</v>
      </c>
      <c r="J37" s="97" t="s">
        <v>95</v>
      </c>
      <c r="K37" s="83">
        <f t="shared" si="2"/>
        <v>12.5</v>
      </c>
      <c r="L37" s="84">
        <v>15.0</v>
      </c>
      <c r="M37" s="98">
        <v>15.0</v>
      </c>
      <c r="N37" s="86">
        <f t="shared" si="3"/>
        <v>15</v>
      </c>
      <c r="O37" s="88">
        <v>13.0</v>
      </c>
      <c r="P37" s="88">
        <v>10.0</v>
      </c>
      <c r="Q37" s="89">
        <f t="shared" si="4"/>
        <v>11.5</v>
      </c>
      <c r="R37" s="99">
        <v>10.0</v>
      </c>
      <c r="S37" s="100" t="s">
        <v>103</v>
      </c>
      <c r="T37" s="55">
        <f t="shared" si="5"/>
        <v>10</v>
      </c>
      <c r="V37" s="93"/>
      <c r="W37" s="101"/>
      <c r="X37" s="101"/>
    </row>
    <row r="38">
      <c r="A38" s="53">
        <v>33.0</v>
      </c>
      <c r="B38" s="40" t="s">
        <v>131</v>
      </c>
      <c r="C38" s="79">
        <v>19.0</v>
      </c>
      <c r="D38" s="95">
        <v>14.0</v>
      </c>
      <c r="E38" s="96">
        <v>17.0</v>
      </c>
      <c r="F38" s="55">
        <v>11.0</v>
      </c>
      <c r="G38" s="55">
        <v>15.0</v>
      </c>
      <c r="H38" s="55">
        <f t="shared" si="1"/>
        <v>13</v>
      </c>
      <c r="I38" s="81">
        <v>14.0</v>
      </c>
      <c r="J38" s="97" t="s">
        <v>95</v>
      </c>
      <c r="K38" s="83">
        <f t="shared" si="2"/>
        <v>12.5</v>
      </c>
      <c r="L38" s="84">
        <v>15.0</v>
      </c>
      <c r="M38" s="98">
        <v>15.0</v>
      </c>
      <c r="N38" s="86">
        <f t="shared" si="3"/>
        <v>15</v>
      </c>
      <c r="O38" s="88">
        <v>12.0</v>
      </c>
      <c r="P38" s="88">
        <v>15.0</v>
      </c>
      <c r="Q38" s="89">
        <f t="shared" si="4"/>
        <v>13.5</v>
      </c>
      <c r="R38" s="99">
        <v>9.0</v>
      </c>
      <c r="S38" s="100" t="s">
        <v>96</v>
      </c>
      <c r="T38" s="55">
        <f t="shared" si="5"/>
        <v>9</v>
      </c>
      <c r="V38" s="93"/>
      <c r="W38" s="101"/>
      <c r="X38" s="101"/>
    </row>
    <row r="39">
      <c r="A39" s="53">
        <v>34.0</v>
      </c>
      <c r="B39" s="54" t="s">
        <v>132</v>
      </c>
      <c r="C39" s="79">
        <v>20.0</v>
      </c>
      <c r="D39" s="95">
        <v>14.0</v>
      </c>
      <c r="E39" s="96">
        <v>17.0</v>
      </c>
      <c r="F39" s="55">
        <v>13.0</v>
      </c>
      <c r="G39" s="55">
        <v>13.0</v>
      </c>
      <c r="H39" s="55">
        <f t="shared" si="1"/>
        <v>13</v>
      </c>
      <c r="I39" s="81">
        <v>14.0</v>
      </c>
      <c r="J39" s="97" t="s">
        <v>95</v>
      </c>
      <c r="K39" s="83">
        <f t="shared" si="2"/>
        <v>12.5</v>
      </c>
      <c r="L39" s="84">
        <v>15.0</v>
      </c>
      <c r="M39" s="98">
        <v>15.0</v>
      </c>
      <c r="N39" s="86">
        <f t="shared" si="3"/>
        <v>15</v>
      </c>
      <c r="O39" s="88">
        <v>13.0</v>
      </c>
      <c r="P39" s="88">
        <v>14.0</v>
      </c>
      <c r="Q39" s="89">
        <f t="shared" si="4"/>
        <v>13.5</v>
      </c>
      <c r="R39" s="99">
        <v>9.0</v>
      </c>
      <c r="S39" s="100" t="s">
        <v>103</v>
      </c>
      <c r="T39" s="55">
        <f t="shared" si="5"/>
        <v>9.5</v>
      </c>
      <c r="V39" s="93"/>
      <c r="W39" s="101"/>
      <c r="X39" s="101"/>
    </row>
    <row r="40">
      <c r="A40" s="53">
        <v>35.0</v>
      </c>
      <c r="B40" s="54" t="s">
        <v>133</v>
      </c>
      <c r="C40" s="79">
        <v>20.0</v>
      </c>
      <c r="D40" s="95">
        <v>14.0</v>
      </c>
      <c r="E40" s="96">
        <v>17.0</v>
      </c>
      <c r="F40" s="55">
        <v>13.0</v>
      </c>
      <c r="G40" s="55">
        <v>15.0</v>
      </c>
      <c r="H40" s="55">
        <f t="shared" si="1"/>
        <v>14</v>
      </c>
      <c r="I40" s="81">
        <v>14.0</v>
      </c>
      <c r="J40" s="97" t="s">
        <v>95</v>
      </c>
      <c r="K40" s="83">
        <f t="shared" si="2"/>
        <v>12.5</v>
      </c>
      <c r="L40" s="84">
        <v>13.0</v>
      </c>
      <c r="M40" s="98">
        <v>14.0</v>
      </c>
      <c r="N40" s="86">
        <f t="shared" si="3"/>
        <v>14</v>
      </c>
      <c r="O40" s="88">
        <v>12.0</v>
      </c>
      <c r="P40" s="88">
        <v>15.0</v>
      </c>
      <c r="Q40" s="89">
        <f t="shared" si="4"/>
        <v>13.5</v>
      </c>
      <c r="R40" s="99">
        <v>10.0</v>
      </c>
      <c r="S40" s="100" t="s">
        <v>103</v>
      </c>
      <c r="T40" s="55">
        <f t="shared" si="5"/>
        <v>10</v>
      </c>
      <c r="V40" s="93"/>
      <c r="W40" s="101"/>
      <c r="X40" s="101"/>
    </row>
    <row r="41">
      <c r="A41" s="53">
        <v>36.0</v>
      </c>
      <c r="B41" s="54" t="s">
        <v>134</v>
      </c>
      <c r="C41" s="79">
        <v>20.0</v>
      </c>
      <c r="D41" s="95">
        <v>14.0</v>
      </c>
      <c r="E41" s="96">
        <v>17.0</v>
      </c>
      <c r="F41" s="55">
        <v>14.0</v>
      </c>
      <c r="G41" s="55">
        <v>15.0</v>
      </c>
      <c r="H41" s="55">
        <f t="shared" si="1"/>
        <v>14.5</v>
      </c>
      <c r="I41" s="81">
        <v>14.0</v>
      </c>
      <c r="J41" s="97" t="s">
        <v>95</v>
      </c>
      <c r="K41" s="83">
        <f t="shared" si="2"/>
        <v>12.5</v>
      </c>
      <c r="L41" s="84">
        <v>13.0</v>
      </c>
      <c r="M41" s="98">
        <v>15.0</v>
      </c>
      <c r="N41" s="86">
        <f t="shared" si="3"/>
        <v>14</v>
      </c>
      <c r="O41" s="88">
        <v>15.0</v>
      </c>
      <c r="P41" s="88">
        <v>13.0</v>
      </c>
      <c r="Q41" s="89">
        <f t="shared" si="4"/>
        <v>14</v>
      </c>
      <c r="R41" s="99">
        <v>10.0</v>
      </c>
      <c r="S41" s="100" t="s">
        <v>96</v>
      </c>
      <c r="T41" s="55">
        <f t="shared" si="5"/>
        <v>9.5</v>
      </c>
      <c r="V41" s="93"/>
      <c r="W41" s="101"/>
      <c r="X41" s="101"/>
    </row>
    <row r="42">
      <c r="A42" s="53">
        <v>37.0</v>
      </c>
      <c r="B42" s="105" t="s">
        <v>135</v>
      </c>
      <c r="C42" s="79">
        <v>19.0</v>
      </c>
      <c r="D42" s="95">
        <v>15.0</v>
      </c>
      <c r="E42" s="96">
        <v>17.0</v>
      </c>
      <c r="F42" s="55">
        <v>11.0</v>
      </c>
      <c r="G42" s="55">
        <v>15.0</v>
      </c>
      <c r="H42" s="55">
        <f t="shared" si="1"/>
        <v>13</v>
      </c>
      <c r="I42" s="81">
        <v>14.0</v>
      </c>
      <c r="J42" s="97" t="s">
        <v>95</v>
      </c>
      <c r="K42" s="83">
        <f t="shared" si="2"/>
        <v>12.5</v>
      </c>
      <c r="L42" s="84">
        <v>15.0</v>
      </c>
      <c r="M42" s="98">
        <v>15.0</v>
      </c>
      <c r="N42" s="86">
        <f t="shared" si="3"/>
        <v>15</v>
      </c>
      <c r="O42" s="88">
        <v>13.0</v>
      </c>
      <c r="P42" s="88">
        <v>15.0</v>
      </c>
      <c r="Q42" s="89">
        <f t="shared" si="4"/>
        <v>14</v>
      </c>
      <c r="R42" s="99">
        <v>9.0</v>
      </c>
      <c r="S42" s="100" t="s">
        <v>96</v>
      </c>
      <c r="T42" s="55">
        <f t="shared" si="5"/>
        <v>9</v>
      </c>
      <c r="V42" s="93"/>
      <c r="W42" s="101"/>
      <c r="X42" s="101"/>
    </row>
    <row r="43">
      <c r="A43" s="53">
        <v>38.0</v>
      </c>
      <c r="B43" s="54" t="s">
        <v>136</v>
      </c>
      <c r="C43" s="79">
        <v>19.0</v>
      </c>
      <c r="D43" s="95">
        <v>14.0</v>
      </c>
      <c r="E43" s="96">
        <v>17.0</v>
      </c>
      <c r="F43" s="55">
        <v>13.0</v>
      </c>
      <c r="G43" s="55">
        <v>15.0</v>
      </c>
      <c r="H43" s="55">
        <f t="shared" si="1"/>
        <v>14</v>
      </c>
      <c r="I43" s="81">
        <v>14.0</v>
      </c>
      <c r="J43" s="97" t="s">
        <v>95</v>
      </c>
      <c r="K43" s="83">
        <f t="shared" si="2"/>
        <v>12.5</v>
      </c>
      <c r="L43" s="84">
        <v>15.0</v>
      </c>
      <c r="M43" s="98">
        <v>15.0</v>
      </c>
      <c r="N43" s="86">
        <f t="shared" si="3"/>
        <v>15</v>
      </c>
      <c r="O43" s="88">
        <v>9.0</v>
      </c>
      <c r="P43" s="88">
        <v>13.0</v>
      </c>
      <c r="Q43" s="89">
        <f t="shared" si="4"/>
        <v>11</v>
      </c>
      <c r="R43" s="99">
        <v>9.0</v>
      </c>
      <c r="S43" s="100" t="s">
        <v>96</v>
      </c>
      <c r="T43" s="55">
        <f t="shared" si="5"/>
        <v>9</v>
      </c>
      <c r="V43" s="93"/>
      <c r="W43" s="101"/>
      <c r="X43" s="101"/>
    </row>
    <row r="44">
      <c r="A44" s="53">
        <v>39.0</v>
      </c>
      <c r="B44" s="54" t="s">
        <v>137</v>
      </c>
      <c r="C44" s="79">
        <v>18.0</v>
      </c>
      <c r="D44" s="95">
        <v>14.0</v>
      </c>
      <c r="E44" s="96">
        <v>16.0</v>
      </c>
      <c r="F44" s="55">
        <v>13.0</v>
      </c>
      <c r="G44" s="55">
        <v>15.0</v>
      </c>
      <c r="H44" s="55">
        <f t="shared" si="1"/>
        <v>14</v>
      </c>
      <c r="I44" s="81">
        <v>14.0</v>
      </c>
      <c r="J44" s="97" t="s">
        <v>95</v>
      </c>
      <c r="K44" s="83">
        <f t="shared" si="2"/>
        <v>12.5</v>
      </c>
      <c r="L44" s="84">
        <v>15.0</v>
      </c>
      <c r="M44" s="98">
        <v>15.0</v>
      </c>
      <c r="N44" s="86">
        <f t="shared" si="3"/>
        <v>15</v>
      </c>
      <c r="O44" s="88">
        <v>13.0</v>
      </c>
      <c r="P44" s="88">
        <v>14.0</v>
      </c>
      <c r="Q44" s="89">
        <f t="shared" si="4"/>
        <v>13.5</v>
      </c>
      <c r="R44" s="99">
        <v>9.0</v>
      </c>
      <c r="S44" s="100" t="s">
        <v>96</v>
      </c>
      <c r="T44" s="55">
        <f t="shared" si="5"/>
        <v>9</v>
      </c>
      <c r="V44" s="93"/>
      <c r="W44" s="101"/>
      <c r="X44" s="101"/>
    </row>
    <row r="45">
      <c r="A45" s="53">
        <v>40.0</v>
      </c>
      <c r="B45" s="54" t="s">
        <v>138</v>
      </c>
      <c r="C45" s="79">
        <v>18.0</v>
      </c>
      <c r="D45" s="95">
        <v>14.0</v>
      </c>
      <c r="E45" s="96">
        <v>16.0</v>
      </c>
      <c r="F45" s="55">
        <v>11.0</v>
      </c>
      <c r="G45" s="55">
        <v>15.0</v>
      </c>
      <c r="H45" s="55">
        <f t="shared" si="1"/>
        <v>13</v>
      </c>
      <c r="I45" s="81">
        <v>14.0</v>
      </c>
      <c r="J45" s="97" t="s">
        <v>95</v>
      </c>
      <c r="K45" s="83">
        <f t="shared" si="2"/>
        <v>12.5</v>
      </c>
      <c r="L45" s="84">
        <v>15.0</v>
      </c>
      <c r="M45" s="98">
        <v>15.0</v>
      </c>
      <c r="N45" s="86">
        <f t="shared" si="3"/>
        <v>15</v>
      </c>
      <c r="O45" s="88">
        <v>10.0</v>
      </c>
      <c r="P45" s="88">
        <v>15.0</v>
      </c>
      <c r="Q45" s="89">
        <f t="shared" si="4"/>
        <v>12.5</v>
      </c>
      <c r="R45" s="99">
        <v>9.0</v>
      </c>
      <c r="S45" s="100" t="s">
        <v>96</v>
      </c>
      <c r="T45" s="55">
        <f t="shared" si="5"/>
        <v>9</v>
      </c>
      <c r="V45" s="93"/>
      <c r="W45" s="101"/>
      <c r="X45" s="101"/>
    </row>
    <row r="46">
      <c r="A46" s="53">
        <v>41.0</v>
      </c>
      <c r="B46" s="54" t="s">
        <v>139</v>
      </c>
      <c r="C46" s="79">
        <v>19.0</v>
      </c>
      <c r="D46" s="95">
        <v>13.0</v>
      </c>
      <c r="E46" s="96">
        <v>16.0</v>
      </c>
      <c r="F46" s="55">
        <v>14.0</v>
      </c>
      <c r="G46" s="55">
        <v>15.0</v>
      </c>
      <c r="H46" s="55">
        <f t="shared" si="1"/>
        <v>14.5</v>
      </c>
      <c r="I46" s="81">
        <v>14.0</v>
      </c>
      <c r="J46" s="97" t="s">
        <v>95</v>
      </c>
      <c r="K46" s="83">
        <f t="shared" si="2"/>
        <v>12.5</v>
      </c>
      <c r="L46" s="84">
        <v>15.0</v>
      </c>
      <c r="M46" s="98">
        <v>13.0</v>
      </c>
      <c r="N46" s="86">
        <f t="shared" si="3"/>
        <v>14</v>
      </c>
      <c r="O46" s="88">
        <v>15.0</v>
      </c>
      <c r="P46" s="88">
        <v>14.0</v>
      </c>
      <c r="Q46" s="89">
        <f t="shared" si="4"/>
        <v>14.5</v>
      </c>
      <c r="R46" s="99">
        <v>9.0</v>
      </c>
      <c r="S46" s="100" t="s">
        <v>96</v>
      </c>
      <c r="T46" s="55">
        <f t="shared" si="5"/>
        <v>9</v>
      </c>
      <c r="V46" s="93"/>
      <c r="W46" s="101"/>
      <c r="X46" s="101"/>
    </row>
    <row r="47">
      <c r="A47" s="53">
        <v>42.0</v>
      </c>
      <c r="B47" s="54" t="s">
        <v>140</v>
      </c>
      <c r="C47" s="79">
        <v>19.0</v>
      </c>
      <c r="D47" s="95">
        <v>16.0</v>
      </c>
      <c r="E47" s="96">
        <v>18.0</v>
      </c>
      <c r="F47" s="55">
        <v>13.0</v>
      </c>
      <c r="G47" s="55">
        <v>14.0</v>
      </c>
      <c r="H47" s="55">
        <f t="shared" si="1"/>
        <v>13.5</v>
      </c>
      <c r="I47" s="81">
        <v>14.0</v>
      </c>
      <c r="J47" s="97" t="s">
        <v>95</v>
      </c>
      <c r="K47" s="83">
        <f t="shared" si="2"/>
        <v>12.5</v>
      </c>
      <c r="L47" s="84">
        <v>15.0</v>
      </c>
      <c r="M47" s="98">
        <v>15.0</v>
      </c>
      <c r="N47" s="86">
        <f t="shared" si="3"/>
        <v>15</v>
      </c>
      <c r="O47" s="88">
        <v>13.0</v>
      </c>
      <c r="P47" s="88">
        <v>15.0</v>
      </c>
      <c r="Q47" s="89">
        <f t="shared" si="4"/>
        <v>14</v>
      </c>
      <c r="R47" s="99">
        <v>9.0</v>
      </c>
      <c r="S47" s="100" t="s">
        <v>103</v>
      </c>
      <c r="T47" s="55">
        <f t="shared" si="5"/>
        <v>9.5</v>
      </c>
      <c r="V47" s="93"/>
      <c r="W47" s="101"/>
      <c r="X47" s="101"/>
    </row>
    <row r="48">
      <c r="A48" s="53">
        <v>43.0</v>
      </c>
      <c r="B48" s="54" t="s">
        <v>141</v>
      </c>
      <c r="C48" s="79">
        <v>17.0</v>
      </c>
      <c r="D48" s="95">
        <v>14.0</v>
      </c>
      <c r="E48" s="96">
        <v>16.0</v>
      </c>
      <c r="F48" s="55">
        <v>10.0</v>
      </c>
      <c r="G48" s="55">
        <v>14.0</v>
      </c>
      <c r="H48" s="55">
        <f t="shared" si="1"/>
        <v>12</v>
      </c>
      <c r="I48" s="81">
        <v>15.0</v>
      </c>
      <c r="J48" s="97" t="s">
        <v>95</v>
      </c>
      <c r="K48" s="83">
        <f t="shared" si="2"/>
        <v>13</v>
      </c>
      <c r="L48" s="84">
        <v>12.0</v>
      </c>
      <c r="M48" s="98">
        <v>13.0</v>
      </c>
      <c r="N48" s="86">
        <f t="shared" si="3"/>
        <v>13</v>
      </c>
      <c r="O48" s="88">
        <v>11.0</v>
      </c>
      <c r="P48" s="88">
        <v>13.0</v>
      </c>
      <c r="Q48" s="89">
        <f t="shared" si="4"/>
        <v>12</v>
      </c>
      <c r="R48" s="99">
        <v>9.0</v>
      </c>
      <c r="S48" s="100" t="s">
        <v>96</v>
      </c>
      <c r="T48" s="55">
        <f t="shared" si="5"/>
        <v>9</v>
      </c>
      <c r="V48" s="93"/>
      <c r="W48" s="101"/>
      <c r="X48" s="101"/>
    </row>
    <row r="49">
      <c r="A49" s="53">
        <v>44.0</v>
      </c>
      <c r="B49" s="54" t="s">
        <v>142</v>
      </c>
      <c r="C49" s="79">
        <v>19.0</v>
      </c>
      <c r="D49" s="95">
        <v>14.0</v>
      </c>
      <c r="E49" s="96">
        <v>17.0</v>
      </c>
      <c r="F49" s="55">
        <v>14.0</v>
      </c>
      <c r="G49" s="55">
        <v>15.0</v>
      </c>
      <c r="H49" s="55">
        <f t="shared" si="1"/>
        <v>14.5</v>
      </c>
      <c r="I49" s="81">
        <v>14.0</v>
      </c>
      <c r="J49" s="97" t="s">
        <v>95</v>
      </c>
      <c r="K49" s="83">
        <f t="shared" si="2"/>
        <v>12.5</v>
      </c>
      <c r="L49" s="84">
        <v>13.0</v>
      </c>
      <c r="M49" s="98">
        <v>15.0</v>
      </c>
      <c r="N49" s="86">
        <f t="shared" si="3"/>
        <v>14</v>
      </c>
      <c r="O49" s="88">
        <v>15.0</v>
      </c>
      <c r="P49" s="88">
        <v>15.0</v>
      </c>
      <c r="Q49" s="89">
        <f t="shared" si="4"/>
        <v>15</v>
      </c>
      <c r="R49" s="99">
        <v>9.0</v>
      </c>
      <c r="S49" s="100" t="s">
        <v>96</v>
      </c>
      <c r="T49" s="55">
        <f t="shared" si="5"/>
        <v>9</v>
      </c>
      <c r="V49" s="93"/>
      <c r="W49" s="101"/>
      <c r="X49" s="101"/>
    </row>
    <row r="50">
      <c r="A50" s="53">
        <v>45.0</v>
      </c>
      <c r="B50" s="54" t="s">
        <v>143</v>
      </c>
      <c r="C50" s="79">
        <v>18.0</v>
      </c>
      <c r="D50" s="95">
        <v>14.0</v>
      </c>
      <c r="E50" s="96">
        <v>16.0</v>
      </c>
      <c r="F50" s="55">
        <v>13.0</v>
      </c>
      <c r="G50" s="55">
        <v>15.0</v>
      </c>
      <c r="H50" s="55">
        <f t="shared" si="1"/>
        <v>14</v>
      </c>
      <c r="I50" s="81">
        <v>14.0</v>
      </c>
      <c r="J50" s="97" t="s">
        <v>95</v>
      </c>
      <c r="K50" s="83">
        <f t="shared" si="2"/>
        <v>12.5</v>
      </c>
      <c r="L50" s="84">
        <v>15.0</v>
      </c>
      <c r="M50" s="98">
        <v>13.0</v>
      </c>
      <c r="N50" s="86">
        <f t="shared" si="3"/>
        <v>14</v>
      </c>
      <c r="O50" s="88">
        <v>8.0</v>
      </c>
      <c r="P50" s="88">
        <v>15.0</v>
      </c>
      <c r="Q50" s="89">
        <f t="shared" si="4"/>
        <v>11.5</v>
      </c>
      <c r="R50" s="99">
        <v>9.0</v>
      </c>
      <c r="S50" s="100" t="s">
        <v>96</v>
      </c>
      <c r="T50" s="55">
        <f t="shared" si="5"/>
        <v>9</v>
      </c>
      <c r="V50" s="93"/>
      <c r="W50" s="101"/>
      <c r="X50" s="101"/>
    </row>
    <row r="51">
      <c r="A51" s="53">
        <v>46.0</v>
      </c>
      <c r="B51" s="54" t="s">
        <v>144</v>
      </c>
      <c r="C51" s="79">
        <v>19.0</v>
      </c>
      <c r="D51" s="95">
        <v>13.0</v>
      </c>
      <c r="E51" s="96">
        <v>16.0</v>
      </c>
      <c r="F51" s="55">
        <v>11.0</v>
      </c>
      <c r="G51" s="55">
        <v>15.0</v>
      </c>
      <c r="H51" s="55">
        <f t="shared" si="1"/>
        <v>13</v>
      </c>
      <c r="I51" s="81">
        <v>14.0</v>
      </c>
      <c r="J51" s="97" t="s">
        <v>103</v>
      </c>
      <c r="K51" s="83">
        <f t="shared" si="2"/>
        <v>12</v>
      </c>
      <c r="L51" s="84">
        <v>15.0</v>
      </c>
      <c r="M51" s="98">
        <v>14.0</v>
      </c>
      <c r="N51" s="86">
        <f t="shared" si="3"/>
        <v>15</v>
      </c>
      <c r="O51" s="88">
        <v>8.0</v>
      </c>
      <c r="P51" s="88">
        <v>7.0</v>
      </c>
      <c r="Q51" s="89">
        <f t="shared" si="4"/>
        <v>7.5</v>
      </c>
      <c r="R51" s="99">
        <v>8.0</v>
      </c>
      <c r="S51" s="100" t="s">
        <v>96</v>
      </c>
      <c r="T51" s="55">
        <f t="shared" si="5"/>
        <v>8.5</v>
      </c>
      <c r="V51" s="93"/>
      <c r="W51" s="101"/>
      <c r="X51" s="101"/>
    </row>
    <row r="52">
      <c r="A52" s="53">
        <v>47.0</v>
      </c>
      <c r="B52" s="54" t="s">
        <v>145</v>
      </c>
      <c r="C52" s="79">
        <v>19.0</v>
      </c>
      <c r="D52" s="95">
        <v>14.0</v>
      </c>
      <c r="E52" s="96">
        <v>17.0</v>
      </c>
      <c r="F52" s="55">
        <v>13.0</v>
      </c>
      <c r="G52" s="55">
        <v>15.0</v>
      </c>
      <c r="H52" s="55">
        <f t="shared" si="1"/>
        <v>14</v>
      </c>
      <c r="I52" s="81">
        <v>14.0</v>
      </c>
      <c r="J52" s="97" t="s">
        <v>95</v>
      </c>
      <c r="K52" s="83">
        <f t="shared" si="2"/>
        <v>12.5</v>
      </c>
      <c r="L52" s="84">
        <v>15.0</v>
      </c>
      <c r="M52" s="98">
        <v>15.0</v>
      </c>
      <c r="N52" s="86">
        <f t="shared" si="3"/>
        <v>15</v>
      </c>
      <c r="O52" s="88">
        <v>11.0</v>
      </c>
      <c r="P52" s="88">
        <v>15.0</v>
      </c>
      <c r="Q52" s="89">
        <f t="shared" si="4"/>
        <v>13</v>
      </c>
      <c r="R52" s="99">
        <v>10.0</v>
      </c>
      <c r="S52" s="100" t="s">
        <v>96</v>
      </c>
      <c r="T52" s="55">
        <f t="shared" si="5"/>
        <v>9.5</v>
      </c>
      <c r="V52" s="93"/>
      <c r="W52" s="101"/>
      <c r="X52" s="101"/>
    </row>
    <row r="53">
      <c r="A53" s="53">
        <v>48.0</v>
      </c>
      <c r="B53" s="54" t="s">
        <v>146</v>
      </c>
      <c r="C53" s="79">
        <v>17.0</v>
      </c>
      <c r="D53" s="95">
        <v>13.0</v>
      </c>
      <c r="E53" s="96">
        <v>15.0</v>
      </c>
      <c r="F53" s="55">
        <v>13.0</v>
      </c>
      <c r="G53" s="55">
        <v>14.0</v>
      </c>
      <c r="H53" s="55">
        <f t="shared" si="1"/>
        <v>13.5</v>
      </c>
      <c r="I53" s="81">
        <v>13.0</v>
      </c>
      <c r="J53" s="97" t="s">
        <v>96</v>
      </c>
      <c r="K53" s="83">
        <f t="shared" si="2"/>
        <v>11</v>
      </c>
      <c r="L53" s="84">
        <v>15.0</v>
      </c>
      <c r="M53" s="98">
        <v>13.0</v>
      </c>
      <c r="N53" s="86">
        <f t="shared" si="3"/>
        <v>14</v>
      </c>
      <c r="O53" s="88">
        <v>14.0</v>
      </c>
      <c r="P53" s="88">
        <v>15.0</v>
      </c>
      <c r="Q53" s="89">
        <f t="shared" si="4"/>
        <v>14.5</v>
      </c>
      <c r="R53" s="99">
        <v>9.0</v>
      </c>
      <c r="S53" s="100" t="s">
        <v>147</v>
      </c>
      <c r="T53" s="55">
        <f t="shared" si="5"/>
        <v>8</v>
      </c>
      <c r="V53" s="93"/>
      <c r="W53" s="101"/>
      <c r="X53" s="101"/>
    </row>
    <row r="54">
      <c r="A54" s="53">
        <v>49.0</v>
      </c>
      <c r="B54" s="54" t="s">
        <v>148</v>
      </c>
      <c r="C54" s="79">
        <v>19.0</v>
      </c>
      <c r="D54" s="95">
        <v>14.0</v>
      </c>
      <c r="E54" s="96">
        <v>17.0</v>
      </c>
      <c r="F54" s="55">
        <v>13.0</v>
      </c>
      <c r="G54" s="55">
        <v>15.0</v>
      </c>
      <c r="H54" s="55">
        <f t="shared" si="1"/>
        <v>14</v>
      </c>
      <c r="I54" s="81">
        <v>14.0</v>
      </c>
      <c r="J54" s="97" t="s">
        <v>103</v>
      </c>
      <c r="K54" s="83">
        <f t="shared" si="2"/>
        <v>12</v>
      </c>
      <c r="L54" s="84">
        <v>13.0</v>
      </c>
      <c r="M54" s="98">
        <v>15.0</v>
      </c>
      <c r="N54" s="86">
        <f t="shared" si="3"/>
        <v>14</v>
      </c>
      <c r="O54" s="88">
        <v>12.0</v>
      </c>
      <c r="P54" s="88">
        <v>15.0</v>
      </c>
      <c r="Q54" s="89">
        <f t="shared" si="4"/>
        <v>13.5</v>
      </c>
      <c r="R54" s="99">
        <v>9.0</v>
      </c>
      <c r="S54" s="100" t="s">
        <v>96</v>
      </c>
      <c r="T54" s="55">
        <f t="shared" si="5"/>
        <v>9</v>
      </c>
      <c r="V54" s="93"/>
      <c r="W54" s="101"/>
      <c r="X54" s="101"/>
    </row>
    <row r="55">
      <c r="A55" s="53">
        <v>50.0</v>
      </c>
      <c r="B55" s="54" t="s">
        <v>149</v>
      </c>
      <c r="C55" s="79">
        <v>19.0</v>
      </c>
      <c r="D55" s="95">
        <v>16.0</v>
      </c>
      <c r="E55" s="96">
        <v>18.0</v>
      </c>
      <c r="F55" s="55">
        <v>13.0</v>
      </c>
      <c r="G55" s="55">
        <v>15.0</v>
      </c>
      <c r="H55" s="55">
        <f t="shared" si="1"/>
        <v>14</v>
      </c>
      <c r="I55" s="81">
        <v>14.0</v>
      </c>
      <c r="J55" s="97" t="s">
        <v>95</v>
      </c>
      <c r="K55" s="83">
        <f t="shared" si="2"/>
        <v>12.5</v>
      </c>
      <c r="L55" s="84">
        <v>14.0</v>
      </c>
      <c r="M55" s="98">
        <v>15.0</v>
      </c>
      <c r="N55" s="86">
        <f t="shared" si="3"/>
        <v>15</v>
      </c>
      <c r="O55" s="88">
        <v>14.0</v>
      </c>
      <c r="P55" s="88">
        <v>15.0</v>
      </c>
      <c r="Q55" s="89">
        <f t="shared" si="4"/>
        <v>14.5</v>
      </c>
      <c r="R55" s="99">
        <v>8.0</v>
      </c>
      <c r="S55" s="100" t="s">
        <v>103</v>
      </c>
      <c r="T55" s="55">
        <f t="shared" si="5"/>
        <v>9</v>
      </c>
      <c r="V55" s="93"/>
      <c r="W55" s="101"/>
      <c r="X55" s="101"/>
    </row>
    <row r="56">
      <c r="A56" s="53">
        <v>51.0</v>
      </c>
      <c r="B56" s="54" t="s">
        <v>150</v>
      </c>
      <c r="C56" s="79">
        <v>18.0</v>
      </c>
      <c r="D56" s="95">
        <v>14.0</v>
      </c>
      <c r="E56" s="96">
        <v>16.0</v>
      </c>
      <c r="F56" s="55">
        <v>11.0</v>
      </c>
      <c r="G56" s="55">
        <v>13.0</v>
      </c>
      <c r="H56" s="55">
        <f t="shared" si="1"/>
        <v>12</v>
      </c>
      <c r="I56" s="81">
        <v>14.0</v>
      </c>
      <c r="J56" s="97" t="s">
        <v>103</v>
      </c>
      <c r="K56" s="83">
        <f t="shared" si="2"/>
        <v>12</v>
      </c>
      <c r="L56" s="84">
        <v>13.0</v>
      </c>
      <c r="M56" s="98">
        <v>14.0</v>
      </c>
      <c r="N56" s="86">
        <f t="shared" si="3"/>
        <v>14</v>
      </c>
      <c r="O56" s="88">
        <v>6.0</v>
      </c>
      <c r="P56" s="88">
        <v>13.0</v>
      </c>
      <c r="Q56" s="89">
        <f t="shared" si="4"/>
        <v>9.5</v>
      </c>
      <c r="R56" s="99">
        <v>10.0</v>
      </c>
      <c r="S56" s="100" t="s">
        <v>96</v>
      </c>
      <c r="T56" s="55">
        <f t="shared" si="5"/>
        <v>9.5</v>
      </c>
      <c r="V56" s="93"/>
      <c r="W56" s="101"/>
      <c r="X56" s="101"/>
    </row>
    <row r="57">
      <c r="A57" s="61">
        <v>52.0</v>
      </c>
      <c r="B57" s="54" t="s">
        <v>151</v>
      </c>
      <c r="C57" s="106">
        <v>19.0</v>
      </c>
      <c r="D57" s="107">
        <v>16.0</v>
      </c>
      <c r="E57" s="108">
        <v>18.0</v>
      </c>
      <c r="F57" s="55">
        <v>13.0</v>
      </c>
      <c r="G57" s="55">
        <v>14.0</v>
      </c>
      <c r="H57" s="55">
        <f t="shared" si="1"/>
        <v>13.5</v>
      </c>
      <c r="I57" s="81">
        <v>14.0</v>
      </c>
      <c r="J57" s="97" t="s">
        <v>95</v>
      </c>
      <c r="K57" s="83">
        <f t="shared" si="2"/>
        <v>12.5</v>
      </c>
      <c r="L57" s="84">
        <v>15.0</v>
      </c>
      <c r="M57" s="98">
        <v>15.0</v>
      </c>
      <c r="N57" s="86">
        <f t="shared" si="3"/>
        <v>15</v>
      </c>
      <c r="O57" s="88">
        <v>10.0</v>
      </c>
      <c r="P57" s="88">
        <v>15.0</v>
      </c>
      <c r="Q57" s="89">
        <f t="shared" si="4"/>
        <v>12.5</v>
      </c>
      <c r="R57" s="99">
        <v>10.0</v>
      </c>
      <c r="S57" s="100" t="s">
        <v>103</v>
      </c>
      <c r="T57" s="55">
        <f t="shared" si="5"/>
        <v>10</v>
      </c>
      <c r="V57" s="93"/>
      <c r="W57" s="101"/>
      <c r="X57" s="101"/>
    </row>
    <row r="58">
      <c r="A58" s="61">
        <v>53.0</v>
      </c>
      <c r="B58" s="54" t="s">
        <v>152</v>
      </c>
      <c r="C58" s="106">
        <v>19.0</v>
      </c>
      <c r="D58" s="107">
        <v>11.0</v>
      </c>
      <c r="E58" s="108">
        <v>15.0</v>
      </c>
      <c r="F58" s="55">
        <v>13.0</v>
      </c>
      <c r="G58" s="55">
        <v>13.0</v>
      </c>
      <c r="H58" s="55">
        <f t="shared" si="1"/>
        <v>13</v>
      </c>
      <c r="I58" s="81">
        <v>15.0</v>
      </c>
      <c r="J58" s="97" t="s">
        <v>95</v>
      </c>
      <c r="K58" s="83">
        <f t="shared" si="2"/>
        <v>13</v>
      </c>
      <c r="L58" s="84">
        <v>13.0</v>
      </c>
      <c r="M58" s="98">
        <v>15.0</v>
      </c>
      <c r="N58" s="86">
        <f t="shared" si="3"/>
        <v>14</v>
      </c>
      <c r="O58" s="88">
        <v>15.0</v>
      </c>
      <c r="P58" s="88">
        <v>15.0</v>
      </c>
      <c r="Q58" s="89">
        <f t="shared" si="4"/>
        <v>15</v>
      </c>
      <c r="R58" s="99">
        <v>10.0</v>
      </c>
      <c r="S58" s="100" t="s">
        <v>103</v>
      </c>
      <c r="T58" s="55">
        <f t="shared" si="5"/>
        <v>10</v>
      </c>
      <c r="V58" s="93"/>
      <c r="W58" s="101"/>
      <c r="X58" s="101"/>
    </row>
    <row r="59">
      <c r="A59" s="61">
        <v>54.0</v>
      </c>
      <c r="B59" s="54" t="s">
        <v>153</v>
      </c>
      <c r="C59" s="106">
        <v>19.0</v>
      </c>
      <c r="D59" s="107">
        <v>14.0</v>
      </c>
      <c r="E59" s="108">
        <v>17.0</v>
      </c>
      <c r="F59" s="55">
        <v>11.0</v>
      </c>
      <c r="G59" s="55">
        <v>15.0</v>
      </c>
      <c r="H59" s="55">
        <f t="shared" si="1"/>
        <v>13</v>
      </c>
      <c r="I59" s="81">
        <v>14.0</v>
      </c>
      <c r="J59" s="97" t="s">
        <v>103</v>
      </c>
      <c r="K59" s="83">
        <f t="shared" si="2"/>
        <v>12</v>
      </c>
      <c r="L59" s="84">
        <v>13.0</v>
      </c>
      <c r="M59" s="98">
        <v>15.0</v>
      </c>
      <c r="N59" s="86">
        <f t="shared" si="3"/>
        <v>14</v>
      </c>
      <c r="O59" s="88">
        <v>10.0</v>
      </c>
      <c r="P59" s="88">
        <v>13.0</v>
      </c>
      <c r="Q59" s="89">
        <f t="shared" si="4"/>
        <v>11.5</v>
      </c>
      <c r="R59" s="99">
        <v>9.0</v>
      </c>
      <c r="S59" s="100" t="s">
        <v>96</v>
      </c>
      <c r="T59" s="55">
        <f t="shared" si="5"/>
        <v>9</v>
      </c>
      <c r="V59" s="93"/>
      <c r="W59" s="101"/>
      <c r="X59" s="101"/>
    </row>
    <row r="60">
      <c r="A60" s="61">
        <v>55.0</v>
      </c>
      <c r="B60" s="54" t="s">
        <v>154</v>
      </c>
      <c r="C60" s="106">
        <v>14.0</v>
      </c>
      <c r="D60" s="107">
        <v>14.0</v>
      </c>
      <c r="E60" s="108">
        <v>14.0</v>
      </c>
      <c r="F60" s="55">
        <v>13.0</v>
      </c>
      <c r="G60" s="55">
        <v>14.0</v>
      </c>
      <c r="H60" s="55">
        <f t="shared" si="1"/>
        <v>13.5</v>
      </c>
      <c r="I60" s="81">
        <v>14.0</v>
      </c>
      <c r="J60" s="97" t="s">
        <v>103</v>
      </c>
      <c r="K60" s="83">
        <f t="shared" si="2"/>
        <v>12</v>
      </c>
      <c r="L60" s="84">
        <v>15.0</v>
      </c>
      <c r="M60" s="98">
        <v>15.0</v>
      </c>
      <c r="N60" s="86">
        <f t="shared" si="3"/>
        <v>15</v>
      </c>
      <c r="O60" s="88">
        <v>13.0</v>
      </c>
      <c r="P60" s="88">
        <v>12.0</v>
      </c>
      <c r="Q60" s="89">
        <f t="shared" si="4"/>
        <v>12.5</v>
      </c>
      <c r="R60" s="99">
        <v>9.0</v>
      </c>
      <c r="S60" s="100" t="s">
        <v>96</v>
      </c>
      <c r="T60" s="55">
        <f t="shared" si="5"/>
        <v>9</v>
      </c>
      <c r="V60" s="93"/>
      <c r="W60" s="101"/>
      <c r="X60" s="101"/>
    </row>
    <row r="61">
      <c r="A61" s="61">
        <v>56.0</v>
      </c>
      <c r="B61" s="54" t="s">
        <v>155</v>
      </c>
      <c r="C61" s="106">
        <v>20.0</v>
      </c>
      <c r="D61" s="107">
        <v>14.0</v>
      </c>
      <c r="E61" s="108">
        <v>17.0</v>
      </c>
      <c r="F61" s="55">
        <v>13.0</v>
      </c>
      <c r="G61" s="55">
        <v>15.0</v>
      </c>
      <c r="H61" s="55">
        <f t="shared" si="1"/>
        <v>14</v>
      </c>
      <c r="I61" s="81">
        <v>14.0</v>
      </c>
      <c r="J61" s="97" t="s">
        <v>95</v>
      </c>
      <c r="K61" s="83">
        <f t="shared" si="2"/>
        <v>12.5</v>
      </c>
      <c r="L61" s="84">
        <v>15.0</v>
      </c>
      <c r="M61" s="98">
        <v>15.0</v>
      </c>
      <c r="N61" s="86">
        <f t="shared" si="3"/>
        <v>15</v>
      </c>
      <c r="O61" s="88">
        <v>14.0</v>
      </c>
      <c r="P61" s="88">
        <v>15.0</v>
      </c>
      <c r="Q61" s="89">
        <f t="shared" si="4"/>
        <v>14.5</v>
      </c>
      <c r="R61" s="99">
        <v>10.0</v>
      </c>
      <c r="S61" s="100" t="s">
        <v>96</v>
      </c>
      <c r="T61" s="55">
        <f t="shared" si="5"/>
        <v>9.5</v>
      </c>
      <c r="V61" s="93"/>
      <c r="W61" s="101"/>
      <c r="X61" s="101"/>
    </row>
    <row r="62">
      <c r="A62" s="61">
        <v>57.0</v>
      </c>
      <c r="B62" s="54" t="s">
        <v>156</v>
      </c>
      <c r="C62" s="106">
        <v>19.0</v>
      </c>
      <c r="D62" s="107">
        <v>14.0</v>
      </c>
      <c r="E62" s="108">
        <v>17.0</v>
      </c>
      <c r="F62" s="55">
        <v>12.0</v>
      </c>
      <c r="G62" s="55">
        <v>15.0</v>
      </c>
      <c r="H62" s="55">
        <f t="shared" si="1"/>
        <v>13.5</v>
      </c>
      <c r="I62" s="81">
        <v>14.0</v>
      </c>
      <c r="J62" s="97" t="s">
        <v>95</v>
      </c>
      <c r="K62" s="83">
        <f t="shared" si="2"/>
        <v>12.5</v>
      </c>
      <c r="L62" s="84">
        <v>13.0</v>
      </c>
      <c r="M62" s="98">
        <v>15.0</v>
      </c>
      <c r="N62" s="86">
        <f t="shared" si="3"/>
        <v>14</v>
      </c>
      <c r="O62" s="88">
        <v>14.0</v>
      </c>
      <c r="P62" s="88">
        <v>11.0</v>
      </c>
      <c r="Q62" s="89">
        <f t="shared" si="4"/>
        <v>12.5</v>
      </c>
      <c r="R62" s="99">
        <v>9.0</v>
      </c>
      <c r="S62" s="100" t="s">
        <v>96</v>
      </c>
      <c r="T62" s="55">
        <f t="shared" si="5"/>
        <v>9</v>
      </c>
      <c r="V62" s="93"/>
      <c r="W62" s="101"/>
      <c r="X62" s="101"/>
    </row>
    <row r="63">
      <c r="A63" s="61">
        <v>58.0</v>
      </c>
      <c r="B63" s="54" t="s">
        <v>157</v>
      </c>
      <c r="C63" s="106">
        <v>18.0</v>
      </c>
      <c r="D63" s="107">
        <v>14.0</v>
      </c>
      <c r="E63" s="108">
        <v>16.0</v>
      </c>
      <c r="F63" s="55">
        <v>11.0</v>
      </c>
      <c r="G63" s="55">
        <v>15.0</v>
      </c>
      <c r="H63" s="55">
        <f t="shared" si="1"/>
        <v>13</v>
      </c>
      <c r="I63" s="81">
        <v>14.0</v>
      </c>
      <c r="J63" s="97" t="s">
        <v>95</v>
      </c>
      <c r="K63" s="83">
        <f t="shared" si="2"/>
        <v>12.5</v>
      </c>
      <c r="L63" s="84">
        <v>13.0</v>
      </c>
      <c r="M63" s="98">
        <v>15.0</v>
      </c>
      <c r="N63" s="86">
        <f t="shared" si="3"/>
        <v>14</v>
      </c>
      <c r="O63" s="88">
        <v>14.0</v>
      </c>
      <c r="P63" s="88">
        <v>14.0</v>
      </c>
      <c r="Q63" s="89">
        <f t="shared" si="4"/>
        <v>14</v>
      </c>
      <c r="R63" s="99">
        <v>10.0</v>
      </c>
      <c r="S63" s="100" t="s">
        <v>96</v>
      </c>
      <c r="T63" s="55">
        <f t="shared" si="5"/>
        <v>9.5</v>
      </c>
      <c r="V63" s="93"/>
      <c r="W63" s="101"/>
      <c r="X63" s="101"/>
    </row>
    <row r="64">
      <c r="A64" s="61">
        <v>59.0</v>
      </c>
      <c r="B64" s="54" t="s">
        <v>158</v>
      </c>
      <c r="C64" s="106">
        <v>19.0</v>
      </c>
      <c r="D64" s="109">
        <v>14.0</v>
      </c>
      <c r="E64" s="108">
        <v>17.0</v>
      </c>
      <c r="F64" s="55">
        <v>11.0</v>
      </c>
      <c r="G64" s="55">
        <v>14.0</v>
      </c>
      <c r="H64" s="55">
        <f t="shared" si="1"/>
        <v>12.5</v>
      </c>
      <c r="I64" s="81">
        <v>14.0</v>
      </c>
      <c r="J64" s="97" t="s">
        <v>95</v>
      </c>
      <c r="K64" s="83">
        <f t="shared" si="2"/>
        <v>12.5</v>
      </c>
      <c r="L64" s="84">
        <v>15.0</v>
      </c>
      <c r="M64" s="98">
        <v>15.0</v>
      </c>
      <c r="N64" s="86">
        <f t="shared" si="3"/>
        <v>15</v>
      </c>
      <c r="O64" s="88">
        <v>11.0</v>
      </c>
      <c r="P64" s="88">
        <v>14.0</v>
      </c>
      <c r="Q64" s="89">
        <f t="shared" si="4"/>
        <v>12.5</v>
      </c>
      <c r="R64" s="99">
        <v>9.0</v>
      </c>
      <c r="S64" s="100" t="s">
        <v>96</v>
      </c>
      <c r="T64" s="55">
        <f t="shared" si="5"/>
        <v>9</v>
      </c>
      <c r="V64" s="93"/>
      <c r="W64" s="101"/>
      <c r="X64" s="101"/>
    </row>
    <row r="65">
      <c r="A65" s="61">
        <v>60.0</v>
      </c>
      <c r="B65" s="54" t="s">
        <v>159</v>
      </c>
      <c r="C65" s="106">
        <v>20.0</v>
      </c>
      <c r="D65" s="109">
        <v>14.0</v>
      </c>
      <c r="E65" s="108">
        <v>17.0</v>
      </c>
      <c r="F65" s="55">
        <v>11.0</v>
      </c>
      <c r="G65" s="55">
        <v>14.0</v>
      </c>
      <c r="H65" s="55">
        <f t="shared" si="1"/>
        <v>12.5</v>
      </c>
      <c r="I65" s="81">
        <v>14.0</v>
      </c>
      <c r="J65" s="97" t="s">
        <v>95</v>
      </c>
      <c r="K65" s="83">
        <f t="shared" si="2"/>
        <v>12.5</v>
      </c>
      <c r="L65" s="84">
        <v>15.0</v>
      </c>
      <c r="M65" s="98">
        <v>15.0</v>
      </c>
      <c r="N65" s="86">
        <f t="shared" si="3"/>
        <v>15</v>
      </c>
      <c r="O65" s="88">
        <v>12.0</v>
      </c>
      <c r="P65" s="88">
        <v>15.0</v>
      </c>
      <c r="Q65" s="89">
        <f t="shared" si="4"/>
        <v>13.5</v>
      </c>
      <c r="R65" s="99">
        <v>10.0</v>
      </c>
      <c r="S65" s="100" t="s">
        <v>96</v>
      </c>
      <c r="T65" s="55">
        <f t="shared" si="5"/>
        <v>9.5</v>
      </c>
      <c r="V65" s="93"/>
      <c r="W65" s="101"/>
      <c r="X65" s="101"/>
    </row>
    <row r="66">
      <c r="A66" s="61">
        <v>61.0</v>
      </c>
      <c r="B66" s="54" t="s">
        <v>160</v>
      </c>
      <c r="C66" s="106">
        <v>17.0</v>
      </c>
      <c r="D66" s="109">
        <v>13.0</v>
      </c>
      <c r="E66" s="108">
        <v>15.0</v>
      </c>
      <c r="F66" s="55">
        <v>13.0</v>
      </c>
      <c r="G66" s="55">
        <v>15.0</v>
      </c>
      <c r="H66" s="55">
        <f t="shared" si="1"/>
        <v>14</v>
      </c>
      <c r="I66" s="81">
        <v>14.0</v>
      </c>
      <c r="J66" s="97" t="s">
        <v>95</v>
      </c>
      <c r="K66" s="83">
        <f t="shared" si="2"/>
        <v>12.5</v>
      </c>
      <c r="L66" s="84">
        <v>13.0</v>
      </c>
      <c r="M66" s="98">
        <v>15.0</v>
      </c>
      <c r="N66" s="86">
        <f t="shared" si="3"/>
        <v>14</v>
      </c>
      <c r="O66" s="88">
        <v>8.0</v>
      </c>
      <c r="P66" s="88">
        <v>11.0</v>
      </c>
      <c r="Q66" s="89">
        <f t="shared" si="4"/>
        <v>9.5</v>
      </c>
      <c r="R66" s="99">
        <v>9.0</v>
      </c>
      <c r="S66" s="100" t="s">
        <v>96</v>
      </c>
      <c r="T66" s="55">
        <f t="shared" si="5"/>
        <v>9</v>
      </c>
      <c r="V66" s="93"/>
      <c r="W66" s="101"/>
      <c r="X66" s="101"/>
    </row>
    <row r="67">
      <c r="A67" s="61">
        <v>62.0</v>
      </c>
      <c r="B67" s="54" t="s">
        <v>161</v>
      </c>
      <c r="C67" s="106">
        <v>19.0</v>
      </c>
      <c r="D67" s="109">
        <v>14.0</v>
      </c>
      <c r="E67" s="108">
        <v>17.0</v>
      </c>
      <c r="F67" s="55">
        <v>13.0</v>
      </c>
      <c r="G67" s="55">
        <v>15.0</v>
      </c>
      <c r="H67" s="55">
        <f t="shared" si="1"/>
        <v>14</v>
      </c>
      <c r="I67" s="81">
        <v>14.0</v>
      </c>
      <c r="J67" s="97" t="s">
        <v>95</v>
      </c>
      <c r="K67" s="83">
        <f t="shared" si="2"/>
        <v>12.5</v>
      </c>
      <c r="L67" s="84">
        <v>13.0</v>
      </c>
      <c r="M67" s="98">
        <v>15.0</v>
      </c>
      <c r="N67" s="86">
        <f t="shared" si="3"/>
        <v>14</v>
      </c>
      <c r="O67" s="88">
        <v>13.0</v>
      </c>
      <c r="P67" s="88">
        <v>12.0</v>
      </c>
      <c r="Q67" s="89">
        <f t="shared" si="4"/>
        <v>12.5</v>
      </c>
      <c r="R67" s="99">
        <v>10.0</v>
      </c>
      <c r="S67" s="100" t="s">
        <v>96</v>
      </c>
      <c r="T67" s="55">
        <f t="shared" si="5"/>
        <v>9.5</v>
      </c>
      <c r="V67" s="93"/>
      <c r="W67" s="101"/>
      <c r="X67" s="101"/>
    </row>
    <row r="68">
      <c r="A68" s="61">
        <v>63.0</v>
      </c>
      <c r="B68" s="54" t="s">
        <v>162</v>
      </c>
      <c r="C68" s="106">
        <v>17.0</v>
      </c>
      <c r="D68" s="109">
        <v>14.0</v>
      </c>
      <c r="E68" s="108">
        <v>16.0</v>
      </c>
      <c r="F68" s="55">
        <v>13.0</v>
      </c>
      <c r="G68" s="55">
        <v>15.0</v>
      </c>
      <c r="H68" s="55">
        <f t="shared" si="1"/>
        <v>14</v>
      </c>
      <c r="I68" s="81">
        <v>15.0</v>
      </c>
      <c r="J68" s="97" t="s">
        <v>103</v>
      </c>
      <c r="K68" s="83">
        <f t="shared" si="2"/>
        <v>12.5</v>
      </c>
      <c r="L68" s="84">
        <v>15.0</v>
      </c>
      <c r="M68" s="98">
        <v>12.0</v>
      </c>
      <c r="N68" s="86">
        <f t="shared" si="3"/>
        <v>14</v>
      </c>
      <c r="O68" s="88">
        <v>13.0</v>
      </c>
      <c r="P68" s="88">
        <v>7.0</v>
      </c>
      <c r="Q68" s="89">
        <f t="shared" si="4"/>
        <v>10</v>
      </c>
      <c r="R68" s="99">
        <v>9.0</v>
      </c>
      <c r="S68" s="100" t="s">
        <v>96</v>
      </c>
      <c r="T68" s="55">
        <f t="shared" si="5"/>
        <v>9</v>
      </c>
      <c r="V68" s="93"/>
      <c r="W68" s="101"/>
      <c r="X68" s="101"/>
    </row>
    <row r="69">
      <c r="A69" s="61">
        <v>64.0</v>
      </c>
      <c r="B69" s="62"/>
      <c r="C69" s="63"/>
      <c r="D69" s="63"/>
      <c r="E69" s="63"/>
      <c r="F69" s="110"/>
      <c r="G69" s="111"/>
      <c r="H69" s="112"/>
      <c r="I69" s="66"/>
      <c r="J69" s="113"/>
      <c r="K69" s="114"/>
      <c r="L69" s="66"/>
      <c r="M69" s="66"/>
      <c r="N69" s="66"/>
      <c r="O69" s="68"/>
      <c r="P69" s="68"/>
      <c r="Q69" s="115"/>
      <c r="R69" s="116"/>
      <c r="S69" s="70"/>
      <c r="T69" s="70"/>
    </row>
    <row r="70">
      <c r="A70" s="61">
        <v>65.0</v>
      </c>
      <c r="B70" s="62"/>
      <c r="C70" s="63"/>
      <c r="D70" s="63"/>
      <c r="E70" s="63"/>
      <c r="F70" s="110"/>
      <c r="G70" s="110"/>
      <c r="H70" s="112"/>
      <c r="I70" s="66"/>
      <c r="J70" s="113"/>
      <c r="K70" s="114"/>
      <c r="L70" s="66"/>
      <c r="M70" s="66"/>
      <c r="N70" s="66"/>
      <c r="O70" s="68"/>
      <c r="P70" s="68"/>
      <c r="Q70" s="115"/>
      <c r="R70" s="116"/>
      <c r="S70" s="70"/>
      <c r="T70" s="70"/>
    </row>
    <row r="71">
      <c r="A71" s="61">
        <v>66.0</v>
      </c>
      <c r="B71" s="62"/>
      <c r="C71" s="63"/>
      <c r="D71" s="63"/>
      <c r="E71" s="63"/>
      <c r="F71" s="110"/>
      <c r="G71" s="110"/>
      <c r="H71" s="112"/>
      <c r="I71" s="66"/>
      <c r="J71" s="113"/>
      <c r="K71" s="114"/>
      <c r="L71" s="66"/>
      <c r="M71" s="66"/>
      <c r="N71" s="66"/>
      <c r="O71" s="68"/>
      <c r="P71" s="68"/>
      <c r="Q71" s="115"/>
      <c r="R71" s="116"/>
      <c r="S71" s="70"/>
      <c r="T71" s="70"/>
    </row>
    <row r="72">
      <c r="A72" s="61">
        <v>67.0</v>
      </c>
      <c r="B72" s="62"/>
      <c r="C72" s="63"/>
      <c r="D72" s="63"/>
      <c r="E72" s="63"/>
      <c r="F72" s="110"/>
      <c r="G72" s="110"/>
      <c r="H72" s="112"/>
      <c r="I72" s="66"/>
      <c r="J72" s="113"/>
      <c r="K72" s="114"/>
      <c r="L72" s="66"/>
      <c r="M72" s="66"/>
      <c r="N72" s="66"/>
      <c r="O72" s="68"/>
      <c r="P72" s="68"/>
      <c r="Q72" s="115"/>
      <c r="R72" s="116"/>
      <c r="S72" s="70"/>
      <c r="T72" s="70"/>
    </row>
    <row r="73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</row>
    <row r="74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</row>
    <row r="75"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</row>
    <row r="76"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</row>
    <row r="77"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</row>
    <row r="78"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</row>
    <row r="79"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</row>
    <row r="80"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</row>
    <row r="81"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</row>
    <row r="82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</row>
    <row r="83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</row>
    <row r="84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</row>
    <row r="8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</row>
    <row r="86">
      <c r="C86" s="117"/>
    </row>
    <row r="87">
      <c r="C87" s="117"/>
    </row>
    <row r="88">
      <c r="C88" s="117"/>
    </row>
    <row r="89">
      <c r="C89" s="117"/>
    </row>
    <row r="90">
      <c r="C90" s="117"/>
    </row>
    <row r="91">
      <c r="C91" s="117"/>
    </row>
    <row r="92">
      <c r="C92" s="117"/>
    </row>
    <row r="93">
      <c r="C93" s="117"/>
    </row>
    <row r="94">
      <c r="C94" s="117"/>
    </row>
    <row r="95">
      <c r="C95" s="117"/>
    </row>
    <row r="96">
      <c r="C96" s="117"/>
    </row>
    <row r="97">
      <c r="C97" s="117"/>
    </row>
    <row r="98">
      <c r="C98" s="117"/>
    </row>
    <row r="99">
      <c r="C99" s="117"/>
    </row>
    <row r="100">
      <c r="C100" s="117"/>
    </row>
    <row r="101">
      <c r="C101" s="117"/>
    </row>
    <row r="102">
      <c r="C102" s="117"/>
    </row>
    <row r="103">
      <c r="C103" s="117"/>
    </row>
    <row r="104">
      <c r="C104" s="117"/>
    </row>
    <row r="105">
      <c r="C105" s="117"/>
    </row>
    <row r="106">
      <c r="C106" s="117"/>
    </row>
    <row r="107">
      <c r="C107" s="117"/>
    </row>
    <row r="108">
      <c r="C108" s="117"/>
    </row>
    <row r="109">
      <c r="C109" s="117"/>
    </row>
    <row r="110">
      <c r="C110" s="117"/>
    </row>
    <row r="111">
      <c r="C111" s="117"/>
    </row>
    <row r="112">
      <c r="C112" s="117"/>
    </row>
    <row r="113">
      <c r="C113" s="117"/>
    </row>
    <row r="114">
      <c r="C114" s="117"/>
    </row>
    <row r="115">
      <c r="C115" s="117"/>
    </row>
    <row r="116">
      <c r="C116" s="117"/>
    </row>
    <row r="117">
      <c r="C117" s="117"/>
    </row>
    <row r="118">
      <c r="C118" s="117"/>
    </row>
    <row r="119">
      <c r="C119" s="117"/>
    </row>
    <row r="120">
      <c r="C120" s="117"/>
    </row>
    <row r="121">
      <c r="C121" s="117"/>
    </row>
    <row r="122">
      <c r="C122" s="117"/>
    </row>
    <row r="123">
      <c r="C123" s="117"/>
    </row>
    <row r="124">
      <c r="C124" s="117"/>
    </row>
    <row r="125">
      <c r="C125" s="117"/>
    </row>
    <row r="126">
      <c r="C126" s="117"/>
    </row>
    <row r="127">
      <c r="C127" s="117"/>
    </row>
    <row r="128">
      <c r="C128" s="117"/>
    </row>
    <row r="129">
      <c r="C129" s="117"/>
    </row>
    <row r="130">
      <c r="C130" s="117"/>
    </row>
    <row r="131">
      <c r="C131" s="117"/>
    </row>
    <row r="132">
      <c r="C132" s="117"/>
    </row>
    <row r="133">
      <c r="C133" s="117"/>
    </row>
    <row r="134">
      <c r="C134" s="117"/>
    </row>
    <row r="135">
      <c r="C135" s="117"/>
    </row>
    <row r="136">
      <c r="C136" s="117"/>
    </row>
    <row r="137">
      <c r="C137" s="117"/>
    </row>
    <row r="138">
      <c r="C138" s="117"/>
    </row>
    <row r="139">
      <c r="C139" s="117"/>
    </row>
    <row r="140">
      <c r="C140" s="117"/>
    </row>
    <row r="141">
      <c r="C141" s="117"/>
    </row>
    <row r="142">
      <c r="C142" s="117"/>
    </row>
    <row r="143">
      <c r="C143" s="117"/>
    </row>
    <row r="144">
      <c r="C144" s="117"/>
    </row>
    <row r="145">
      <c r="C145" s="117"/>
    </row>
    <row r="146">
      <c r="C146" s="117"/>
    </row>
    <row r="147">
      <c r="C147" s="117"/>
    </row>
    <row r="148">
      <c r="C148" s="117"/>
    </row>
    <row r="149">
      <c r="C149" s="117"/>
    </row>
    <row r="150">
      <c r="C150" s="117"/>
    </row>
    <row r="151">
      <c r="C151" s="117"/>
    </row>
    <row r="152">
      <c r="C152" s="117"/>
    </row>
    <row r="153">
      <c r="C153" s="117"/>
    </row>
    <row r="154">
      <c r="C154" s="117"/>
    </row>
    <row r="155">
      <c r="C155" s="117"/>
    </row>
    <row r="156">
      <c r="C156" s="117"/>
    </row>
    <row r="157">
      <c r="C157" s="117"/>
    </row>
    <row r="158">
      <c r="C158" s="117"/>
    </row>
    <row r="159">
      <c r="C159" s="117"/>
    </row>
    <row r="160">
      <c r="C160" s="117"/>
    </row>
    <row r="161">
      <c r="C161" s="117"/>
    </row>
    <row r="162">
      <c r="C162" s="117"/>
    </row>
    <row r="163">
      <c r="C163" s="117"/>
    </row>
    <row r="164">
      <c r="C164" s="117"/>
    </row>
    <row r="165">
      <c r="C165" s="117"/>
    </row>
    <row r="166">
      <c r="C166" s="117"/>
    </row>
    <row r="167">
      <c r="C167" s="117"/>
    </row>
    <row r="168">
      <c r="C168" s="117"/>
    </row>
    <row r="169">
      <c r="C169" s="117"/>
    </row>
    <row r="170">
      <c r="C170" s="117"/>
    </row>
    <row r="171">
      <c r="C171" s="117"/>
    </row>
    <row r="172">
      <c r="C172" s="117"/>
    </row>
    <row r="173">
      <c r="C173" s="117"/>
    </row>
    <row r="174">
      <c r="C174" s="117"/>
    </row>
    <row r="175">
      <c r="C175" s="117"/>
    </row>
    <row r="176">
      <c r="C176" s="117"/>
    </row>
    <row r="177">
      <c r="C177" s="117"/>
    </row>
    <row r="178">
      <c r="C178" s="117"/>
    </row>
    <row r="179">
      <c r="C179" s="117"/>
    </row>
    <row r="180">
      <c r="C180" s="117"/>
    </row>
    <row r="181">
      <c r="C181" s="117"/>
    </row>
    <row r="182">
      <c r="C182" s="117"/>
    </row>
    <row r="183">
      <c r="C183" s="117"/>
    </row>
    <row r="184">
      <c r="C184" s="117"/>
    </row>
    <row r="185">
      <c r="C185" s="117"/>
    </row>
    <row r="186">
      <c r="C186" s="117"/>
    </row>
    <row r="187">
      <c r="C187" s="117"/>
    </row>
    <row r="188">
      <c r="C188" s="117"/>
    </row>
    <row r="189">
      <c r="C189" s="117"/>
    </row>
    <row r="190">
      <c r="C190" s="117"/>
    </row>
    <row r="191">
      <c r="C191" s="117"/>
    </row>
    <row r="192">
      <c r="C192" s="117"/>
    </row>
    <row r="193">
      <c r="C193" s="117"/>
    </row>
    <row r="194">
      <c r="C194" s="117"/>
    </row>
    <row r="195">
      <c r="C195" s="117"/>
    </row>
    <row r="196">
      <c r="C196" s="117"/>
    </row>
    <row r="197">
      <c r="C197" s="117"/>
    </row>
    <row r="198">
      <c r="C198" s="117"/>
    </row>
    <row r="199">
      <c r="C199" s="117"/>
    </row>
    <row r="200">
      <c r="C200" s="117"/>
    </row>
    <row r="201">
      <c r="C201" s="117"/>
    </row>
    <row r="202">
      <c r="C202" s="117"/>
    </row>
    <row r="203">
      <c r="C203" s="117"/>
    </row>
    <row r="204">
      <c r="C204" s="117"/>
    </row>
    <row r="205">
      <c r="C205" s="117"/>
    </row>
    <row r="206">
      <c r="C206" s="117"/>
    </row>
    <row r="207">
      <c r="C207" s="117"/>
    </row>
    <row r="208">
      <c r="C208" s="117"/>
    </row>
    <row r="209">
      <c r="C209" s="117"/>
    </row>
    <row r="210">
      <c r="C210" s="117"/>
    </row>
    <row r="211">
      <c r="C211" s="117"/>
    </row>
    <row r="212">
      <c r="C212" s="117"/>
    </row>
    <row r="213">
      <c r="C213" s="117"/>
    </row>
    <row r="214">
      <c r="C214" s="117"/>
    </row>
    <row r="215">
      <c r="C215" s="117"/>
    </row>
    <row r="216">
      <c r="C216" s="117"/>
    </row>
    <row r="217">
      <c r="C217" s="117"/>
    </row>
    <row r="218">
      <c r="C218" s="117"/>
    </row>
    <row r="219">
      <c r="C219" s="117"/>
    </row>
    <row r="220">
      <c r="C220" s="117"/>
    </row>
    <row r="221">
      <c r="C221" s="117"/>
    </row>
    <row r="222">
      <c r="C222" s="117"/>
    </row>
    <row r="223">
      <c r="C223" s="117"/>
    </row>
    <row r="224">
      <c r="C224" s="117"/>
    </row>
    <row r="225">
      <c r="C225" s="117"/>
    </row>
    <row r="226">
      <c r="C226" s="117"/>
    </row>
    <row r="227">
      <c r="C227" s="117"/>
    </row>
    <row r="228">
      <c r="C228" s="117"/>
    </row>
    <row r="229">
      <c r="C229" s="117"/>
    </row>
    <row r="230">
      <c r="C230" s="117"/>
    </row>
    <row r="231">
      <c r="C231" s="117"/>
    </row>
    <row r="232">
      <c r="C232" s="117"/>
    </row>
    <row r="233">
      <c r="C233" s="117"/>
    </row>
    <row r="234">
      <c r="C234" s="117"/>
    </row>
    <row r="235">
      <c r="C235" s="117"/>
    </row>
    <row r="236">
      <c r="C236" s="117"/>
    </row>
    <row r="237">
      <c r="C237" s="117"/>
    </row>
    <row r="238">
      <c r="C238" s="117"/>
    </row>
    <row r="239">
      <c r="C239" s="117"/>
    </row>
    <row r="240">
      <c r="C240" s="117"/>
    </row>
    <row r="241">
      <c r="C241" s="117"/>
    </row>
    <row r="242">
      <c r="C242" s="117"/>
    </row>
    <row r="243">
      <c r="C243" s="117"/>
    </row>
    <row r="244">
      <c r="C244" s="117"/>
    </row>
    <row r="245">
      <c r="C245" s="117"/>
    </row>
    <row r="246">
      <c r="C246" s="117"/>
    </row>
    <row r="247">
      <c r="C247" s="117"/>
    </row>
    <row r="248">
      <c r="C248" s="117"/>
    </row>
    <row r="249">
      <c r="C249" s="117"/>
    </row>
    <row r="250">
      <c r="C250" s="117"/>
    </row>
    <row r="251">
      <c r="C251" s="117"/>
    </row>
    <row r="252">
      <c r="C252" s="117"/>
    </row>
    <row r="253">
      <c r="C253" s="117"/>
    </row>
    <row r="254">
      <c r="C254" s="117"/>
    </row>
    <row r="255">
      <c r="C255" s="117"/>
    </row>
    <row r="256">
      <c r="C256" s="117"/>
    </row>
    <row r="257">
      <c r="C257" s="117"/>
    </row>
    <row r="258">
      <c r="C258" s="117"/>
    </row>
    <row r="259">
      <c r="C259" s="117"/>
    </row>
    <row r="260">
      <c r="C260" s="117"/>
    </row>
    <row r="261">
      <c r="C261" s="117"/>
    </row>
    <row r="262">
      <c r="C262" s="117"/>
    </row>
    <row r="263">
      <c r="C263" s="117"/>
    </row>
    <row r="264">
      <c r="C264" s="117"/>
    </row>
    <row r="265">
      <c r="C265" s="117"/>
    </row>
    <row r="266">
      <c r="C266" s="117"/>
    </row>
    <row r="267">
      <c r="C267" s="117"/>
    </row>
    <row r="268">
      <c r="C268" s="117"/>
    </row>
    <row r="269">
      <c r="C269" s="117"/>
    </row>
    <row r="270">
      <c r="C270" s="117"/>
    </row>
    <row r="271">
      <c r="C271" s="117"/>
    </row>
    <row r="272">
      <c r="C272" s="117"/>
    </row>
    <row r="273">
      <c r="C273" s="117"/>
    </row>
    <row r="274">
      <c r="C274" s="117"/>
    </row>
    <row r="275">
      <c r="C275" s="117"/>
    </row>
    <row r="276">
      <c r="C276" s="117"/>
    </row>
    <row r="277">
      <c r="C277" s="117"/>
    </row>
    <row r="278">
      <c r="C278" s="117"/>
    </row>
    <row r="279">
      <c r="C279" s="117"/>
    </row>
    <row r="280">
      <c r="C280" s="117"/>
    </row>
    <row r="281">
      <c r="C281" s="117"/>
    </row>
    <row r="282">
      <c r="C282" s="117"/>
    </row>
    <row r="283">
      <c r="C283" s="117"/>
    </row>
    <row r="284">
      <c r="C284" s="117"/>
    </row>
    <row r="285">
      <c r="C285" s="117"/>
    </row>
    <row r="286">
      <c r="C286" s="117"/>
    </row>
    <row r="287">
      <c r="C287" s="117"/>
    </row>
    <row r="288">
      <c r="C288" s="117"/>
    </row>
    <row r="289">
      <c r="C289" s="117"/>
    </row>
    <row r="290">
      <c r="C290" s="117"/>
    </row>
    <row r="291">
      <c r="C291" s="117"/>
    </row>
    <row r="292">
      <c r="C292" s="117"/>
    </row>
    <row r="293">
      <c r="C293" s="117"/>
    </row>
    <row r="294">
      <c r="C294" s="117"/>
    </row>
    <row r="295">
      <c r="C295" s="117"/>
    </row>
    <row r="296">
      <c r="C296" s="117"/>
    </row>
    <row r="297">
      <c r="C297" s="117"/>
    </row>
    <row r="298">
      <c r="C298" s="117"/>
    </row>
    <row r="299">
      <c r="C299" s="117"/>
    </row>
    <row r="300">
      <c r="C300" s="117"/>
    </row>
    <row r="301">
      <c r="C301" s="117"/>
    </row>
    <row r="302">
      <c r="C302" s="117"/>
    </row>
    <row r="303">
      <c r="C303" s="117"/>
    </row>
    <row r="304">
      <c r="C304" s="117"/>
    </row>
    <row r="305">
      <c r="C305" s="117"/>
    </row>
    <row r="306">
      <c r="C306" s="117"/>
    </row>
    <row r="307">
      <c r="C307" s="117"/>
    </row>
    <row r="308">
      <c r="C308" s="117"/>
    </row>
    <row r="309">
      <c r="C309" s="117"/>
    </row>
    <row r="310">
      <c r="C310" s="117"/>
    </row>
    <row r="311">
      <c r="C311" s="117"/>
    </row>
    <row r="312">
      <c r="C312" s="117"/>
    </row>
    <row r="313">
      <c r="C313" s="117"/>
    </row>
    <row r="314">
      <c r="C314" s="117"/>
    </row>
    <row r="315">
      <c r="C315" s="117"/>
    </row>
    <row r="316">
      <c r="C316" s="117"/>
    </row>
    <row r="317">
      <c r="C317" s="117"/>
    </row>
    <row r="318">
      <c r="C318" s="117"/>
    </row>
    <row r="319">
      <c r="C319" s="117"/>
    </row>
    <row r="320">
      <c r="C320" s="117"/>
    </row>
    <row r="321">
      <c r="C321" s="117"/>
    </row>
    <row r="322">
      <c r="C322" s="117"/>
    </row>
    <row r="323">
      <c r="C323" s="117"/>
    </row>
    <row r="324">
      <c r="C324" s="117"/>
    </row>
    <row r="325">
      <c r="C325" s="117"/>
    </row>
    <row r="326">
      <c r="C326" s="117"/>
    </row>
    <row r="327">
      <c r="C327" s="117"/>
    </row>
    <row r="328">
      <c r="C328" s="117"/>
    </row>
    <row r="329">
      <c r="C329" s="117"/>
    </row>
    <row r="330">
      <c r="C330" s="117"/>
    </row>
    <row r="331">
      <c r="C331" s="117"/>
    </row>
    <row r="332">
      <c r="C332" s="117"/>
    </row>
    <row r="333">
      <c r="C333" s="117"/>
    </row>
    <row r="334">
      <c r="C334" s="117"/>
    </row>
    <row r="335">
      <c r="C335" s="117"/>
    </row>
    <row r="336">
      <c r="C336" s="117"/>
    </row>
    <row r="337">
      <c r="C337" s="117"/>
    </row>
    <row r="338">
      <c r="C338" s="117"/>
    </row>
    <row r="339">
      <c r="C339" s="117"/>
    </row>
    <row r="340">
      <c r="C340" s="117"/>
    </row>
    <row r="341">
      <c r="C341" s="117"/>
    </row>
    <row r="342">
      <c r="C342" s="117"/>
    </row>
    <row r="343">
      <c r="C343" s="117"/>
    </row>
    <row r="344">
      <c r="C344" s="117"/>
    </row>
    <row r="345">
      <c r="C345" s="117"/>
    </row>
    <row r="346">
      <c r="C346" s="117"/>
    </row>
    <row r="347">
      <c r="C347" s="117"/>
    </row>
    <row r="348">
      <c r="C348" s="117"/>
    </row>
    <row r="349">
      <c r="C349" s="117"/>
    </row>
    <row r="350">
      <c r="C350" s="117"/>
    </row>
    <row r="351">
      <c r="C351" s="117"/>
    </row>
    <row r="352">
      <c r="C352" s="117"/>
    </row>
    <row r="353">
      <c r="C353" s="117"/>
    </row>
    <row r="354">
      <c r="C354" s="117"/>
    </row>
    <row r="355">
      <c r="C355" s="117"/>
    </row>
    <row r="356">
      <c r="C356" s="117"/>
    </row>
    <row r="357">
      <c r="C357" s="117"/>
    </row>
    <row r="358">
      <c r="C358" s="117"/>
    </row>
    <row r="359">
      <c r="C359" s="117"/>
    </row>
    <row r="360">
      <c r="C360" s="117"/>
    </row>
    <row r="361">
      <c r="C361" s="117"/>
    </row>
    <row r="362">
      <c r="C362" s="117"/>
    </row>
    <row r="363">
      <c r="C363" s="117"/>
    </row>
    <row r="364">
      <c r="C364" s="117"/>
    </row>
    <row r="365">
      <c r="C365" s="117"/>
    </row>
    <row r="366">
      <c r="C366" s="117"/>
    </row>
    <row r="367">
      <c r="C367" s="117"/>
    </row>
    <row r="368">
      <c r="C368" s="117"/>
    </row>
    <row r="369">
      <c r="C369" s="117"/>
    </row>
    <row r="370">
      <c r="C370" s="117"/>
    </row>
    <row r="371">
      <c r="C371" s="117"/>
    </row>
    <row r="372">
      <c r="C372" s="117"/>
    </row>
    <row r="373">
      <c r="C373" s="117"/>
    </row>
    <row r="374">
      <c r="C374" s="117"/>
    </row>
    <row r="375">
      <c r="C375" s="117"/>
    </row>
    <row r="376">
      <c r="C376" s="117"/>
    </row>
    <row r="377">
      <c r="C377" s="117"/>
    </row>
    <row r="378">
      <c r="C378" s="117"/>
    </row>
    <row r="379">
      <c r="C379" s="117"/>
    </row>
    <row r="380">
      <c r="C380" s="117"/>
    </row>
    <row r="381">
      <c r="C381" s="117"/>
    </row>
    <row r="382">
      <c r="C382" s="117"/>
    </row>
    <row r="383">
      <c r="C383" s="117"/>
    </row>
    <row r="384">
      <c r="C384" s="117"/>
    </row>
    <row r="385">
      <c r="C385" s="117"/>
    </row>
    <row r="386">
      <c r="C386" s="117"/>
    </row>
    <row r="387">
      <c r="C387" s="117"/>
    </row>
    <row r="388">
      <c r="C388" s="117"/>
    </row>
    <row r="389">
      <c r="C389" s="117"/>
    </row>
    <row r="390">
      <c r="C390" s="117"/>
    </row>
    <row r="391">
      <c r="C391" s="117"/>
    </row>
    <row r="392">
      <c r="C392" s="117"/>
    </row>
    <row r="393">
      <c r="C393" s="117"/>
    </row>
    <row r="394">
      <c r="C394" s="117"/>
    </row>
    <row r="395">
      <c r="C395" s="117"/>
    </row>
    <row r="396">
      <c r="C396" s="117"/>
    </row>
    <row r="397">
      <c r="C397" s="117"/>
    </row>
    <row r="398">
      <c r="C398" s="117"/>
    </row>
    <row r="399">
      <c r="C399" s="117"/>
    </row>
    <row r="400">
      <c r="C400" s="117"/>
    </row>
    <row r="401">
      <c r="C401" s="117"/>
    </row>
    <row r="402">
      <c r="C402" s="117"/>
    </row>
    <row r="403">
      <c r="C403" s="117"/>
    </row>
    <row r="404">
      <c r="C404" s="117"/>
    </row>
    <row r="405">
      <c r="C405" s="117"/>
    </row>
    <row r="406">
      <c r="C406" s="117"/>
    </row>
    <row r="407">
      <c r="C407" s="117"/>
    </row>
    <row r="408">
      <c r="C408" s="117"/>
    </row>
    <row r="409">
      <c r="C409" s="117"/>
    </row>
    <row r="410">
      <c r="C410" s="117"/>
    </row>
    <row r="411">
      <c r="C411" s="117"/>
    </row>
    <row r="412">
      <c r="C412" s="117"/>
    </row>
    <row r="413">
      <c r="C413" s="117"/>
    </row>
    <row r="414">
      <c r="C414" s="117"/>
    </row>
    <row r="415">
      <c r="C415" s="117"/>
    </row>
    <row r="416">
      <c r="C416" s="117"/>
    </row>
    <row r="417">
      <c r="C417" s="117"/>
    </row>
    <row r="418">
      <c r="C418" s="117"/>
    </row>
    <row r="419">
      <c r="C419" s="117"/>
    </row>
    <row r="420">
      <c r="C420" s="117"/>
    </row>
    <row r="421">
      <c r="C421" s="117"/>
    </row>
    <row r="422">
      <c r="C422" s="117"/>
    </row>
    <row r="423">
      <c r="C423" s="117"/>
    </row>
    <row r="424">
      <c r="C424" s="117"/>
    </row>
    <row r="425">
      <c r="C425" s="117"/>
    </row>
    <row r="426">
      <c r="C426" s="117"/>
    </row>
    <row r="427">
      <c r="C427" s="117"/>
    </row>
    <row r="428">
      <c r="C428" s="117"/>
    </row>
    <row r="429">
      <c r="C429" s="117"/>
    </row>
    <row r="430">
      <c r="C430" s="117"/>
    </row>
    <row r="431">
      <c r="C431" s="117"/>
    </row>
    <row r="432">
      <c r="C432" s="117"/>
    </row>
    <row r="433">
      <c r="C433" s="117"/>
    </row>
    <row r="434">
      <c r="C434" s="117"/>
    </row>
    <row r="435">
      <c r="C435" s="117"/>
    </row>
    <row r="436">
      <c r="C436" s="117"/>
    </row>
    <row r="437">
      <c r="C437" s="117"/>
    </row>
    <row r="438">
      <c r="C438" s="117"/>
    </row>
    <row r="439">
      <c r="C439" s="117"/>
    </row>
    <row r="440">
      <c r="C440" s="117"/>
    </row>
    <row r="441">
      <c r="C441" s="117"/>
    </row>
    <row r="442">
      <c r="C442" s="117"/>
    </row>
    <row r="443">
      <c r="C443" s="117"/>
    </row>
    <row r="444">
      <c r="C444" s="117"/>
    </row>
    <row r="445">
      <c r="C445" s="117"/>
    </row>
    <row r="446">
      <c r="C446" s="117"/>
    </row>
    <row r="447">
      <c r="C447" s="117"/>
    </row>
    <row r="448">
      <c r="C448" s="117"/>
    </row>
    <row r="449">
      <c r="C449" s="117"/>
    </row>
    <row r="450">
      <c r="C450" s="117"/>
    </row>
    <row r="451">
      <c r="C451" s="117"/>
    </row>
    <row r="452">
      <c r="C452" s="117"/>
    </row>
    <row r="453">
      <c r="C453" s="117"/>
    </row>
    <row r="454">
      <c r="C454" s="117"/>
    </row>
    <row r="455">
      <c r="C455" s="117"/>
    </row>
    <row r="456">
      <c r="C456" s="117"/>
    </row>
    <row r="457">
      <c r="C457" s="117"/>
    </row>
    <row r="458">
      <c r="C458" s="117"/>
    </row>
    <row r="459">
      <c r="C459" s="117"/>
    </row>
    <row r="460">
      <c r="C460" s="117"/>
    </row>
    <row r="461">
      <c r="C461" s="117"/>
    </row>
    <row r="462">
      <c r="C462" s="117"/>
    </row>
    <row r="463">
      <c r="C463" s="117"/>
    </row>
    <row r="464">
      <c r="C464" s="117"/>
    </row>
    <row r="465">
      <c r="C465" s="117"/>
    </row>
    <row r="466">
      <c r="C466" s="117"/>
    </row>
    <row r="467">
      <c r="C467" s="117"/>
    </row>
    <row r="468">
      <c r="C468" s="117"/>
    </row>
    <row r="469">
      <c r="C469" s="117"/>
    </row>
    <row r="470">
      <c r="C470" s="117"/>
    </row>
    <row r="471">
      <c r="C471" s="117"/>
    </row>
    <row r="472">
      <c r="C472" s="117"/>
    </row>
    <row r="473">
      <c r="C473" s="117"/>
    </row>
    <row r="474">
      <c r="C474" s="117"/>
    </row>
    <row r="475">
      <c r="C475" s="117"/>
    </row>
    <row r="476">
      <c r="C476" s="117"/>
    </row>
    <row r="477">
      <c r="C477" s="117"/>
    </row>
    <row r="478">
      <c r="C478" s="117"/>
    </row>
    <row r="479">
      <c r="C479" s="117"/>
    </row>
    <row r="480">
      <c r="C480" s="117"/>
    </row>
    <row r="481">
      <c r="C481" s="117"/>
    </row>
    <row r="482">
      <c r="C482" s="117"/>
    </row>
    <row r="483">
      <c r="C483" s="117"/>
    </row>
    <row r="484">
      <c r="C484" s="117"/>
    </row>
    <row r="485">
      <c r="C485" s="117"/>
    </row>
    <row r="486">
      <c r="C486" s="117"/>
    </row>
    <row r="487">
      <c r="C487" s="117"/>
    </row>
    <row r="488">
      <c r="C488" s="117"/>
    </row>
    <row r="489">
      <c r="C489" s="117"/>
    </row>
    <row r="490">
      <c r="C490" s="117"/>
    </row>
    <row r="491">
      <c r="C491" s="117"/>
    </row>
    <row r="492">
      <c r="C492" s="117"/>
    </row>
    <row r="493">
      <c r="C493" s="117"/>
    </row>
    <row r="494">
      <c r="C494" s="117"/>
    </row>
    <row r="495">
      <c r="C495" s="117"/>
    </row>
    <row r="496">
      <c r="C496" s="117"/>
    </row>
    <row r="497">
      <c r="C497" s="117"/>
    </row>
    <row r="498">
      <c r="C498" s="117"/>
    </row>
    <row r="499">
      <c r="C499" s="117"/>
    </row>
    <row r="500">
      <c r="C500" s="117"/>
    </row>
    <row r="501">
      <c r="C501" s="117"/>
    </row>
    <row r="502">
      <c r="C502" s="117"/>
    </row>
    <row r="503">
      <c r="C503" s="117"/>
    </row>
    <row r="504">
      <c r="C504" s="117"/>
    </row>
    <row r="505">
      <c r="C505" s="117"/>
    </row>
    <row r="506">
      <c r="C506" s="117"/>
    </row>
    <row r="507">
      <c r="C507" s="117"/>
    </row>
    <row r="508">
      <c r="C508" s="117"/>
    </row>
    <row r="509">
      <c r="C509" s="117"/>
    </row>
    <row r="510">
      <c r="C510" s="117"/>
    </row>
    <row r="511">
      <c r="C511" s="117"/>
    </row>
    <row r="512">
      <c r="C512" s="117"/>
    </row>
    <row r="513">
      <c r="C513" s="117"/>
    </row>
    <row r="514">
      <c r="C514" s="117"/>
    </row>
    <row r="515">
      <c r="C515" s="117"/>
    </row>
    <row r="516">
      <c r="C516" s="117"/>
    </row>
    <row r="517">
      <c r="C517" s="117"/>
    </row>
    <row r="518">
      <c r="C518" s="117"/>
    </row>
    <row r="519">
      <c r="C519" s="117"/>
    </row>
    <row r="520">
      <c r="C520" s="117"/>
    </row>
    <row r="521">
      <c r="C521" s="117"/>
    </row>
    <row r="522">
      <c r="C522" s="117"/>
    </row>
    <row r="523">
      <c r="C523" s="117"/>
    </row>
    <row r="524">
      <c r="C524" s="117"/>
    </row>
    <row r="525">
      <c r="C525" s="117"/>
    </row>
    <row r="526">
      <c r="C526" s="117"/>
    </row>
    <row r="527">
      <c r="C527" s="117"/>
    </row>
    <row r="528">
      <c r="C528" s="117"/>
    </row>
    <row r="529">
      <c r="C529" s="117"/>
    </row>
    <row r="530">
      <c r="C530" s="117"/>
    </row>
    <row r="531">
      <c r="C531" s="117"/>
    </row>
    <row r="532">
      <c r="C532" s="117"/>
    </row>
    <row r="533">
      <c r="C533" s="117"/>
    </row>
    <row r="534">
      <c r="C534" s="117"/>
    </row>
    <row r="535">
      <c r="C535" s="117"/>
    </row>
    <row r="536">
      <c r="C536" s="117"/>
    </row>
    <row r="537">
      <c r="C537" s="117"/>
    </row>
    <row r="538">
      <c r="C538" s="117"/>
    </row>
    <row r="539">
      <c r="C539" s="117"/>
    </row>
    <row r="540">
      <c r="C540" s="117"/>
    </row>
    <row r="541">
      <c r="C541" s="117"/>
    </row>
    <row r="542">
      <c r="C542" s="117"/>
    </row>
    <row r="543">
      <c r="C543" s="117"/>
    </row>
    <row r="544">
      <c r="C544" s="117"/>
    </row>
    <row r="545">
      <c r="C545" s="117"/>
    </row>
    <row r="546">
      <c r="C546" s="117"/>
    </row>
    <row r="547">
      <c r="C547" s="117"/>
    </row>
    <row r="548">
      <c r="C548" s="117"/>
    </row>
    <row r="549">
      <c r="C549" s="117"/>
    </row>
    <row r="550">
      <c r="C550" s="117"/>
    </row>
    <row r="551">
      <c r="C551" s="117"/>
    </row>
    <row r="552">
      <c r="C552" s="117"/>
    </row>
    <row r="553">
      <c r="C553" s="117"/>
    </row>
    <row r="554">
      <c r="C554" s="117"/>
    </row>
    <row r="555">
      <c r="C555" s="117"/>
    </row>
    <row r="556">
      <c r="C556" s="117"/>
    </row>
    <row r="557">
      <c r="C557" s="117"/>
    </row>
    <row r="558">
      <c r="C558" s="117"/>
    </row>
    <row r="559">
      <c r="C559" s="117"/>
    </row>
    <row r="560">
      <c r="C560" s="117"/>
    </row>
    <row r="561">
      <c r="C561" s="117"/>
    </row>
    <row r="562">
      <c r="C562" s="117"/>
    </row>
    <row r="563">
      <c r="C563" s="117"/>
    </row>
    <row r="564">
      <c r="C564" s="117"/>
    </row>
    <row r="565">
      <c r="C565" s="117"/>
    </row>
    <row r="566">
      <c r="C566" s="117"/>
    </row>
    <row r="567">
      <c r="C567" s="117"/>
    </row>
    <row r="568">
      <c r="C568" s="117"/>
    </row>
    <row r="569">
      <c r="C569" s="117"/>
    </row>
    <row r="570">
      <c r="C570" s="117"/>
    </row>
    <row r="571">
      <c r="C571" s="117"/>
    </row>
    <row r="572">
      <c r="C572" s="117"/>
    </row>
    <row r="573">
      <c r="C573" s="117"/>
    </row>
    <row r="574">
      <c r="C574" s="117"/>
    </row>
    <row r="575">
      <c r="C575" s="117"/>
    </row>
    <row r="576">
      <c r="C576" s="117"/>
    </row>
    <row r="577">
      <c r="C577" s="117"/>
    </row>
    <row r="578">
      <c r="C578" s="117"/>
    </row>
    <row r="579">
      <c r="C579" s="117"/>
    </row>
    <row r="580">
      <c r="C580" s="117"/>
    </row>
    <row r="581">
      <c r="C581" s="117"/>
    </row>
    <row r="582">
      <c r="C582" s="117"/>
    </row>
    <row r="583">
      <c r="C583" s="117"/>
    </row>
    <row r="584">
      <c r="C584" s="117"/>
    </row>
    <row r="585">
      <c r="C585" s="117"/>
    </row>
    <row r="586">
      <c r="C586" s="117"/>
    </row>
    <row r="587">
      <c r="C587" s="117"/>
    </row>
    <row r="588">
      <c r="C588" s="117"/>
    </row>
    <row r="589">
      <c r="C589" s="117"/>
    </row>
    <row r="590">
      <c r="C590" s="117"/>
    </row>
    <row r="591">
      <c r="C591" s="117"/>
    </row>
    <row r="592">
      <c r="C592" s="117"/>
    </row>
    <row r="593">
      <c r="C593" s="117"/>
    </row>
    <row r="594">
      <c r="C594" s="117"/>
    </row>
    <row r="595">
      <c r="C595" s="117"/>
    </row>
    <row r="596">
      <c r="C596" s="117"/>
    </row>
    <row r="597">
      <c r="C597" s="117"/>
    </row>
    <row r="598">
      <c r="C598" s="117"/>
    </row>
    <row r="599">
      <c r="C599" s="117"/>
    </row>
    <row r="600">
      <c r="C600" s="117"/>
    </row>
    <row r="601">
      <c r="C601" s="117"/>
    </row>
    <row r="602">
      <c r="C602" s="117"/>
    </row>
    <row r="603">
      <c r="C603" s="117"/>
    </row>
    <row r="604">
      <c r="C604" s="117"/>
    </row>
    <row r="605">
      <c r="C605" s="117"/>
    </row>
    <row r="606">
      <c r="C606" s="117"/>
    </row>
    <row r="607">
      <c r="C607" s="117"/>
    </row>
    <row r="608">
      <c r="C608" s="117"/>
    </row>
    <row r="609">
      <c r="C609" s="117"/>
    </row>
    <row r="610">
      <c r="C610" s="117"/>
    </row>
    <row r="611">
      <c r="C611" s="117"/>
    </row>
    <row r="612">
      <c r="C612" s="117"/>
    </row>
    <row r="613">
      <c r="C613" s="117"/>
    </row>
    <row r="614">
      <c r="C614" s="117"/>
    </row>
    <row r="615">
      <c r="C615" s="117"/>
    </row>
    <row r="616">
      <c r="C616" s="117"/>
    </row>
    <row r="617">
      <c r="C617" s="117"/>
    </row>
    <row r="618">
      <c r="C618" s="117"/>
    </row>
    <row r="619">
      <c r="C619" s="117"/>
    </row>
    <row r="620">
      <c r="C620" s="117"/>
    </row>
    <row r="621">
      <c r="C621" s="117"/>
    </row>
    <row r="622">
      <c r="C622" s="117"/>
    </row>
    <row r="623">
      <c r="C623" s="117"/>
    </row>
    <row r="624">
      <c r="C624" s="117"/>
    </row>
    <row r="625">
      <c r="C625" s="117"/>
    </row>
    <row r="626">
      <c r="C626" s="117"/>
    </row>
    <row r="627">
      <c r="C627" s="117"/>
    </row>
    <row r="628">
      <c r="C628" s="117"/>
    </row>
    <row r="629">
      <c r="C629" s="117"/>
    </row>
    <row r="630">
      <c r="C630" s="117"/>
    </row>
    <row r="631">
      <c r="C631" s="117"/>
    </row>
    <row r="632">
      <c r="C632" s="117"/>
    </row>
    <row r="633">
      <c r="C633" s="117"/>
    </row>
    <row r="634">
      <c r="C634" s="117"/>
    </row>
    <row r="635">
      <c r="C635" s="117"/>
    </row>
    <row r="636">
      <c r="C636" s="117"/>
    </row>
    <row r="637">
      <c r="C637" s="117"/>
    </row>
    <row r="638">
      <c r="C638" s="117"/>
    </row>
    <row r="639">
      <c r="C639" s="117"/>
    </row>
    <row r="640">
      <c r="C640" s="117"/>
    </row>
    <row r="641">
      <c r="C641" s="117"/>
    </row>
    <row r="642">
      <c r="C642" s="117"/>
    </row>
    <row r="643">
      <c r="C643" s="117"/>
    </row>
    <row r="644">
      <c r="C644" s="117"/>
    </row>
    <row r="645">
      <c r="C645" s="117"/>
    </row>
    <row r="646">
      <c r="C646" s="117"/>
    </row>
    <row r="647">
      <c r="C647" s="117"/>
    </row>
    <row r="648">
      <c r="C648" s="117"/>
    </row>
    <row r="649">
      <c r="C649" s="117"/>
    </row>
    <row r="650">
      <c r="C650" s="117"/>
    </row>
    <row r="651">
      <c r="C651" s="117"/>
    </row>
    <row r="652">
      <c r="C652" s="117"/>
    </row>
    <row r="653">
      <c r="C653" s="117"/>
    </row>
    <row r="654">
      <c r="C654" s="117"/>
    </row>
    <row r="655">
      <c r="C655" s="117"/>
    </row>
    <row r="656">
      <c r="C656" s="117"/>
    </row>
    <row r="657">
      <c r="C657" s="117"/>
    </row>
    <row r="658">
      <c r="C658" s="117"/>
    </row>
    <row r="659">
      <c r="C659" s="117"/>
    </row>
    <row r="660">
      <c r="C660" s="117"/>
    </row>
    <row r="661">
      <c r="C661" s="117"/>
    </row>
    <row r="662">
      <c r="C662" s="117"/>
    </row>
    <row r="663">
      <c r="C663" s="117"/>
    </row>
    <row r="664">
      <c r="C664" s="117"/>
    </row>
    <row r="665">
      <c r="C665" s="117"/>
    </row>
    <row r="666">
      <c r="C666" s="117"/>
    </row>
    <row r="667">
      <c r="C667" s="117"/>
    </row>
    <row r="668">
      <c r="C668" s="117"/>
    </row>
    <row r="669">
      <c r="C669" s="117"/>
    </row>
    <row r="670">
      <c r="C670" s="117"/>
    </row>
    <row r="671">
      <c r="C671" s="117"/>
    </row>
    <row r="672">
      <c r="C672" s="117"/>
    </row>
    <row r="673">
      <c r="C673" s="117"/>
    </row>
    <row r="674">
      <c r="C674" s="117"/>
    </row>
    <row r="675">
      <c r="C675" s="117"/>
    </row>
    <row r="676">
      <c r="C676" s="117"/>
    </row>
    <row r="677">
      <c r="C677" s="117"/>
    </row>
    <row r="678">
      <c r="C678" s="117"/>
    </row>
    <row r="679">
      <c r="C679" s="117"/>
    </row>
    <row r="680">
      <c r="C680" s="117"/>
    </row>
    <row r="681">
      <c r="C681" s="117"/>
    </row>
    <row r="682">
      <c r="C682" s="117"/>
    </row>
    <row r="683">
      <c r="C683" s="117"/>
    </row>
    <row r="684">
      <c r="C684" s="117"/>
    </row>
    <row r="685">
      <c r="C685" s="117"/>
    </row>
    <row r="686">
      <c r="C686" s="117"/>
    </row>
    <row r="687">
      <c r="C687" s="117"/>
    </row>
    <row r="688">
      <c r="C688" s="117"/>
    </row>
    <row r="689">
      <c r="C689" s="117"/>
    </row>
    <row r="690">
      <c r="C690" s="117"/>
    </row>
    <row r="691">
      <c r="C691" s="117"/>
    </row>
    <row r="692">
      <c r="C692" s="117"/>
    </row>
    <row r="693">
      <c r="C693" s="117"/>
    </row>
    <row r="694">
      <c r="C694" s="117"/>
    </row>
    <row r="695">
      <c r="C695" s="117"/>
    </row>
    <row r="696">
      <c r="C696" s="117"/>
    </row>
    <row r="697">
      <c r="C697" s="117"/>
    </row>
    <row r="698">
      <c r="C698" s="117"/>
    </row>
    <row r="699">
      <c r="C699" s="117"/>
    </row>
    <row r="700">
      <c r="C700" s="117"/>
    </row>
    <row r="701">
      <c r="C701" s="117"/>
    </row>
    <row r="702">
      <c r="C702" s="117"/>
    </row>
    <row r="703">
      <c r="C703" s="117"/>
    </row>
    <row r="704">
      <c r="C704" s="117"/>
    </row>
    <row r="705">
      <c r="C705" s="117"/>
    </row>
    <row r="706">
      <c r="C706" s="117"/>
    </row>
    <row r="707">
      <c r="C707" s="117"/>
    </row>
    <row r="708">
      <c r="C708" s="117"/>
    </row>
    <row r="709">
      <c r="C709" s="117"/>
    </row>
    <row r="710">
      <c r="C710" s="117"/>
    </row>
    <row r="711">
      <c r="C711" s="117"/>
    </row>
    <row r="712">
      <c r="C712" s="117"/>
    </row>
    <row r="713">
      <c r="C713" s="117"/>
    </row>
    <row r="714">
      <c r="C714" s="117"/>
    </row>
    <row r="715">
      <c r="C715" s="117"/>
    </row>
    <row r="716">
      <c r="C716" s="117"/>
    </row>
    <row r="717">
      <c r="C717" s="117"/>
    </row>
    <row r="718">
      <c r="C718" s="117"/>
    </row>
    <row r="719">
      <c r="C719" s="117"/>
    </row>
    <row r="720">
      <c r="C720" s="117"/>
    </row>
    <row r="721">
      <c r="C721" s="117"/>
    </row>
    <row r="722">
      <c r="C722" s="117"/>
    </row>
    <row r="723">
      <c r="C723" s="117"/>
    </row>
    <row r="724">
      <c r="C724" s="117"/>
    </row>
    <row r="725">
      <c r="C725" s="117"/>
    </row>
    <row r="726">
      <c r="C726" s="117"/>
    </row>
    <row r="727">
      <c r="C727" s="117"/>
    </row>
    <row r="728">
      <c r="C728" s="117"/>
    </row>
    <row r="729">
      <c r="C729" s="117"/>
    </row>
    <row r="730">
      <c r="C730" s="117"/>
    </row>
    <row r="731">
      <c r="C731" s="117"/>
    </row>
    <row r="732">
      <c r="C732" s="117"/>
    </row>
    <row r="733">
      <c r="C733" s="117"/>
    </row>
    <row r="734">
      <c r="C734" s="117"/>
    </row>
    <row r="735">
      <c r="C735" s="117"/>
    </row>
    <row r="736">
      <c r="C736" s="117"/>
    </row>
    <row r="737">
      <c r="C737" s="117"/>
    </row>
    <row r="738">
      <c r="C738" s="117"/>
    </row>
    <row r="739">
      <c r="C739" s="117"/>
    </row>
    <row r="740">
      <c r="C740" s="117"/>
    </row>
    <row r="741">
      <c r="C741" s="117"/>
    </row>
    <row r="742">
      <c r="C742" s="117"/>
    </row>
    <row r="743">
      <c r="C743" s="117"/>
    </row>
    <row r="744">
      <c r="C744" s="117"/>
    </row>
    <row r="745">
      <c r="C745" s="117"/>
    </row>
    <row r="746">
      <c r="C746" s="117"/>
    </row>
    <row r="747">
      <c r="C747" s="117"/>
    </row>
    <row r="748">
      <c r="C748" s="117"/>
    </row>
    <row r="749">
      <c r="C749" s="117"/>
    </row>
    <row r="750">
      <c r="C750" s="117"/>
    </row>
    <row r="751">
      <c r="C751" s="117"/>
    </row>
    <row r="752">
      <c r="C752" s="117"/>
    </row>
    <row r="753">
      <c r="C753" s="117"/>
    </row>
    <row r="754">
      <c r="C754" s="117"/>
    </row>
    <row r="755">
      <c r="C755" s="117"/>
    </row>
    <row r="756">
      <c r="C756" s="117"/>
    </row>
    <row r="757">
      <c r="C757" s="117"/>
    </row>
    <row r="758">
      <c r="C758" s="117"/>
    </row>
    <row r="759">
      <c r="C759" s="117"/>
    </row>
    <row r="760">
      <c r="C760" s="117"/>
    </row>
    <row r="761">
      <c r="C761" s="117"/>
    </row>
    <row r="762">
      <c r="C762" s="117"/>
    </row>
    <row r="763">
      <c r="C763" s="117"/>
    </row>
    <row r="764">
      <c r="C764" s="117"/>
    </row>
    <row r="765">
      <c r="C765" s="117"/>
    </row>
    <row r="766">
      <c r="C766" s="117"/>
    </row>
    <row r="767">
      <c r="C767" s="117"/>
    </row>
    <row r="768">
      <c r="C768" s="117"/>
    </row>
    <row r="769">
      <c r="C769" s="117"/>
    </row>
    <row r="770">
      <c r="C770" s="117"/>
    </row>
    <row r="771">
      <c r="C771" s="117"/>
    </row>
    <row r="772">
      <c r="C772" s="117"/>
    </row>
    <row r="773">
      <c r="C773" s="117"/>
    </row>
    <row r="774">
      <c r="C774" s="117"/>
    </row>
    <row r="775">
      <c r="C775" s="117"/>
    </row>
    <row r="776">
      <c r="C776" s="117"/>
    </row>
    <row r="777">
      <c r="C777" s="117"/>
    </row>
    <row r="778">
      <c r="C778" s="117"/>
    </row>
    <row r="779">
      <c r="C779" s="117"/>
    </row>
    <row r="780">
      <c r="C780" s="117"/>
    </row>
    <row r="781">
      <c r="C781" s="117"/>
    </row>
    <row r="782">
      <c r="C782" s="117"/>
    </row>
    <row r="783">
      <c r="C783" s="117"/>
    </row>
    <row r="784">
      <c r="C784" s="117"/>
    </row>
    <row r="785">
      <c r="C785" s="117"/>
    </row>
    <row r="786">
      <c r="C786" s="117"/>
    </row>
    <row r="787">
      <c r="C787" s="117"/>
    </row>
    <row r="788">
      <c r="C788" s="117"/>
    </row>
    <row r="789">
      <c r="C789" s="117"/>
    </row>
    <row r="790">
      <c r="C790" s="117"/>
    </row>
    <row r="791">
      <c r="C791" s="117"/>
    </row>
    <row r="792">
      <c r="C792" s="117"/>
    </row>
    <row r="793">
      <c r="C793" s="117"/>
    </row>
    <row r="794">
      <c r="C794" s="117"/>
    </row>
    <row r="795">
      <c r="C795" s="117"/>
    </row>
    <row r="796">
      <c r="C796" s="117"/>
    </row>
    <row r="797">
      <c r="C797" s="117"/>
    </row>
    <row r="798">
      <c r="C798" s="117"/>
    </row>
    <row r="799">
      <c r="C799" s="117"/>
    </row>
    <row r="800">
      <c r="C800" s="117"/>
    </row>
    <row r="801">
      <c r="C801" s="117"/>
    </row>
    <row r="802">
      <c r="C802" s="117"/>
    </row>
    <row r="803">
      <c r="C803" s="117"/>
    </row>
    <row r="804">
      <c r="C804" s="117"/>
    </row>
    <row r="805">
      <c r="C805" s="117"/>
    </row>
    <row r="806">
      <c r="C806" s="117"/>
    </row>
    <row r="807">
      <c r="C807" s="117"/>
    </row>
    <row r="808">
      <c r="C808" s="117"/>
    </row>
    <row r="809">
      <c r="C809" s="117"/>
    </row>
    <row r="810">
      <c r="C810" s="117"/>
    </row>
    <row r="811">
      <c r="C811" s="117"/>
    </row>
    <row r="812">
      <c r="C812" s="117"/>
    </row>
    <row r="813">
      <c r="C813" s="117"/>
    </row>
    <row r="814">
      <c r="C814" s="117"/>
    </row>
    <row r="815">
      <c r="C815" s="117"/>
    </row>
    <row r="816">
      <c r="C816" s="117"/>
    </row>
    <row r="817">
      <c r="C817" s="117"/>
    </row>
    <row r="818">
      <c r="C818" s="117"/>
    </row>
    <row r="819">
      <c r="C819" s="117"/>
    </row>
    <row r="820">
      <c r="C820" s="117"/>
    </row>
    <row r="821">
      <c r="C821" s="117"/>
    </row>
    <row r="822">
      <c r="C822" s="117"/>
    </row>
    <row r="823">
      <c r="C823" s="117"/>
    </row>
    <row r="824">
      <c r="C824" s="117"/>
    </row>
    <row r="825">
      <c r="C825" s="117"/>
    </row>
    <row r="826">
      <c r="C826" s="117"/>
    </row>
    <row r="827">
      <c r="C827" s="117"/>
    </row>
    <row r="828">
      <c r="C828" s="117"/>
    </row>
    <row r="829">
      <c r="C829" s="117"/>
    </row>
    <row r="830">
      <c r="C830" s="117"/>
    </row>
    <row r="831">
      <c r="C831" s="117"/>
    </row>
    <row r="832">
      <c r="C832" s="117"/>
    </row>
    <row r="833">
      <c r="C833" s="117"/>
    </row>
    <row r="834">
      <c r="C834" s="117"/>
    </row>
    <row r="835">
      <c r="C835" s="117"/>
    </row>
    <row r="836">
      <c r="C836" s="117"/>
    </row>
    <row r="837">
      <c r="C837" s="117"/>
    </row>
    <row r="838">
      <c r="C838" s="117"/>
    </row>
    <row r="839">
      <c r="C839" s="117"/>
    </row>
    <row r="840">
      <c r="C840" s="117"/>
    </row>
    <row r="841">
      <c r="C841" s="117"/>
    </row>
    <row r="842">
      <c r="C842" s="117"/>
    </row>
    <row r="843">
      <c r="C843" s="117"/>
    </row>
    <row r="844">
      <c r="C844" s="117"/>
    </row>
    <row r="845">
      <c r="C845" s="117"/>
    </row>
    <row r="846">
      <c r="C846" s="117"/>
    </row>
    <row r="847">
      <c r="C847" s="117"/>
    </row>
    <row r="848">
      <c r="C848" s="117"/>
    </row>
    <row r="849">
      <c r="C849" s="117"/>
    </row>
    <row r="850">
      <c r="C850" s="117"/>
    </row>
    <row r="851">
      <c r="C851" s="117"/>
    </row>
    <row r="852">
      <c r="C852" s="117"/>
    </row>
    <row r="853">
      <c r="C853" s="117"/>
    </row>
    <row r="854">
      <c r="C854" s="117"/>
    </row>
    <row r="855">
      <c r="C855" s="117"/>
    </row>
    <row r="856">
      <c r="C856" s="117"/>
    </row>
    <row r="857">
      <c r="C857" s="117"/>
    </row>
    <row r="858">
      <c r="C858" s="117"/>
    </row>
    <row r="859">
      <c r="C859" s="117"/>
    </row>
    <row r="860">
      <c r="C860" s="117"/>
    </row>
    <row r="861">
      <c r="C861" s="117"/>
    </row>
    <row r="862">
      <c r="C862" s="117"/>
    </row>
    <row r="863">
      <c r="C863" s="117"/>
    </row>
    <row r="864">
      <c r="C864" s="117"/>
    </row>
    <row r="865">
      <c r="C865" s="117"/>
    </row>
    <row r="866">
      <c r="C866" s="117"/>
    </row>
    <row r="867">
      <c r="C867" s="117"/>
    </row>
    <row r="868">
      <c r="C868" s="117"/>
    </row>
    <row r="869">
      <c r="C869" s="117"/>
    </row>
    <row r="870">
      <c r="C870" s="117"/>
    </row>
    <row r="871">
      <c r="C871" s="117"/>
    </row>
    <row r="872">
      <c r="C872" s="117"/>
    </row>
    <row r="873">
      <c r="C873" s="117"/>
    </row>
    <row r="874">
      <c r="C874" s="117"/>
    </row>
    <row r="875">
      <c r="C875" s="117"/>
    </row>
    <row r="876">
      <c r="C876" s="117"/>
    </row>
    <row r="877">
      <c r="C877" s="117"/>
    </row>
    <row r="878">
      <c r="C878" s="117"/>
    </row>
    <row r="879">
      <c r="C879" s="117"/>
    </row>
    <row r="880">
      <c r="C880" s="117"/>
    </row>
    <row r="881">
      <c r="C881" s="117"/>
    </row>
    <row r="882">
      <c r="C882" s="117"/>
    </row>
    <row r="883">
      <c r="C883" s="117"/>
    </row>
    <row r="884">
      <c r="C884" s="117"/>
    </row>
    <row r="885">
      <c r="C885" s="117"/>
    </row>
    <row r="886">
      <c r="C886" s="117"/>
    </row>
    <row r="887">
      <c r="C887" s="117"/>
    </row>
    <row r="888">
      <c r="C888" s="117"/>
    </row>
    <row r="889">
      <c r="C889" s="117"/>
    </row>
    <row r="890">
      <c r="C890" s="117"/>
    </row>
    <row r="891">
      <c r="C891" s="117"/>
    </row>
    <row r="892">
      <c r="C892" s="117"/>
    </row>
    <row r="893">
      <c r="C893" s="117"/>
    </row>
    <row r="894">
      <c r="C894" s="117"/>
    </row>
    <row r="895">
      <c r="C895" s="117"/>
    </row>
    <row r="896">
      <c r="C896" s="117"/>
    </row>
    <row r="897">
      <c r="C897" s="117"/>
    </row>
    <row r="898">
      <c r="C898" s="117"/>
    </row>
    <row r="899">
      <c r="C899" s="117"/>
    </row>
    <row r="900">
      <c r="C900" s="117"/>
    </row>
    <row r="901">
      <c r="C901" s="117"/>
    </row>
    <row r="902">
      <c r="C902" s="117"/>
    </row>
    <row r="903">
      <c r="C903" s="117"/>
    </row>
    <row r="904">
      <c r="C904" s="117"/>
    </row>
    <row r="905">
      <c r="C905" s="117"/>
    </row>
    <row r="906">
      <c r="C906" s="117"/>
    </row>
    <row r="907">
      <c r="C907" s="117"/>
    </row>
    <row r="908">
      <c r="C908" s="117"/>
    </row>
    <row r="909">
      <c r="C909" s="117"/>
    </row>
    <row r="910">
      <c r="C910" s="117"/>
    </row>
    <row r="911">
      <c r="C911" s="117"/>
    </row>
    <row r="912">
      <c r="C912" s="117"/>
    </row>
    <row r="913">
      <c r="C913" s="117"/>
    </row>
    <row r="914">
      <c r="C914" s="117"/>
    </row>
    <row r="915">
      <c r="C915" s="117"/>
    </row>
    <row r="916">
      <c r="C916" s="117"/>
    </row>
    <row r="917">
      <c r="C917" s="117"/>
    </row>
    <row r="918">
      <c r="C918" s="117"/>
    </row>
    <row r="919">
      <c r="C919" s="117"/>
    </row>
    <row r="920">
      <c r="C920" s="117"/>
    </row>
    <row r="921">
      <c r="C921" s="117"/>
    </row>
    <row r="922">
      <c r="C922" s="117"/>
    </row>
    <row r="923">
      <c r="C923" s="117"/>
    </row>
    <row r="924">
      <c r="C924" s="117"/>
    </row>
    <row r="925">
      <c r="C925" s="117"/>
    </row>
    <row r="926">
      <c r="C926" s="117"/>
    </row>
    <row r="927">
      <c r="C927" s="117"/>
    </row>
    <row r="928">
      <c r="C928" s="117"/>
    </row>
    <row r="929">
      <c r="C929" s="117"/>
    </row>
    <row r="930">
      <c r="C930" s="117"/>
    </row>
    <row r="931">
      <c r="C931" s="117"/>
    </row>
    <row r="932">
      <c r="C932" s="117"/>
    </row>
    <row r="933">
      <c r="C933" s="117"/>
    </row>
    <row r="934">
      <c r="C934" s="117"/>
    </row>
    <row r="935">
      <c r="C935" s="117"/>
    </row>
    <row r="936">
      <c r="C936" s="117"/>
    </row>
    <row r="937">
      <c r="C937" s="117"/>
    </row>
    <row r="938">
      <c r="C938" s="117"/>
    </row>
    <row r="939">
      <c r="C939" s="117"/>
    </row>
    <row r="940">
      <c r="C940" s="117"/>
    </row>
    <row r="941">
      <c r="C941" s="117"/>
    </row>
    <row r="942">
      <c r="C942" s="117"/>
    </row>
    <row r="943">
      <c r="C943" s="117"/>
    </row>
    <row r="944">
      <c r="C944" s="117"/>
    </row>
    <row r="945">
      <c r="C945" s="117"/>
    </row>
    <row r="946">
      <c r="C946" s="117"/>
    </row>
    <row r="947">
      <c r="C947" s="117"/>
    </row>
    <row r="948">
      <c r="C948" s="117"/>
    </row>
    <row r="949">
      <c r="C949" s="117"/>
    </row>
    <row r="950">
      <c r="C950" s="117"/>
    </row>
    <row r="951">
      <c r="C951" s="117"/>
    </row>
    <row r="952">
      <c r="C952" s="117"/>
    </row>
    <row r="953">
      <c r="C953" s="117"/>
    </row>
    <row r="954">
      <c r="C954" s="117"/>
    </row>
    <row r="955">
      <c r="C955" s="117"/>
    </row>
    <row r="956">
      <c r="C956" s="117"/>
    </row>
    <row r="957">
      <c r="C957" s="117"/>
    </row>
    <row r="958">
      <c r="C958" s="117"/>
    </row>
    <row r="959">
      <c r="C959" s="117"/>
    </row>
    <row r="960">
      <c r="C960" s="117"/>
    </row>
    <row r="961">
      <c r="C961" s="117"/>
    </row>
    <row r="962">
      <c r="C962" s="117"/>
    </row>
    <row r="963">
      <c r="C963" s="117"/>
    </row>
    <row r="964">
      <c r="C964" s="117"/>
    </row>
    <row r="965">
      <c r="C965" s="117"/>
    </row>
    <row r="966">
      <c r="C966" s="117"/>
    </row>
    <row r="967">
      <c r="C967" s="117"/>
    </row>
    <row r="968">
      <c r="C968" s="117"/>
    </row>
    <row r="969">
      <c r="C969" s="117"/>
    </row>
    <row r="970">
      <c r="C970" s="117"/>
    </row>
    <row r="971">
      <c r="C971" s="117"/>
    </row>
    <row r="972">
      <c r="C972" s="117"/>
    </row>
    <row r="973">
      <c r="C973" s="117"/>
    </row>
    <row r="974">
      <c r="C974" s="117"/>
    </row>
    <row r="975">
      <c r="C975" s="117"/>
    </row>
    <row r="976">
      <c r="C976" s="117"/>
    </row>
    <row r="977">
      <c r="C977" s="117"/>
    </row>
    <row r="978">
      <c r="C978" s="117"/>
    </row>
    <row r="979">
      <c r="C979" s="117"/>
    </row>
    <row r="980">
      <c r="C980" s="117"/>
    </row>
    <row r="981">
      <c r="C981" s="117"/>
    </row>
    <row r="982">
      <c r="C982" s="117"/>
    </row>
    <row r="983">
      <c r="C983" s="117"/>
    </row>
    <row r="984">
      <c r="C984" s="117"/>
    </row>
    <row r="985">
      <c r="C985" s="117"/>
    </row>
    <row r="986">
      <c r="C986" s="117"/>
    </row>
    <row r="987">
      <c r="C987" s="117"/>
    </row>
    <row r="988">
      <c r="C988" s="117"/>
    </row>
    <row r="989">
      <c r="C989" s="117"/>
    </row>
    <row r="990">
      <c r="C990" s="117"/>
    </row>
    <row r="991">
      <c r="C991" s="117"/>
    </row>
    <row r="992">
      <c r="C992" s="117"/>
    </row>
    <row r="993">
      <c r="C993" s="117"/>
    </row>
    <row r="994">
      <c r="C994" s="117"/>
    </row>
    <row r="995">
      <c r="C995" s="117"/>
    </row>
    <row r="996">
      <c r="C996" s="117"/>
    </row>
    <row r="997">
      <c r="C997" s="117"/>
    </row>
    <row r="998">
      <c r="C998" s="117"/>
    </row>
    <row r="999">
      <c r="C999" s="117"/>
    </row>
    <row r="1000">
      <c r="C1000" s="117"/>
    </row>
  </sheetData>
  <mergeCells count="1">
    <mergeCell ref="A1:A5"/>
  </mergeCells>
  <conditionalFormatting sqref="Q6:Q68">
    <cfRule type="cellIs" dxfId="0" priority="1" operator="lessThan">
      <formula>6</formula>
    </cfRule>
  </conditionalFormatting>
  <conditionalFormatting sqref="S6 W6">
    <cfRule type="notContainsBlanks" dxfId="0" priority="2">
      <formula>LEN(TRIM(S6))&gt;0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71"/>
  </cols>
  <sheetData>
    <row r="1">
      <c r="A1" s="1" t="s">
        <v>163</v>
      </c>
      <c r="B1" s="118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6" t="s">
        <v>6</v>
      </c>
      <c r="Q1" s="6" t="s">
        <v>6</v>
      </c>
      <c r="R1" s="7" t="s">
        <v>7</v>
      </c>
      <c r="S1" s="7" t="s">
        <v>7</v>
      </c>
      <c r="T1" s="7" t="s">
        <v>7</v>
      </c>
    </row>
    <row r="2">
      <c r="A2" s="8"/>
      <c r="B2" s="119" t="s">
        <v>8</v>
      </c>
      <c r="C2" s="10" t="s">
        <v>88</v>
      </c>
      <c r="D2" s="10" t="s">
        <v>88</v>
      </c>
      <c r="E2" s="10" t="s">
        <v>88</v>
      </c>
      <c r="F2" s="11" t="s">
        <v>164</v>
      </c>
      <c r="G2" s="11" t="s">
        <v>164</v>
      </c>
      <c r="H2" s="11" t="s">
        <v>164</v>
      </c>
      <c r="I2" s="11" t="s">
        <v>165</v>
      </c>
      <c r="J2" s="11" t="s">
        <v>165</v>
      </c>
      <c r="K2" s="11" t="s">
        <v>165</v>
      </c>
      <c r="L2" s="11" t="s">
        <v>12</v>
      </c>
      <c r="M2" s="11" t="s">
        <v>12</v>
      </c>
      <c r="N2" s="11" t="s">
        <v>12</v>
      </c>
      <c r="O2" s="13" t="s">
        <v>166</v>
      </c>
      <c r="P2" s="14" t="s">
        <v>166</v>
      </c>
      <c r="Q2" s="14" t="s">
        <v>166</v>
      </c>
      <c r="R2" s="76" t="s">
        <v>93</v>
      </c>
      <c r="S2" s="76" t="s">
        <v>167</v>
      </c>
      <c r="T2" s="76" t="s">
        <v>93</v>
      </c>
    </row>
    <row r="3">
      <c r="A3" s="8"/>
      <c r="B3" s="11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21" t="s">
        <v>20</v>
      </c>
      <c r="Q3" s="22"/>
      <c r="R3" s="23"/>
      <c r="S3" s="15" t="s">
        <v>18</v>
      </c>
      <c r="T3" s="23"/>
    </row>
    <row r="4">
      <c r="A4" s="8"/>
      <c r="B4" s="11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9" t="s">
        <v>25</v>
      </c>
      <c r="Q4" s="30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11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4" t="s">
        <v>29</v>
      </c>
      <c r="I5" s="36" t="s">
        <v>29</v>
      </c>
      <c r="J5" s="36" t="s">
        <v>29</v>
      </c>
      <c r="K5" s="77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38" t="s">
        <v>29</v>
      </c>
      <c r="Q5" s="78" t="s">
        <v>29</v>
      </c>
      <c r="R5" s="35" t="s">
        <v>30</v>
      </c>
      <c r="S5" s="35" t="s">
        <v>30</v>
      </c>
      <c r="T5" s="35" t="s">
        <v>30</v>
      </c>
    </row>
    <row r="6">
      <c r="A6" s="39">
        <v>1.0</v>
      </c>
      <c r="B6" s="40" t="s">
        <v>168</v>
      </c>
      <c r="C6" s="120">
        <v>20.0</v>
      </c>
      <c r="D6" s="121">
        <v>15.0</v>
      </c>
      <c r="E6" s="120">
        <v>18.0</v>
      </c>
      <c r="F6" s="122">
        <v>14.0</v>
      </c>
      <c r="G6" s="122">
        <v>15.0</v>
      </c>
      <c r="H6" s="123">
        <f t="shared" ref="H6:H71" si="1">AVERAGE(F6,G6)</f>
        <v>14.5</v>
      </c>
      <c r="I6" s="124">
        <v>15.0</v>
      </c>
      <c r="J6" s="122">
        <v>13.0</v>
      </c>
      <c r="K6" s="125">
        <v>14.0</v>
      </c>
      <c r="L6" s="126">
        <v>15.0</v>
      </c>
      <c r="M6" s="122">
        <v>15.0</v>
      </c>
      <c r="N6" s="123">
        <f t="shared" ref="N6:N71" si="2">ROUNDUP((L6+M6)/2,0)</f>
        <v>15</v>
      </c>
      <c r="O6" s="127">
        <v>14.0</v>
      </c>
      <c r="P6" s="128">
        <v>14.0</v>
      </c>
      <c r="Q6" s="129">
        <f t="shared" ref="Q6:Q71" si="3"> Average(O6:P6)</f>
        <v>14</v>
      </c>
      <c r="R6" s="125">
        <v>10.0</v>
      </c>
      <c r="S6" s="130">
        <v>10.0</v>
      </c>
      <c r="T6" s="131">
        <f t="shared" ref="T6:T71" si="4">AVERAGE(R6:S6)</f>
        <v>10</v>
      </c>
    </row>
    <row r="7">
      <c r="A7" s="53">
        <v>2.0</v>
      </c>
      <c r="B7" s="54" t="s">
        <v>169</v>
      </c>
      <c r="C7" s="132">
        <v>20.0</v>
      </c>
      <c r="D7" s="133">
        <v>16.0</v>
      </c>
      <c r="E7" s="132">
        <v>18.0</v>
      </c>
      <c r="F7" s="123">
        <v>13.0</v>
      </c>
      <c r="G7" s="123">
        <v>15.0</v>
      </c>
      <c r="H7" s="123">
        <f t="shared" si="1"/>
        <v>14</v>
      </c>
      <c r="I7" s="134">
        <v>14.0</v>
      </c>
      <c r="J7" s="123">
        <v>13.0</v>
      </c>
      <c r="K7" s="125">
        <v>14.0</v>
      </c>
      <c r="L7" s="135">
        <v>15.0</v>
      </c>
      <c r="M7" s="123">
        <v>15.0</v>
      </c>
      <c r="N7" s="123">
        <f t="shared" si="2"/>
        <v>15</v>
      </c>
      <c r="O7" s="136">
        <v>13.0</v>
      </c>
      <c r="P7" s="128">
        <v>15.0</v>
      </c>
      <c r="Q7" s="129">
        <f t="shared" si="3"/>
        <v>14</v>
      </c>
      <c r="R7" s="137">
        <v>9.0</v>
      </c>
      <c r="S7" s="138">
        <v>10.0</v>
      </c>
      <c r="T7" s="131">
        <f t="shared" si="4"/>
        <v>9.5</v>
      </c>
    </row>
    <row r="8">
      <c r="A8" s="53">
        <v>3.0</v>
      </c>
      <c r="B8" s="54" t="s">
        <v>170</v>
      </c>
      <c r="C8" s="132">
        <v>17.0</v>
      </c>
      <c r="D8" s="133">
        <v>19.0</v>
      </c>
      <c r="E8" s="132">
        <v>18.0</v>
      </c>
      <c r="F8" s="123">
        <v>13.0</v>
      </c>
      <c r="G8" s="123">
        <v>15.0</v>
      </c>
      <c r="H8" s="123">
        <f t="shared" si="1"/>
        <v>14</v>
      </c>
      <c r="I8" s="134">
        <v>14.0</v>
      </c>
      <c r="J8" s="123">
        <v>13.0</v>
      </c>
      <c r="K8" s="125">
        <v>14.0</v>
      </c>
      <c r="L8" s="126">
        <v>15.0</v>
      </c>
      <c r="M8" s="123">
        <v>15.0</v>
      </c>
      <c r="N8" s="123">
        <f t="shared" si="2"/>
        <v>15</v>
      </c>
      <c r="O8" s="127">
        <v>15.0</v>
      </c>
      <c r="P8" s="128">
        <v>15.0</v>
      </c>
      <c r="Q8" s="129">
        <f t="shared" si="3"/>
        <v>15</v>
      </c>
      <c r="R8" s="137">
        <v>9.0</v>
      </c>
      <c r="S8" s="138">
        <v>9.0</v>
      </c>
      <c r="T8" s="131">
        <f t="shared" si="4"/>
        <v>9</v>
      </c>
    </row>
    <row r="9">
      <c r="A9" s="53">
        <v>4.0</v>
      </c>
      <c r="B9" s="54" t="s">
        <v>171</v>
      </c>
      <c r="C9" s="132">
        <v>20.0</v>
      </c>
      <c r="D9" s="133">
        <v>15.0</v>
      </c>
      <c r="E9" s="132">
        <v>18.0</v>
      </c>
      <c r="F9" s="123">
        <v>13.0</v>
      </c>
      <c r="G9" s="123">
        <v>15.0</v>
      </c>
      <c r="H9" s="123">
        <f t="shared" si="1"/>
        <v>14</v>
      </c>
      <c r="I9" s="134">
        <v>14.0</v>
      </c>
      <c r="J9" s="123">
        <v>13.0</v>
      </c>
      <c r="K9" s="125">
        <v>14.0</v>
      </c>
      <c r="L9" s="126">
        <v>15.0</v>
      </c>
      <c r="M9" s="123">
        <v>15.0</v>
      </c>
      <c r="N9" s="123">
        <f t="shared" si="2"/>
        <v>15</v>
      </c>
      <c r="O9" s="127">
        <v>14.0</v>
      </c>
      <c r="P9" s="128">
        <v>15.0</v>
      </c>
      <c r="Q9" s="129">
        <f t="shared" si="3"/>
        <v>14.5</v>
      </c>
      <c r="R9" s="137">
        <v>9.0</v>
      </c>
      <c r="S9" s="138">
        <v>10.0</v>
      </c>
      <c r="T9" s="131">
        <f t="shared" si="4"/>
        <v>9.5</v>
      </c>
    </row>
    <row r="10">
      <c r="A10" s="53">
        <v>5.0</v>
      </c>
      <c r="B10" s="54" t="s">
        <v>172</v>
      </c>
      <c r="C10" s="132">
        <v>20.0</v>
      </c>
      <c r="D10" s="133">
        <v>15.0</v>
      </c>
      <c r="E10" s="132">
        <v>18.0</v>
      </c>
      <c r="F10" s="123">
        <v>14.0</v>
      </c>
      <c r="G10" s="123">
        <v>15.0</v>
      </c>
      <c r="H10" s="123">
        <f t="shared" si="1"/>
        <v>14.5</v>
      </c>
      <c r="I10" s="134">
        <v>14.0</v>
      </c>
      <c r="J10" s="123">
        <v>13.0</v>
      </c>
      <c r="K10" s="125">
        <v>14.0</v>
      </c>
      <c r="L10" s="126">
        <v>15.0</v>
      </c>
      <c r="M10" s="123">
        <v>15.0</v>
      </c>
      <c r="N10" s="123">
        <f t="shared" si="2"/>
        <v>15</v>
      </c>
      <c r="O10" s="127">
        <v>14.0</v>
      </c>
      <c r="P10" s="128">
        <v>14.0</v>
      </c>
      <c r="Q10" s="129">
        <f t="shared" si="3"/>
        <v>14</v>
      </c>
      <c r="R10" s="137">
        <v>10.0</v>
      </c>
      <c r="S10" s="138">
        <v>9.0</v>
      </c>
      <c r="T10" s="131">
        <f t="shared" si="4"/>
        <v>9.5</v>
      </c>
    </row>
    <row r="11">
      <c r="A11" s="53">
        <v>6.0</v>
      </c>
      <c r="B11" s="54" t="s">
        <v>173</v>
      </c>
      <c r="C11" s="132">
        <v>18.0</v>
      </c>
      <c r="D11" s="133">
        <v>11.0</v>
      </c>
      <c r="E11" s="132">
        <v>15.0</v>
      </c>
      <c r="F11" s="123">
        <v>12.0</v>
      </c>
      <c r="G11" s="123">
        <v>14.0</v>
      </c>
      <c r="H11" s="123">
        <f t="shared" si="1"/>
        <v>13</v>
      </c>
      <c r="I11" s="134">
        <v>12.0</v>
      </c>
      <c r="J11" s="123">
        <v>10.0</v>
      </c>
      <c r="K11" s="125">
        <v>11.0</v>
      </c>
      <c r="L11" s="126">
        <v>15.0</v>
      </c>
      <c r="M11" s="123">
        <v>14.0</v>
      </c>
      <c r="N11" s="123">
        <f t="shared" si="2"/>
        <v>15</v>
      </c>
      <c r="O11" s="127">
        <v>15.0</v>
      </c>
      <c r="P11" s="128">
        <v>15.0</v>
      </c>
      <c r="Q11" s="129">
        <f t="shared" si="3"/>
        <v>15</v>
      </c>
      <c r="R11" s="137">
        <v>9.0</v>
      </c>
      <c r="S11" s="138">
        <v>10.0</v>
      </c>
      <c r="T11" s="131">
        <f t="shared" si="4"/>
        <v>9.5</v>
      </c>
    </row>
    <row r="12">
      <c r="A12" s="53">
        <v>7.0</v>
      </c>
      <c r="B12" s="54" t="s">
        <v>174</v>
      </c>
      <c r="C12" s="132">
        <v>20.0</v>
      </c>
      <c r="D12" s="133">
        <v>15.0</v>
      </c>
      <c r="E12" s="132">
        <v>18.0</v>
      </c>
      <c r="F12" s="123">
        <v>14.0</v>
      </c>
      <c r="G12" s="123">
        <v>15.0</v>
      </c>
      <c r="H12" s="123">
        <f t="shared" si="1"/>
        <v>14.5</v>
      </c>
      <c r="I12" s="134">
        <v>14.0</v>
      </c>
      <c r="J12" s="123">
        <v>13.0</v>
      </c>
      <c r="K12" s="125">
        <v>14.0</v>
      </c>
      <c r="L12" s="126">
        <v>15.0</v>
      </c>
      <c r="M12" s="123">
        <v>15.0</v>
      </c>
      <c r="N12" s="123">
        <f t="shared" si="2"/>
        <v>15</v>
      </c>
      <c r="O12" s="127">
        <v>14.0</v>
      </c>
      <c r="P12" s="128">
        <v>15.0</v>
      </c>
      <c r="Q12" s="129">
        <f t="shared" si="3"/>
        <v>14.5</v>
      </c>
      <c r="R12" s="137">
        <v>10.0</v>
      </c>
      <c r="S12" s="138">
        <v>10.0</v>
      </c>
      <c r="T12" s="131">
        <f t="shared" si="4"/>
        <v>10</v>
      </c>
    </row>
    <row r="13">
      <c r="A13" s="53">
        <v>8.0</v>
      </c>
      <c r="B13" s="54" t="s">
        <v>175</v>
      </c>
      <c r="C13" s="132">
        <v>19.0</v>
      </c>
      <c r="D13" s="133">
        <v>14.0</v>
      </c>
      <c r="E13" s="132">
        <v>17.0</v>
      </c>
      <c r="F13" s="123">
        <v>11.0</v>
      </c>
      <c r="G13" s="123">
        <v>15.0</v>
      </c>
      <c r="H13" s="123">
        <f t="shared" si="1"/>
        <v>13</v>
      </c>
      <c r="I13" s="134">
        <v>14.0</v>
      </c>
      <c r="J13" s="123">
        <v>13.0</v>
      </c>
      <c r="K13" s="125">
        <v>14.0</v>
      </c>
      <c r="L13" s="126">
        <v>15.0</v>
      </c>
      <c r="M13" s="123">
        <v>15.0</v>
      </c>
      <c r="N13" s="123">
        <f t="shared" si="2"/>
        <v>15</v>
      </c>
      <c r="O13" s="127">
        <v>14.0</v>
      </c>
      <c r="P13" s="128">
        <v>15.0</v>
      </c>
      <c r="Q13" s="129">
        <f t="shared" si="3"/>
        <v>14.5</v>
      </c>
      <c r="R13" s="137">
        <v>9.0</v>
      </c>
      <c r="S13" s="138">
        <v>9.0</v>
      </c>
      <c r="T13" s="131">
        <f t="shared" si="4"/>
        <v>9</v>
      </c>
    </row>
    <row r="14">
      <c r="A14" s="53">
        <v>9.0</v>
      </c>
      <c r="B14" s="54" t="s">
        <v>176</v>
      </c>
      <c r="C14" s="132">
        <v>19.0</v>
      </c>
      <c r="D14" s="133">
        <v>19.0</v>
      </c>
      <c r="E14" s="132">
        <v>19.0</v>
      </c>
      <c r="F14" s="123">
        <v>13.0</v>
      </c>
      <c r="G14" s="123">
        <v>15.0</v>
      </c>
      <c r="H14" s="123">
        <f t="shared" si="1"/>
        <v>14</v>
      </c>
      <c r="I14" s="134">
        <v>15.0</v>
      </c>
      <c r="J14" s="123">
        <v>13.0</v>
      </c>
      <c r="K14" s="125">
        <v>14.0</v>
      </c>
      <c r="L14" s="126">
        <v>15.0</v>
      </c>
      <c r="M14" s="123">
        <v>15.0</v>
      </c>
      <c r="N14" s="123">
        <f t="shared" si="2"/>
        <v>15</v>
      </c>
      <c r="O14" s="127">
        <v>15.0</v>
      </c>
      <c r="P14" s="128">
        <v>15.0</v>
      </c>
      <c r="Q14" s="129">
        <f t="shared" si="3"/>
        <v>15</v>
      </c>
      <c r="R14" s="137">
        <v>9.0</v>
      </c>
      <c r="S14" s="138">
        <v>10.0</v>
      </c>
      <c r="T14" s="131">
        <f t="shared" si="4"/>
        <v>9.5</v>
      </c>
    </row>
    <row r="15">
      <c r="A15" s="53">
        <v>10.0</v>
      </c>
      <c r="B15" s="54" t="s">
        <v>177</v>
      </c>
      <c r="C15" s="132">
        <v>20.0</v>
      </c>
      <c r="D15" s="133">
        <v>15.0</v>
      </c>
      <c r="E15" s="132">
        <v>18.0</v>
      </c>
      <c r="F15" s="123">
        <v>14.0</v>
      </c>
      <c r="G15" s="123">
        <v>15.0</v>
      </c>
      <c r="H15" s="123">
        <f t="shared" si="1"/>
        <v>14.5</v>
      </c>
      <c r="I15" s="134">
        <v>15.0</v>
      </c>
      <c r="J15" s="123">
        <v>13.0</v>
      </c>
      <c r="K15" s="125">
        <v>14.0</v>
      </c>
      <c r="L15" s="126">
        <v>15.0</v>
      </c>
      <c r="M15" s="123">
        <v>14.0</v>
      </c>
      <c r="N15" s="123">
        <f t="shared" si="2"/>
        <v>15</v>
      </c>
      <c r="O15" s="127">
        <v>15.0</v>
      </c>
      <c r="P15" s="128">
        <v>14.0</v>
      </c>
      <c r="Q15" s="129">
        <f t="shared" si="3"/>
        <v>14.5</v>
      </c>
      <c r="R15" s="137">
        <v>9.0</v>
      </c>
      <c r="S15" s="138">
        <v>9.0</v>
      </c>
      <c r="T15" s="131">
        <f t="shared" si="4"/>
        <v>9</v>
      </c>
    </row>
    <row r="16">
      <c r="A16" s="53">
        <v>11.0</v>
      </c>
      <c r="B16" s="54" t="s">
        <v>178</v>
      </c>
      <c r="C16" s="132">
        <v>19.0</v>
      </c>
      <c r="D16" s="133">
        <v>15.0</v>
      </c>
      <c r="E16" s="132">
        <v>17.0</v>
      </c>
      <c r="F16" s="123">
        <v>11.0</v>
      </c>
      <c r="G16" s="123">
        <v>15.0</v>
      </c>
      <c r="H16" s="123">
        <f t="shared" si="1"/>
        <v>13</v>
      </c>
      <c r="I16" s="134">
        <v>15.0</v>
      </c>
      <c r="J16" s="123">
        <v>13.0</v>
      </c>
      <c r="K16" s="125">
        <v>14.0</v>
      </c>
      <c r="L16" s="126">
        <v>15.0</v>
      </c>
      <c r="M16" s="123">
        <v>15.0</v>
      </c>
      <c r="N16" s="123">
        <f t="shared" si="2"/>
        <v>15</v>
      </c>
      <c r="O16" s="127">
        <v>14.0</v>
      </c>
      <c r="P16" s="128">
        <v>15.0</v>
      </c>
      <c r="Q16" s="129">
        <f t="shared" si="3"/>
        <v>14.5</v>
      </c>
      <c r="R16" s="137">
        <v>10.0</v>
      </c>
      <c r="S16" s="138">
        <v>10.0</v>
      </c>
      <c r="T16" s="131">
        <f t="shared" si="4"/>
        <v>10</v>
      </c>
    </row>
    <row r="17">
      <c r="A17" s="53">
        <v>12.0</v>
      </c>
      <c r="B17" s="54" t="s">
        <v>179</v>
      </c>
      <c r="C17" s="132">
        <v>20.0</v>
      </c>
      <c r="D17" s="133">
        <v>11.0</v>
      </c>
      <c r="E17" s="132">
        <v>16.0</v>
      </c>
      <c r="F17" s="123">
        <v>13.0</v>
      </c>
      <c r="G17" s="123">
        <v>14.0</v>
      </c>
      <c r="H17" s="123">
        <f t="shared" si="1"/>
        <v>13.5</v>
      </c>
      <c r="I17" s="134">
        <v>15.0</v>
      </c>
      <c r="J17" s="123">
        <v>13.0</v>
      </c>
      <c r="K17" s="125">
        <v>14.0</v>
      </c>
      <c r="L17" s="126">
        <v>15.0</v>
      </c>
      <c r="M17" s="123">
        <v>15.0</v>
      </c>
      <c r="N17" s="123">
        <f t="shared" si="2"/>
        <v>15</v>
      </c>
      <c r="O17" s="127">
        <v>15.0</v>
      </c>
      <c r="P17" s="128">
        <v>15.0</v>
      </c>
      <c r="Q17" s="129">
        <f t="shared" si="3"/>
        <v>15</v>
      </c>
      <c r="R17" s="137">
        <v>10.0</v>
      </c>
      <c r="S17" s="138">
        <v>10.0</v>
      </c>
      <c r="T17" s="131">
        <f t="shared" si="4"/>
        <v>10</v>
      </c>
    </row>
    <row r="18">
      <c r="A18" s="53">
        <v>13.0</v>
      </c>
      <c r="B18" s="54" t="s">
        <v>180</v>
      </c>
      <c r="C18" s="132">
        <v>19.0</v>
      </c>
      <c r="D18" s="133">
        <v>14.0</v>
      </c>
      <c r="E18" s="132">
        <v>17.0</v>
      </c>
      <c r="F18" s="123">
        <v>13.0</v>
      </c>
      <c r="G18" s="123">
        <v>15.0</v>
      </c>
      <c r="H18" s="123">
        <f t="shared" si="1"/>
        <v>14</v>
      </c>
      <c r="I18" s="134">
        <v>14.0</v>
      </c>
      <c r="J18" s="123">
        <v>13.0</v>
      </c>
      <c r="K18" s="125">
        <v>14.0</v>
      </c>
      <c r="L18" s="126">
        <v>15.0</v>
      </c>
      <c r="M18" s="123">
        <v>15.0</v>
      </c>
      <c r="N18" s="123">
        <f t="shared" si="2"/>
        <v>15</v>
      </c>
      <c r="O18" s="127">
        <v>13.0</v>
      </c>
      <c r="P18" s="128">
        <v>10.0</v>
      </c>
      <c r="Q18" s="129">
        <f t="shared" si="3"/>
        <v>11.5</v>
      </c>
      <c r="R18" s="137">
        <v>9.0</v>
      </c>
      <c r="S18" s="138">
        <v>10.0</v>
      </c>
      <c r="T18" s="131">
        <f t="shared" si="4"/>
        <v>9.5</v>
      </c>
    </row>
    <row r="19">
      <c r="A19" s="53">
        <v>14.0</v>
      </c>
      <c r="B19" s="54" t="s">
        <v>181</v>
      </c>
      <c r="C19" s="132">
        <v>17.0</v>
      </c>
      <c r="D19" s="133">
        <v>19.0</v>
      </c>
      <c r="E19" s="132">
        <v>18.0</v>
      </c>
      <c r="F19" s="123">
        <v>13.0</v>
      </c>
      <c r="G19" s="123">
        <v>15.0</v>
      </c>
      <c r="H19" s="123">
        <f t="shared" si="1"/>
        <v>14</v>
      </c>
      <c r="I19" s="134">
        <v>15.0</v>
      </c>
      <c r="J19" s="123">
        <v>13.0</v>
      </c>
      <c r="K19" s="125">
        <v>14.0</v>
      </c>
      <c r="L19" s="126">
        <v>15.0</v>
      </c>
      <c r="M19" s="123">
        <v>15.0</v>
      </c>
      <c r="N19" s="123">
        <f t="shared" si="2"/>
        <v>15</v>
      </c>
      <c r="O19" s="127">
        <v>14.0</v>
      </c>
      <c r="P19" s="128">
        <v>14.0</v>
      </c>
      <c r="Q19" s="129">
        <f t="shared" si="3"/>
        <v>14</v>
      </c>
      <c r="R19" s="137">
        <v>9.0</v>
      </c>
      <c r="S19" s="138">
        <v>10.0</v>
      </c>
      <c r="T19" s="131">
        <f t="shared" si="4"/>
        <v>9.5</v>
      </c>
    </row>
    <row r="20">
      <c r="A20" s="53">
        <v>15.0</v>
      </c>
      <c r="B20" s="54" t="s">
        <v>182</v>
      </c>
      <c r="C20" s="132">
        <v>19.0</v>
      </c>
      <c r="D20" s="133">
        <v>19.0</v>
      </c>
      <c r="E20" s="132">
        <v>19.0</v>
      </c>
      <c r="F20" s="123">
        <v>13.0</v>
      </c>
      <c r="G20" s="123">
        <v>15.0</v>
      </c>
      <c r="H20" s="123">
        <f t="shared" si="1"/>
        <v>14</v>
      </c>
      <c r="I20" s="134">
        <v>15.0</v>
      </c>
      <c r="J20" s="123">
        <v>13.0</v>
      </c>
      <c r="K20" s="125">
        <v>14.0</v>
      </c>
      <c r="L20" s="126">
        <v>15.0</v>
      </c>
      <c r="M20" s="123">
        <v>15.0</v>
      </c>
      <c r="N20" s="123">
        <f t="shared" si="2"/>
        <v>15</v>
      </c>
      <c r="O20" s="127">
        <v>14.0</v>
      </c>
      <c r="P20" s="128">
        <v>15.0</v>
      </c>
      <c r="Q20" s="129">
        <f t="shared" si="3"/>
        <v>14.5</v>
      </c>
      <c r="R20" s="137">
        <v>9.0</v>
      </c>
      <c r="S20" s="138">
        <v>9.0</v>
      </c>
      <c r="T20" s="131">
        <f t="shared" si="4"/>
        <v>9</v>
      </c>
    </row>
    <row r="21">
      <c r="A21" s="53">
        <v>16.0</v>
      </c>
      <c r="B21" s="54" t="s">
        <v>183</v>
      </c>
      <c r="C21" s="132">
        <v>20.0</v>
      </c>
      <c r="D21" s="133">
        <v>15.0</v>
      </c>
      <c r="E21" s="132">
        <v>18.0</v>
      </c>
      <c r="F21" s="123">
        <v>14.0</v>
      </c>
      <c r="G21" s="123">
        <v>15.0</v>
      </c>
      <c r="H21" s="123">
        <f t="shared" si="1"/>
        <v>14.5</v>
      </c>
      <c r="I21" s="134">
        <v>14.0</v>
      </c>
      <c r="J21" s="123">
        <v>11.0</v>
      </c>
      <c r="K21" s="125">
        <v>13.0</v>
      </c>
      <c r="L21" s="126">
        <v>15.0</v>
      </c>
      <c r="M21" s="123">
        <v>15.0</v>
      </c>
      <c r="N21" s="123">
        <f t="shared" si="2"/>
        <v>15</v>
      </c>
      <c r="O21" s="127">
        <v>14.0</v>
      </c>
      <c r="P21" s="128">
        <v>14.0</v>
      </c>
      <c r="Q21" s="129">
        <f t="shared" si="3"/>
        <v>14</v>
      </c>
      <c r="R21" s="137">
        <v>9.0</v>
      </c>
      <c r="S21" s="138">
        <v>10.0</v>
      </c>
      <c r="T21" s="131">
        <f t="shared" si="4"/>
        <v>9.5</v>
      </c>
    </row>
    <row r="22">
      <c r="A22" s="53">
        <v>17.0</v>
      </c>
      <c r="B22" s="54" t="s">
        <v>184</v>
      </c>
      <c r="C22" s="132">
        <v>20.0</v>
      </c>
      <c r="D22" s="133">
        <v>15.0</v>
      </c>
      <c r="E22" s="132">
        <v>18.0</v>
      </c>
      <c r="F22" s="123">
        <v>13.0</v>
      </c>
      <c r="G22" s="123">
        <v>15.0</v>
      </c>
      <c r="H22" s="123">
        <f t="shared" si="1"/>
        <v>14</v>
      </c>
      <c r="I22" s="134">
        <v>14.0</v>
      </c>
      <c r="J22" s="123">
        <v>13.0</v>
      </c>
      <c r="K22" s="125">
        <v>14.0</v>
      </c>
      <c r="L22" s="126">
        <v>15.0</v>
      </c>
      <c r="M22" s="123">
        <v>15.0</v>
      </c>
      <c r="N22" s="123">
        <f t="shared" si="2"/>
        <v>15</v>
      </c>
      <c r="O22" s="127">
        <v>13.0</v>
      </c>
      <c r="P22" s="128">
        <v>9.0</v>
      </c>
      <c r="Q22" s="129">
        <f t="shared" si="3"/>
        <v>11</v>
      </c>
      <c r="R22" s="137">
        <v>9.0</v>
      </c>
      <c r="S22" s="138">
        <v>10.0</v>
      </c>
      <c r="T22" s="131">
        <f t="shared" si="4"/>
        <v>9.5</v>
      </c>
    </row>
    <row r="23">
      <c r="A23" s="53">
        <v>18.0</v>
      </c>
      <c r="B23" s="54" t="s">
        <v>185</v>
      </c>
      <c r="C23" s="132">
        <v>18.0</v>
      </c>
      <c r="D23" s="133">
        <v>18.0</v>
      </c>
      <c r="E23" s="132">
        <v>18.0</v>
      </c>
      <c r="F23" s="123">
        <v>10.0</v>
      </c>
      <c r="G23" s="123">
        <v>15.0</v>
      </c>
      <c r="H23" s="123">
        <f t="shared" si="1"/>
        <v>12.5</v>
      </c>
      <c r="I23" s="134">
        <v>15.0</v>
      </c>
      <c r="J23" s="123">
        <v>13.0</v>
      </c>
      <c r="K23" s="125">
        <v>14.0</v>
      </c>
      <c r="L23" s="126">
        <v>15.0</v>
      </c>
      <c r="M23" s="123">
        <v>15.0</v>
      </c>
      <c r="N23" s="123">
        <f t="shared" si="2"/>
        <v>15</v>
      </c>
      <c r="O23" s="127">
        <v>13.0</v>
      </c>
      <c r="P23" s="128">
        <v>15.0</v>
      </c>
      <c r="Q23" s="129">
        <f t="shared" si="3"/>
        <v>14</v>
      </c>
      <c r="R23" s="137">
        <v>10.0</v>
      </c>
      <c r="S23" s="138">
        <v>9.0</v>
      </c>
      <c r="T23" s="131">
        <f t="shared" si="4"/>
        <v>9.5</v>
      </c>
    </row>
    <row r="24">
      <c r="A24" s="53">
        <v>19.0</v>
      </c>
      <c r="B24" s="54" t="s">
        <v>186</v>
      </c>
      <c r="C24" s="132">
        <v>20.0</v>
      </c>
      <c r="D24" s="133">
        <v>19.0</v>
      </c>
      <c r="E24" s="132">
        <v>20.0</v>
      </c>
      <c r="F24" s="123">
        <v>13.0</v>
      </c>
      <c r="G24" s="123">
        <v>15.0</v>
      </c>
      <c r="H24" s="123">
        <f t="shared" si="1"/>
        <v>14</v>
      </c>
      <c r="I24" s="134">
        <v>14.0</v>
      </c>
      <c r="J24" s="123">
        <v>13.0</v>
      </c>
      <c r="K24" s="125">
        <v>14.0</v>
      </c>
      <c r="L24" s="126">
        <v>15.0</v>
      </c>
      <c r="M24" s="123">
        <v>15.0</v>
      </c>
      <c r="N24" s="123">
        <f t="shared" si="2"/>
        <v>15</v>
      </c>
      <c r="O24" s="127">
        <v>14.0</v>
      </c>
      <c r="P24" s="128">
        <v>15.0</v>
      </c>
      <c r="Q24" s="129">
        <f t="shared" si="3"/>
        <v>14.5</v>
      </c>
      <c r="R24" s="137">
        <v>9.0</v>
      </c>
      <c r="S24" s="138">
        <v>10.0</v>
      </c>
      <c r="T24" s="131">
        <f t="shared" si="4"/>
        <v>9.5</v>
      </c>
    </row>
    <row r="25">
      <c r="A25" s="53">
        <v>20.0</v>
      </c>
      <c r="B25" s="54" t="s">
        <v>187</v>
      </c>
      <c r="C25" s="132">
        <v>19.0</v>
      </c>
      <c r="D25" s="133">
        <v>15.0</v>
      </c>
      <c r="E25" s="132">
        <v>17.0</v>
      </c>
      <c r="F25" s="123">
        <v>13.0</v>
      </c>
      <c r="G25" s="123">
        <v>14.0</v>
      </c>
      <c r="H25" s="123">
        <f t="shared" si="1"/>
        <v>13.5</v>
      </c>
      <c r="I25" s="134">
        <v>14.0</v>
      </c>
      <c r="J25" s="123">
        <v>11.0</v>
      </c>
      <c r="K25" s="125">
        <v>13.0</v>
      </c>
      <c r="L25" s="126">
        <v>15.0</v>
      </c>
      <c r="M25" s="123">
        <v>15.0</v>
      </c>
      <c r="N25" s="123">
        <f t="shared" si="2"/>
        <v>15</v>
      </c>
      <c r="O25" s="127">
        <v>12.0</v>
      </c>
      <c r="P25" s="128">
        <v>14.0</v>
      </c>
      <c r="Q25" s="129">
        <f t="shared" si="3"/>
        <v>13</v>
      </c>
      <c r="R25" s="137">
        <v>9.0</v>
      </c>
      <c r="S25" s="138">
        <v>10.0</v>
      </c>
      <c r="T25" s="131">
        <f t="shared" si="4"/>
        <v>9.5</v>
      </c>
    </row>
    <row r="26">
      <c r="A26" s="53">
        <v>21.0</v>
      </c>
      <c r="B26" s="54" t="s">
        <v>188</v>
      </c>
      <c r="C26" s="132">
        <v>19.0</v>
      </c>
      <c r="D26" s="133">
        <v>15.0</v>
      </c>
      <c r="E26" s="132">
        <v>17.0</v>
      </c>
      <c r="F26" s="123">
        <v>13.0</v>
      </c>
      <c r="G26" s="123">
        <v>15.0</v>
      </c>
      <c r="H26" s="123">
        <f t="shared" si="1"/>
        <v>14</v>
      </c>
      <c r="I26" s="134">
        <v>14.0</v>
      </c>
      <c r="J26" s="123">
        <v>13.0</v>
      </c>
      <c r="K26" s="125">
        <v>14.0</v>
      </c>
      <c r="L26" s="126">
        <v>15.0</v>
      </c>
      <c r="M26" s="123">
        <v>15.0</v>
      </c>
      <c r="N26" s="123">
        <f t="shared" si="2"/>
        <v>15</v>
      </c>
      <c r="O26" s="127">
        <v>14.0</v>
      </c>
      <c r="P26" s="128">
        <v>14.0</v>
      </c>
      <c r="Q26" s="129">
        <f t="shared" si="3"/>
        <v>14</v>
      </c>
      <c r="R26" s="137">
        <v>9.0</v>
      </c>
      <c r="S26" s="138">
        <v>10.0</v>
      </c>
      <c r="T26" s="131">
        <f t="shared" si="4"/>
        <v>9.5</v>
      </c>
    </row>
    <row r="27">
      <c r="A27" s="53">
        <v>22.0</v>
      </c>
      <c r="B27" s="54" t="s">
        <v>189</v>
      </c>
      <c r="C27" s="132">
        <v>20.0</v>
      </c>
      <c r="D27" s="133">
        <v>15.0</v>
      </c>
      <c r="E27" s="132">
        <v>18.0</v>
      </c>
      <c r="F27" s="123">
        <v>12.0</v>
      </c>
      <c r="G27" s="123">
        <v>15.0</v>
      </c>
      <c r="H27" s="123">
        <f t="shared" si="1"/>
        <v>13.5</v>
      </c>
      <c r="I27" s="134">
        <v>15.0</v>
      </c>
      <c r="J27" s="123">
        <v>13.0</v>
      </c>
      <c r="K27" s="125">
        <v>14.0</v>
      </c>
      <c r="L27" s="126">
        <v>15.0</v>
      </c>
      <c r="M27" s="123">
        <v>15.0</v>
      </c>
      <c r="N27" s="123">
        <f t="shared" si="2"/>
        <v>15</v>
      </c>
      <c r="O27" s="127">
        <v>14.0</v>
      </c>
      <c r="P27" s="128">
        <v>14.0</v>
      </c>
      <c r="Q27" s="129">
        <f t="shared" si="3"/>
        <v>14</v>
      </c>
      <c r="R27" s="137">
        <v>10.0</v>
      </c>
      <c r="S27" s="138">
        <v>10.0</v>
      </c>
      <c r="T27" s="131">
        <f t="shared" si="4"/>
        <v>10</v>
      </c>
    </row>
    <row r="28">
      <c r="A28" s="53">
        <v>23.0</v>
      </c>
      <c r="B28" s="54" t="s">
        <v>190</v>
      </c>
      <c r="C28" s="132">
        <v>19.0</v>
      </c>
      <c r="D28" s="133">
        <v>19.0</v>
      </c>
      <c r="E28" s="132">
        <v>19.0</v>
      </c>
      <c r="F28" s="123">
        <v>13.0</v>
      </c>
      <c r="G28" s="123">
        <v>15.0</v>
      </c>
      <c r="H28" s="123">
        <f t="shared" si="1"/>
        <v>14</v>
      </c>
      <c r="I28" s="134">
        <v>15.0</v>
      </c>
      <c r="J28" s="123">
        <v>13.0</v>
      </c>
      <c r="K28" s="125">
        <v>14.0</v>
      </c>
      <c r="L28" s="126">
        <v>15.0</v>
      </c>
      <c r="M28" s="123">
        <v>15.0</v>
      </c>
      <c r="N28" s="123">
        <f t="shared" si="2"/>
        <v>15</v>
      </c>
      <c r="O28" s="127">
        <v>14.0</v>
      </c>
      <c r="P28" s="128">
        <v>15.0</v>
      </c>
      <c r="Q28" s="129">
        <f t="shared" si="3"/>
        <v>14.5</v>
      </c>
      <c r="R28" s="137">
        <v>9.0</v>
      </c>
      <c r="S28" s="138">
        <v>9.0</v>
      </c>
      <c r="T28" s="131">
        <f t="shared" si="4"/>
        <v>9</v>
      </c>
    </row>
    <row r="29">
      <c r="A29" s="53">
        <v>24.0</v>
      </c>
      <c r="B29" s="54" t="s">
        <v>191</v>
      </c>
      <c r="C29" s="132">
        <v>13.0</v>
      </c>
      <c r="D29" s="133">
        <v>14.0</v>
      </c>
      <c r="E29" s="132">
        <v>14.0</v>
      </c>
      <c r="F29" s="123">
        <v>10.0</v>
      </c>
      <c r="G29" s="123">
        <v>13.0</v>
      </c>
      <c r="H29" s="123">
        <f t="shared" si="1"/>
        <v>11.5</v>
      </c>
      <c r="I29" s="134">
        <v>14.0</v>
      </c>
      <c r="J29" s="123">
        <v>10.0</v>
      </c>
      <c r="K29" s="125">
        <v>12.0</v>
      </c>
      <c r="L29" s="126">
        <v>11.0</v>
      </c>
      <c r="M29" s="123">
        <v>14.0</v>
      </c>
      <c r="N29" s="123">
        <f t="shared" si="2"/>
        <v>13</v>
      </c>
      <c r="O29" s="127">
        <v>13.0</v>
      </c>
      <c r="P29" s="128">
        <v>10.0</v>
      </c>
      <c r="Q29" s="129">
        <f t="shared" si="3"/>
        <v>11.5</v>
      </c>
      <c r="R29" s="137">
        <v>9.0</v>
      </c>
      <c r="S29" s="138">
        <v>8.0</v>
      </c>
      <c r="T29" s="131">
        <f t="shared" si="4"/>
        <v>8.5</v>
      </c>
    </row>
    <row r="30">
      <c r="A30" s="53">
        <v>25.0</v>
      </c>
      <c r="B30" s="54" t="s">
        <v>192</v>
      </c>
      <c r="C30" s="132">
        <v>19.0</v>
      </c>
      <c r="D30" s="133">
        <v>15.0</v>
      </c>
      <c r="E30" s="132">
        <v>17.0</v>
      </c>
      <c r="F30" s="123">
        <v>13.0</v>
      </c>
      <c r="G30" s="123">
        <v>15.0</v>
      </c>
      <c r="H30" s="123">
        <f t="shared" si="1"/>
        <v>14</v>
      </c>
      <c r="I30" s="134">
        <v>15.0</v>
      </c>
      <c r="J30" s="123">
        <v>13.0</v>
      </c>
      <c r="K30" s="125">
        <v>14.0</v>
      </c>
      <c r="L30" s="126">
        <v>15.0</v>
      </c>
      <c r="M30" s="123">
        <v>15.0</v>
      </c>
      <c r="N30" s="123">
        <f t="shared" si="2"/>
        <v>15</v>
      </c>
      <c r="O30" s="127">
        <v>14.0</v>
      </c>
      <c r="P30" s="128">
        <v>14.0</v>
      </c>
      <c r="Q30" s="129">
        <f t="shared" si="3"/>
        <v>14</v>
      </c>
      <c r="R30" s="137">
        <v>9.0</v>
      </c>
      <c r="S30" s="138">
        <v>8.0</v>
      </c>
      <c r="T30" s="131">
        <f t="shared" si="4"/>
        <v>8.5</v>
      </c>
    </row>
    <row r="31">
      <c r="A31" s="53">
        <v>26.0</v>
      </c>
      <c r="B31" s="54" t="s">
        <v>193</v>
      </c>
      <c r="C31" s="132">
        <v>20.0</v>
      </c>
      <c r="D31" s="133">
        <v>15.0</v>
      </c>
      <c r="E31" s="132">
        <v>18.0</v>
      </c>
      <c r="F31" s="123">
        <v>13.0</v>
      </c>
      <c r="G31" s="123">
        <v>15.0</v>
      </c>
      <c r="H31" s="123">
        <f t="shared" si="1"/>
        <v>14</v>
      </c>
      <c r="I31" s="134">
        <v>14.0</v>
      </c>
      <c r="J31" s="123">
        <v>13.0</v>
      </c>
      <c r="K31" s="125">
        <v>14.0</v>
      </c>
      <c r="L31" s="126">
        <v>15.0</v>
      </c>
      <c r="M31" s="123">
        <v>15.0</v>
      </c>
      <c r="N31" s="123">
        <f t="shared" si="2"/>
        <v>15</v>
      </c>
      <c r="O31" s="127">
        <v>15.0</v>
      </c>
      <c r="P31" s="128">
        <v>14.0</v>
      </c>
      <c r="Q31" s="129">
        <f t="shared" si="3"/>
        <v>14.5</v>
      </c>
      <c r="R31" s="137">
        <v>9.0</v>
      </c>
      <c r="S31" s="138">
        <v>9.0</v>
      </c>
      <c r="T31" s="131">
        <f t="shared" si="4"/>
        <v>9</v>
      </c>
    </row>
    <row r="32">
      <c r="A32" s="53">
        <v>27.0</v>
      </c>
      <c r="B32" s="54" t="s">
        <v>194</v>
      </c>
      <c r="C32" s="132">
        <v>18.0</v>
      </c>
      <c r="D32" s="133">
        <v>13.0</v>
      </c>
      <c r="E32" s="132">
        <v>16.0</v>
      </c>
      <c r="F32" s="123">
        <v>12.0</v>
      </c>
      <c r="G32" s="123">
        <v>11.0</v>
      </c>
      <c r="H32" s="123">
        <f t="shared" si="1"/>
        <v>11.5</v>
      </c>
      <c r="I32" s="134">
        <v>13.0</v>
      </c>
      <c r="J32" s="123">
        <v>12.0</v>
      </c>
      <c r="K32" s="125">
        <v>13.0</v>
      </c>
      <c r="L32" s="126">
        <v>12.0</v>
      </c>
      <c r="M32" s="123">
        <v>12.0</v>
      </c>
      <c r="N32" s="123">
        <f t="shared" si="2"/>
        <v>12</v>
      </c>
      <c r="O32" s="127">
        <v>13.0</v>
      </c>
      <c r="P32" s="128">
        <v>15.0</v>
      </c>
      <c r="Q32" s="129">
        <f t="shared" si="3"/>
        <v>14</v>
      </c>
      <c r="R32" s="137">
        <v>9.0</v>
      </c>
      <c r="S32" s="138">
        <v>8.0</v>
      </c>
      <c r="T32" s="131">
        <f t="shared" si="4"/>
        <v>8.5</v>
      </c>
    </row>
    <row r="33">
      <c r="A33" s="53">
        <v>28.0</v>
      </c>
      <c r="B33" s="54" t="s">
        <v>195</v>
      </c>
      <c r="C33" s="132">
        <v>20.0</v>
      </c>
      <c r="D33" s="133">
        <v>14.0</v>
      </c>
      <c r="E33" s="132">
        <v>17.0</v>
      </c>
      <c r="F33" s="123">
        <v>13.0</v>
      </c>
      <c r="G33" s="123">
        <v>15.0</v>
      </c>
      <c r="H33" s="123">
        <f t="shared" si="1"/>
        <v>14</v>
      </c>
      <c r="I33" s="134">
        <v>15.0</v>
      </c>
      <c r="J33" s="123">
        <v>13.0</v>
      </c>
      <c r="K33" s="125">
        <v>14.0</v>
      </c>
      <c r="L33" s="126">
        <v>15.0</v>
      </c>
      <c r="M33" s="123">
        <v>15.0</v>
      </c>
      <c r="N33" s="123">
        <f t="shared" si="2"/>
        <v>15</v>
      </c>
      <c r="O33" s="127">
        <v>14.0</v>
      </c>
      <c r="P33" s="128">
        <v>14.0</v>
      </c>
      <c r="Q33" s="129">
        <f t="shared" si="3"/>
        <v>14</v>
      </c>
      <c r="R33" s="137">
        <v>9.0</v>
      </c>
      <c r="S33" s="138">
        <v>9.0</v>
      </c>
      <c r="T33" s="131">
        <f t="shared" si="4"/>
        <v>9</v>
      </c>
    </row>
    <row r="34">
      <c r="A34" s="53">
        <v>29.0</v>
      </c>
      <c r="B34" s="54" t="s">
        <v>196</v>
      </c>
      <c r="C34" s="132">
        <v>19.0</v>
      </c>
      <c r="D34" s="133">
        <v>19.0</v>
      </c>
      <c r="E34" s="132">
        <v>19.0</v>
      </c>
      <c r="F34" s="123">
        <v>13.0</v>
      </c>
      <c r="G34" s="123">
        <v>15.0</v>
      </c>
      <c r="H34" s="123">
        <f t="shared" si="1"/>
        <v>14</v>
      </c>
      <c r="I34" s="134">
        <v>14.0</v>
      </c>
      <c r="J34" s="123">
        <v>13.0</v>
      </c>
      <c r="K34" s="125">
        <v>14.0</v>
      </c>
      <c r="L34" s="126">
        <v>15.0</v>
      </c>
      <c r="M34" s="123">
        <v>15.0</v>
      </c>
      <c r="N34" s="123">
        <f t="shared" si="2"/>
        <v>15</v>
      </c>
      <c r="O34" s="127">
        <v>14.0</v>
      </c>
      <c r="P34" s="128">
        <v>13.0</v>
      </c>
      <c r="Q34" s="129">
        <f t="shared" si="3"/>
        <v>13.5</v>
      </c>
      <c r="R34" s="137">
        <v>9.0</v>
      </c>
      <c r="S34" s="138">
        <v>9.0</v>
      </c>
      <c r="T34" s="131">
        <f t="shared" si="4"/>
        <v>9</v>
      </c>
    </row>
    <row r="35">
      <c r="A35" s="53">
        <v>30.0</v>
      </c>
      <c r="B35" s="54" t="s">
        <v>197</v>
      </c>
      <c r="C35" s="132">
        <v>19.0</v>
      </c>
      <c r="D35" s="133">
        <v>14.0</v>
      </c>
      <c r="E35" s="132">
        <v>17.0</v>
      </c>
      <c r="F35" s="123">
        <v>13.0</v>
      </c>
      <c r="G35" s="123">
        <v>15.0</v>
      </c>
      <c r="H35" s="123">
        <f t="shared" si="1"/>
        <v>14</v>
      </c>
      <c r="I35" s="134">
        <v>14.0</v>
      </c>
      <c r="J35" s="123">
        <v>11.0</v>
      </c>
      <c r="K35" s="125">
        <v>13.0</v>
      </c>
      <c r="L35" s="126">
        <v>15.0</v>
      </c>
      <c r="M35" s="123">
        <v>15.0</v>
      </c>
      <c r="N35" s="123">
        <f t="shared" si="2"/>
        <v>15</v>
      </c>
      <c r="O35" s="127">
        <v>14.0</v>
      </c>
      <c r="P35" s="128">
        <v>14.0</v>
      </c>
      <c r="Q35" s="129">
        <f t="shared" si="3"/>
        <v>14</v>
      </c>
      <c r="R35" s="137">
        <v>9.0</v>
      </c>
      <c r="S35" s="138">
        <v>9.0</v>
      </c>
      <c r="T35" s="131">
        <f t="shared" si="4"/>
        <v>9</v>
      </c>
    </row>
    <row r="36">
      <c r="A36" s="53">
        <v>31.0</v>
      </c>
      <c r="B36" s="54" t="s">
        <v>198</v>
      </c>
      <c r="C36" s="132">
        <v>19.0</v>
      </c>
      <c r="D36" s="133">
        <v>19.0</v>
      </c>
      <c r="E36" s="132">
        <v>19.0</v>
      </c>
      <c r="F36" s="123">
        <v>13.0</v>
      </c>
      <c r="G36" s="123">
        <v>15.0</v>
      </c>
      <c r="H36" s="123">
        <f t="shared" si="1"/>
        <v>14</v>
      </c>
      <c r="I36" s="134">
        <v>14.0</v>
      </c>
      <c r="J36" s="123">
        <v>13.0</v>
      </c>
      <c r="K36" s="125">
        <v>14.0</v>
      </c>
      <c r="L36" s="126">
        <v>15.0</v>
      </c>
      <c r="M36" s="123">
        <v>15.0</v>
      </c>
      <c r="N36" s="123">
        <f t="shared" si="2"/>
        <v>15</v>
      </c>
      <c r="O36" s="127">
        <v>15.0</v>
      </c>
      <c r="P36" s="128">
        <v>15.0</v>
      </c>
      <c r="Q36" s="129">
        <f t="shared" si="3"/>
        <v>15</v>
      </c>
      <c r="R36" s="137">
        <v>10.0</v>
      </c>
      <c r="S36" s="138">
        <v>10.0</v>
      </c>
      <c r="T36" s="131">
        <f t="shared" si="4"/>
        <v>10</v>
      </c>
    </row>
    <row r="37">
      <c r="A37" s="53">
        <v>32.0</v>
      </c>
      <c r="B37" s="54" t="s">
        <v>199</v>
      </c>
      <c r="C37" s="132">
        <v>17.0</v>
      </c>
      <c r="D37" s="133">
        <v>20.0</v>
      </c>
      <c r="E37" s="132">
        <v>19.0</v>
      </c>
      <c r="F37" s="123">
        <v>13.0</v>
      </c>
      <c r="G37" s="123">
        <v>15.0</v>
      </c>
      <c r="H37" s="123">
        <f t="shared" si="1"/>
        <v>14</v>
      </c>
      <c r="I37" s="134">
        <v>14.0</v>
      </c>
      <c r="J37" s="123">
        <v>13.0</v>
      </c>
      <c r="K37" s="125">
        <v>14.0</v>
      </c>
      <c r="L37" s="126">
        <v>15.0</v>
      </c>
      <c r="M37" s="123">
        <v>15.0</v>
      </c>
      <c r="N37" s="123">
        <f t="shared" si="2"/>
        <v>15</v>
      </c>
      <c r="O37" s="127">
        <v>14.0</v>
      </c>
      <c r="P37" s="128">
        <v>15.0</v>
      </c>
      <c r="Q37" s="129">
        <f t="shared" si="3"/>
        <v>14.5</v>
      </c>
      <c r="R37" s="137">
        <v>10.0</v>
      </c>
      <c r="S37" s="138">
        <v>10.0</v>
      </c>
      <c r="T37" s="131">
        <f t="shared" si="4"/>
        <v>10</v>
      </c>
    </row>
    <row r="38">
      <c r="A38" s="53">
        <v>33.0</v>
      </c>
      <c r="B38" s="54" t="s">
        <v>200</v>
      </c>
      <c r="C38" s="132">
        <v>19.0</v>
      </c>
      <c r="D38" s="133">
        <v>14.0</v>
      </c>
      <c r="E38" s="132">
        <v>17.0</v>
      </c>
      <c r="F38" s="123">
        <v>14.0</v>
      </c>
      <c r="G38" s="123">
        <v>15.0</v>
      </c>
      <c r="H38" s="123">
        <f t="shared" si="1"/>
        <v>14.5</v>
      </c>
      <c r="I38" s="134">
        <v>15.0</v>
      </c>
      <c r="J38" s="123">
        <v>13.0</v>
      </c>
      <c r="K38" s="125">
        <v>14.0</v>
      </c>
      <c r="L38" s="126">
        <v>15.0</v>
      </c>
      <c r="M38" s="123">
        <v>15.0</v>
      </c>
      <c r="N38" s="123">
        <f t="shared" si="2"/>
        <v>15</v>
      </c>
      <c r="O38" s="127">
        <v>14.0</v>
      </c>
      <c r="P38" s="128">
        <v>14.0</v>
      </c>
      <c r="Q38" s="129">
        <f t="shared" si="3"/>
        <v>14</v>
      </c>
      <c r="R38" s="137">
        <v>9.0</v>
      </c>
      <c r="S38" s="138">
        <v>10.0</v>
      </c>
      <c r="T38" s="131">
        <f t="shared" si="4"/>
        <v>9.5</v>
      </c>
    </row>
    <row r="39">
      <c r="A39" s="53">
        <v>34.0</v>
      </c>
      <c r="B39" s="40" t="s">
        <v>201</v>
      </c>
      <c r="C39" s="132">
        <v>17.0</v>
      </c>
      <c r="D39" s="133">
        <v>15.0</v>
      </c>
      <c r="E39" s="132">
        <v>16.0</v>
      </c>
      <c r="F39" s="123">
        <v>13.0</v>
      </c>
      <c r="G39" s="123">
        <v>15.0</v>
      </c>
      <c r="H39" s="123">
        <f t="shared" si="1"/>
        <v>14</v>
      </c>
      <c r="I39" s="134">
        <v>14.0</v>
      </c>
      <c r="J39" s="123">
        <v>13.0</v>
      </c>
      <c r="K39" s="125">
        <v>14.0</v>
      </c>
      <c r="L39" s="126">
        <v>13.0</v>
      </c>
      <c r="M39" s="123">
        <v>14.0</v>
      </c>
      <c r="N39" s="123">
        <f t="shared" si="2"/>
        <v>14</v>
      </c>
      <c r="O39" s="127">
        <v>14.0</v>
      </c>
      <c r="P39" s="128">
        <v>15.0</v>
      </c>
      <c r="Q39" s="129">
        <f t="shared" si="3"/>
        <v>14.5</v>
      </c>
      <c r="R39" s="137">
        <v>9.0</v>
      </c>
      <c r="S39" s="138">
        <v>10.0</v>
      </c>
      <c r="T39" s="131">
        <f t="shared" si="4"/>
        <v>9.5</v>
      </c>
    </row>
    <row r="40">
      <c r="A40" s="53">
        <v>35.0</v>
      </c>
      <c r="B40" s="54" t="s">
        <v>202</v>
      </c>
      <c r="C40" s="132">
        <v>19.0</v>
      </c>
      <c r="D40" s="133">
        <v>19.0</v>
      </c>
      <c r="E40" s="132">
        <v>19.0</v>
      </c>
      <c r="F40" s="123">
        <v>13.0</v>
      </c>
      <c r="G40" s="123">
        <v>15.0</v>
      </c>
      <c r="H40" s="123">
        <f t="shared" si="1"/>
        <v>14</v>
      </c>
      <c r="I40" s="134">
        <v>14.0</v>
      </c>
      <c r="J40" s="123">
        <v>13.0</v>
      </c>
      <c r="K40" s="125">
        <v>14.0</v>
      </c>
      <c r="L40" s="126">
        <v>14.0</v>
      </c>
      <c r="M40" s="123">
        <v>15.0</v>
      </c>
      <c r="N40" s="123">
        <f t="shared" si="2"/>
        <v>15</v>
      </c>
      <c r="O40" s="127">
        <v>13.0</v>
      </c>
      <c r="P40" s="128">
        <v>13.0</v>
      </c>
      <c r="Q40" s="129">
        <f t="shared" si="3"/>
        <v>13</v>
      </c>
      <c r="R40" s="137">
        <v>9.0</v>
      </c>
      <c r="S40" s="138">
        <v>10.0</v>
      </c>
      <c r="T40" s="131">
        <f t="shared" si="4"/>
        <v>9.5</v>
      </c>
    </row>
    <row r="41">
      <c r="A41" s="53">
        <v>36.0</v>
      </c>
      <c r="B41" s="54" t="s">
        <v>203</v>
      </c>
      <c r="C41" s="132">
        <v>19.0</v>
      </c>
      <c r="D41" s="133">
        <v>19.0</v>
      </c>
      <c r="E41" s="132">
        <v>19.0</v>
      </c>
      <c r="F41" s="123">
        <v>13.0</v>
      </c>
      <c r="G41" s="123">
        <v>15.0</v>
      </c>
      <c r="H41" s="123">
        <f t="shared" si="1"/>
        <v>14</v>
      </c>
      <c r="I41" s="134">
        <v>15.0</v>
      </c>
      <c r="J41" s="123">
        <v>13.0</v>
      </c>
      <c r="K41" s="125">
        <v>14.0</v>
      </c>
      <c r="L41" s="126">
        <v>15.0</v>
      </c>
      <c r="M41" s="123">
        <v>15.0</v>
      </c>
      <c r="N41" s="123">
        <f t="shared" si="2"/>
        <v>15</v>
      </c>
      <c r="O41" s="127">
        <v>14.0</v>
      </c>
      <c r="P41" s="128">
        <v>15.0</v>
      </c>
      <c r="Q41" s="129">
        <f t="shared" si="3"/>
        <v>14.5</v>
      </c>
      <c r="R41" s="137">
        <v>9.0</v>
      </c>
      <c r="S41" s="138">
        <v>10.0</v>
      </c>
      <c r="T41" s="131">
        <f t="shared" si="4"/>
        <v>9.5</v>
      </c>
    </row>
    <row r="42">
      <c r="A42" s="53">
        <v>37.0</v>
      </c>
      <c r="B42" s="54" t="s">
        <v>204</v>
      </c>
      <c r="C42" s="132">
        <v>20.0</v>
      </c>
      <c r="D42" s="133">
        <v>15.0</v>
      </c>
      <c r="E42" s="132">
        <v>18.0</v>
      </c>
      <c r="F42" s="123">
        <v>13.0</v>
      </c>
      <c r="G42" s="123">
        <v>15.0</v>
      </c>
      <c r="H42" s="123">
        <f t="shared" si="1"/>
        <v>14</v>
      </c>
      <c r="I42" s="134">
        <v>15.0</v>
      </c>
      <c r="J42" s="123">
        <v>13.0</v>
      </c>
      <c r="K42" s="125">
        <v>14.0</v>
      </c>
      <c r="L42" s="126">
        <v>15.0</v>
      </c>
      <c r="M42" s="123">
        <v>15.0</v>
      </c>
      <c r="N42" s="123">
        <f t="shared" si="2"/>
        <v>15</v>
      </c>
      <c r="O42" s="127">
        <v>14.0</v>
      </c>
      <c r="P42" s="128">
        <v>15.0</v>
      </c>
      <c r="Q42" s="129">
        <f t="shared" si="3"/>
        <v>14.5</v>
      </c>
      <c r="R42" s="137">
        <v>9.0</v>
      </c>
      <c r="S42" s="138">
        <v>10.0</v>
      </c>
      <c r="T42" s="131">
        <f t="shared" si="4"/>
        <v>9.5</v>
      </c>
    </row>
    <row r="43">
      <c r="A43" s="53">
        <v>38.0</v>
      </c>
      <c r="B43" s="54" t="s">
        <v>205</v>
      </c>
      <c r="C43" s="132">
        <v>20.0</v>
      </c>
      <c r="D43" s="133">
        <v>15.0</v>
      </c>
      <c r="E43" s="132">
        <v>18.0</v>
      </c>
      <c r="F43" s="123">
        <v>14.0</v>
      </c>
      <c r="G43" s="123">
        <v>15.0</v>
      </c>
      <c r="H43" s="123">
        <f t="shared" si="1"/>
        <v>14.5</v>
      </c>
      <c r="I43" s="134">
        <v>15.0</v>
      </c>
      <c r="J43" s="123">
        <v>13.0</v>
      </c>
      <c r="K43" s="125">
        <v>14.0</v>
      </c>
      <c r="L43" s="126">
        <v>15.0</v>
      </c>
      <c r="M43" s="123">
        <v>15.0</v>
      </c>
      <c r="N43" s="123">
        <f t="shared" si="2"/>
        <v>15</v>
      </c>
      <c r="O43" s="127">
        <v>14.0</v>
      </c>
      <c r="P43" s="128">
        <v>15.0</v>
      </c>
      <c r="Q43" s="129">
        <f t="shared" si="3"/>
        <v>14.5</v>
      </c>
      <c r="R43" s="137">
        <v>9.0</v>
      </c>
      <c r="S43" s="138">
        <v>9.0</v>
      </c>
      <c r="T43" s="131">
        <f t="shared" si="4"/>
        <v>9</v>
      </c>
    </row>
    <row r="44">
      <c r="A44" s="53">
        <v>39.0</v>
      </c>
      <c r="B44" s="54" t="s">
        <v>206</v>
      </c>
      <c r="C44" s="132">
        <v>20.0</v>
      </c>
      <c r="D44" s="133">
        <v>15.0</v>
      </c>
      <c r="E44" s="132">
        <v>18.0</v>
      </c>
      <c r="F44" s="123">
        <v>14.0</v>
      </c>
      <c r="G44" s="123">
        <v>15.0</v>
      </c>
      <c r="H44" s="123">
        <f t="shared" si="1"/>
        <v>14.5</v>
      </c>
      <c r="I44" s="134">
        <v>14.0</v>
      </c>
      <c r="J44" s="123">
        <v>15.0</v>
      </c>
      <c r="K44" s="125">
        <v>15.0</v>
      </c>
      <c r="L44" s="126">
        <v>15.0</v>
      </c>
      <c r="M44" s="123">
        <v>15.0</v>
      </c>
      <c r="N44" s="123">
        <f t="shared" si="2"/>
        <v>15</v>
      </c>
      <c r="O44" s="127">
        <v>15.0</v>
      </c>
      <c r="P44" s="128">
        <v>14.0</v>
      </c>
      <c r="Q44" s="129">
        <f t="shared" si="3"/>
        <v>14.5</v>
      </c>
      <c r="R44" s="137">
        <v>10.0</v>
      </c>
      <c r="S44" s="138">
        <v>10.0</v>
      </c>
      <c r="T44" s="131">
        <f t="shared" si="4"/>
        <v>10</v>
      </c>
    </row>
    <row r="45">
      <c r="A45" s="53">
        <v>40.0</v>
      </c>
      <c r="B45" s="54" t="s">
        <v>207</v>
      </c>
      <c r="C45" s="132">
        <v>18.0</v>
      </c>
      <c r="D45" s="133">
        <v>14.0</v>
      </c>
      <c r="E45" s="132">
        <v>16.0</v>
      </c>
      <c r="F45" s="123">
        <v>13.0</v>
      </c>
      <c r="G45" s="123">
        <v>15.0</v>
      </c>
      <c r="H45" s="123">
        <f t="shared" si="1"/>
        <v>14</v>
      </c>
      <c r="I45" s="134">
        <v>14.0</v>
      </c>
      <c r="J45" s="123">
        <v>13.0</v>
      </c>
      <c r="K45" s="125">
        <v>14.0</v>
      </c>
      <c r="L45" s="126">
        <v>15.0</v>
      </c>
      <c r="M45" s="123">
        <v>15.0</v>
      </c>
      <c r="N45" s="123">
        <f t="shared" si="2"/>
        <v>15</v>
      </c>
      <c r="O45" s="127">
        <v>15.0</v>
      </c>
      <c r="P45" s="128">
        <v>15.0</v>
      </c>
      <c r="Q45" s="129">
        <f t="shared" si="3"/>
        <v>15</v>
      </c>
      <c r="R45" s="137">
        <v>9.0</v>
      </c>
      <c r="S45" s="138">
        <v>10.0</v>
      </c>
      <c r="T45" s="131">
        <f t="shared" si="4"/>
        <v>9.5</v>
      </c>
    </row>
    <row r="46">
      <c r="A46" s="53">
        <v>41.0</v>
      </c>
      <c r="B46" s="54" t="s">
        <v>208</v>
      </c>
      <c r="C46" s="132">
        <v>20.0</v>
      </c>
      <c r="D46" s="133">
        <v>15.0</v>
      </c>
      <c r="E46" s="132">
        <v>18.0</v>
      </c>
      <c r="F46" s="123">
        <v>13.0</v>
      </c>
      <c r="G46" s="123">
        <v>15.0</v>
      </c>
      <c r="H46" s="123">
        <f t="shared" si="1"/>
        <v>14</v>
      </c>
      <c r="I46" s="134">
        <v>13.0</v>
      </c>
      <c r="J46" s="123">
        <v>13.0</v>
      </c>
      <c r="K46" s="125">
        <v>13.0</v>
      </c>
      <c r="L46" s="126">
        <v>14.0</v>
      </c>
      <c r="M46" s="123">
        <v>15.0</v>
      </c>
      <c r="N46" s="123">
        <f t="shared" si="2"/>
        <v>15</v>
      </c>
      <c r="O46" s="127">
        <v>14.0</v>
      </c>
      <c r="P46" s="128">
        <v>14.0</v>
      </c>
      <c r="Q46" s="129">
        <f t="shared" si="3"/>
        <v>14</v>
      </c>
      <c r="R46" s="137">
        <v>10.0</v>
      </c>
      <c r="S46" s="138">
        <v>9.0</v>
      </c>
      <c r="T46" s="131">
        <f t="shared" si="4"/>
        <v>9.5</v>
      </c>
    </row>
    <row r="47">
      <c r="A47" s="53">
        <v>42.0</v>
      </c>
      <c r="B47" s="54" t="s">
        <v>209</v>
      </c>
      <c r="C47" s="132">
        <v>19.0</v>
      </c>
      <c r="D47" s="133">
        <v>15.0</v>
      </c>
      <c r="E47" s="132">
        <v>17.0</v>
      </c>
      <c r="F47" s="123">
        <v>13.0</v>
      </c>
      <c r="G47" s="123">
        <v>15.0</v>
      </c>
      <c r="H47" s="123">
        <f t="shared" si="1"/>
        <v>14</v>
      </c>
      <c r="I47" s="134">
        <v>14.0</v>
      </c>
      <c r="J47" s="123">
        <v>13.0</v>
      </c>
      <c r="K47" s="125">
        <v>14.0</v>
      </c>
      <c r="L47" s="126">
        <v>15.0</v>
      </c>
      <c r="M47" s="123">
        <v>14.0</v>
      </c>
      <c r="N47" s="123">
        <f t="shared" si="2"/>
        <v>15</v>
      </c>
      <c r="O47" s="127">
        <v>14.0</v>
      </c>
      <c r="P47" s="128">
        <v>14.0</v>
      </c>
      <c r="Q47" s="129">
        <f t="shared" si="3"/>
        <v>14</v>
      </c>
      <c r="R47" s="137">
        <v>10.0</v>
      </c>
      <c r="S47" s="138">
        <v>10.0</v>
      </c>
      <c r="T47" s="131">
        <f t="shared" si="4"/>
        <v>10</v>
      </c>
    </row>
    <row r="48">
      <c r="A48" s="53">
        <v>43.0</v>
      </c>
      <c r="B48" s="54" t="s">
        <v>210</v>
      </c>
      <c r="C48" s="132">
        <v>19.0</v>
      </c>
      <c r="D48" s="133">
        <v>14.0</v>
      </c>
      <c r="E48" s="132">
        <v>17.0</v>
      </c>
      <c r="F48" s="123">
        <v>13.0</v>
      </c>
      <c r="G48" s="123">
        <v>15.0</v>
      </c>
      <c r="H48" s="123">
        <f t="shared" si="1"/>
        <v>14</v>
      </c>
      <c r="I48" s="134">
        <v>14.0</v>
      </c>
      <c r="J48" s="123">
        <v>13.0</v>
      </c>
      <c r="K48" s="125">
        <v>14.0</v>
      </c>
      <c r="L48" s="126">
        <v>15.0</v>
      </c>
      <c r="M48" s="123">
        <v>15.0</v>
      </c>
      <c r="N48" s="123">
        <f t="shared" si="2"/>
        <v>15</v>
      </c>
      <c r="O48" s="127">
        <v>14.0</v>
      </c>
      <c r="P48" s="128">
        <v>15.0</v>
      </c>
      <c r="Q48" s="129">
        <f t="shared" si="3"/>
        <v>14.5</v>
      </c>
      <c r="R48" s="137">
        <v>9.0</v>
      </c>
      <c r="S48" s="138">
        <v>10.0</v>
      </c>
      <c r="T48" s="131">
        <f t="shared" si="4"/>
        <v>9.5</v>
      </c>
    </row>
    <row r="49">
      <c r="A49" s="53">
        <v>44.0</v>
      </c>
      <c r="B49" s="54" t="s">
        <v>211</v>
      </c>
      <c r="C49" s="132">
        <v>20.0</v>
      </c>
      <c r="D49" s="133">
        <v>15.0</v>
      </c>
      <c r="E49" s="132">
        <v>18.0</v>
      </c>
      <c r="F49" s="123">
        <v>13.0</v>
      </c>
      <c r="G49" s="123">
        <v>15.0</v>
      </c>
      <c r="H49" s="123">
        <f t="shared" si="1"/>
        <v>14</v>
      </c>
      <c r="I49" s="134">
        <v>15.0</v>
      </c>
      <c r="J49" s="123">
        <v>13.0</v>
      </c>
      <c r="K49" s="125">
        <v>14.0</v>
      </c>
      <c r="L49" s="126">
        <v>15.0</v>
      </c>
      <c r="M49" s="123">
        <v>15.0</v>
      </c>
      <c r="N49" s="123">
        <f t="shared" si="2"/>
        <v>15</v>
      </c>
      <c r="O49" s="127">
        <v>11.0</v>
      </c>
      <c r="P49" s="128">
        <v>13.0</v>
      </c>
      <c r="Q49" s="129">
        <f t="shared" si="3"/>
        <v>12</v>
      </c>
      <c r="R49" s="137">
        <v>9.0</v>
      </c>
      <c r="S49" s="138">
        <v>9.0</v>
      </c>
      <c r="T49" s="131">
        <f t="shared" si="4"/>
        <v>9</v>
      </c>
    </row>
    <row r="50">
      <c r="A50" s="53">
        <v>45.0</v>
      </c>
      <c r="B50" s="54" t="s">
        <v>212</v>
      </c>
      <c r="C50" s="132">
        <v>20.0</v>
      </c>
      <c r="D50" s="133">
        <v>15.0</v>
      </c>
      <c r="E50" s="132">
        <v>18.0</v>
      </c>
      <c r="F50" s="123">
        <v>13.0</v>
      </c>
      <c r="G50" s="123">
        <v>15.0</v>
      </c>
      <c r="H50" s="123">
        <f t="shared" si="1"/>
        <v>14</v>
      </c>
      <c r="I50" s="134">
        <v>15.0</v>
      </c>
      <c r="J50" s="123">
        <v>11.0</v>
      </c>
      <c r="K50" s="125">
        <v>13.0</v>
      </c>
      <c r="L50" s="126">
        <v>15.0</v>
      </c>
      <c r="M50" s="123">
        <v>15.0</v>
      </c>
      <c r="N50" s="123">
        <f t="shared" si="2"/>
        <v>15</v>
      </c>
      <c r="O50" s="127">
        <v>13.0</v>
      </c>
      <c r="P50" s="128">
        <v>14.0</v>
      </c>
      <c r="Q50" s="129">
        <f t="shared" si="3"/>
        <v>13.5</v>
      </c>
      <c r="R50" s="137">
        <v>9.0</v>
      </c>
      <c r="S50" s="138">
        <v>9.0</v>
      </c>
      <c r="T50" s="131">
        <f t="shared" si="4"/>
        <v>9</v>
      </c>
    </row>
    <row r="51">
      <c r="A51" s="53">
        <v>46.0</v>
      </c>
      <c r="B51" s="54" t="s">
        <v>213</v>
      </c>
      <c r="C51" s="132">
        <v>17.0</v>
      </c>
      <c r="D51" s="133">
        <v>14.0</v>
      </c>
      <c r="E51" s="132">
        <v>16.0</v>
      </c>
      <c r="F51" s="123">
        <v>13.0</v>
      </c>
      <c r="G51" s="123">
        <v>15.0</v>
      </c>
      <c r="H51" s="123">
        <f t="shared" si="1"/>
        <v>14</v>
      </c>
      <c r="I51" s="134">
        <v>14.0</v>
      </c>
      <c r="J51" s="123">
        <v>11.0</v>
      </c>
      <c r="K51" s="125">
        <v>13.0</v>
      </c>
      <c r="L51" s="126">
        <v>15.0</v>
      </c>
      <c r="M51" s="123">
        <v>15.0</v>
      </c>
      <c r="N51" s="123">
        <f t="shared" si="2"/>
        <v>15</v>
      </c>
      <c r="O51" s="127">
        <v>15.0</v>
      </c>
      <c r="P51" s="128">
        <v>15.0</v>
      </c>
      <c r="Q51" s="129">
        <f t="shared" si="3"/>
        <v>15</v>
      </c>
      <c r="R51" s="137">
        <v>10.0</v>
      </c>
      <c r="S51" s="138">
        <v>7.0</v>
      </c>
      <c r="T51" s="131">
        <f t="shared" si="4"/>
        <v>8.5</v>
      </c>
    </row>
    <row r="52">
      <c r="A52" s="53">
        <v>47.0</v>
      </c>
      <c r="B52" s="54" t="s">
        <v>214</v>
      </c>
      <c r="C52" s="132">
        <v>20.0</v>
      </c>
      <c r="D52" s="133">
        <v>17.0</v>
      </c>
      <c r="E52" s="132">
        <v>19.0</v>
      </c>
      <c r="F52" s="123">
        <v>13.0</v>
      </c>
      <c r="G52" s="123">
        <v>15.0</v>
      </c>
      <c r="H52" s="123">
        <f t="shared" si="1"/>
        <v>14</v>
      </c>
      <c r="I52" s="134">
        <v>14.0</v>
      </c>
      <c r="J52" s="123">
        <v>13.0</v>
      </c>
      <c r="K52" s="125">
        <v>14.0</v>
      </c>
      <c r="L52" s="126">
        <v>15.0</v>
      </c>
      <c r="M52" s="123">
        <v>15.0</v>
      </c>
      <c r="N52" s="123">
        <f t="shared" si="2"/>
        <v>15</v>
      </c>
      <c r="O52" s="127">
        <v>12.0</v>
      </c>
      <c r="P52" s="128">
        <v>15.0</v>
      </c>
      <c r="Q52" s="129">
        <f t="shared" si="3"/>
        <v>13.5</v>
      </c>
      <c r="R52" s="137">
        <v>10.0</v>
      </c>
      <c r="S52" s="138">
        <v>10.0</v>
      </c>
      <c r="T52" s="131">
        <f t="shared" si="4"/>
        <v>10</v>
      </c>
    </row>
    <row r="53">
      <c r="A53" s="53">
        <v>48.0</v>
      </c>
      <c r="B53" s="54" t="s">
        <v>215</v>
      </c>
      <c r="C53" s="132">
        <v>19.0</v>
      </c>
      <c r="D53" s="133">
        <v>14.0</v>
      </c>
      <c r="E53" s="132">
        <v>17.0</v>
      </c>
      <c r="F53" s="123">
        <v>13.0</v>
      </c>
      <c r="G53" s="123">
        <v>13.0</v>
      </c>
      <c r="H53" s="123">
        <f t="shared" si="1"/>
        <v>13</v>
      </c>
      <c r="I53" s="134">
        <v>15.0</v>
      </c>
      <c r="J53" s="123">
        <v>13.0</v>
      </c>
      <c r="K53" s="125">
        <v>14.0</v>
      </c>
      <c r="L53" s="126">
        <v>15.0</v>
      </c>
      <c r="M53" s="123">
        <v>15.0</v>
      </c>
      <c r="N53" s="123">
        <f t="shared" si="2"/>
        <v>15</v>
      </c>
      <c r="O53" s="127">
        <v>13.0</v>
      </c>
      <c r="P53" s="128">
        <v>14.0</v>
      </c>
      <c r="Q53" s="129">
        <f t="shared" si="3"/>
        <v>13.5</v>
      </c>
      <c r="R53" s="137">
        <v>9.0</v>
      </c>
      <c r="S53" s="138">
        <v>9.0</v>
      </c>
      <c r="T53" s="131">
        <f t="shared" si="4"/>
        <v>9</v>
      </c>
    </row>
    <row r="54">
      <c r="A54" s="53">
        <v>49.0</v>
      </c>
      <c r="B54" s="54" t="s">
        <v>216</v>
      </c>
      <c r="C54" s="132">
        <v>20.0</v>
      </c>
      <c r="D54" s="133">
        <v>15.0</v>
      </c>
      <c r="E54" s="132">
        <v>18.0</v>
      </c>
      <c r="F54" s="123">
        <v>13.0</v>
      </c>
      <c r="G54" s="123">
        <v>15.0</v>
      </c>
      <c r="H54" s="123">
        <f t="shared" si="1"/>
        <v>14</v>
      </c>
      <c r="I54" s="134">
        <v>14.0</v>
      </c>
      <c r="J54" s="123">
        <v>13.0</v>
      </c>
      <c r="K54" s="125">
        <v>14.0</v>
      </c>
      <c r="L54" s="126">
        <v>15.0</v>
      </c>
      <c r="M54" s="123">
        <v>15.0</v>
      </c>
      <c r="N54" s="123">
        <f t="shared" si="2"/>
        <v>15</v>
      </c>
      <c r="O54" s="127">
        <v>15.0</v>
      </c>
      <c r="P54" s="128">
        <v>15.0</v>
      </c>
      <c r="Q54" s="129">
        <f t="shared" si="3"/>
        <v>15</v>
      </c>
      <c r="R54" s="137">
        <v>9.0</v>
      </c>
      <c r="S54" s="138">
        <v>9.0</v>
      </c>
      <c r="T54" s="131">
        <f t="shared" si="4"/>
        <v>9</v>
      </c>
    </row>
    <row r="55">
      <c r="A55" s="53">
        <v>50.0</v>
      </c>
      <c r="B55" s="54" t="s">
        <v>217</v>
      </c>
      <c r="C55" s="132">
        <v>20.0</v>
      </c>
      <c r="D55" s="133">
        <v>14.0</v>
      </c>
      <c r="E55" s="132">
        <v>17.0</v>
      </c>
      <c r="F55" s="123">
        <v>13.0</v>
      </c>
      <c r="G55" s="123">
        <v>15.0</v>
      </c>
      <c r="H55" s="123">
        <f t="shared" si="1"/>
        <v>14</v>
      </c>
      <c r="I55" s="134">
        <v>14.0</v>
      </c>
      <c r="J55" s="123">
        <v>13.0</v>
      </c>
      <c r="K55" s="125">
        <v>14.0</v>
      </c>
      <c r="L55" s="126">
        <v>15.0</v>
      </c>
      <c r="M55" s="123">
        <v>15.0</v>
      </c>
      <c r="N55" s="123">
        <f t="shared" si="2"/>
        <v>15</v>
      </c>
      <c r="O55" s="127">
        <v>14.0</v>
      </c>
      <c r="P55" s="128">
        <v>15.0</v>
      </c>
      <c r="Q55" s="129">
        <f t="shared" si="3"/>
        <v>14.5</v>
      </c>
      <c r="R55" s="137">
        <v>9.0</v>
      </c>
      <c r="S55" s="138">
        <v>9.0</v>
      </c>
      <c r="T55" s="131">
        <f t="shared" si="4"/>
        <v>9</v>
      </c>
    </row>
    <row r="56">
      <c r="A56" s="53">
        <v>51.0</v>
      </c>
      <c r="B56" s="54" t="s">
        <v>218</v>
      </c>
      <c r="C56" s="132">
        <v>19.0</v>
      </c>
      <c r="D56" s="133">
        <v>14.0</v>
      </c>
      <c r="E56" s="132">
        <v>17.0</v>
      </c>
      <c r="F56" s="123">
        <v>13.0</v>
      </c>
      <c r="G56" s="123">
        <v>15.0</v>
      </c>
      <c r="H56" s="123">
        <f t="shared" si="1"/>
        <v>14</v>
      </c>
      <c r="I56" s="134">
        <v>14.0</v>
      </c>
      <c r="J56" s="123">
        <v>13.0</v>
      </c>
      <c r="K56" s="125">
        <v>14.0</v>
      </c>
      <c r="L56" s="126">
        <v>15.0</v>
      </c>
      <c r="M56" s="123">
        <v>15.0</v>
      </c>
      <c r="N56" s="123">
        <f t="shared" si="2"/>
        <v>15</v>
      </c>
      <c r="O56" s="127">
        <v>14.0</v>
      </c>
      <c r="P56" s="128">
        <v>12.0</v>
      </c>
      <c r="Q56" s="129">
        <f t="shared" si="3"/>
        <v>13</v>
      </c>
      <c r="R56" s="137">
        <v>9.0</v>
      </c>
      <c r="S56" s="138">
        <v>10.0</v>
      </c>
      <c r="T56" s="131">
        <f t="shared" si="4"/>
        <v>9.5</v>
      </c>
    </row>
    <row r="57">
      <c r="A57" s="61">
        <v>52.0</v>
      </c>
      <c r="B57" s="54" t="s">
        <v>219</v>
      </c>
      <c r="C57" s="132">
        <v>18.0</v>
      </c>
      <c r="D57" s="133">
        <v>20.0</v>
      </c>
      <c r="E57" s="132">
        <v>19.0</v>
      </c>
      <c r="F57" s="123">
        <v>14.0</v>
      </c>
      <c r="G57" s="123">
        <v>15.0</v>
      </c>
      <c r="H57" s="123">
        <f t="shared" si="1"/>
        <v>14.5</v>
      </c>
      <c r="I57" s="134">
        <v>14.0</v>
      </c>
      <c r="J57" s="123">
        <v>13.0</v>
      </c>
      <c r="K57" s="125">
        <v>14.0</v>
      </c>
      <c r="L57" s="126">
        <v>15.0</v>
      </c>
      <c r="M57" s="123">
        <v>15.0</v>
      </c>
      <c r="N57" s="123">
        <f t="shared" si="2"/>
        <v>15</v>
      </c>
      <c r="O57" s="127">
        <v>15.0</v>
      </c>
      <c r="P57" s="128">
        <v>11.0</v>
      </c>
      <c r="Q57" s="129">
        <f t="shared" si="3"/>
        <v>13</v>
      </c>
      <c r="R57" s="137">
        <v>9.0</v>
      </c>
      <c r="S57" s="138">
        <v>9.0</v>
      </c>
      <c r="T57" s="131">
        <f t="shared" si="4"/>
        <v>9</v>
      </c>
    </row>
    <row r="58">
      <c r="A58" s="61">
        <v>53.0</v>
      </c>
      <c r="B58" s="54" t="s">
        <v>220</v>
      </c>
      <c r="C58" s="132">
        <v>16.0</v>
      </c>
      <c r="D58" s="133">
        <v>15.0</v>
      </c>
      <c r="E58" s="132">
        <v>16.0</v>
      </c>
      <c r="F58" s="123">
        <v>13.0</v>
      </c>
      <c r="G58" s="123">
        <v>15.0</v>
      </c>
      <c r="H58" s="123">
        <f t="shared" si="1"/>
        <v>14</v>
      </c>
      <c r="I58" s="134">
        <v>14.0</v>
      </c>
      <c r="J58" s="123">
        <v>10.0</v>
      </c>
      <c r="K58" s="125">
        <v>12.0</v>
      </c>
      <c r="L58" s="126">
        <v>14.0</v>
      </c>
      <c r="M58" s="123">
        <v>15.0</v>
      </c>
      <c r="N58" s="123">
        <f t="shared" si="2"/>
        <v>15</v>
      </c>
      <c r="O58" s="127">
        <v>14.0</v>
      </c>
      <c r="P58" s="128">
        <v>15.0</v>
      </c>
      <c r="Q58" s="129">
        <f t="shared" si="3"/>
        <v>14.5</v>
      </c>
      <c r="R58" s="137">
        <v>9.0</v>
      </c>
      <c r="S58" s="138">
        <v>10.0</v>
      </c>
      <c r="T58" s="131">
        <f t="shared" si="4"/>
        <v>9.5</v>
      </c>
    </row>
    <row r="59">
      <c r="A59" s="61">
        <v>54.0</v>
      </c>
      <c r="B59" s="54" t="s">
        <v>221</v>
      </c>
      <c r="C59" s="132">
        <v>20.0</v>
      </c>
      <c r="D59" s="133">
        <v>14.0</v>
      </c>
      <c r="E59" s="132">
        <v>17.0</v>
      </c>
      <c r="F59" s="123">
        <v>13.0</v>
      </c>
      <c r="G59" s="123">
        <v>15.0</v>
      </c>
      <c r="H59" s="123">
        <f t="shared" si="1"/>
        <v>14</v>
      </c>
      <c r="I59" s="134">
        <v>15.0</v>
      </c>
      <c r="J59" s="123">
        <v>13.0</v>
      </c>
      <c r="K59" s="125">
        <v>14.0</v>
      </c>
      <c r="L59" s="126">
        <v>15.0</v>
      </c>
      <c r="M59" s="123">
        <v>15.0</v>
      </c>
      <c r="N59" s="123">
        <f t="shared" si="2"/>
        <v>15</v>
      </c>
      <c r="O59" s="127">
        <v>13.0</v>
      </c>
      <c r="P59" s="128">
        <v>14.0</v>
      </c>
      <c r="Q59" s="129">
        <f t="shared" si="3"/>
        <v>13.5</v>
      </c>
      <c r="R59" s="137">
        <v>9.0</v>
      </c>
      <c r="S59" s="138">
        <v>9.0</v>
      </c>
      <c r="T59" s="131">
        <f t="shared" si="4"/>
        <v>9</v>
      </c>
    </row>
    <row r="60">
      <c r="A60" s="61">
        <v>55.0</v>
      </c>
      <c r="B60" s="54" t="s">
        <v>222</v>
      </c>
      <c r="C60" s="132">
        <v>19.0</v>
      </c>
      <c r="D60" s="133">
        <v>14.0</v>
      </c>
      <c r="E60" s="132">
        <v>17.0</v>
      </c>
      <c r="F60" s="123">
        <v>13.0</v>
      </c>
      <c r="G60" s="123">
        <v>15.0</v>
      </c>
      <c r="H60" s="123">
        <f t="shared" si="1"/>
        <v>14</v>
      </c>
      <c r="I60" s="134">
        <v>14.0</v>
      </c>
      <c r="J60" s="123">
        <v>13.0</v>
      </c>
      <c r="K60" s="125">
        <v>14.0</v>
      </c>
      <c r="L60" s="126">
        <v>15.0</v>
      </c>
      <c r="M60" s="123">
        <v>15.0</v>
      </c>
      <c r="N60" s="123">
        <f t="shared" si="2"/>
        <v>15</v>
      </c>
      <c r="O60" s="127">
        <v>15.0</v>
      </c>
      <c r="P60" s="128">
        <v>14.0</v>
      </c>
      <c r="Q60" s="129">
        <f t="shared" si="3"/>
        <v>14.5</v>
      </c>
      <c r="R60" s="137">
        <v>9.0</v>
      </c>
      <c r="S60" s="138">
        <v>10.0</v>
      </c>
      <c r="T60" s="131">
        <f t="shared" si="4"/>
        <v>9.5</v>
      </c>
    </row>
    <row r="61">
      <c r="A61" s="61">
        <v>56.0</v>
      </c>
      <c r="B61" s="54" t="s">
        <v>223</v>
      </c>
      <c r="C61" s="132">
        <v>20.0</v>
      </c>
      <c r="D61" s="133">
        <v>14.0</v>
      </c>
      <c r="E61" s="132">
        <v>17.0</v>
      </c>
      <c r="F61" s="123">
        <v>13.0</v>
      </c>
      <c r="G61" s="123">
        <v>15.0</v>
      </c>
      <c r="H61" s="123">
        <f t="shared" si="1"/>
        <v>14</v>
      </c>
      <c r="I61" s="134">
        <v>14.0</v>
      </c>
      <c r="J61" s="123">
        <v>13.0</v>
      </c>
      <c r="K61" s="125">
        <v>14.0</v>
      </c>
      <c r="L61" s="126">
        <v>15.0</v>
      </c>
      <c r="M61" s="123">
        <v>15.0</v>
      </c>
      <c r="N61" s="123">
        <f t="shared" si="2"/>
        <v>15</v>
      </c>
      <c r="O61" s="127">
        <v>14.0</v>
      </c>
      <c r="P61" s="128">
        <v>13.0</v>
      </c>
      <c r="Q61" s="129">
        <f t="shared" si="3"/>
        <v>13.5</v>
      </c>
      <c r="R61" s="137">
        <v>9.0</v>
      </c>
      <c r="S61" s="138">
        <v>10.0</v>
      </c>
      <c r="T61" s="131">
        <f t="shared" si="4"/>
        <v>9.5</v>
      </c>
    </row>
    <row r="62">
      <c r="A62" s="61">
        <v>57.0</v>
      </c>
      <c r="B62" s="54" t="s">
        <v>224</v>
      </c>
      <c r="C62" s="132">
        <v>19.0</v>
      </c>
      <c r="D62" s="133">
        <v>14.0</v>
      </c>
      <c r="E62" s="132">
        <v>17.0</v>
      </c>
      <c r="F62" s="123">
        <v>13.0</v>
      </c>
      <c r="G62" s="123">
        <v>15.0</v>
      </c>
      <c r="H62" s="123">
        <f t="shared" si="1"/>
        <v>14</v>
      </c>
      <c r="I62" s="134">
        <v>14.0</v>
      </c>
      <c r="J62" s="123">
        <v>11.0</v>
      </c>
      <c r="K62" s="125">
        <v>13.0</v>
      </c>
      <c r="L62" s="126">
        <v>14.0</v>
      </c>
      <c r="M62" s="123">
        <v>15.0</v>
      </c>
      <c r="N62" s="123">
        <f t="shared" si="2"/>
        <v>15</v>
      </c>
      <c r="O62" s="127">
        <v>14.0</v>
      </c>
      <c r="P62" s="128">
        <v>14.0</v>
      </c>
      <c r="Q62" s="129">
        <f t="shared" si="3"/>
        <v>14</v>
      </c>
      <c r="R62" s="137">
        <v>9.0</v>
      </c>
      <c r="S62" s="138">
        <v>10.0</v>
      </c>
      <c r="T62" s="131">
        <f t="shared" si="4"/>
        <v>9.5</v>
      </c>
    </row>
    <row r="63">
      <c r="A63" s="61">
        <v>58.0</v>
      </c>
      <c r="B63" s="54" t="s">
        <v>225</v>
      </c>
      <c r="C63" s="132">
        <v>20.0</v>
      </c>
      <c r="D63" s="133">
        <v>14.0</v>
      </c>
      <c r="E63" s="132">
        <v>17.0</v>
      </c>
      <c r="F63" s="123">
        <v>13.0</v>
      </c>
      <c r="G63" s="123">
        <v>15.0</v>
      </c>
      <c r="H63" s="123">
        <f t="shared" si="1"/>
        <v>14</v>
      </c>
      <c r="I63" s="134">
        <v>14.0</v>
      </c>
      <c r="J63" s="123">
        <v>13.0</v>
      </c>
      <c r="K63" s="125">
        <v>14.0</v>
      </c>
      <c r="L63" s="126">
        <v>15.0</v>
      </c>
      <c r="M63" s="123">
        <v>15.0</v>
      </c>
      <c r="N63" s="123">
        <f t="shared" si="2"/>
        <v>15</v>
      </c>
      <c r="O63" s="127">
        <v>6.0</v>
      </c>
      <c r="P63" s="128">
        <v>14.0</v>
      </c>
      <c r="Q63" s="129">
        <f t="shared" si="3"/>
        <v>10</v>
      </c>
      <c r="R63" s="137">
        <v>10.0</v>
      </c>
      <c r="S63" s="138">
        <v>10.0</v>
      </c>
      <c r="T63" s="131">
        <f t="shared" si="4"/>
        <v>10</v>
      </c>
    </row>
    <row r="64">
      <c r="A64" s="61">
        <v>59.0</v>
      </c>
      <c r="B64" s="54" t="s">
        <v>226</v>
      </c>
      <c r="C64" s="132">
        <v>19.0</v>
      </c>
      <c r="D64" s="133">
        <v>14.0</v>
      </c>
      <c r="E64" s="132">
        <v>17.0</v>
      </c>
      <c r="F64" s="123">
        <v>13.0</v>
      </c>
      <c r="G64" s="123">
        <v>12.0</v>
      </c>
      <c r="H64" s="123">
        <f t="shared" si="1"/>
        <v>12.5</v>
      </c>
      <c r="I64" s="134">
        <v>14.0</v>
      </c>
      <c r="J64" s="123">
        <v>10.0</v>
      </c>
      <c r="K64" s="125">
        <v>12.0</v>
      </c>
      <c r="L64" s="126">
        <v>14.0</v>
      </c>
      <c r="M64" s="123">
        <v>15.0</v>
      </c>
      <c r="N64" s="123">
        <f t="shared" si="2"/>
        <v>15</v>
      </c>
      <c r="O64" s="127">
        <v>11.0</v>
      </c>
      <c r="P64" s="128">
        <v>13.0</v>
      </c>
      <c r="Q64" s="129">
        <f t="shared" si="3"/>
        <v>12</v>
      </c>
      <c r="R64" s="137">
        <v>9.0</v>
      </c>
      <c r="S64" s="138">
        <v>9.0</v>
      </c>
      <c r="T64" s="131">
        <f t="shared" si="4"/>
        <v>9</v>
      </c>
    </row>
    <row r="65">
      <c r="A65" s="61">
        <v>60.0</v>
      </c>
      <c r="B65" s="54" t="s">
        <v>227</v>
      </c>
      <c r="C65" s="132">
        <v>19.0</v>
      </c>
      <c r="D65" s="133">
        <v>14.0</v>
      </c>
      <c r="E65" s="132">
        <v>17.0</v>
      </c>
      <c r="F65" s="123">
        <v>13.0</v>
      </c>
      <c r="G65" s="123">
        <v>15.0</v>
      </c>
      <c r="H65" s="123">
        <f t="shared" si="1"/>
        <v>14</v>
      </c>
      <c r="I65" s="134">
        <v>15.0</v>
      </c>
      <c r="J65" s="123">
        <v>13.0</v>
      </c>
      <c r="K65" s="125">
        <v>14.0</v>
      </c>
      <c r="L65" s="126">
        <v>13.0</v>
      </c>
      <c r="M65" s="123">
        <v>15.0</v>
      </c>
      <c r="N65" s="123">
        <f t="shared" si="2"/>
        <v>14</v>
      </c>
      <c r="O65" s="127">
        <v>14.0</v>
      </c>
      <c r="P65" s="128">
        <v>14.0</v>
      </c>
      <c r="Q65" s="129">
        <f t="shared" si="3"/>
        <v>14</v>
      </c>
      <c r="R65" s="137">
        <v>9.0</v>
      </c>
      <c r="S65" s="138">
        <v>10.0</v>
      </c>
      <c r="T65" s="131">
        <f t="shared" si="4"/>
        <v>9.5</v>
      </c>
    </row>
    <row r="66">
      <c r="A66" s="61">
        <v>61.0</v>
      </c>
      <c r="B66" s="54" t="s">
        <v>228</v>
      </c>
      <c r="C66" s="132">
        <v>18.0</v>
      </c>
      <c r="D66" s="133">
        <v>15.0</v>
      </c>
      <c r="E66" s="132">
        <v>17.0</v>
      </c>
      <c r="F66" s="123">
        <v>13.0</v>
      </c>
      <c r="G66" s="123">
        <v>15.0</v>
      </c>
      <c r="H66" s="123">
        <f t="shared" si="1"/>
        <v>14</v>
      </c>
      <c r="I66" s="134">
        <v>14.0</v>
      </c>
      <c r="J66" s="123">
        <v>13.0</v>
      </c>
      <c r="K66" s="125">
        <v>14.0</v>
      </c>
      <c r="L66" s="126">
        <v>15.0</v>
      </c>
      <c r="M66" s="123">
        <v>15.0</v>
      </c>
      <c r="N66" s="123">
        <f t="shared" si="2"/>
        <v>15</v>
      </c>
      <c r="O66" s="127">
        <v>14.0</v>
      </c>
      <c r="P66" s="128">
        <v>15.0</v>
      </c>
      <c r="Q66" s="129">
        <f t="shared" si="3"/>
        <v>14.5</v>
      </c>
      <c r="R66" s="137">
        <v>10.0</v>
      </c>
      <c r="S66" s="138">
        <v>10.0</v>
      </c>
      <c r="T66" s="131">
        <f t="shared" si="4"/>
        <v>10</v>
      </c>
    </row>
    <row r="67">
      <c r="A67" s="61">
        <v>62.0</v>
      </c>
      <c r="B67" s="54" t="s">
        <v>229</v>
      </c>
      <c r="C67" s="132">
        <v>19.0</v>
      </c>
      <c r="D67" s="133">
        <v>13.0</v>
      </c>
      <c r="E67" s="132">
        <v>16.0</v>
      </c>
      <c r="F67" s="123">
        <v>12.0</v>
      </c>
      <c r="G67" s="123">
        <v>15.0</v>
      </c>
      <c r="H67" s="123">
        <f t="shared" si="1"/>
        <v>13.5</v>
      </c>
      <c r="I67" s="134">
        <v>14.0</v>
      </c>
      <c r="J67" s="123">
        <v>11.0</v>
      </c>
      <c r="K67" s="125">
        <v>13.0</v>
      </c>
      <c r="L67" s="126">
        <v>15.0</v>
      </c>
      <c r="M67" s="123">
        <v>15.0</v>
      </c>
      <c r="N67" s="123">
        <f t="shared" si="2"/>
        <v>15</v>
      </c>
      <c r="O67" s="127">
        <v>13.0</v>
      </c>
      <c r="P67" s="128">
        <v>14.0</v>
      </c>
      <c r="Q67" s="129">
        <f t="shared" si="3"/>
        <v>13.5</v>
      </c>
      <c r="R67" s="137">
        <v>9.0</v>
      </c>
      <c r="S67" s="138">
        <v>10.0</v>
      </c>
      <c r="T67" s="131">
        <f t="shared" si="4"/>
        <v>9.5</v>
      </c>
    </row>
    <row r="68">
      <c r="A68" s="61">
        <v>63.0</v>
      </c>
      <c r="B68" s="54" t="s">
        <v>230</v>
      </c>
      <c r="C68" s="132">
        <v>20.0</v>
      </c>
      <c r="D68" s="133">
        <v>17.0</v>
      </c>
      <c r="E68" s="132">
        <v>19.0</v>
      </c>
      <c r="F68" s="123">
        <v>14.0</v>
      </c>
      <c r="G68" s="123">
        <v>14.0</v>
      </c>
      <c r="H68" s="123">
        <f t="shared" si="1"/>
        <v>14</v>
      </c>
      <c r="I68" s="134">
        <v>13.0</v>
      </c>
      <c r="J68" s="123">
        <v>8.0</v>
      </c>
      <c r="K68" s="125">
        <v>11.0</v>
      </c>
      <c r="L68" s="126">
        <v>12.0</v>
      </c>
      <c r="M68" s="123">
        <v>9.0</v>
      </c>
      <c r="N68" s="123">
        <f t="shared" si="2"/>
        <v>11</v>
      </c>
      <c r="O68" s="127">
        <v>11.0</v>
      </c>
      <c r="P68" s="128">
        <v>14.0</v>
      </c>
      <c r="Q68" s="129">
        <f t="shared" si="3"/>
        <v>12.5</v>
      </c>
      <c r="R68" s="137">
        <v>10.0</v>
      </c>
      <c r="S68" s="138">
        <v>9.0</v>
      </c>
      <c r="T68" s="131">
        <f t="shared" si="4"/>
        <v>9.5</v>
      </c>
    </row>
    <row r="69">
      <c r="A69" s="61">
        <v>64.0</v>
      </c>
      <c r="B69" s="54" t="s">
        <v>231</v>
      </c>
      <c r="C69" s="132">
        <v>20.0</v>
      </c>
      <c r="D69" s="133">
        <v>15.0</v>
      </c>
      <c r="E69" s="132">
        <v>18.0</v>
      </c>
      <c r="F69" s="123">
        <v>14.0</v>
      </c>
      <c r="G69" s="123">
        <v>15.0</v>
      </c>
      <c r="H69" s="123">
        <f t="shared" si="1"/>
        <v>14.5</v>
      </c>
      <c r="I69" s="134">
        <v>14.0</v>
      </c>
      <c r="J69" s="123">
        <v>13.0</v>
      </c>
      <c r="K69" s="125">
        <v>14.0</v>
      </c>
      <c r="L69" s="126">
        <v>15.0</v>
      </c>
      <c r="M69" s="123">
        <v>15.0</v>
      </c>
      <c r="N69" s="123">
        <f t="shared" si="2"/>
        <v>15</v>
      </c>
      <c r="O69" s="127">
        <v>15.0</v>
      </c>
      <c r="P69" s="128">
        <v>15.0</v>
      </c>
      <c r="Q69" s="129">
        <f t="shared" si="3"/>
        <v>15</v>
      </c>
      <c r="R69" s="137">
        <v>9.0</v>
      </c>
      <c r="S69" s="138">
        <v>9.0</v>
      </c>
      <c r="T69" s="131">
        <f t="shared" si="4"/>
        <v>9</v>
      </c>
    </row>
    <row r="70">
      <c r="A70" s="61">
        <v>65.0</v>
      </c>
      <c r="B70" s="54" t="s">
        <v>232</v>
      </c>
      <c r="C70" s="132">
        <v>19.0</v>
      </c>
      <c r="D70" s="133">
        <v>17.0</v>
      </c>
      <c r="E70" s="132">
        <v>18.0</v>
      </c>
      <c r="F70" s="123">
        <v>14.0</v>
      </c>
      <c r="G70" s="123">
        <v>15.0</v>
      </c>
      <c r="H70" s="123">
        <f t="shared" si="1"/>
        <v>14.5</v>
      </c>
      <c r="I70" s="134">
        <v>14.0</v>
      </c>
      <c r="J70" s="123">
        <v>13.0</v>
      </c>
      <c r="K70" s="125">
        <v>14.0</v>
      </c>
      <c r="L70" s="126">
        <v>15.0</v>
      </c>
      <c r="M70" s="123">
        <v>15.0</v>
      </c>
      <c r="N70" s="123">
        <f t="shared" si="2"/>
        <v>15</v>
      </c>
      <c r="O70" s="127">
        <v>14.0</v>
      </c>
      <c r="P70" s="128">
        <v>15.0</v>
      </c>
      <c r="Q70" s="129">
        <f t="shared" si="3"/>
        <v>14.5</v>
      </c>
      <c r="R70" s="137">
        <v>9.0</v>
      </c>
      <c r="S70" s="138">
        <v>10.0</v>
      </c>
      <c r="T70" s="131">
        <f t="shared" si="4"/>
        <v>9.5</v>
      </c>
    </row>
    <row r="71">
      <c r="A71" s="61">
        <v>66.0</v>
      </c>
      <c r="B71" s="54" t="s">
        <v>233</v>
      </c>
      <c r="C71" s="132">
        <v>19.0</v>
      </c>
      <c r="D71" s="133">
        <v>14.0</v>
      </c>
      <c r="E71" s="132">
        <v>17.0</v>
      </c>
      <c r="F71" s="123">
        <v>13.0</v>
      </c>
      <c r="G71" s="123">
        <v>15.0</v>
      </c>
      <c r="H71" s="123">
        <f t="shared" si="1"/>
        <v>14</v>
      </c>
      <c r="I71" s="134">
        <v>14.0</v>
      </c>
      <c r="J71" s="123">
        <v>10.0</v>
      </c>
      <c r="K71" s="125">
        <v>12.0</v>
      </c>
      <c r="L71" s="126">
        <v>15.0</v>
      </c>
      <c r="M71" s="123">
        <v>15.0</v>
      </c>
      <c r="N71" s="123">
        <f t="shared" si="2"/>
        <v>15</v>
      </c>
      <c r="O71" s="127">
        <v>13.0</v>
      </c>
      <c r="P71" s="128">
        <v>14.0</v>
      </c>
      <c r="Q71" s="129">
        <f t="shared" si="3"/>
        <v>13.5</v>
      </c>
      <c r="R71" s="137">
        <v>9.0</v>
      </c>
      <c r="S71" s="138">
        <v>9.0</v>
      </c>
      <c r="T71" s="131">
        <f t="shared" si="4"/>
        <v>9</v>
      </c>
    </row>
    <row r="72">
      <c r="A72" s="61">
        <v>67.0</v>
      </c>
      <c r="B72" s="62"/>
      <c r="C72" s="63"/>
      <c r="D72" s="63"/>
      <c r="E72" s="63"/>
      <c r="F72" s="64"/>
      <c r="G72" s="139"/>
      <c r="H72" s="139"/>
      <c r="I72" s="66"/>
      <c r="J72" s="66"/>
      <c r="K72" s="66"/>
      <c r="L72" s="140"/>
      <c r="M72" s="140"/>
      <c r="N72" s="140">
        <f>COUNTIF(N6:N71, "&lt;=6")</f>
        <v>0</v>
      </c>
      <c r="O72" s="68"/>
      <c r="P72" s="68"/>
      <c r="Q72" s="141"/>
      <c r="R72" s="70"/>
      <c r="S72" s="70"/>
      <c r="T72" s="70"/>
    </row>
    <row r="73">
      <c r="G73" s="64"/>
      <c r="H73" s="64"/>
    </row>
  </sheetData>
  <mergeCells count="1">
    <mergeCell ref="A1:A5"/>
  </mergeCells>
  <conditionalFormatting sqref="T6:T71">
    <cfRule type="notContainsBlanks" dxfId="0" priority="1">
      <formula>LEN(TRIM(T6))&gt;0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71"/>
  </cols>
  <sheetData>
    <row r="1">
      <c r="A1" s="1" t="s">
        <v>234</v>
      </c>
      <c r="B1" s="118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5" t="s">
        <v>6</v>
      </c>
      <c r="Q1" s="5" t="s">
        <v>6</v>
      </c>
      <c r="R1" s="7" t="s">
        <v>7</v>
      </c>
      <c r="S1" s="7" t="s">
        <v>7</v>
      </c>
      <c r="T1" s="7" t="s">
        <v>7</v>
      </c>
      <c r="U1" s="142"/>
    </row>
    <row r="2">
      <c r="A2" s="8"/>
      <c r="B2" s="119" t="s">
        <v>8</v>
      </c>
      <c r="C2" s="10" t="s">
        <v>235</v>
      </c>
      <c r="D2" s="10" t="s">
        <v>235</v>
      </c>
      <c r="E2" s="10" t="s">
        <v>235</v>
      </c>
      <c r="F2" s="11" t="s">
        <v>236</v>
      </c>
      <c r="G2" s="11" t="s">
        <v>236</v>
      </c>
      <c r="H2" s="11" t="s">
        <v>236</v>
      </c>
      <c r="I2" s="11" t="s">
        <v>90</v>
      </c>
      <c r="J2" s="11" t="s">
        <v>90</v>
      </c>
      <c r="K2" s="11" t="s">
        <v>90</v>
      </c>
      <c r="L2" s="11" t="s">
        <v>237</v>
      </c>
      <c r="M2" s="11" t="s">
        <v>237</v>
      </c>
      <c r="N2" s="11" t="s">
        <v>237</v>
      </c>
      <c r="O2" s="13" t="s">
        <v>166</v>
      </c>
      <c r="P2" s="13" t="s">
        <v>166</v>
      </c>
      <c r="Q2" s="143" t="s">
        <v>166</v>
      </c>
      <c r="R2" s="76" t="s">
        <v>238</v>
      </c>
      <c r="S2" s="76" t="s">
        <v>238</v>
      </c>
      <c r="T2" s="76" t="s">
        <v>238</v>
      </c>
      <c r="U2" s="142"/>
    </row>
    <row r="3">
      <c r="A3" s="8"/>
      <c r="B3" s="11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19" t="s">
        <v>20</v>
      </c>
      <c r="Q3" s="20"/>
      <c r="R3" s="23"/>
      <c r="S3" s="15" t="s">
        <v>18</v>
      </c>
      <c r="T3" s="23"/>
      <c r="U3" s="142"/>
    </row>
    <row r="4">
      <c r="A4" s="8"/>
      <c r="B4" s="11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8" t="s">
        <v>25</v>
      </c>
      <c r="Q4" s="25" t="s">
        <v>26</v>
      </c>
      <c r="R4" s="27" t="s">
        <v>24</v>
      </c>
      <c r="S4" s="28" t="s">
        <v>25</v>
      </c>
      <c r="T4" s="25" t="s">
        <v>26</v>
      </c>
      <c r="U4" s="142"/>
    </row>
    <row r="5">
      <c r="A5" s="31"/>
      <c r="B5" s="11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4" t="s">
        <v>29</v>
      </c>
      <c r="I5" s="36" t="s">
        <v>29</v>
      </c>
      <c r="J5" s="36" t="s">
        <v>29</v>
      </c>
      <c r="K5" s="36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37" t="s">
        <v>29</v>
      </c>
      <c r="Q5" s="37" t="s">
        <v>29</v>
      </c>
      <c r="R5" s="37" t="s">
        <v>30</v>
      </c>
      <c r="S5" s="37" t="s">
        <v>30</v>
      </c>
      <c r="T5" s="37" t="s">
        <v>30</v>
      </c>
      <c r="U5" s="142"/>
    </row>
    <row r="6">
      <c r="A6" s="39">
        <v>1.0</v>
      </c>
      <c r="B6" s="40" t="s">
        <v>239</v>
      </c>
      <c r="C6" s="42">
        <v>19.0</v>
      </c>
      <c r="D6" s="42">
        <v>19.0</v>
      </c>
      <c r="E6" s="56">
        <f t="shared" ref="E6:E25" si="1">AVERAGE(C6:D6)</f>
        <v>19</v>
      </c>
      <c r="F6" s="144">
        <v>13.0</v>
      </c>
      <c r="G6" s="58">
        <v>15.0</v>
      </c>
      <c r="H6" s="145">
        <v>14.0</v>
      </c>
      <c r="I6" s="146">
        <v>14.0</v>
      </c>
      <c r="J6" s="42">
        <v>13.0</v>
      </c>
      <c r="K6" s="146">
        <f t="shared" ref="K6:K25" si="2">(I6+J6)/2</f>
        <v>13.5</v>
      </c>
      <c r="L6" s="147">
        <v>15.0</v>
      </c>
      <c r="M6" s="147">
        <v>15.0</v>
      </c>
      <c r="N6" s="146">
        <f t="shared" ref="N6:N9" si="3">AVERAGE(L6:M6)</f>
        <v>15</v>
      </c>
      <c r="O6" s="148">
        <v>14.0</v>
      </c>
      <c r="P6" s="149">
        <v>15.0</v>
      </c>
      <c r="Q6" s="150">
        <f t="shared" ref="Q6:Q25" si="4">(O6+P6)/2</f>
        <v>14.5</v>
      </c>
      <c r="R6" s="151">
        <v>9.0</v>
      </c>
      <c r="S6" s="152">
        <v>10.0</v>
      </c>
      <c r="T6" s="145">
        <v>10.0</v>
      </c>
      <c r="U6" s="153"/>
      <c r="V6" s="154"/>
      <c r="W6" s="154"/>
      <c r="X6" s="154"/>
    </row>
    <row r="7">
      <c r="A7" s="53">
        <v>2.0</v>
      </c>
      <c r="B7" s="54" t="s">
        <v>240</v>
      </c>
      <c r="C7" s="55">
        <v>17.0</v>
      </c>
      <c r="D7" s="55">
        <v>14.0</v>
      </c>
      <c r="E7" s="56">
        <f t="shared" si="1"/>
        <v>15.5</v>
      </c>
      <c r="F7" s="155">
        <v>14.0</v>
      </c>
      <c r="G7" s="51">
        <v>15.0</v>
      </c>
      <c r="H7" s="156">
        <v>15.0</v>
      </c>
      <c r="I7" s="146">
        <v>13.0</v>
      </c>
      <c r="J7" s="55">
        <v>13.0</v>
      </c>
      <c r="K7" s="146">
        <f t="shared" si="2"/>
        <v>13</v>
      </c>
      <c r="L7" s="147">
        <v>15.0</v>
      </c>
      <c r="M7" s="147">
        <v>14.0</v>
      </c>
      <c r="N7" s="146">
        <f t="shared" si="3"/>
        <v>14.5</v>
      </c>
      <c r="O7" s="157">
        <v>14.0</v>
      </c>
      <c r="P7" s="41">
        <v>14.0</v>
      </c>
      <c r="Q7" s="150">
        <f t="shared" si="4"/>
        <v>14</v>
      </c>
      <c r="R7" s="158">
        <v>9.0</v>
      </c>
      <c r="S7" s="159">
        <v>10.0</v>
      </c>
      <c r="T7" s="156">
        <v>10.0</v>
      </c>
      <c r="U7" s="153"/>
      <c r="V7" s="154"/>
      <c r="W7" s="154"/>
      <c r="X7" s="154"/>
    </row>
    <row r="8">
      <c r="A8" s="53">
        <v>3.0</v>
      </c>
      <c r="B8" s="54" t="s">
        <v>241</v>
      </c>
      <c r="C8" s="55">
        <v>19.0</v>
      </c>
      <c r="D8" s="55">
        <v>14.0</v>
      </c>
      <c r="E8" s="56">
        <f t="shared" si="1"/>
        <v>16.5</v>
      </c>
      <c r="F8" s="155">
        <v>13.0</v>
      </c>
      <c r="G8" s="51">
        <v>15.0</v>
      </c>
      <c r="H8" s="156">
        <v>14.0</v>
      </c>
      <c r="I8" s="146">
        <v>14.0</v>
      </c>
      <c r="J8" s="55">
        <v>13.0</v>
      </c>
      <c r="K8" s="146">
        <f t="shared" si="2"/>
        <v>13.5</v>
      </c>
      <c r="L8" s="147">
        <v>15.0</v>
      </c>
      <c r="M8" s="147">
        <v>15.0</v>
      </c>
      <c r="N8" s="146">
        <f t="shared" si="3"/>
        <v>15</v>
      </c>
      <c r="O8" s="157">
        <v>14.0</v>
      </c>
      <c r="P8" s="41">
        <v>15.0</v>
      </c>
      <c r="Q8" s="150">
        <f t="shared" si="4"/>
        <v>14.5</v>
      </c>
      <c r="R8" s="158">
        <v>9.0</v>
      </c>
      <c r="S8" s="159">
        <v>10.0</v>
      </c>
      <c r="T8" s="156">
        <v>10.0</v>
      </c>
      <c r="U8" s="153"/>
      <c r="V8" s="154"/>
      <c r="W8" s="154"/>
      <c r="X8" s="154"/>
    </row>
    <row r="9">
      <c r="A9" s="53">
        <v>4.0</v>
      </c>
      <c r="B9" s="54" t="s">
        <v>242</v>
      </c>
      <c r="C9" s="55">
        <v>17.0</v>
      </c>
      <c r="D9" s="55">
        <v>16.0</v>
      </c>
      <c r="E9" s="56">
        <f t="shared" si="1"/>
        <v>16.5</v>
      </c>
      <c r="F9" s="155">
        <v>13.0</v>
      </c>
      <c r="G9" s="51">
        <v>15.0</v>
      </c>
      <c r="H9" s="156">
        <v>14.0</v>
      </c>
      <c r="I9" s="146">
        <v>14.0</v>
      </c>
      <c r="J9" s="55">
        <v>13.0</v>
      </c>
      <c r="K9" s="146">
        <f t="shared" si="2"/>
        <v>13.5</v>
      </c>
      <c r="L9" s="147">
        <v>15.0</v>
      </c>
      <c r="M9" s="147">
        <v>15.0</v>
      </c>
      <c r="N9" s="146">
        <f t="shared" si="3"/>
        <v>15</v>
      </c>
      <c r="O9" s="157">
        <v>10.0</v>
      </c>
      <c r="P9" s="41">
        <v>15.0</v>
      </c>
      <c r="Q9" s="150">
        <f t="shared" si="4"/>
        <v>12.5</v>
      </c>
      <c r="R9" s="158">
        <v>10.0</v>
      </c>
      <c r="S9" s="159">
        <v>10.0</v>
      </c>
      <c r="T9" s="160">
        <v>10.0</v>
      </c>
      <c r="U9" s="153"/>
      <c r="V9" s="154"/>
      <c r="W9" s="154"/>
      <c r="X9" s="154"/>
    </row>
    <row r="10">
      <c r="A10" s="53">
        <v>5.0</v>
      </c>
      <c r="B10" s="54" t="s">
        <v>243</v>
      </c>
      <c r="C10" s="55">
        <v>18.0</v>
      </c>
      <c r="D10" s="55">
        <v>14.0</v>
      </c>
      <c r="E10" s="56">
        <f t="shared" si="1"/>
        <v>16</v>
      </c>
      <c r="F10" s="155">
        <v>9.0</v>
      </c>
      <c r="G10" s="51">
        <v>15.0</v>
      </c>
      <c r="H10" s="156">
        <v>12.0</v>
      </c>
      <c r="I10" s="146">
        <v>14.0</v>
      </c>
      <c r="J10" s="55">
        <v>11.0</v>
      </c>
      <c r="K10" s="146">
        <f t="shared" si="2"/>
        <v>12.5</v>
      </c>
      <c r="L10" s="147">
        <v>15.0</v>
      </c>
      <c r="M10" s="147">
        <v>14.0</v>
      </c>
      <c r="N10" s="146">
        <v>15.0</v>
      </c>
      <c r="O10" s="157">
        <v>15.0</v>
      </c>
      <c r="P10" s="41">
        <v>15.0</v>
      </c>
      <c r="Q10" s="150">
        <f t="shared" si="4"/>
        <v>15</v>
      </c>
      <c r="R10" s="158">
        <v>10.0</v>
      </c>
      <c r="S10" s="159">
        <v>10.0</v>
      </c>
      <c r="T10" s="160">
        <v>10.0</v>
      </c>
      <c r="U10" s="153"/>
      <c r="V10" s="154"/>
      <c r="W10" s="154"/>
      <c r="X10" s="154"/>
    </row>
    <row r="11">
      <c r="A11" s="53">
        <v>6.0</v>
      </c>
      <c r="B11" s="54" t="s">
        <v>244</v>
      </c>
      <c r="C11" s="55">
        <v>17.0</v>
      </c>
      <c r="D11" s="55">
        <v>14.0</v>
      </c>
      <c r="E11" s="56">
        <f t="shared" si="1"/>
        <v>15.5</v>
      </c>
      <c r="F11" s="155">
        <v>13.0</v>
      </c>
      <c r="G11" s="51">
        <v>15.0</v>
      </c>
      <c r="H11" s="156">
        <v>14.0</v>
      </c>
      <c r="I11" s="146">
        <v>14.0</v>
      </c>
      <c r="J11" s="55">
        <v>13.0</v>
      </c>
      <c r="K11" s="146">
        <f t="shared" si="2"/>
        <v>13.5</v>
      </c>
      <c r="L11" s="147">
        <v>15.0</v>
      </c>
      <c r="M11" s="147">
        <v>15.0</v>
      </c>
      <c r="N11" s="146">
        <f t="shared" ref="N11:N25" si="5">AVERAGE(L11:M11)</f>
        <v>15</v>
      </c>
      <c r="O11" s="157">
        <v>10.0</v>
      </c>
      <c r="P11" s="41">
        <v>15.0</v>
      </c>
      <c r="Q11" s="150">
        <f t="shared" si="4"/>
        <v>12.5</v>
      </c>
      <c r="R11" s="158">
        <v>10.0</v>
      </c>
      <c r="S11" s="159">
        <v>10.0</v>
      </c>
      <c r="T11" s="160">
        <v>10.0</v>
      </c>
      <c r="U11" s="153"/>
      <c r="V11" s="154"/>
      <c r="W11" s="154"/>
      <c r="X11" s="154"/>
    </row>
    <row r="12">
      <c r="A12" s="53">
        <v>7.0</v>
      </c>
      <c r="B12" s="54" t="s">
        <v>245</v>
      </c>
      <c r="C12" s="55">
        <v>19.0</v>
      </c>
      <c r="D12" s="55">
        <v>14.0</v>
      </c>
      <c r="E12" s="56">
        <f t="shared" si="1"/>
        <v>16.5</v>
      </c>
      <c r="F12" s="155">
        <v>13.0</v>
      </c>
      <c r="G12" s="51">
        <v>15.0</v>
      </c>
      <c r="H12" s="156">
        <v>14.0</v>
      </c>
      <c r="I12" s="146">
        <v>14.0</v>
      </c>
      <c r="J12" s="55">
        <v>13.0</v>
      </c>
      <c r="K12" s="146">
        <f t="shared" si="2"/>
        <v>13.5</v>
      </c>
      <c r="L12" s="147">
        <v>13.0</v>
      </c>
      <c r="M12" s="147">
        <v>15.0</v>
      </c>
      <c r="N12" s="146">
        <f t="shared" si="5"/>
        <v>14</v>
      </c>
      <c r="O12" s="157">
        <v>13.0</v>
      </c>
      <c r="P12" s="41">
        <v>13.0</v>
      </c>
      <c r="Q12" s="150">
        <f t="shared" si="4"/>
        <v>13</v>
      </c>
      <c r="R12" s="158">
        <v>10.0</v>
      </c>
      <c r="S12" s="159">
        <v>10.0</v>
      </c>
      <c r="T12" s="160">
        <v>10.0</v>
      </c>
      <c r="U12" s="153"/>
      <c r="V12" s="154"/>
      <c r="W12" s="154"/>
      <c r="X12" s="154"/>
    </row>
    <row r="13">
      <c r="A13" s="53">
        <v>8.0</v>
      </c>
      <c r="B13" s="54" t="s">
        <v>246</v>
      </c>
      <c r="C13" s="55">
        <v>17.0</v>
      </c>
      <c r="D13" s="55">
        <v>14.0</v>
      </c>
      <c r="E13" s="56">
        <f t="shared" si="1"/>
        <v>15.5</v>
      </c>
      <c r="F13" s="155">
        <v>13.0</v>
      </c>
      <c r="G13" s="51">
        <v>15.0</v>
      </c>
      <c r="H13" s="156">
        <v>14.0</v>
      </c>
      <c r="I13" s="146">
        <v>14.0</v>
      </c>
      <c r="J13" s="55">
        <v>13.0</v>
      </c>
      <c r="K13" s="146">
        <f t="shared" si="2"/>
        <v>13.5</v>
      </c>
      <c r="L13" s="147">
        <v>15.0</v>
      </c>
      <c r="M13" s="147">
        <v>15.0</v>
      </c>
      <c r="N13" s="146">
        <f t="shared" si="5"/>
        <v>15</v>
      </c>
      <c r="O13" s="157">
        <v>12.0</v>
      </c>
      <c r="P13" s="41">
        <v>15.0</v>
      </c>
      <c r="Q13" s="150">
        <f t="shared" si="4"/>
        <v>13.5</v>
      </c>
      <c r="R13" s="158">
        <v>10.0</v>
      </c>
      <c r="S13" s="159">
        <v>10.0</v>
      </c>
      <c r="T13" s="160">
        <v>10.0</v>
      </c>
      <c r="U13" s="153"/>
      <c r="V13" s="154"/>
      <c r="W13" s="154"/>
      <c r="X13" s="154"/>
    </row>
    <row r="14">
      <c r="A14" s="53">
        <v>9.0</v>
      </c>
      <c r="B14" s="54" t="s">
        <v>247</v>
      </c>
      <c r="C14" s="55">
        <v>17.0</v>
      </c>
      <c r="D14" s="55">
        <v>14.0</v>
      </c>
      <c r="E14" s="56">
        <f t="shared" si="1"/>
        <v>15.5</v>
      </c>
      <c r="F14" s="155">
        <v>13.0</v>
      </c>
      <c r="G14" s="51">
        <v>15.0</v>
      </c>
      <c r="H14" s="156">
        <v>14.0</v>
      </c>
      <c r="I14" s="146">
        <v>15.0</v>
      </c>
      <c r="J14" s="55">
        <v>13.0</v>
      </c>
      <c r="K14" s="146">
        <f t="shared" si="2"/>
        <v>14</v>
      </c>
      <c r="L14" s="147">
        <v>15.0</v>
      </c>
      <c r="M14" s="147">
        <v>15.0</v>
      </c>
      <c r="N14" s="146">
        <f t="shared" si="5"/>
        <v>15</v>
      </c>
      <c r="O14" s="157">
        <v>14.0</v>
      </c>
      <c r="P14" s="41">
        <v>15.0</v>
      </c>
      <c r="Q14" s="150">
        <f t="shared" si="4"/>
        <v>14.5</v>
      </c>
      <c r="R14" s="158">
        <v>10.0</v>
      </c>
      <c r="S14" s="159">
        <v>10.0</v>
      </c>
      <c r="T14" s="160">
        <v>10.0</v>
      </c>
      <c r="U14" s="153"/>
      <c r="V14" s="154"/>
      <c r="W14" s="154"/>
      <c r="X14" s="154"/>
    </row>
    <row r="15">
      <c r="A15" s="53">
        <v>10.0</v>
      </c>
      <c r="B15" s="54" t="s">
        <v>248</v>
      </c>
      <c r="C15" s="55">
        <v>19.0</v>
      </c>
      <c r="D15" s="55">
        <v>13.0</v>
      </c>
      <c r="E15" s="56">
        <f t="shared" si="1"/>
        <v>16</v>
      </c>
      <c r="F15" s="155">
        <v>13.0</v>
      </c>
      <c r="G15" s="51">
        <v>15.0</v>
      </c>
      <c r="H15" s="156">
        <v>14.0</v>
      </c>
      <c r="I15" s="146">
        <v>14.0</v>
      </c>
      <c r="J15" s="55">
        <v>10.0</v>
      </c>
      <c r="K15" s="146">
        <f t="shared" si="2"/>
        <v>12</v>
      </c>
      <c r="L15" s="147">
        <v>15.0</v>
      </c>
      <c r="M15" s="147">
        <v>15.0</v>
      </c>
      <c r="N15" s="146">
        <f t="shared" si="5"/>
        <v>15</v>
      </c>
      <c r="O15" s="157">
        <v>15.0</v>
      </c>
      <c r="P15" s="41">
        <v>15.0</v>
      </c>
      <c r="Q15" s="150">
        <f t="shared" si="4"/>
        <v>15</v>
      </c>
      <c r="R15" s="158">
        <v>10.0</v>
      </c>
      <c r="S15" s="159">
        <v>10.0</v>
      </c>
      <c r="T15" s="160">
        <v>10.0</v>
      </c>
      <c r="U15" s="153"/>
      <c r="V15" s="154"/>
      <c r="W15" s="154"/>
      <c r="X15" s="154"/>
    </row>
    <row r="16">
      <c r="A16" s="53">
        <v>11.0</v>
      </c>
      <c r="B16" s="54" t="s">
        <v>249</v>
      </c>
      <c r="C16" s="55">
        <v>17.0</v>
      </c>
      <c r="D16" s="55">
        <v>14.0</v>
      </c>
      <c r="E16" s="56">
        <f t="shared" si="1"/>
        <v>15.5</v>
      </c>
      <c r="F16" s="155">
        <v>12.0</v>
      </c>
      <c r="G16" s="51">
        <v>15.0</v>
      </c>
      <c r="H16" s="156">
        <v>14.0</v>
      </c>
      <c r="I16" s="146">
        <v>14.0</v>
      </c>
      <c r="J16" s="55">
        <v>13.0</v>
      </c>
      <c r="K16" s="146">
        <f t="shared" si="2"/>
        <v>13.5</v>
      </c>
      <c r="L16" s="147">
        <v>15.0</v>
      </c>
      <c r="M16" s="147">
        <v>15.0</v>
      </c>
      <c r="N16" s="146">
        <f t="shared" si="5"/>
        <v>15</v>
      </c>
      <c r="O16" s="157">
        <v>15.0</v>
      </c>
      <c r="P16" s="41">
        <v>15.0</v>
      </c>
      <c r="Q16" s="150">
        <f t="shared" si="4"/>
        <v>15</v>
      </c>
      <c r="R16" s="158">
        <v>9.0</v>
      </c>
      <c r="S16" s="159">
        <v>10.0</v>
      </c>
      <c r="T16" s="156">
        <v>10.0</v>
      </c>
      <c r="U16" s="153"/>
      <c r="V16" s="154"/>
      <c r="W16" s="154"/>
      <c r="X16" s="154"/>
    </row>
    <row r="17">
      <c r="A17" s="53">
        <v>12.0</v>
      </c>
      <c r="B17" s="54" t="s">
        <v>250</v>
      </c>
      <c r="C17" s="55">
        <v>18.0</v>
      </c>
      <c r="D17" s="55">
        <v>17.0</v>
      </c>
      <c r="E17" s="56">
        <f t="shared" si="1"/>
        <v>17.5</v>
      </c>
      <c r="F17" s="155">
        <v>13.0</v>
      </c>
      <c r="G17" s="51">
        <v>15.0</v>
      </c>
      <c r="H17" s="156">
        <v>14.0</v>
      </c>
      <c r="I17" s="146">
        <v>14.0</v>
      </c>
      <c r="J17" s="55">
        <v>13.0</v>
      </c>
      <c r="K17" s="146">
        <f t="shared" si="2"/>
        <v>13.5</v>
      </c>
      <c r="L17" s="147">
        <v>15.0</v>
      </c>
      <c r="M17" s="147">
        <v>15.0</v>
      </c>
      <c r="N17" s="146">
        <f t="shared" si="5"/>
        <v>15</v>
      </c>
      <c r="O17" s="157">
        <v>14.0</v>
      </c>
      <c r="P17" s="41">
        <v>13.0</v>
      </c>
      <c r="Q17" s="150">
        <f t="shared" si="4"/>
        <v>13.5</v>
      </c>
      <c r="R17" s="158">
        <v>9.0</v>
      </c>
      <c r="S17" s="159">
        <v>10.0</v>
      </c>
      <c r="T17" s="156">
        <v>10.0</v>
      </c>
      <c r="U17" s="153"/>
      <c r="V17" s="154"/>
      <c r="W17" s="154"/>
      <c r="X17" s="154"/>
    </row>
    <row r="18">
      <c r="A18" s="53">
        <v>13.0</v>
      </c>
      <c r="B18" s="54" t="s">
        <v>251</v>
      </c>
      <c r="C18" s="55">
        <v>17.0</v>
      </c>
      <c r="D18" s="55">
        <v>19.0</v>
      </c>
      <c r="E18" s="56">
        <f t="shared" si="1"/>
        <v>18</v>
      </c>
      <c r="F18" s="155">
        <v>13.0</v>
      </c>
      <c r="G18" s="51">
        <v>15.0</v>
      </c>
      <c r="H18" s="156">
        <v>14.0</v>
      </c>
      <c r="I18" s="146">
        <v>14.0</v>
      </c>
      <c r="J18" s="55">
        <v>10.0</v>
      </c>
      <c r="K18" s="146">
        <f t="shared" si="2"/>
        <v>12</v>
      </c>
      <c r="L18" s="147">
        <v>15.0</v>
      </c>
      <c r="M18" s="147">
        <v>15.0</v>
      </c>
      <c r="N18" s="146">
        <f t="shared" si="5"/>
        <v>15</v>
      </c>
      <c r="O18" s="157">
        <v>15.0</v>
      </c>
      <c r="P18" s="41">
        <v>13.0</v>
      </c>
      <c r="Q18" s="150">
        <f t="shared" si="4"/>
        <v>14</v>
      </c>
      <c r="R18" s="158">
        <v>8.0</v>
      </c>
      <c r="S18" s="159">
        <v>9.0</v>
      </c>
      <c r="T18" s="156">
        <v>9.0</v>
      </c>
      <c r="U18" s="153"/>
      <c r="V18" s="154"/>
      <c r="W18" s="154"/>
      <c r="X18" s="154"/>
    </row>
    <row r="19">
      <c r="A19" s="53">
        <v>14.0</v>
      </c>
      <c r="B19" s="54" t="s">
        <v>252</v>
      </c>
      <c r="C19" s="55">
        <v>19.0</v>
      </c>
      <c r="D19" s="55">
        <v>14.0</v>
      </c>
      <c r="E19" s="56">
        <f t="shared" si="1"/>
        <v>16.5</v>
      </c>
      <c r="F19" s="155">
        <v>13.0</v>
      </c>
      <c r="G19" s="51">
        <v>15.0</v>
      </c>
      <c r="H19" s="156">
        <v>14.0</v>
      </c>
      <c r="I19" s="146">
        <v>14.0</v>
      </c>
      <c r="J19" s="55">
        <v>13.0</v>
      </c>
      <c r="K19" s="146">
        <f t="shared" si="2"/>
        <v>13.5</v>
      </c>
      <c r="L19" s="147">
        <v>15.0</v>
      </c>
      <c r="M19" s="147">
        <v>13.0</v>
      </c>
      <c r="N19" s="146">
        <f t="shared" si="5"/>
        <v>14</v>
      </c>
      <c r="O19" s="157">
        <v>13.0</v>
      </c>
      <c r="P19" s="41">
        <v>15.0</v>
      </c>
      <c r="Q19" s="150">
        <f t="shared" si="4"/>
        <v>14</v>
      </c>
      <c r="R19" s="158">
        <v>9.0</v>
      </c>
      <c r="S19" s="159">
        <v>10.0</v>
      </c>
      <c r="T19" s="156">
        <v>10.0</v>
      </c>
      <c r="U19" s="153"/>
      <c r="V19" s="154"/>
      <c r="W19" s="154"/>
      <c r="X19" s="154"/>
    </row>
    <row r="20">
      <c r="A20" s="53">
        <v>15.0</v>
      </c>
      <c r="B20" s="54" t="s">
        <v>253</v>
      </c>
      <c r="C20" s="55">
        <v>19.0</v>
      </c>
      <c r="D20" s="55">
        <v>19.0</v>
      </c>
      <c r="E20" s="56">
        <f t="shared" si="1"/>
        <v>19</v>
      </c>
      <c r="F20" s="155">
        <v>13.0</v>
      </c>
      <c r="G20" s="51">
        <v>15.0</v>
      </c>
      <c r="H20" s="156">
        <v>14.0</v>
      </c>
      <c r="I20" s="146">
        <v>15.0</v>
      </c>
      <c r="J20" s="55">
        <v>13.0</v>
      </c>
      <c r="K20" s="146">
        <f t="shared" si="2"/>
        <v>14</v>
      </c>
      <c r="L20" s="147">
        <v>15.0</v>
      </c>
      <c r="M20" s="147">
        <v>15.0</v>
      </c>
      <c r="N20" s="146">
        <f t="shared" si="5"/>
        <v>15</v>
      </c>
      <c r="O20" s="157">
        <v>15.0</v>
      </c>
      <c r="P20" s="41">
        <v>15.0</v>
      </c>
      <c r="Q20" s="150">
        <f t="shared" si="4"/>
        <v>15</v>
      </c>
      <c r="R20" s="158">
        <v>9.0</v>
      </c>
      <c r="S20" s="159">
        <v>10.0</v>
      </c>
      <c r="T20" s="156">
        <v>10.0</v>
      </c>
      <c r="U20" s="153"/>
      <c r="V20" s="154"/>
      <c r="W20" s="154"/>
      <c r="X20" s="154"/>
    </row>
    <row r="21">
      <c r="A21" s="53">
        <v>16.0</v>
      </c>
      <c r="B21" s="54" t="s">
        <v>254</v>
      </c>
      <c r="C21" s="55">
        <v>19.0</v>
      </c>
      <c r="D21" s="55">
        <v>17.0</v>
      </c>
      <c r="E21" s="56">
        <f t="shared" si="1"/>
        <v>18</v>
      </c>
      <c r="F21" s="155">
        <v>13.0</v>
      </c>
      <c r="G21" s="51">
        <v>15.0</v>
      </c>
      <c r="H21" s="156">
        <v>14.0</v>
      </c>
      <c r="I21" s="146">
        <v>14.0</v>
      </c>
      <c r="J21" s="55">
        <v>13.0</v>
      </c>
      <c r="K21" s="146">
        <f t="shared" si="2"/>
        <v>13.5</v>
      </c>
      <c r="L21" s="147">
        <v>15.0</v>
      </c>
      <c r="M21" s="147">
        <v>15.0</v>
      </c>
      <c r="N21" s="146">
        <f t="shared" si="5"/>
        <v>15</v>
      </c>
      <c r="O21" s="157">
        <v>14.0</v>
      </c>
      <c r="P21" s="41">
        <v>15.0</v>
      </c>
      <c r="Q21" s="150">
        <f t="shared" si="4"/>
        <v>14.5</v>
      </c>
      <c r="R21" s="158">
        <v>9.0</v>
      </c>
      <c r="S21" s="159">
        <v>10.0</v>
      </c>
      <c r="T21" s="156">
        <v>10.0</v>
      </c>
      <c r="U21" s="153"/>
      <c r="V21" s="154"/>
      <c r="W21" s="154"/>
      <c r="X21" s="154"/>
    </row>
    <row r="22">
      <c r="A22" s="53">
        <v>17.0</v>
      </c>
      <c r="B22" s="54" t="s">
        <v>255</v>
      </c>
      <c r="C22" s="55">
        <v>19.0</v>
      </c>
      <c r="D22" s="55">
        <v>14.0</v>
      </c>
      <c r="E22" s="56">
        <f t="shared" si="1"/>
        <v>16.5</v>
      </c>
      <c r="F22" s="155">
        <v>14.0</v>
      </c>
      <c r="G22" s="51">
        <v>15.0</v>
      </c>
      <c r="H22" s="156">
        <v>15.0</v>
      </c>
      <c r="I22" s="146">
        <v>14.0</v>
      </c>
      <c r="J22" s="55">
        <v>10.0</v>
      </c>
      <c r="K22" s="146">
        <f t="shared" si="2"/>
        <v>12</v>
      </c>
      <c r="L22" s="147">
        <v>15.0</v>
      </c>
      <c r="M22" s="147">
        <v>15.0</v>
      </c>
      <c r="N22" s="146">
        <f t="shared" si="5"/>
        <v>15</v>
      </c>
      <c r="O22" s="157">
        <v>15.0</v>
      </c>
      <c r="P22" s="41">
        <v>15.0</v>
      </c>
      <c r="Q22" s="150">
        <f t="shared" si="4"/>
        <v>15</v>
      </c>
      <c r="R22" s="158">
        <v>9.0</v>
      </c>
      <c r="S22" s="159">
        <v>8.0</v>
      </c>
      <c r="T22" s="156">
        <v>9.0</v>
      </c>
      <c r="U22" s="153"/>
      <c r="V22" s="154"/>
      <c r="W22" s="154"/>
      <c r="X22" s="154"/>
    </row>
    <row r="23">
      <c r="A23" s="53">
        <v>18.0</v>
      </c>
      <c r="B23" s="54" t="s">
        <v>256</v>
      </c>
      <c r="C23" s="55">
        <v>16.0</v>
      </c>
      <c r="D23" s="55">
        <v>14.0</v>
      </c>
      <c r="E23" s="56">
        <f t="shared" si="1"/>
        <v>15</v>
      </c>
      <c r="F23" s="155">
        <v>13.0</v>
      </c>
      <c r="G23" s="51">
        <v>15.0</v>
      </c>
      <c r="H23" s="156">
        <v>14.0</v>
      </c>
      <c r="I23" s="146">
        <v>14.0</v>
      </c>
      <c r="J23" s="55">
        <v>11.0</v>
      </c>
      <c r="K23" s="146">
        <f t="shared" si="2"/>
        <v>12.5</v>
      </c>
      <c r="L23" s="147">
        <v>15.0</v>
      </c>
      <c r="M23" s="147">
        <v>15.0</v>
      </c>
      <c r="N23" s="146">
        <f t="shared" si="5"/>
        <v>15</v>
      </c>
      <c r="O23" s="157">
        <v>14.0</v>
      </c>
      <c r="P23" s="41">
        <v>15.0</v>
      </c>
      <c r="Q23" s="150">
        <f t="shared" si="4"/>
        <v>14.5</v>
      </c>
      <c r="R23" s="158">
        <v>9.0</v>
      </c>
      <c r="S23" s="159">
        <v>10.0</v>
      </c>
      <c r="T23" s="156">
        <v>10.0</v>
      </c>
      <c r="U23" s="153"/>
      <c r="V23" s="154"/>
      <c r="W23" s="154"/>
      <c r="X23" s="154"/>
    </row>
    <row r="24">
      <c r="A24" s="53">
        <v>19.0</v>
      </c>
      <c r="B24" s="54" t="s">
        <v>257</v>
      </c>
      <c r="C24" s="55">
        <v>19.0</v>
      </c>
      <c r="D24" s="55">
        <v>14.0</v>
      </c>
      <c r="E24" s="56">
        <f t="shared" si="1"/>
        <v>16.5</v>
      </c>
      <c r="F24" s="155">
        <v>13.0</v>
      </c>
      <c r="G24" s="51">
        <v>15.0</v>
      </c>
      <c r="H24" s="156">
        <v>14.0</v>
      </c>
      <c r="I24" s="146">
        <v>14.0</v>
      </c>
      <c r="J24" s="55">
        <v>10.0</v>
      </c>
      <c r="K24" s="146">
        <f t="shared" si="2"/>
        <v>12</v>
      </c>
      <c r="L24" s="147">
        <v>15.0</v>
      </c>
      <c r="M24" s="147">
        <v>15.0</v>
      </c>
      <c r="N24" s="146">
        <f t="shared" si="5"/>
        <v>15</v>
      </c>
      <c r="O24" s="157">
        <v>15.0</v>
      </c>
      <c r="P24" s="41">
        <v>15.0</v>
      </c>
      <c r="Q24" s="150">
        <f t="shared" si="4"/>
        <v>15</v>
      </c>
      <c r="R24" s="158">
        <v>10.0</v>
      </c>
      <c r="S24" s="159">
        <v>10.0</v>
      </c>
      <c r="T24" s="160">
        <v>10.0</v>
      </c>
      <c r="U24" s="153"/>
      <c r="V24" s="154"/>
      <c r="W24" s="154"/>
      <c r="X24" s="154"/>
    </row>
    <row r="25">
      <c r="A25" s="53">
        <v>20.0</v>
      </c>
      <c r="B25" s="54" t="s">
        <v>258</v>
      </c>
      <c r="C25" s="55">
        <v>19.0</v>
      </c>
      <c r="D25" s="55">
        <v>19.0</v>
      </c>
      <c r="E25" s="56">
        <f t="shared" si="1"/>
        <v>19</v>
      </c>
      <c r="F25" s="155">
        <v>12.0</v>
      </c>
      <c r="G25" s="51">
        <v>15.0</v>
      </c>
      <c r="H25" s="156">
        <v>14.0</v>
      </c>
      <c r="I25" s="146">
        <v>15.0</v>
      </c>
      <c r="J25" s="55">
        <v>13.0</v>
      </c>
      <c r="K25" s="146">
        <f t="shared" si="2"/>
        <v>14</v>
      </c>
      <c r="L25" s="147">
        <v>15.0</v>
      </c>
      <c r="M25" s="147">
        <v>15.0</v>
      </c>
      <c r="N25" s="146">
        <f t="shared" si="5"/>
        <v>15</v>
      </c>
      <c r="O25" s="157">
        <v>10.0</v>
      </c>
      <c r="P25" s="41">
        <v>15.0</v>
      </c>
      <c r="Q25" s="150">
        <f t="shared" si="4"/>
        <v>12.5</v>
      </c>
      <c r="R25" s="158">
        <v>10.0</v>
      </c>
      <c r="S25" s="159">
        <v>10.0</v>
      </c>
      <c r="T25" s="160">
        <v>10.0</v>
      </c>
      <c r="U25" s="153"/>
      <c r="V25" s="154"/>
      <c r="W25" s="154"/>
      <c r="X25" s="154"/>
    </row>
    <row r="26">
      <c r="A26" s="53">
        <v>21.0</v>
      </c>
      <c r="B26" s="54" t="s">
        <v>259</v>
      </c>
      <c r="C26" s="161" t="s">
        <v>260</v>
      </c>
      <c r="D26" s="161" t="s">
        <v>260</v>
      </c>
      <c r="E26" s="161" t="s">
        <v>260</v>
      </c>
      <c r="F26" s="161" t="s">
        <v>260</v>
      </c>
      <c r="G26" s="161" t="s">
        <v>260</v>
      </c>
      <c r="H26" s="162" t="s">
        <v>260</v>
      </c>
      <c r="I26" s="161" t="s">
        <v>260</v>
      </c>
      <c r="J26" s="161" t="s">
        <v>260</v>
      </c>
      <c r="K26" s="161" t="s">
        <v>260</v>
      </c>
      <c r="L26" s="161" t="s">
        <v>260</v>
      </c>
      <c r="M26" s="161" t="s">
        <v>260</v>
      </c>
      <c r="N26" s="161" t="s">
        <v>260</v>
      </c>
      <c r="O26" s="161" t="s">
        <v>260</v>
      </c>
      <c r="P26" s="161" t="s">
        <v>260</v>
      </c>
      <c r="Q26" s="161" t="s">
        <v>260</v>
      </c>
      <c r="R26" s="163" t="s">
        <v>260</v>
      </c>
      <c r="S26" s="161" t="s">
        <v>260</v>
      </c>
      <c r="T26" s="161" t="s">
        <v>260</v>
      </c>
      <c r="U26" s="153"/>
      <c r="V26" s="164"/>
      <c r="W26" s="164"/>
      <c r="X26" s="165"/>
    </row>
    <row r="27">
      <c r="A27" s="53">
        <v>22.0</v>
      </c>
      <c r="B27" s="54" t="s">
        <v>261</v>
      </c>
      <c r="C27" s="55">
        <v>19.0</v>
      </c>
      <c r="D27" s="42">
        <v>14.0</v>
      </c>
      <c r="E27" s="56">
        <f t="shared" ref="E27:E71" si="6">AVERAGE(C27:D27)</f>
        <v>16.5</v>
      </c>
      <c r="F27" s="155">
        <v>13.0</v>
      </c>
      <c r="G27" s="51">
        <v>15.0</v>
      </c>
      <c r="H27" s="156">
        <v>14.0</v>
      </c>
      <c r="I27" s="146">
        <v>14.0</v>
      </c>
      <c r="J27" s="42">
        <v>13.0</v>
      </c>
      <c r="K27" s="146">
        <f t="shared" ref="K27:K71" si="7">(I27+J27)/2</f>
        <v>13.5</v>
      </c>
      <c r="L27" s="166">
        <v>15.0</v>
      </c>
      <c r="M27" s="167">
        <v>15.0</v>
      </c>
      <c r="N27" s="146">
        <f t="shared" ref="N27:N38" si="8">AVERAGE(L27:M27)</f>
        <v>15</v>
      </c>
      <c r="O27" s="157">
        <v>12.0</v>
      </c>
      <c r="P27" s="41">
        <v>15.0</v>
      </c>
      <c r="Q27" s="150">
        <f t="shared" ref="Q27:Q71" si="9">(O27+P27)/2</f>
        <v>13.5</v>
      </c>
      <c r="R27" s="158">
        <v>10.0</v>
      </c>
      <c r="S27" s="159">
        <v>10.0</v>
      </c>
      <c r="T27" s="160">
        <v>10.0</v>
      </c>
      <c r="U27" s="153"/>
      <c r="V27" s="154"/>
      <c r="W27" s="154"/>
      <c r="X27" s="154"/>
    </row>
    <row r="28">
      <c r="A28" s="53">
        <v>23.0</v>
      </c>
      <c r="B28" s="54" t="s">
        <v>262</v>
      </c>
      <c r="C28" s="55">
        <v>16.0</v>
      </c>
      <c r="D28" s="55">
        <v>14.0</v>
      </c>
      <c r="E28" s="56">
        <f t="shared" si="6"/>
        <v>15</v>
      </c>
      <c r="F28" s="155">
        <v>13.0</v>
      </c>
      <c r="G28" s="51">
        <v>14.0</v>
      </c>
      <c r="H28" s="156">
        <v>14.0</v>
      </c>
      <c r="I28" s="146">
        <v>15.0</v>
      </c>
      <c r="J28" s="55">
        <v>10.0</v>
      </c>
      <c r="K28" s="146">
        <f t="shared" si="7"/>
        <v>12.5</v>
      </c>
      <c r="L28" s="168">
        <v>15.0</v>
      </c>
      <c r="M28" s="168">
        <v>15.0</v>
      </c>
      <c r="N28" s="146">
        <f t="shared" si="8"/>
        <v>15</v>
      </c>
      <c r="O28" s="157">
        <v>14.0</v>
      </c>
      <c r="P28" s="41">
        <v>14.0</v>
      </c>
      <c r="Q28" s="150">
        <f t="shared" si="9"/>
        <v>14</v>
      </c>
      <c r="R28" s="158">
        <v>10.0</v>
      </c>
      <c r="S28" s="159">
        <v>8.0</v>
      </c>
      <c r="T28" s="160">
        <v>9.0</v>
      </c>
      <c r="U28" s="153"/>
      <c r="V28" s="154"/>
      <c r="W28" s="154"/>
      <c r="X28" s="154"/>
    </row>
    <row r="29">
      <c r="A29" s="53">
        <v>24.0</v>
      </c>
      <c r="B29" s="54" t="s">
        <v>263</v>
      </c>
      <c r="C29" s="55">
        <v>18.0</v>
      </c>
      <c r="D29" s="55">
        <v>13.0</v>
      </c>
      <c r="E29" s="56">
        <f t="shared" si="6"/>
        <v>15.5</v>
      </c>
      <c r="F29" s="155">
        <v>13.0</v>
      </c>
      <c r="G29" s="51">
        <v>14.0</v>
      </c>
      <c r="H29" s="156">
        <v>14.0</v>
      </c>
      <c r="I29" s="146">
        <v>14.0</v>
      </c>
      <c r="J29" s="55">
        <v>13.0</v>
      </c>
      <c r="K29" s="146">
        <f t="shared" si="7"/>
        <v>13.5</v>
      </c>
      <c r="L29" s="147">
        <v>15.0</v>
      </c>
      <c r="M29" s="147">
        <v>15.0</v>
      </c>
      <c r="N29" s="146">
        <f t="shared" si="8"/>
        <v>15</v>
      </c>
      <c r="O29" s="157">
        <v>14.0</v>
      </c>
      <c r="P29" s="41">
        <v>15.0</v>
      </c>
      <c r="Q29" s="150">
        <f t="shared" si="9"/>
        <v>14.5</v>
      </c>
      <c r="R29" s="158">
        <v>10.0</v>
      </c>
      <c r="S29" s="159">
        <v>10.0</v>
      </c>
      <c r="T29" s="160">
        <v>10.0</v>
      </c>
      <c r="U29" s="153"/>
      <c r="V29" s="154"/>
      <c r="W29" s="154"/>
      <c r="X29" s="154"/>
    </row>
    <row r="30">
      <c r="A30" s="53">
        <v>25.0</v>
      </c>
      <c r="B30" s="54" t="s">
        <v>264</v>
      </c>
      <c r="C30" s="55">
        <v>19.0</v>
      </c>
      <c r="D30" s="55">
        <v>17.0</v>
      </c>
      <c r="E30" s="56">
        <f t="shared" si="6"/>
        <v>18</v>
      </c>
      <c r="F30" s="155">
        <v>13.0</v>
      </c>
      <c r="G30" s="51">
        <v>15.0</v>
      </c>
      <c r="H30" s="156">
        <v>14.0</v>
      </c>
      <c r="I30" s="146">
        <v>15.0</v>
      </c>
      <c r="J30" s="55">
        <v>10.0</v>
      </c>
      <c r="K30" s="146">
        <f t="shared" si="7"/>
        <v>12.5</v>
      </c>
      <c r="L30" s="147">
        <v>15.0</v>
      </c>
      <c r="M30" s="147">
        <v>15.0</v>
      </c>
      <c r="N30" s="146">
        <f t="shared" si="8"/>
        <v>15</v>
      </c>
      <c r="O30" s="157">
        <v>14.0</v>
      </c>
      <c r="P30" s="41">
        <v>15.0</v>
      </c>
      <c r="Q30" s="150">
        <f t="shared" si="9"/>
        <v>14.5</v>
      </c>
      <c r="R30" s="158">
        <v>10.0</v>
      </c>
      <c r="S30" s="159">
        <v>9.0</v>
      </c>
      <c r="T30" s="156">
        <v>10.0</v>
      </c>
      <c r="U30" s="153"/>
      <c r="V30" s="154"/>
      <c r="W30" s="154"/>
      <c r="X30" s="154"/>
    </row>
    <row r="31">
      <c r="A31" s="53">
        <v>26.0</v>
      </c>
      <c r="B31" s="54" t="s">
        <v>265</v>
      </c>
      <c r="C31" s="55">
        <v>18.0</v>
      </c>
      <c r="D31" s="55">
        <v>14.0</v>
      </c>
      <c r="E31" s="56">
        <f t="shared" si="6"/>
        <v>16</v>
      </c>
      <c r="F31" s="155">
        <v>13.0</v>
      </c>
      <c r="G31" s="51">
        <v>15.0</v>
      </c>
      <c r="H31" s="156">
        <v>14.0</v>
      </c>
      <c r="I31" s="146">
        <v>15.0</v>
      </c>
      <c r="J31" s="55">
        <v>13.0</v>
      </c>
      <c r="K31" s="146">
        <f t="shared" si="7"/>
        <v>14</v>
      </c>
      <c r="L31" s="147">
        <v>15.0</v>
      </c>
      <c r="M31" s="147">
        <v>15.0</v>
      </c>
      <c r="N31" s="146">
        <f t="shared" si="8"/>
        <v>15</v>
      </c>
      <c r="O31" s="157">
        <v>14.0</v>
      </c>
      <c r="P31" s="41">
        <v>15.0</v>
      </c>
      <c r="Q31" s="150">
        <f t="shared" si="9"/>
        <v>14.5</v>
      </c>
      <c r="R31" s="158">
        <v>9.0</v>
      </c>
      <c r="S31" s="159">
        <v>9.0</v>
      </c>
      <c r="T31" s="160">
        <v>9.0</v>
      </c>
      <c r="U31" s="153"/>
      <c r="V31" s="154"/>
      <c r="W31" s="154"/>
      <c r="X31" s="154"/>
    </row>
    <row r="32">
      <c r="A32" s="53">
        <v>27.0</v>
      </c>
      <c r="B32" s="54" t="s">
        <v>266</v>
      </c>
      <c r="C32" s="55">
        <v>19.0</v>
      </c>
      <c r="D32" s="55">
        <v>14.0</v>
      </c>
      <c r="E32" s="56">
        <f t="shared" si="6"/>
        <v>16.5</v>
      </c>
      <c r="F32" s="155">
        <v>13.0</v>
      </c>
      <c r="G32" s="51">
        <v>15.0</v>
      </c>
      <c r="H32" s="156">
        <v>14.0</v>
      </c>
      <c r="I32" s="146">
        <v>14.0</v>
      </c>
      <c r="J32" s="55">
        <v>13.0</v>
      </c>
      <c r="K32" s="146">
        <f t="shared" si="7"/>
        <v>13.5</v>
      </c>
      <c r="L32" s="147">
        <v>15.0</v>
      </c>
      <c r="M32" s="147">
        <v>15.0</v>
      </c>
      <c r="N32" s="146">
        <f t="shared" si="8"/>
        <v>15</v>
      </c>
      <c r="O32" s="157">
        <v>14.0</v>
      </c>
      <c r="P32" s="41">
        <v>15.0</v>
      </c>
      <c r="Q32" s="150">
        <f t="shared" si="9"/>
        <v>14.5</v>
      </c>
      <c r="R32" s="158">
        <v>10.0</v>
      </c>
      <c r="S32" s="159">
        <v>10.0</v>
      </c>
      <c r="T32" s="160">
        <v>10.0</v>
      </c>
      <c r="U32" s="153"/>
      <c r="V32" s="154"/>
      <c r="W32" s="154"/>
      <c r="X32" s="154"/>
    </row>
    <row r="33">
      <c r="A33" s="53">
        <v>28.0</v>
      </c>
      <c r="B33" s="54" t="s">
        <v>267</v>
      </c>
      <c r="C33" s="55">
        <v>19.0</v>
      </c>
      <c r="D33" s="55">
        <v>19.0</v>
      </c>
      <c r="E33" s="56">
        <f t="shared" si="6"/>
        <v>19</v>
      </c>
      <c r="F33" s="155">
        <v>13.0</v>
      </c>
      <c r="G33" s="51">
        <v>15.0</v>
      </c>
      <c r="H33" s="156">
        <v>14.0</v>
      </c>
      <c r="I33" s="146">
        <v>15.0</v>
      </c>
      <c r="J33" s="55">
        <v>13.0</v>
      </c>
      <c r="K33" s="146">
        <f t="shared" si="7"/>
        <v>14</v>
      </c>
      <c r="L33" s="147">
        <v>15.0</v>
      </c>
      <c r="M33" s="147">
        <v>15.0</v>
      </c>
      <c r="N33" s="146">
        <f t="shared" si="8"/>
        <v>15</v>
      </c>
      <c r="O33" s="157">
        <v>13.0</v>
      </c>
      <c r="P33" s="41">
        <v>13.0</v>
      </c>
      <c r="Q33" s="150">
        <f t="shared" si="9"/>
        <v>13</v>
      </c>
      <c r="R33" s="158">
        <v>10.0</v>
      </c>
      <c r="S33" s="159">
        <v>10.0</v>
      </c>
      <c r="T33" s="160">
        <v>10.0</v>
      </c>
      <c r="U33" s="153"/>
      <c r="V33" s="154"/>
      <c r="W33" s="154"/>
      <c r="X33" s="154"/>
    </row>
    <row r="34">
      <c r="A34" s="53">
        <v>29.0</v>
      </c>
      <c r="B34" s="54" t="s">
        <v>268</v>
      </c>
      <c r="C34" s="55">
        <v>17.0</v>
      </c>
      <c r="D34" s="55">
        <v>15.0</v>
      </c>
      <c r="E34" s="56">
        <f t="shared" si="6"/>
        <v>16</v>
      </c>
      <c r="F34" s="155">
        <v>13.0</v>
      </c>
      <c r="G34" s="51">
        <v>15.0</v>
      </c>
      <c r="H34" s="156">
        <v>14.0</v>
      </c>
      <c r="I34" s="146">
        <v>14.0</v>
      </c>
      <c r="J34" s="55">
        <v>13.0</v>
      </c>
      <c r="K34" s="146">
        <f t="shared" si="7"/>
        <v>13.5</v>
      </c>
      <c r="L34" s="147">
        <v>15.0</v>
      </c>
      <c r="M34" s="147">
        <v>15.0</v>
      </c>
      <c r="N34" s="146">
        <f t="shared" si="8"/>
        <v>15</v>
      </c>
      <c r="O34" s="157">
        <v>14.0</v>
      </c>
      <c r="P34" s="41">
        <v>15.0</v>
      </c>
      <c r="Q34" s="150">
        <f t="shared" si="9"/>
        <v>14.5</v>
      </c>
      <c r="R34" s="158">
        <v>10.0</v>
      </c>
      <c r="S34" s="159">
        <v>10.0</v>
      </c>
      <c r="T34" s="158">
        <v>10.0</v>
      </c>
      <c r="U34" s="153"/>
      <c r="V34" s="154"/>
      <c r="W34" s="154"/>
      <c r="X34" s="154"/>
    </row>
    <row r="35">
      <c r="A35" s="53">
        <v>30.0</v>
      </c>
      <c r="B35" s="54" t="s">
        <v>269</v>
      </c>
      <c r="C35" s="55">
        <v>19.0</v>
      </c>
      <c r="D35" s="55">
        <v>14.0</v>
      </c>
      <c r="E35" s="56">
        <f t="shared" si="6"/>
        <v>16.5</v>
      </c>
      <c r="F35" s="155">
        <v>13.0</v>
      </c>
      <c r="G35" s="51">
        <v>15.0</v>
      </c>
      <c r="H35" s="156">
        <v>14.0</v>
      </c>
      <c r="I35" s="146">
        <v>14.0</v>
      </c>
      <c r="J35" s="55">
        <v>13.0</v>
      </c>
      <c r="K35" s="146">
        <f t="shared" si="7"/>
        <v>13.5</v>
      </c>
      <c r="L35" s="147">
        <v>15.0</v>
      </c>
      <c r="M35" s="147">
        <v>15.0</v>
      </c>
      <c r="N35" s="146">
        <f t="shared" si="8"/>
        <v>15</v>
      </c>
      <c r="O35" s="157">
        <v>13.0</v>
      </c>
      <c r="P35" s="41">
        <v>15.0</v>
      </c>
      <c r="Q35" s="150">
        <f t="shared" si="9"/>
        <v>14</v>
      </c>
      <c r="R35" s="158">
        <v>10.0</v>
      </c>
      <c r="S35" s="159">
        <v>10.0</v>
      </c>
      <c r="T35" s="160">
        <v>10.0</v>
      </c>
      <c r="U35" s="153"/>
      <c r="V35" s="154"/>
      <c r="W35" s="154"/>
      <c r="X35" s="154"/>
    </row>
    <row r="36">
      <c r="A36" s="53">
        <v>31.0</v>
      </c>
      <c r="B36" s="54" t="s">
        <v>270</v>
      </c>
      <c r="C36" s="55">
        <v>18.0</v>
      </c>
      <c r="D36" s="55">
        <v>14.0</v>
      </c>
      <c r="E36" s="56">
        <f t="shared" si="6"/>
        <v>16</v>
      </c>
      <c r="F36" s="155">
        <v>13.0</v>
      </c>
      <c r="G36" s="51">
        <v>15.0</v>
      </c>
      <c r="H36" s="156">
        <v>14.0</v>
      </c>
      <c r="I36" s="146">
        <v>14.0</v>
      </c>
      <c r="J36" s="55">
        <v>11.0</v>
      </c>
      <c r="K36" s="146">
        <f t="shared" si="7"/>
        <v>12.5</v>
      </c>
      <c r="L36" s="147">
        <v>15.0</v>
      </c>
      <c r="M36" s="147">
        <v>15.0</v>
      </c>
      <c r="N36" s="146">
        <f t="shared" si="8"/>
        <v>15</v>
      </c>
      <c r="O36" s="157">
        <v>15.0</v>
      </c>
      <c r="P36" s="41">
        <v>15.0</v>
      </c>
      <c r="Q36" s="150">
        <f t="shared" si="9"/>
        <v>15</v>
      </c>
      <c r="R36" s="128">
        <v>10.0</v>
      </c>
      <c r="S36" s="159">
        <v>9.0</v>
      </c>
      <c r="T36" s="156">
        <v>10.0</v>
      </c>
      <c r="U36" s="169"/>
      <c r="V36" s="154"/>
      <c r="W36" s="154"/>
      <c r="X36" s="154"/>
    </row>
    <row r="37">
      <c r="A37" s="53">
        <v>32.0</v>
      </c>
      <c r="B37" s="54" t="s">
        <v>271</v>
      </c>
      <c r="C37" s="55">
        <v>19.0</v>
      </c>
      <c r="D37" s="55">
        <v>14.0</v>
      </c>
      <c r="E37" s="56">
        <f t="shared" si="6"/>
        <v>16.5</v>
      </c>
      <c r="F37" s="155">
        <v>13.0</v>
      </c>
      <c r="G37" s="51">
        <v>15.0</v>
      </c>
      <c r="H37" s="156">
        <v>14.0</v>
      </c>
      <c r="I37" s="146">
        <v>14.0</v>
      </c>
      <c r="J37" s="55">
        <v>13.0</v>
      </c>
      <c r="K37" s="146">
        <f t="shared" si="7"/>
        <v>13.5</v>
      </c>
      <c r="L37" s="147">
        <v>13.0</v>
      </c>
      <c r="M37" s="147">
        <v>15.0</v>
      </c>
      <c r="N37" s="146">
        <f t="shared" si="8"/>
        <v>14</v>
      </c>
      <c r="O37" s="157">
        <v>14.0</v>
      </c>
      <c r="P37" s="41">
        <v>15.0</v>
      </c>
      <c r="Q37" s="150">
        <f t="shared" si="9"/>
        <v>14.5</v>
      </c>
      <c r="R37" s="128">
        <v>10.0</v>
      </c>
      <c r="S37" s="159">
        <v>10.0</v>
      </c>
      <c r="T37" s="160">
        <v>10.0</v>
      </c>
      <c r="U37" s="169"/>
      <c r="V37" s="154"/>
      <c r="W37" s="154"/>
      <c r="X37" s="154"/>
    </row>
    <row r="38">
      <c r="A38" s="53">
        <v>33.0</v>
      </c>
      <c r="B38" s="54" t="s">
        <v>272</v>
      </c>
      <c r="C38" s="55">
        <v>19.0</v>
      </c>
      <c r="D38" s="55">
        <v>14.0</v>
      </c>
      <c r="E38" s="56">
        <f t="shared" si="6"/>
        <v>16.5</v>
      </c>
      <c r="F38" s="155">
        <v>13.0</v>
      </c>
      <c r="G38" s="51">
        <v>14.0</v>
      </c>
      <c r="H38" s="156">
        <v>14.0</v>
      </c>
      <c r="I38" s="146">
        <v>14.0</v>
      </c>
      <c r="J38" s="55">
        <v>13.0</v>
      </c>
      <c r="K38" s="146">
        <f t="shared" si="7"/>
        <v>13.5</v>
      </c>
      <c r="L38" s="147">
        <v>15.0</v>
      </c>
      <c r="M38" s="147">
        <v>15.0</v>
      </c>
      <c r="N38" s="146">
        <f t="shared" si="8"/>
        <v>15</v>
      </c>
      <c r="O38" s="157">
        <v>15.0</v>
      </c>
      <c r="P38" s="41">
        <v>15.0</v>
      </c>
      <c r="Q38" s="150">
        <f t="shared" si="9"/>
        <v>15</v>
      </c>
      <c r="R38" s="128">
        <v>10.0</v>
      </c>
      <c r="S38" s="159">
        <v>10.0</v>
      </c>
      <c r="T38" s="160">
        <v>10.0</v>
      </c>
      <c r="U38" s="169"/>
      <c r="V38" s="154"/>
      <c r="W38" s="154"/>
      <c r="X38" s="154"/>
    </row>
    <row r="39">
      <c r="A39" s="53">
        <v>34.0</v>
      </c>
      <c r="B39" s="40" t="s">
        <v>273</v>
      </c>
      <c r="C39" s="55">
        <v>18.0</v>
      </c>
      <c r="D39" s="55">
        <v>15.0</v>
      </c>
      <c r="E39" s="56">
        <f t="shared" si="6"/>
        <v>16.5</v>
      </c>
      <c r="F39" s="155">
        <v>13.0</v>
      </c>
      <c r="G39" s="51">
        <v>15.0</v>
      </c>
      <c r="H39" s="156">
        <v>14.0</v>
      </c>
      <c r="I39" s="146">
        <v>14.0</v>
      </c>
      <c r="J39" s="55">
        <v>11.0</v>
      </c>
      <c r="K39" s="146">
        <f t="shared" si="7"/>
        <v>12.5</v>
      </c>
      <c r="L39" s="147">
        <v>15.0</v>
      </c>
      <c r="M39" s="147">
        <v>14.0</v>
      </c>
      <c r="N39" s="146">
        <v>15.0</v>
      </c>
      <c r="O39" s="157">
        <v>13.0</v>
      </c>
      <c r="P39" s="41">
        <v>15.0</v>
      </c>
      <c r="Q39" s="150">
        <f t="shared" si="9"/>
        <v>14</v>
      </c>
      <c r="R39" s="128">
        <v>9.0</v>
      </c>
      <c r="S39" s="159">
        <v>10.0</v>
      </c>
      <c r="T39" s="156">
        <v>10.0</v>
      </c>
      <c r="U39" s="169"/>
      <c r="V39" s="154"/>
      <c r="W39" s="154"/>
      <c r="X39" s="154"/>
    </row>
    <row r="40">
      <c r="A40" s="53">
        <v>35.0</v>
      </c>
      <c r="B40" s="54" t="s">
        <v>274</v>
      </c>
      <c r="C40" s="55">
        <v>18.0</v>
      </c>
      <c r="D40" s="55">
        <v>14.0</v>
      </c>
      <c r="E40" s="56">
        <f t="shared" si="6"/>
        <v>16</v>
      </c>
      <c r="F40" s="155">
        <v>13.0</v>
      </c>
      <c r="G40" s="51">
        <v>15.0</v>
      </c>
      <c r="H40" s="156">
        <v>14.0</v>
      </c>
      <c r="I40" s="146">
        <v>14.0</v>
      </c>
      <c r="J40" s="55">
        <v>13.0</v>
      </c>
      <c r="K40" s="146">
        <f t="shared" si="7"/>
        <v>13.5</v>
      </c>
      <c r="L40" s="147">
        <v>15.0</v>
      </c>
      <c r="M40" s="147">
        <v>15.0</v>
      </c>
      <c r="N40" s="146">
        <f t="shared" ref="N40:N44" si="10">AVERAGE(L40:M40)</f>
        <v>15</v>
      </c>
      <c r="O40" s="157">
        <v>13.0</v>
      </c>
      <c r="P40" s="41">
        <v>14.0</v>
      </c>
      <c r="Q40" s="150">
        <f t="shared" si="9"/>
        <v>13.5</v>
      </c>
      <c r="R40" s="128">
        <v>10.0</v>
      </c>
      <c r="S40" s="159">
        <v>10.0</v>
      </c>
      <c r="T40" s="160">
        <v>10.0</v>
      </c>
      <c r="U40" s="169"/>
      <c r="V40" s="154"/>
      <c r="W40" s="154"/>
      <c r="X40" s="154"/>
    </row>
    <row r="41">
      <c r="A41" s="53">
        <v>36.0</v>
      </c>
      <c r="B41" s="54" t="s">
        <v>275</v>
      </c>
      <c r="C41" s="55">
        <v>19.0</v>
      </c>
      <c r="D41" s="55">
        <v>19.0</v>
      </c>
      <c r="E41" s="56">
        <f t="shared" si="6"/>
        <v>19</v>
      </c>
      <c r="F41" s="155">
        <v>13.0</v>
      </c>
      <c r="G41" s="51">
        <v>15.0</v>
      </c>
      <c r="H41" s="156">
        <v>14.0</v>
      </c>
      <c r="I41" s="146">
        <v>15.0</v>
      </c>
      <c r="J41" s="55">
        <v>13.0</v>
      </c>
      <c r="K41" s="146">
        <f t="shared" si="7"/>
        <v>14</v>
      </c>
      <c r="L41" s="147">
        <v>15.0</v>
      </c>
      <c r="M41" s="147">
        <v>15.0</v>
      </c>
      <c r="N41" s="146">
        <f t="shared" si="10"/>
        <v>15</v>
      </c>
      <c r="O41" s="157">
        <v>14.0</v>
      </c>
      <c r="P41" s="41">
        <v>15.0</v>
      </c>
      <c r="Q41" s="150">
        <f t="shared" si="9"/>
        <v>14.5</v>
      </c>
      <c r="R41" s="128">
        <v>8.0</v>
      </c>
      <c r="S41" s="159">
        <v>10.0</v>
      </c>
      <c r="T41" s="160">
        <v>9.0</v>
      </c>
      <c r="U41" s="169"/>
      <c r="V41" s="154"/>
      <c r="W41" s="154"/>
      <c r="X41" s="154"/>
    </row>
    <row r="42">
      <c r="A42" s="53">
        <v>37.0</v>
      </c>
      <c r="B42" s="54" t="s">
        <v>276</v>
      </c>
      <c r="C42" s="55">
        <v>19.0</v>
      </c>
      <c r="D42" s="55">
        <v>14.0</v>
      </c>
      <c r="E42" s="56">
        <f t="shared" si="6"/>
        <v>16.5</v>
      </c>
      <c r="F42" s="155">
        <v>12.0</v>
      </c>
      <c r="G42" s="51">
        <v>15.0</v>
      </c>
      <c r="H42" s="156">
        <v>14.0</v>
      </c>
      <c r="I42" s="146">
        <v>14.0</v>
      </c>
      <c r="J42" s="55">
        <v>13.0</v>
      </c>
      <c r="K42" s="146">
        <f t="shared" si="7"/>
        <v>13.5</v>
      </c>
      <c r="L42" s="147">
        <v>15.0</v>
      </c>
      <c r="M42" s="147">
        <v>15.0</v>
      </c>
      <c r="N42" s="146">
        <f t="shared" si="10"/>
        <v>15</v>
      </c>
      <c r="O42" s="157">
        <v>13.0</v>
      </c>
      <c r="P42" s="41">
        <v>15.0</v>
      </c>
      <c r="Q42" s="150">
        <f t="shared" si="9"/>
        <v>14</v>
      </c>
      <c r="R42" s="128">
        <v>9.0</v>
      </c>
      <c r="S42" s="159">
        <v>10.0</v>
      </c>
      <c r="T42" s="156">
        <v>10.0</v>
      </c>
      <c r="U42" s="169"/>
      <c r="V42" s="154"/>
      <c r="W42" s="154"/>
      <c r="X42" s="154"/>
    </row>
    <row r="43">
      <c r="A43" s="53">
        <v>38.0</v>
      </c>
      <c r="B43" s="54" t="s">
        <v>277</v>
      </c>
      <c r="C43" s="55">
        <v>19.0</v>
      </c>
      <c r="D43" s="55">
        <v>14.0</v>
      </c>
      <c r="E43" s="56">
        <f t="shared" si="6"/>
        <v>16.5</v>
      </c>
      <c r="F43" s="155">
        <v>13.0</v>
      </c>
      <c r="G43" s="51">
        <v>12.0</v>
      </c>
      <c r="H43" s="156">
        <v>13.0</v>
      </c>
      <c r="I43" s="146">
        <v>14.0</v>
      </c>
      <c r="J43" s="55">
        <v>13.0</v>
      </c>
      <c r="K43" s="146">
        <f t="shared" si="7"/>
        <v>13.5</v>
      </c>
      <c r="L43" s="147">
        <v>15.0</v>
      </c>
      <c r="M43" s="147">
        <v>15.0</v>
      </c>
      <c r="N43" s="146">
        <f t="shared" si="10"/>
        <v>15</v>
      </c>
      <c r="O43" s="157">
        <v>14.0</v>
      </c>
      <c r="P43" s="41">
        <v>15.0</v>
      </c>
      <c r="Q43" s="150">
        <f t="shared" si="9"/>
        <v>14.5</v>
      </c>
      <c r="R43" s="128">
        <v>9.0</v>
      </c>
      <c r="S43" s="159">
        <v>10.0</v>
      </c>
      <c r="T43" s="170">
        <v>10.0</v>
      </c>
      <c r="U43" s="169"/>
      <c r="V43" s="154"/>
      <c r="W43" s="154"/>
      <c r="X43" s="154"/>
    </row>
    <row r="44">
      <c r="A44" s="53">
        <v>39.0</v>
      </c>
      <c r="B44" s="54" t="s">
        <v>278</v>
      </c>
      <c r="C44" s="55">
        <v>18.0</v>
      </c>
      <c r="D44" s="55">
        <v>19.0</v>
      </c>
      <c r="E44" s="56">
        <f t="shared" si="6"/>
        <v>18.5</v>
      </c>
      <c r="F44" s="155">
        <v>10.0</v>
      </c>
      <c r="G44" s="51">
        <v>15.0</v>
      </c>
      <c r="H44" s="156">
        <v>13.0</v>
      </c>
      <c r="I44" s="146">
        <v>14.0</v>
      </c>
      <c r="J44" s="55">
        <v>13.0</v>
      </c>
      <c r="K44" s="146">
        <f t="shared" si="7"/>
        <v>13.5</v>
      </c>
      <c r="L44" s="147">
        <v>15.0</v>
      </c>
      <c r="M44" s="147">
        <v>15.0</v>
      </c>
      <c r="N44" s="146">
        <f t="shared" si="10"/>
        <v>15</v>
      </c>
      <c r="O44" s="157">
        <v>14.0</v>
      </c>
      <c r="P44" s="41">
        <v>15.0</v>
      </c>
      <c r="Q44" s="150">
        <f t="shared" si="9"/>
        <v>14.5</v>
      </c>
      <c r="R44" s="128">
        <v>9.0</v>
      </c>
      <c r="S44" s="159">
        <v>10.0</v>
      </c>
      <c r="T44" s="160">
        <v>9.0</v>
      </c>
      <c r="U44" s="169"/>
      <c r="V44" s="154"/>
      <c r="W44" s="154"/>
      <c r="X44" s="154"/>
    </row>
    <row r="45">
      <c r="A45" s="53">
        <v>40.0</v>
      </c>
      <c r="B45" s="54" t="s">
        <v>279</v>
      </c>
      <c r="C45" s="55">
        <v>19.0</v>
      </c>
      <c r="D45" s="55">
        <v>14.0</v>
      </c>
      <c r="E45" s="56">
        <f t="shared" si="6"/>
        <v>16.5</v>
      </c>
      <c r="F45" s="155">
        <v>13.0</v>
      </c>
      <c r="G45" s="51">
        <v>15.0</v>
      </c>
      <c r="H45" s="156">
        <v>14.0</v>
      </c>
      <c r="I45" s="146">
        <v>14.0</v>
      </c>
      <c r="J45" s="55">
        <v>13.0</v>
      </c>
      <c r="K45" s="146">
        <f t="shared" si="7"/>
        <v>13.5</v>
      </c>
      <c r="L45" s="147">
        <v>14.0</v>
      </c>
      <c r="M45" s="147">
        <v>15.0</v>
      </c>
      <c r="N45" s="146">
        <v>15.0</v>
      </c>
      <c r="O45" s="157">
        <v>14.0</v>
      </c>
      <c r="P45" s="41">
        <v>15.0</v>
      </c>
      <c r="Q45" s="150">
        <f t="shared" si="9"/>
        <v>14.5</v>
      </c>
      <c r="R45" s="128">
        <v>10.0</v>
      </c>
      <c r="S45" s="159">
        <v>9.0</v>
      </c>
      <c r="T45" s="156">
        <v>10.0</v>
      </c>
      <c r="U45" s="169"/>
      <c r="V45" s="154"/>
      <c r="W45" s="154"/>
      <c r="X45" s="154"/>
    </row>
    <row r="46">
      <c r="A46" s="53">
        <v>41.0</v>
      </c>
      <c r="B46" s="54" t="s">
        <v>280</v>
      </c>
      <c r="C46" s="55">
        <v>19.0</v>
      </c>
      <c r="D46" s="55">
        <v>19.0</v>
      </c>
      <c r="E46" s="56">
        <f t="shared" si="6"/>
        <v>19</v>
      </c>
      <c r="F46" s="155">
        <v>13.0</v>
      </c>
      <c r="G46" s="51">
        <v>15.0</v>
      </c>
      <c r="H46" s="156">
        <v>14.0</v>
      </c>
      <c r="I46" s="146">
        <v>15.0</v>
      </c>
      <c r="J46" s="55">
        <v>13.0</v>
      </c>
      <c r="K46" s="146">
        <f t="shared" si="7"/>
        <v>14</v>
      </c>
      <c r="L46" s="147">
        <v>15.0</v>
      </c>
      <c r="M46" s="147">
        <v>15.0</v>
      </c>
      <c r="N46" s="146">
        <f t="shared" ref="N46:N47" si="11">AVERAGE(L46:M46)</f>
        <v>15</v>
      </c>
      <c r="O46" s="157">
        <v>14.0</v>
      </c>
      <c r="P46" s="41">
        <v>15.0</v>
      </c>
      <c r="Q46" s="150">
        <f t="shared" si="9"/>
        <v>14.5</v>
      </c>
      <c r="R46" s="128">
        <v>10.0</v>
      </c>
      <c r="S46" s="159">
        <v>10.0</v>
      </c>
      <c r="T46" s="160">
        <v>10.0</v>
      </c>
      <c r="U46" s="169"/>
      <c r="V46" s="154"/>
      <c r="W46" s="154"/>
      <c r="X46" s="154"/>
    </row>
    <row r="47">
      <c r="A47" s="53">
        <v>42.0</v>
      </c>
      <c r="B47" s="54" t="s">
        <v>281</v>
      </c>
      <c r="C47" s="55">
        <v>19.0</v>
      </c>
      <c r="D47" s="55">
        <v>14.0</v>
      </c>
      <c r="E47" s="56">
        <f t="shared" si="6"/>
        <v>16.5</v>
      </c>
      <c r="F47" s="155">
        <v>13.0</v>
      </c>
      <c r="G47" s="51">
        <v>15.0</v>
      </c>
      <c r="H47" s="156">
        <v>14.0</v>
      </c>
      <c r="I47" s="146">
        <v>14.0</v>
      </c>
      <c r="J47" s="55">
        <v>13.0</v>
      </c>
      <c r="K47" s="146">
        <f t="shared" si="7"/>
        <v>13.5</v>
      </c>
      <c r="L47" s="147">
        <v>15.0</v>
      </c>
      <c r="M47" s="147">
        <v>15.0</v>
      </c>
      <c r="N47" s="146">
        <f t="shared" si="11"/>
        <v>15</v>
      </c>
      <c r="O47" s="157">
        <v>14.0</v>
      </c>
      <c r="P47" s="41">
        <v>15.0</v>
      </c>
      <c r="Q47" s="150">
        <f t="shared" si="9"/>
        <v>14.5</v>
      </c>
      <c r="R47" s="128">
        <v>10.0</v>
      </c>
      <c r="S47" s="159">
        <v>10.0</v>
      </c>
      <c r="T47" s="160">
        <v>10.0</v>
      </c>
      <c r="U47" s="169"/>
      <c r="V47" s="154"/>
      <c r="W47" s="154"/>
      <c r="X47" s="154"/>
    </row>
    <row r="48">
      <c r="A48" s="53">
        <v>43.0</v>
      </c>
      <c r="B48" s="54" t="s">
        <v>282</v>
      </c>
      <c r="C48" s="55">
        <v>17.0</v>
      </c>
      <c r="D48" s="55">
        <v>14.0</v>
      </c>
      <c r="E48" s="56">
        <f t="shared" si="6"/>
        <v>15.5</v>
      </c>
      <c r="F48" s="155">
        <v>13.0</v>
      </c>
      <c r="G48" s="51">
        <v>12.0</v>
      </c>
      <c r="H48" s="156">
        <v>13.0</v>
      </c>
      <c r="I48" s="146">
        <v>15.0</v>
      </c>
      <c r="J48" s="55">
        <v>13.0</v>
      </c>
      <c r="K48" s="146">
        <f t="shared" si="7"/>
        <v>14</v>
      </c>
      <c r="L48" s="147">
        <v>15.0</v>
      </c>
      <c r="M48" s="147">
        <v>14.0</v>
      </c>
      <c r="N48" s="146">
        <v>15.0</v>
      </c>
      <c r="O48" s="157">
        <v>14.0</v>
      </c>
      <c r="P48" s="41">
        <v>15.0</v>
      </c>
      <c r="Q48" s="150">
        <f t="shared" si="9"/>
        <v>14.5</v>
      </c>
      <c r="R48" s="128">
        <v>10.0</v>
      </c>
      <c r="S48" s="159">
        <v>10.0</v>
      </c>
      <c r="T48" s="160">
        <v>10.0</v>
      </c>
      <c r="U48" s="169"/>
      <c r="V48" s="154"/>
      <c r="W48" s="154"/>
      <c r="X48" s="154"/>
    </row>
    <row r="49">
      <c r="A49" s="53">
        <v>44.0</v>
      </c>
      <c r="B49" s="54" t="s">
        <v>283</v>
      </c>
      <c r="C49" s="55">
        <v>18.0</v>
      </c>
      <c r="D49" s="55">
        <v>13.0</v>
      </c>
      <c r="E49" s="56">
        <f t="shared" si="6"/>
        <v>15.5</v>
      </c>
      <c r="F49" s="155">
        <v>13.0</v>
      </c>
      <c r="G49" s="51">
        <v>15.0</v>
      </c>
      <c r="H49" s="156">
        <v>14.0</v>
      </c>
      <c r="I49" s="146">
        <v>15.0</v>
      </c>
      <c r="J49" s="55">
        <v>13.0</v>
      </c>
      <c r="K49" s="146">
        <f t="shared" si="7"/>
        <v>14</v>
      </c>
      <c r="L49" s="147">
        <v>13.0</v>
      </c>
      <c r="M49" s="147">
        <v>14.0</v>
      </c>
      <c r="N49" s="146">
        <v>14.0</v>
      </c>
      <c r="O49" s="157">
        <v>14.0</v>
      </c>
      <c r="P49" s="41">
        <v>15.0</v>
      </c>
      <c r="Q49" s="150">
        <f t="shared" si="9"/>
        <v>14.5</v>
      </c>
      <c r="R49" s="128">
        <v>10.0</v>
      </c>
      <c r="S49" s="159">
        <v>10.0</v>
      </c>
      <c r="T49" s="160">
        <v>10.0</v>
      </c>
      <c r="U49" s="169"/>
      <c r="V49" s="154"/>
      <c r="W49" s="154"/>
      <c r="X49" s="154"/>
    </row>
    <row r="50">
      <c r="A50" s="53">
        <v>45.0</v>
      </c>
      <c r="B50" s="54" t="s">
        <v>284</v>
      </c>
      <c r="C50" s="55">
        <v>19.0</v>
      </c>
      <c r="D50" s="55">
        <v>14.0</v>
      </c>
      <c r="E50" s="56">
        <f t="shared" si="6"/>
        <v>16.5</v>
      </c>
      <c r="F50" s="155">
        <v>13.0</v>
      </c>
      <c r="G50" s="51">
        <v>15.0</v>
      </c>
      <c r="H50" s="156">
        <v>14.0</v>
      </c>
      <c r="I50" s="146">
        <v>14.0</v>
      </c>
      <c r="J50" s="55">
        <v>13.0</v>
      </c>
      <c r="K50" s="146">
        <f t="shared" si="7"/>
        <v>13.5</v>
      </c>
      <c r="L50" s="147">
        <v>14.0</v>
      </c>
      <c r="M50" s="147">
        <v>15.0</v>
      </c>
      <c r="N50" s="146">
        <v>15.0</v>
      </c>
      <c r="O50" s="157">
        <v>12.0</v>
      </c>
      <c r="P50" s="41">
        <v>15.0</v>
      </c>
      <c r="Q50" s="150">
        <f t="shared" si="9"/>
        <v>13.5</v>
      </c>
      <c r="R50" s="128">
        <v>9.0</v>
      </c>
      <c r="S50" s="159">
        <v>10.0</v>
      </c>
      <c r="T50" s="156">
        <v>10.0</v>
      </c>
      <c r="U50" s="169"/>
      <c r="V50" s="154"/>
      <c r="W50" s="154"/>
      <c r="X50" s="154"/>
    </row>
    <row r="51">
      <c r="A51" s="53">
        <v>46.0</v>
      </c>
      <c r="B51" s="54" t="s">
        <v>285</v>
      </c>
      <c r="C51" s="55">
        <v>19.0</v>
      </c>
      <c r="D51" s="55">
        <v>14.0</v>
      </c>
      <c r="E51" s="56">
        <f t="shared" si="6"/>
        <v>16.5</v>
      </c>
      <c r="F51" s="155">
        <v>13.0</v>
      </c>
      <c r="G51" s="51">
        <v>15.0</v>
      </c>
      <c r="H51" s="156">
        <v>14.0</v>
      </c>
      <c r="I51" s="146">
        <v>14.0</v>
      </c>
      <c r="J51" s="55">
        <v>13.0</v>
      </c>
      <c r="K51" s="146">
        <f t="shared" si="7"/>
        <v>13.5</v>
      </c>
      <c r="L51" s="147">
        <v>15.0</v>
      </c>
      <c r="M51" s="147">
        <v>15.0</v>
      </c>
      <c r="N51" s="146">
        <f>AVERAGE(L51:M51)</f>
        <v>15</v>
      </c>
      <c r="O51" s="157">
        <v>8.0</v>
      </c>
      <c r="P51" s="41">
        <v>15.0</v>
      </c>
      <c r="Q51" s="150">
        <f t="shared" si="9"/>
        <v>11.5</v>
      </c>
      <c r="R51" s="128">
        <v>10.0</v>
      </c>
      <c r="S51" s="159">
        <v>10.0</v>
      </c>
      <c r="T51" s="160">
        <v>10.0</v>
      </c>
      <c r="U51" s="169"/>
      <c r="V51" s="154"/>
      <c r="W51" s="154"/>
      <c r="X51" s="154"/>
    </row>
    <row r="52">
      <c r="A52" s="53">
        <v>47.0</v>
      </c>
      <c r="B52" s="54" t="s">
        <v>286</v>
      </c>
      <c r="C52" s="55">
        <v>18.0</v>
      </c>
      <c r="D52" s="55">
        <v>14.0</v>
      </c>
      <c r="E52" s="56">
        <f t="shared" si="6"/>
        <v>16</v>
      </c>
      <c r="F52" s="155">
        <v>11.0</v>
      </c>
      <c r="G52" s="51">
        <v>15.0</v>
      </c>
      <c r="H52" s="156">
        <v>13.0</v>
      </c>
      <c r="I52" s="146">
        <v>14.0</v>
      </c>
      <c r="J52" s="55">
        <v>13.0</v>
      </c>
      <c r="K52" s="146">
        <f t="shared" si="7"/>
        <v>13.5</v>
      </c>
      <c r="L52" s="147">
        <v>15.0</v>
      </c>
      <c r="M52" s="147">
        <v>14.0</v>
      </c>
      <c r="N52" s="146">
        <v>15.0</v>
      </c>
      <c r="O52" s="157">
        <v>14.0</v>
      </c>
      <c r="P52" s="41">
        <v>15.0</v>
      </c>
      <c r="Q52" s="150">
        <f t="shared" si="9"/>
        <v>14.5</v>
      </c>
      <c r="R52" s="128">
        <v>10.0</v>
      </c>
      <c r="S52" s="159">
        <v>10.0</v>
      </c>
      <c r="T52" s="160">
        <v>10.0</v>
      </c>
      <c r="U52" s="169"/>
      <c r="V52" s="154"/>
      <c r="W52" s="154"/>
      <c r="X52" s="154"/>
    </row>
    <row r="53">
      <c r="A53" s="53">
        <v>48.0</v>
      </c>
      <c r="B53" s="54" t="s">
        <v>287</v>
      </c>
      <c r="C53" s="55">
        <v>19.0</v>
      </c>
      <c r="D53" s="55">
        <v>14.0</v>
      </c>
      <c r="E53" s="56">
        <f t="shared" si="6"/>
        <v>16.5</v>
      </c>
      <c r="F53" s="155">
        <v>13.0</v>
      </c>
      <c r="G53" s="51">
        <v>15.0</v>
      </c>
      <c r="H53" s="156">
        <v>14.0</v>
      </c>
      <c r="I53" s="146">
        <v>14.0</v>
      </c>
      <c r="J53" s="55">
        <v>13.0</v>
      </c>
      <c r="K53" s="146">
        <f t="shared" si="7"/>
        <v>13.5</v>
      </c>
      <c r="L53" s="147">
        <v>15.0</v>
      </c>
      <c r="M53" s="147">
        <v>15.0</v>
      </c>
      <c r="N53" s="146">
        <f t="shared" ref="N53:N55" si="12">AVERAGE(L53:M53)</f>
        <v>15</v>
      </c>
      <c r="O53" s="157">
        <v>8.0</v>
      </c>
      <c r="P53" s="41">
        <v>15.0</v>
      </c>
      <c r="Q53" s="150">
        <f t="shared" si="9"/>
        <v>11.5</v>
      </c>
      <c r="R53" s="128">
        <v>10.0</v>
      </c>
      <c r="S53" s="159">
        <v>10.0</v>
      </c>
      <c r="T53" s="160">
        <v>10.0</v>
      </c>
      <c r="U53" s="169"/>
      <c r="V53" s="154"/>
      <c r="W53" s="154"/>
      <c r="X53" s="154"/>
    </row>
    <row r="54">
      <c r="A54" s="53">
        <v>49.0</v>
      </c>
      <c r="B54" s="54" t="s">
        <v>288</v>
      </c>
      <c r="C54" s="55">
        <v>19.0</v>
      </c>
      <c r="D54" s="55">
        <v>14.0</v>
      </c>
      <c r="E54" s="56">
        <f t="shared" si="6"/>
        <v>16.5</v>
      </c>
      <c r="F54" s="155">
        <v>12.0</v>
      </c>
      <c r="G54" s="51">
        <v>15.0</v>
      </c>
      <c r="H54" s="156">
        <v>14.0</v>
      </c>
      <c r="I54" s="146">
        <v>14.0</v>
      </c>
      <c r="J54" s="55">
        <v>13.0</v>
      </c>
      <c r="K54" s="146">
        <f t="shared" si="7"/>
        <v>13.5</v>
      </c>
      <c r="L54" s="147">
        <v>15.0</v>
      </c>
      <c r="M54" s="147">
        <v>15.0</v>
      </c>
      <c r="N54" s="146">
        <f t="shared" si="12"/>
        <v>15</v>
      </c>
      <c r="O54" s="157">
        <v>14.0</v>
      </c>
      <c r="P54" s="41">
        <v>15.0</v>
      </c>
      <c r="Q54" s="150">
        <f t="shared" si="9"/>
        <v>14.5</v>
      </c>
      <c r="R54" s="128">
        <v>9.0</v>
      </c>
      <c r="S54" s="159">
        <v>10.0</v>
      </c>
      <c r="T54" s="156">
        <v>10.0</v>
      </c>
      <c r="U54" s="169"/>
      <c r="V54" s="154"/>
      <c r="W54" s="154"/>
      <c r="X54" s="154"/>
    </row>
    <row r="55">
      <c r="A55" s="53">
        <v>50.0</v>
      </c>
      <c r="B55" s="54" t="s">
        <v>289</v>
      </c>
      <c r="C55" s="55">
        <v>19.0</v>
      </c>
      <c r="D55" s="55">
        <v>14.0</v>
      </c>
      <c r="E55" s="56">
        <f t="shared" si="6"/>
        <v>16.5</v>
      </c>
      <c r="F55" s="155">
        <v>13.0</v>
      </c>
      <c r="G55" s="51">
        <v>14.0</v>
      </c>
      <c r="H55" s="156">
        <v>14.0</v>
      </c>
      <c r="I55" s="146">
        <v>14.0</v>
      </c>
      <c r="J55" s="55">
        <v>11.0</v>
      </c>
      <c r="K55" s="146">
        <f t="shared" si="7"/>
        <v>12.5</v>
      </c>
      <c r="L55" s="147">
        <v>15.0</v>
      </c>
      <c r="M55" s="147">
        <v>15.0</v>
      </c>
      <c r="N55" s="146">
        <f t="shared" si="12"/>
        <v>15</v>
      </c>
      <c r="O55" s="157">
        <v>14.0</v>
      </c>
      <c r="P55" s="41">
        <v>15.0</v>
      </c>
      <c r="Q55" s="150">
        <f t="shared" si="9"/>
        <v>14.5</v>
      </c>
      <c r="R55" s="128">
        <v>9.0</v>
      </c>
      <c r="S55" s="159">
        <v>10.0</v>
      </c>
      <c r="T55" s="156">
        <v>10.0</v>
      </c>
      <c r="U55" s="169"/>
      <c r="V55" s="154"/>
      <c r="W55" s="154"/>
      <c r="X55" s="154"/>
    </row>
    <row r="56">
      <c r="A56" s="53">
        <v>51.0</v>
      </c>
      <c r="B56" s="54" t="s">
        <v>290</v>
      </c>
      <c r="C56" s="55">
        <v>17.0</v>
      </c>
      <c r="D56" s="55">
        <v>14.0</v>
      </c>
      <c r="E56" s="56">
        <f t="shared" si="6"/>
        <v>15.5</v>
      </c>
      <c r="F56" s="155">
        <v>14.0</v>
      </c>
      <c r="G56" s="51">
        <v>15.0</v>
      </c>
      <c r="H56" s="156">
        <v>15.0</v>
      </c>
      <c r="I56" s="146">
        <v>14.0</v>
      </c>
      <c r="J56" s="55">
        <v>13.0</v>
      </c>
      <c r="K56" s="146">
        <f t="shared" si="7"/>
        <v>13.5</v>
      </c>
      <c r="L56" s="147">
        <v>14.0</v>
      </c>
      <c r="M56" s="147">
        <v>15.0</v>
      </c>
      <c r="N56" s="146">
        <v>15.0</v>
      </c>
      <c r="O56" s="157">
        <v>13.0</v>
      </c>
      <c r="P56" s="41">
        <v>15.0</v>
      </c>
      <c r="Q56" s="150">
        <f t="shared" si="9"/>
        <v>14</v>
      </c>
      <c r="R56" s="128">
        <v>8.0</v>
      </c>
      <c r="S56" s="159">
        <v>10.0</v>
      </c>
      <c r="T56" s="160">
        <v>9.0</v>
      </c>
      <c r="U56" s="169"/>
      <c r="V56" s="154"/>
      <c r="W56" s="154"/>
      <c r="X56" s="154"/>
    </row>
    <row r="57">
      <c r="A57" s="61">
        <v>52.0</v>
      </c>
      <c r="B57" s="54" t="s">
        <v>291</v>
      </c>
      <c r="C57" s="55">
        <v>15.0</v>
      </c>
      <c r="D57" s="55">
        <v>14.0</v>
      </c>
      <c r="E57" s="56">
        <f t="shared" si="6"/>
        <v>14.5</v>
      </c>
      <c r="F57" s="155">
        <v>15.0</v>
      </c>
      <c r="G57" s="51">
        <v>15.0</v>
      </c>
      <c r="H57" s="156">
        <v>15.0</v>
      </c>
      <c r="I57" s="146">
        <v>14.0</v>
      </c>
      <c r="J57" s="55">
        <v>11.0</v>
      </c>
      <c r="K57" s="146">
        <f t="shared" si="7"/>
        <v>12.5</v>
      </c>
      <c r="L57" s="147">
        <v>12.0</v>
      </c>
      <c r="M57" s="147">
        <v>14.0</v>
      </c>
      <c r="N57" s="146">
        <f>AVERAGE(L57:M57)</f>
        <v>13</v>
      </c>
      <c r="O57" s="157">
        <v>13.0</v>
      </c>
      <c r="P57" s="41">
        <v>15.0</v>
      </c>
      <c r="Q57" s="150">
        <f t="shared" si="9"/>
        <v>14</v>
      </c>
      <c r="R57" s="128">
        <v>8.0</v>
      </c>
      <c r="S57" s="159">
        <v>10.0</v>
      </c>
      <c r="T57" s="160">
        <v>9.0</v>
      </c>
      <c r="U57" s="169"/>
      <c r="V57" s="154"/>
      <c r="W57" s="154"/>
      <c r="X57" s="154"/>
    </row>
    <row r="58">
      <c r="A58" s="61">
        <v>53.0</v>
      </c>
      <c r="B58" s="54" t="s">
        <v>292</v>
      </c>
      <c r="C58" s="55">
        <v>17.0</v>
      </c>
      <c r="D58" s="55">
        <v>14.0</v>
      </c>
      <c r="E58" s="56">
        <f t="shared" si="6"/>
        <v>15.5</v>
      </c>
      <c r="F58" s="155">
        <v>13.0</v>
      </c>
      <c r="G58" s="51">
        <v>15.0</v>
      </c>
      <c r="H58" s="156">
        <v>14.0</v>
      </c>
      <c r="I58" s="146">
        <v>15.0</v>
      </c>
      <c r="J58" s="55">
        <v>15.0</v>
      </c>
      <c r="K58" s="146">
        <f t="shared" si="7"/>
        <v>15</v>
      </c>
      <c r="L58" s="147">
        <v>15.0</v>
      </c>
      <c r="M58" s="147">
        <v>14.0</v>
      </c>
      <c r="N58" s="146">
        <v>14.0</v>
      </c>
      <c r="O58" s="157">
        <v>14.0</v>
      </c>
      <c r="P58" s="41">
        <v>14.0</v>
      </c>
      <c r="Q58" s="150">
        <f t="shared" si="9"/>
        <v>14</v>
      </c>
      <c r="R58" s="128">
        <v>10.0</v>
      </c>
      <c r="S58" s="159">
        <v>9.0</v>
      </c>
      <c r="T58" s="156">
        <v>10.0</v>
      </c>
      <c r="U58" s="169"/>
      <c r="V58" s="154"/>
      <c r="W58" s="154"/>
      <c r="X58" s="154"/>
    </row>
    <row r="59">
      <c r="A59" s="61">
        <v>54.0</v>
      </c>
      <c r="B59" s="54" t="s">
        <v>293</v>
      </c>
      <c r="C59" s="55">
        <v>19.0</v>
      </c>
      <c r="D59" s="55">
        <v>14.0</v>
      </c>
      <c r="E59" s="56">
        <f t="shared" si="6"/>
        <v>16.5</v>
      </c>
      <c r="F59" s="155">
        <v>13.0</v>
      </c>
      <c r="G59" s="51">
        <v>15.0</v>
      </c>
      <c r="H59" s="156">
        <v>14.0</v>
      </c>
      <c r="I59" s="146">
        <v>14.0</v>
      </c>
      <c r="J59" s="55">
        <v>12.0</v>
      </c>
      <c r="K59" s="146">
        <f t="shared" si="7"/>
        <v>13</v>
      </c>
      <c r="L59" s="147">
        <v>15.0</v>
      </c>
      <c r="M59" s="147">
        <v>15.0</v>
      </c>
      <c r="N59" s="146">
        <f t="shared" ref="N59:N66" si="13">AVERAGE(L59:M59)</f>
        <v>15</v>
      </c>
      <c r="O59" s="157">
        <v>14.0</v>
      </c>
      <c r="P59" s="41">
        <v>15.0</v>
      </c>
      <c r="Q59" s="150">
        <f t="shared" si="9"/>
        <v>14.5</v>
      </c>
      <c r="R59" s="128">
        <v>9.0</v>
      </c>
      <c r="S59" s="159">
        <v>10.0</v>
      </c>
      <c r="T59" s="156">
        <v>10.0</v>
      </c>
      <c r="U59" s="169"/>
      <c r="V59" s="154"/>
      <c r="W59" s="154"/>
      <c r="X59" s="154"/>
    </row>
    <row r="60">
      <c r="A60" s="61">
        <v>55.0</v>
      </c>
      <c r="B60" s="54" t="s">
        <v>294</v>
      </c>
      <c r="C60" s="55">
        <v>19.0</v>
      </c>
      <c r="D60" s="55">
        <v>14.0</v>
      </c>
      <c r="E60" s="56">
        <f t="shared" si="6"/>
        <v>16.5</v>
      </c>
      <c r="F60" s="155">
        <v>12.0</v>
      </c>
      <c r="G60" s="51">
        <v>15.0</v>
      </c>
      <c r="H60" s="156">
        <v>14.0</v>
      </c>
      <c r="I60" s="146">
        <v>14.0</v>
      </c>
      <c r="J60" s="55">
        <v>10.0</v>
      </c>
      <c r="K60" s="146">
        <f t="shared" si="7"/>
        <v>12</v>
      </c>
      <c r="L60" s="147">
        <v>15.0</v>
      </c>
      <c r="M60" s="147">
        <v>11.0</v>
      </c>
      <c r="N60" s="146">
        <f t="shared" si="13"/>
        <v>13</v>
      </c>
      <c r="O60" s="157">
        <v>14.0</v>
      </c>
      <c r="P60" s="41">
        <v>15.0</v>
      </c>
      <c r="Q60" s="150">
        <f t="shared" si="9"/>
        <v>14.5</v>
      </c>
      <c r="R60" s="128">
        <v>10.0</v>
      </c>
      <c r="S60" s="159">
        <v>10.0</v>
      </c>
      <c r="T60" s="160">
        <v>10.0</v>
      </c>
      <c r="U60" s="169"/>
      <c r="V60" s="154"/>
      <c r="W60" s="154"/>
      <c r="X60" s="154"/>
    </row>
    <row r="61">
      <c r="A61" s="61">
        <v>56.0</v>
      </c>
      <c r="B61" s="54" t="s">
        <v>295</v>
      </c>
      <c r="C61" s="55">
        <v>19.0</v>
      </c>
      <c r="D61" s="55">
        <v>14.0</v>
      </c>
      <c r="E61" s="56">
        <f t="shared" si="6"/>
        <v>16.5</v>
      </c>
      <c r="F61" s="155">
        <v>13.0</v>
      </c>
      <c r="G61" s="51">
        <v>14.0</v>
      </c>
      <c r="H61" s="156">
        <v>14.0</v>
      </c>
      <c r="I61" s="146">
        <v>14.0</v>
      </c>
      <c r="J61" s="55">
        <v>13.0</v>
      </c>
      <c r="K61" s="146">
        <f t="shared" si="7"/>
        <v>13.5</v>
      </c>
      <c r="L61" s="147">
        <v>15.0</v>
      </c>
      <c r="M61" s="147">
        <v>15.0</v>
      </c>
      <c r="N61" s="146">
        <f t="shared" si="13"/>
        <v>15</v>
      </c>
      <c r="O61" s="157">
        <v>13.0</v>
      </c>
      <c r="P61" s="41">
        <v>10.0</v>
      </c>
      <c r="Q61" s="150">
        <f t="shared" si="9"/>
        <v>11.5</v>
      </c>
      <c r="R61" s="128">
        <v>10.0</v>
      </c>
      <c r="S61" s="159">
        <v>10.0</v>
      </c>
      <c r="T61" s="160">
        <v>10.0</v>
      </c>
      <c r="U61" s="169"/>
      <c r="V61" s="154"/>
      <c r="W61" s="154"/>
      <c r="X61" s="154"/>
    </row>
    <row r="62">
      <c r="A62" s="61">
        <v>57.0</v>
      </c>
      <c r="B62" s="54" t="s">
        <v>296</v>
      </c>
      <c r="C62" s="55">
        <v>19.0</v>
      </c>
      <c r="D62" s="55">
        <v>16.0</v>
      </c>
      <c r="E62" s="56">
        <f t="shared" si="6"/>
        <v>17.5</v>
      </c>
      <c r="F62" s="155">
        <v>13.0</v>
      </c>
      <c r="G62" s="51">
        <v>15.0</v>
      </c>
      <c r="H62" s="156">
        <v>14.0</v>
      </c>
      <c r="I62" s="146">
        <v>14.0</v>
      </c>
      <c r="J62" s="55">
        <v>11.0</v>
      </c>
      <c r="K62" s="146">
        <f t="shared" si="7"/>
        <v>12.5</v>
      </c>
      <c r="L62" s="147">
        <v>15.0</v>
      </c>
      <c r="M62" s="147">
        <v>15.0</v>
      </c>
      <c r="N62" s="146">
        <f t="shared" si="13"/>
        <v>15</v>
      </c>
      <c r="O62" s="157">
        <v>9.0</v>
      </c>
      <c r="P62" s="41">
        <v>15.0</v>
      </c>
      <c r="Q62" s="150">
        <f t="shared" si="9"/>
        <v>12</v>
      </c>
      <c r="R62" s="128">
        <v>9.0</v>
      </c>
      <c r="S62" s="159">
        <v>10.0</v>
      </c>
      <c r="T62" s="156">
        <v>10.0</v>
      </c>
      <c r="U62" s="169"/>
      <c r="V62" s="154"/>
      <c r="W62" s="154"/>
      <c r="X62" s="154"/>
    </row>
    <row r="63">
      <c r="A63" s="61">
        <v>58.0</v>
      </c>
      <c r="B63" s="54" t="s">
        <v>297</v>
      </c>
      <c r="C63" s="55">
        <v>20.0</v>
      </c>
      <c r="D63" s="55">
        <v>15.0</v>
      </c>
      <c r="E63" s="56">
        <f t="shared" si="6"/>
        <v>17.5</v>
      </c>
      <c r="F63" s="155">
        <v>13.0</v>
      </c>
      <c r="G63" s="51">
        <v>15.0</v>
      </c>
      <c r="H63" s="156">
        <v>14.0</v>
      </c>
      <c r="I63" s="146">
        <v>14.0</v>
      </c>
      <c r="J63" s="55">
        <v>13.0</v>
      </c>
      <c r="K63" s="146">
        <f t="shared" si="7"/>
        <v>13.5</v>
      </c>
      <c r="L63" s="147">
        <v>15.0</v>
      </c>
      <c r="M63" s="147">
        <v>15.0</v>
      </c>
      <c r="N63" s="146">
        <f t="shared" si="13"/>
        <v>15</v>
      </c>
      <c r="O63" s="157">
        <v>14.0</v>
      </c>
      <c r="P63" s="41">
        <v>15.0</v>
      </c>
      <c r="Q63" s="150">
        <f t="shared" si="9"/>
        <v>14.5</v>
      </c>
      <c r="R63" s="158">
        <v>10.0</v>
      </c>
      <c r="S63" s="159">
        <v>10.0</v>
      </c>
      <c r="T63" s="160">
        <v>10.0</v>
      </c>
      <c r="U63" s="153"/>
      <c r="V63" s="154"/>
      <c r="W63" s="154"/>
      <c r="X63" s="154"/>
    </row>
    <row r="64">
      <c r="A64" s="61">
        <v>59.0</v>
      </c>
      <c r="B64" s="54" t="s">
        <v>298</v>
      </c>
      <c r="C64" s="55">
        <v>19.0</v>
      </c>
      <c r="D64" s="55">
        <v>14.0</v>
      </c>
      <c r="E64" s="56">
        <f t="shared" si="6"/>
        <v>16.5</v>
      </c>
      <c r="F64" s="155">
        <v>13.0</v>
      </c>
      <c r="G64" s="51">
        <v>12.0</v>
      </c>
      <c r="H64" s="156">
        <v>13.0</v>
      </c>
      <c r="I64" s="146">
        <v>14.0</v>
      </c>
      <c r="J64" s="55">
        <v>13.0</v>
      </c>
      <c r="K64" s="146">
        <f t="shared" si="7"/>
        <v>13.5</v>
      </c>
      <c r="L64" s="147">
        <v>15.0</v>
      </c>
      <c r="M64" s="147">
        <v>15.0</v>
      </c>
      <c r="N64" s="146">
        <f t="shared" si="13"/>
        <v>15</v>
      </c>
      <c r="O64" s="157">
        <v>14.0</v>
      </c>
      <c r="P64" s="41">
        <v>15.0</v>
      </c>
      <c r="Q64" s="150">
        <f t="shared" si="9"/>
        <v>14.5</v>
      </c>
      <c r="R64" s="158">
        <v>10.0</v>
      </c>
      <c r="S64" s="159">
        <v>10.0</v>
      </c>
      <c r="T64" s="160">
        <v>10.0</v>
      </c>
      <c r="U64" s="153"/>
      <c r="V64" s="154"/>
      <c r="W64" s="154"/>
      <c r="X64" s="154"/>
    </row>
    <row r="65">
      <c r="A65" s="61">
        <v>60.0</v>
      </c>
      <c r="B65" s="54" t="s">
        <v>299</v>
      </c>
      <c r="C65" s="55">
        <v>19.0</v>
      </c>
      <c r="D65" s="55">
        <v>14.0</v>
      </c>
      <c r="E65" s="56">
        <f t="shared" si="6"/>
        <v>16.5</v>
      </c>
      <c r="F65" s="155">
        <v>13.0</v>
      </c>
      <c r="G65" s="51">
        <v>15.0</v>
      </c>
      <c r="H65" s="156">
        <v>14.0</v>
      </c>
      <c r="I65" s="146">
        <v>14.0</v>
      </c>
      <c r="J65" s="55">
        <v>9.0</v>
      </c>
      <c r="K65" s="146">
        <f t="shared" si="7"/>
        <v>11.5</v>
      </c>
      <c r="L65" s="147">
        <v>15.0</v>
      </c>
      <c r="M65" s="147">
        <v>15.0</v>
      </c>
      <c r="N65" s="146">
        <f t="shared" si="13"/>
        <v>15</v>
      </c>
      <c r="O65" s="157">
        <v>12.0</v>
      </c>
      <c r="P65" s="41">
        <v>12.0</v>
      </c>
      <c r="Q65" s="150">
        <f t="shared" si="9"/>
        <v>12</v>
      </c>
      <c r="R65" s="170">
        <v>7.0</v>
      </c>
      <c r="S65" s="159">
        <v>7.0</v>
      </c>
      <c r="T65" s="160">
        <v>7.0</v>
      </c>
      <c r="U65" s="171"/>
      <c r="V65" s="154"/>
      <c r="W65" s="154"/>
      <c r="X65" s="154"/>
    </row>
    <row r="66">
      <c r="A66" s="61">
        <v>61.0</v>
      </c>
      <c r="B66" s="54" t="s">
        <v>300</v>
      </c>
      <c r="C66" s="55">
        <v>18.0</v>
      </c>
      <c r="D66" s="55">
        <v>19.0</v>
      </c>
      <c r="E66" s="56">
        <f t="shared" si="6"/>
        <v>18.5</v>
      </c>
      <c r="F66" s="155">
        <v>11.0</v>
      </c>
      <c r="G66" s="51">
        <v>15.0</v>
      </c>
      <c r="H66" s="156">
        <v>13.0</v>
      </c>
      <c r="I66" s="146">
        <v>15.0</v>
      </c>
      <c r="J66" s="55">
        <v>13.0</v>
      </c>
      <c r="K66" s="146">
        <f t="shared" si="7"/>
        <v>14</v>
      </c>
      <c r="L66" s="147">
        <v>15.0</v>
      </c>
      <c r="M66" s="147">
        <v>15.0</v>
      </c>
      <c r="N66" s="146">
        <f t="shared" si="13"/>
        <v>15</v>
      </c>
      <c r="O66" s="157">
        <v>13.0</v>
      </c>
      <c r="P66" s="41">
        <v>15.0</v>
      </c>
      <c r="Q66" s="150">
        <f t="shared" si="9"/>
        <v>14</v>
      </c>
      <c r="R66" s="158">
        <v>10.0</v>
      </c>
      <c r="S66" s="159">
        <v>10.0</v>
      </c>
      <c r="T66" s="160">
        <v>10.0</v>
      </c>
      <c r="U66" s="153"/>
      <c r="V66" s="154"/>
      <c r="W66" s="154"/>
      <c r="X66" s="154"/>
    </row>
    <row r="67">
      <c r="A67" s="61">
        <v>62.0</v>
      </c>
      <c r="B67" s="54" t="s">
        <v>301</v>
      </c>
      <c r="C67" s="55">
        <v>19.0</v>
      </c>
      <c r="D67" s="55">
        <v>14.0</v>
      </c>
      <c r="E67" s="56">
        <f t="shared" si="6"/>
        <v>16.5</v>
      </c>
      <c r="F67" s="155">
        <v>11.0</v>
      </c>
      <c r="G67" s="51">
        <v>15.0</v>
      </c>
      <c r="H67" s="156">
        <v>13.0</v>
      </c>
      <c r="I67" s="146">
        <v>14.0</v>
      </c>
      <c r="J67" s="55">
        <v>13.0</v>
      </c>
      <c r="K67" s="146">
        <f t="shared" si="7"/>
        <v>13.5</v>
      </c>
      <c r="L67" s="147">
        <v>14.0</v>
      </c>
      <c r="M67" s="147">
        <v>15.0</v>
      </c>
      <c r="N67" s="146">
        <v>15.0</v>
      </c>
      <c r="O67" s="157">
        <v>15.0</v>
      </c>
      <c r="P67" s="41">
        <v>15.0</v>
      </c>
      <c r="Q67" s="150">
        <f t="shared" si="9"/>
        <v>15</v>
      </c>
      <c r="R67" s="158">
        <v>10.0</v>
      </c>
      <c r="S67" s="159">
        <v>10.0</v>
      </c>
      <c r="T67" s="160">
        <v>10.0</v>
      </c>
      <c r="U67" s="153"/>
      <c r="V67" s="154"/>
      <c r="W67" s="154"/>
      <c r="X67" s="154"/>
    </row>
    <row r="68">
      <c r="A68" s="61">
        <v>63.0</v>
      </c>
      <c r="B68" s="54" t="s">
        <v>302</v>
      </c>
      <c r="C68" s="55">
        <v>18.0</v>
      </c>
      <c r="D68" s="55">
        <v>19.0</v>
      </c>
      <c r="E68" s="56">
        <f t="shared" si="6"/>
        <v>18.5</v>
      </c>
      <c r="F68" s="155">
        <v>13.0</v>
      </c>
      <c r="G68" s="51">
        <v>15.0</v>
      </c>
      <c r="H68" s="156">
        <v>14.0</v>
      </c>
      <c r="I68" s="146">
        <v>14.0</v>
      </c>
      <c r="J68" s="55">
        <v>13.0</v>
      </c>
      <c r="K68" s="146">
        <f t="shared" si="7"/>
        <v>13.5</v>
      </c>
      <c r="L68" s="147">
        <v>15.0</v>
      </c>
      <c r="M68" s="147">
        <v>15.0</v>
      </c>
      <c r="N68" s="146">
        <f t="shared" ref="N68:N71" si="14">AVERAGE(L68:M68)</f>
        <v>15</v>
      </c>
      <c r="O68" s="157">
        <v>14.0</v>
      </c>
      <c r="P68" s="41">
        <v>15.0</v>
      </c>
      <c r="Q68" s="150">
        <f t="shared" si="9"/>
        <v>14.5</v>
      </c>
      <c r="R68" s="158">
        <v>10.0</v>
      </c>
      <c r="S68" s="159">
        <v>10.0</v>
      </c>
      <c r="T68" s="160">
        <v>10.0</v>
      </c>
      <c r="U68" s="153"/>
      <c r="V68" s="154"/>
      <c r="W68" s="154"/>
      <c r="X68" s="154"/>
    </row>
    <row r="69">
      <c r="A69" s="61">
        <v>64.0</v>
      </c>
      <c r="B69" s="54" t="s">
        <v>303</v>
      </c>
      <c r="C69" s="55">
        <v>19.0</v>
      </c>
      <c r="D69" s="55">
        <v>19.0</v>
      </c>
      <c r="E69" s="56">
        <f t="shared" si="6"/>
        <v>19</v>
      </c>
      <c r="F69" s="155">
        <v>13.0</v>
      </c>
      <c r="G69" s="51">
        <v>15.0</v>
      </c>
      <c r="H69" s="156">
        <v>14.0</v>
      </c>
      <c r="I69" s="146">
        <v>15.0</v>
      </c>
      <c r="J69" s="55">
        <v>13.0</v>
      </c>
      <c r="K69" s="146">
        <f t="shared" si="7"/>
        <v>14</v>
      </c>
      <c r="L69" s="147">
        <v>15.0</v>
      </c>
      <c r="M69" s="147">
        <v>15.0</v>
      </c>
      <c r="N69" s="146">
        <f t="shared" si="14"/>
        <v>15</v>
      </c>
      <c r="O69" s="157">
        <v>14.0</v>
      </c>
      <c r="P69" s="41">
        <v>15.0</v>
      </c>
      <c r="Q69" s="150">
        <f t="shared" si="9"/>
        <v>14.5</v>
      </c>
      <c r="R69" s="158">
        <v>9.0</v>
      </c>
      <c r="S69" s="159">
        <v>10.0</v>
      </c>
      <c r="T69" s="156">
        <v>10.0</v>
      </c>
      <c r="U69" s="153"/>
      <c r="V69" s="154"/>
      <c r="W69" s="154"/>
      <c r="X69" s="154"/>
    </row>
    <row r="70">
      <c r="A70" s="61">
        <v>65.0</v>
      </c>
      <c r="B70" s="54" t="s">
        <v>304</v>
      </c>
      <c r="C70" s="55">
        <v>18.0</v>
      </c>
      <c r="D70" s="55">
        <v>14.0</v>
      </c>
      <c r="E70" s="56">
        <f t="shared" si="6"/>
        <v>16</v>
      </c>
      <c r="F70" s="155">
        <v>13.0</v>
      </c>
      <c r="G70" s="51">
        <v>14.0</v>
      </c>
      <c r="H70" s="156">
        <v>14.0</v>
      </c>
      <c r="I70" s="146">
        <v>14.0</v>
      </c>
      <c r="J70" s="55">
        <v>10.0</v>
      </c>
      <c r="K70" s="146">
        <f t="shared" si="7"/>
        <v>12</v>
      </c>
      <c r="L70" s="147">
        <v>13.0</v>
      </c>
      <c r="M70" s="147">
        <v>13.0</v>
      </c>
      <c r="N70" s="146">
        <f t="shared" si="14"/>
        <v>13</v>
      </c>
      <c r="O70" s="157">
        <v>11.0</v>
      </c>
      <c r="P70" s="41">
        <v>15.0</v>
      </c>
      <c r="Q70" s="150">
        <f t="shared" si="9"/>
        <v>13</v>
      </c>
      <c r="R70" s="158">
        <v>10.0</v>
      </c>
      <c r="S70" s="159">
        <v>9.0</v>
      </c>
      <c r="T70" s="156">
        <v>10.0</v>
      </c>
      <c r="U70" s="153"/>
      <c r="V70" s="154"/>
      <c r="W70" s="154"/>
      <c r="X70" s="154"/>
    </row>
    <row r="71">
      <c r="A71" s="61">
        <v>66.0</v>
      </c>
      <c r="B71" s="54" t="s">
        <v>305</v>
      </c>
      <c r="C71" s="55">
        <v>18.0</v>
      </c>
      <c r="D71" s="55">
        <v>14.0</v>
      </c>
      <c r="E71" s="56">
        <f t="shared" si="6"/>
        <v>16</v>
      </c>
      <c r="F71" s="155">
        <v>13.0</v>
      </c>
      <c r="G71" s="51">
        <v>14.0</v>
      </c>
      <c r="H71" s="156">
        <v>14.0</v>
      </c>
      <c r="I71" s="146">
        <v>14.0</v>
      </c>
      <c r="J71" s="55">
        <v>13.0</v>
      </c>
      <c r="K71" s="146">
        <f t="shared" si="7"/>
        <v>13.5</v>
      </c>
      <c r="L71" s="147">
        <v>15.0</v>
      </c>
      <c r="M71" s="147">
        <v>15.0</v>
      </c>
      <c r="N71" s="146">
        <f t="shared" si="14"/>
        <v>15</v>
      </c>
      <c r="O71" s="157">
        <v>12.0</v>
      </c>
      <c r="P71" s="41">
        <v>15.0</v>
      </c>
      <c r="Q71" s="150">
        <f t="shared" si="9"/>
        <v>13.5</v>
      </c>
      <c r="R71" s="158">
        <v>9.0</v>
      </c>
      <c r="S71" s="160">
        <v>10.0</v>
      </c>
      <c r="T71" s="156">
        <v>10.0</v>
      </c>
      <c r="U71" s="153"/>
      <c r="V71" s="154"/>
      <c r="W71" s="154"/>
      <c r="X71" s="154"/>
    </row>
    <row r="72">
      <c r="A72" s="61">
        <v>67.0</v>
      </c>
      <c r="B72" s="62"/>
      <c r="C72" s="63"/>
      <c r="D72" s="63"/>
      <c r="E72" s="172"/>
      <c r="F72" s="64"/>
      <c r="G72" s="64"/>
      <c r="H72" s="172"/>
      <c r="I72" s="66"/>
      <c r="J72" s="173"/>
      <c r="K72" s="173"/>
      <c r="L72" s="66"/>
      <c r="M72" s="66"/>
      <c r="N72" s="173"/>
      <c r="O72" s="68"/>
      <c r="P72" s="68"/>
      <c r="Q72" s="174"/>
      <c r="R72" s="70"/>
      <c r="S72" s="175"/>
      <c r="T72" s="141"/>
      <c r="U72" s="142"/>
    </row>
    <row r="73">
      <c r="P73" s="117"/>
      <c r="Q73" s="176"/>
      <c r="U73" s="142"/>
    </row>
    <row r="74">
      <c r="P74" s="117"/>
      <c r="Q74" s="176"/>
      <c r="U74" s="142"/>
    </row>
    <row r="75">
      <c r="P75" s="117"/>
      <c r="Q75" s="176"/>
      <c r="U75" s="142"/>
    </row>
    <row r="76">
      <c r="P76" s="117"/>
      <c r="Q76" s="176"/>
      <c r="U76" s="142"/>
    </row>
    <row r="77">
      <c r="P77" s="117"/>
      <c r="Q77" s="176"/>
      <c r="U77" s="142"/>
    </row>
    <row r="78">
      <c r="P78" s="117"/>
      <c r="Q78" s="176"/>
      <c r="U78" s="142"/>
    </row>
    <row r="79">
      <c r="P79" s="117"/>
      <c r="Q79" s="176"/>
      <c r="U79" s="142"/>
    </row>
    <row r="80">
      <c r="P80" s="117"/>
      <c r="Q80" s="176"/>
      <c r="U80" s="142"/>
    </row>
    <row r="81">
      <c r="P81" s="117"/>
      <c r="Q81" s="176"/>
      <c r="U81" s="142"/>
    </row>
    <row r="82">
      <c r="P82" s="117"/>
      <c r="Q82" s="176"/>
      <c r="U82" s="142"/>
    </row>
    <row r="83">
      <c r="P83" s="117"/>
      <c r="Q83" s="176"/>
      <c r="U83" s="142"/>
    </row>
    <row r="84">
      <c r="P84" s="117"/>
      <c r="Q84" s="176"/>
      <c r="U84" s="142"/>
    </row>
    <row r="85">
      <c r="P85" s="117"/>
      <c r="Q85" s="176"/>
      <c r="U85" s="142"/>
    </row>
    <row r="86">
      <c r="P86" s="117"/>
      <c r="Q86" s="176"/>
      <c r="U86" s="142"/>
    </row>
    <row r="87">
      <c r="P87" s="117"/>
      <c r="Q87" s="176"/>
      <c r="U87" s="142"/>
    </row>
    <row r="88">
      <c r="P88" s="117"/>
      <c r="Q88" s="176"/>
      <c r="U88" s="142"/>
    </row>
    <row r="89">
      <c r="P89" s="117"/>
      <c r="Q89" s="176"/>
      <c r="U89" s="142"/>
    </row>
    <row r="90">
      <c r="P90" s="117"/>
      <c r="Q90" s="176"/>
      <c r="U90" s="142"/>
    </row>
    <row r="91">
      <c r="P91" s="117"/>
      <c r="Q91" s="176"/>
      <c r="U91" s="142"/>
    </row>
    <row r="92">
      <c r="P92" s="117"/>
      <c r="Q92" s="176"/>
      <c r="U92" s="142"/>
    </row>
    <row r="93">
      <c r="P93" s="117"/>
      <c r="Q93" s="176"/>
      <c r="U93" s="142"/>
    </row>
    <row r="94">
      <c r="P94" s="117"/>
      <c r="Q94" s="176"/>
      <c r="U94" s="142"/>
    </row>
    <row r="95">
      <c r="P95" s="117"/>
      <c r="Q95" s="176"/>
      <c r="U95" s="142"/>
    </row>
    <row r="96">
      <c r="P96" s="117"/>
      <c r="Q96" s="176"/>
      <c r="U96" s="142"/>
    </row>
    <row r="97">
      <c r="P97" s="117"/>
      <c r="Q97" s="176"/>
      <c r="U97" s="142"/>
    </row>
    <row r="98">
      <c r="P98" s="117"/>
      <c r="Q98" s="176"/>
      <c r="U98" s="142"/>
    </row>
    <row r="99">
      <c r="P99" s="117"/>
      <c r="Q99" s="176"/>
      <c r="U99" s="142"/>
    </row>
    <row r="100">
      <c r="P100" s="117"/>
      <c r="Q100" s="176"/>
      <c r="U100" s="142"/>
    </row>
    <row r="101">
      <c r="P101" s="117"/>
      <c r="Q101" s="176"/>
      <c r="U101" s="142"/>
    </row>
    <row r="102">
      <c r="P102" s="117"/>
      <c r="Q102" s="176"/>
      <c r="U102" s="142"/>
    </row>
    <row r="103">
      <c r="P103" s="117"/>
      <c r="Q103" s="176"/>
      <c r="U103" s="142"/>
    </row>
    <row r="104">
      <c r="P104" s="117"/>
      <c r="Q104" s="176"/>
      <c r="U104" s="142"/>
    </row>
    <row r="105">
      <c r="P105" s="117"/>
      <c r="Q105" s="176"/>
      <c r="U105" s="142"/>
    </row>
    <row r="106">
      <c r="P106" s="117"/>
      <c r="Q106" s="176"/>
      <c r="U106" s="142"/>
    </row>
    <row r="107">
      <c r="P107" s="117"/>
      <c r="Q107" s="176"/>
      <c r="U107" s="142"/>
    </row>
    <row r="108">
      <c r="P108" s="117"/>
      <c r="Q108" s="176"/>
      <c r="U108" s="142"/>
    </row>
    <row r="109">
      <c r="P109" s="117"/>
      <c r="Q109" s="176"/>
      <c r="U109" s="142"/>
    </row>
    <row r="110">
      <c r="P110" s="117"/>
      <c r="Q110" s="176"/>
      <c r="U110" s="142"/>
    </row>
    <row r="111">
      <c r="P111" s="117"/>
      <c r="Q111" s="176"/>
      <c r="U111" s="142"/>
    </row>
    <row r="112">
      <c r="P112" s="117"/>
      <c r="Q112" s="176"/>
      <c r="U112" s="142"/>
    </row>
    <row r="113">
      <c r="P113" s="117"/>
      <c r="Q113" s="176"/>
      <c r="U113" s="142"/>
    </row>
    <row r="114">
      <c r="P114" s="117"/>
      <c r="Q114" s="176"/>
      <c r="U114" s="142"/>
    </row>
    <row r="115">
      <c r="P115" s="117"/>
      <c r="Q115" s="176"/>
      <c r="U115" s="142"/>
    </row>
    <row r="116">
      <c r="P116" s="117"/>
      <c r="Q116" s="176"/>
      <c r="U116" s="142"/>
    </row>
    <row r="117">
      <c r="P117" s="117"/>
      <c r="Q117" s="176"/>
      <c r="U117" s="142"/>
    </row>
    <row r="118">
      <c r="P118" s="117"/>
      <c r="Q118" s="176"/>
      <c r="U118" s="142"/>
    </row>
    <row r="119">
      <c r="P119" s="117"/>
      <c r="Q119" s="176"/>
      <c r="U119" s="142"/>
    </row>
    <row r="120">
      <c r="P120" s="117"/>
      <c r="Q120" s="176"/>
      <c r="U120" s="142"/>
    </row>
    <row r="121">
      <c r="P121" s="117"/>
      <c r="Q121" s="176"/>
      <c r="U121" s="142"/>
    </row>
    <row r="122">
      <c r="P122" s="117"/>
      <c r="Q122" s="176"/>
      <c r="U122" s="142"/>
    </row>
    <row r="123">
      <c r="P123" s="117"/>
      <c r="Q123" s="176"/>
      <c r="U123" s="142"/>
    </row>
    <row r="124">
      <c r="P124" s="117"/>
      <c r="Q124" s="176"/>
      <c r="U124" s="142"/>
    </row>
    <row r="125">
      <c r="P125" s="117"/>
      <c r="Q125" s="176"/>
      <c r="U125" s="142"/>
    </row>
    <row r="126">
      <c r="P126" s="117"/>
      <c r="Q126" s="176"/>
      <c r="U126" s="142"/>
    </row>
    <row r="127">
      <c r="P127" s="117"/>
      <c r="Q127" s="176"/>
      <c r="U127" s="142"/>
    </row>
    <row r="128">
      <c r="P128" s="117"/>
      <c r="Q128" s="176"/>
      <c r="U128" s="142"/>
    </row>
    <row r="129">
      <c r="P129" s="117"/>
      <c r="Q129" s="176"/>
      <c r="U129" s="142"/>
    </row>
    <row r="130">
      <c r="P130" s="117"/>
      <c r="Q130" s="176"/>
      <c r="U130" s="142"/>
    </row>
    <row r="131">
      <c r="P131" s="117"/>
      <c r="Q131" s="176"/>
      <c r="U131" s="142"/>
    </row>
    <row r="132">
      <c r="P132" s="117"/>
      <c r="Q132" s="176"/>
      <c r="U132" s="142"/>
    </row>
    <row r="133">
      <c r="P133" s="117"/>
      <c r="Q133" s="176"/>
      <c r="U133" s="142"/>
    </row>
    <row r="134">
      <c r="P134" s="117"/>
      <c r="Q134" s="176"/>
      <c r="U134" s="142"/>
    </row>
    <row r="135">
      <c r="P135" s="117"/>
      <c r="Q135" s="176"/>
      <c r="U135" s="142"/>
    </row>
    <row r="136">
      <c r="P136" s="117"/>
      <c r="Q136" s="176"/>
      <c r="U136" s="142"/>
    </row>
    <row r="137">
      <c r="P137" s="117"/>
      <c r="Q137" s="176"/>
      <c r="U137" s="142"/>
    </row>
    <row r="138">
      <c r="P138" s="117"/>
      <c r="Q138" s="176"/>
      <c r="U138" s="142"/>
    </row>
    <row r="139">
      <c r="P139" s="117"/>
      <c r="Q139" s="176"/>
      <c r="U139" s="142"/>
    </row>
    <row r="140">
      <c r="P140" s="117"/>
      <c r="Q140" s="176"/>
      <c r="U140" s="142"/>
    </row>
    <row r="141">
      <c r="P141" s="117"/>
      <c r="Q141" s="176"/>
      <c r="U141" s="142"/>
    </row>
    <row r="142">
      <c r="P142" s="117"/>
      <c r="Q142" s="176"/>
      <c r="U142" s="142"/>
    </row>
    <row r="143">
      <c r="P143" s="117"/>
      <c r="Q143" s="176"/>
      <c r="U143" s="142"/>
    </row>
    <row r="144">
      <c r="P144" s="117"/>
      <c r="Q144" s="176"/>
      <c r="U144" s="142"/>
    </row>
    <row r="145">
      <c r="P145" s="117"/>
      <c r="Q145" s="176"/>
      <c r="U145" s="142"/>
    </row>
    <row r="146">
      <c r="P146" s="117"/>
      <c r="Q146" s="176"/>
      <c r="U146" s="142"/>
    </row>
    <row r="147">
      <c r="P147" s="117"/>
      <c r="Q147" s="176"/>
      <c r="U147" s="142"/>
    </row>
    <row r="148">
      <c r="P148" s="117"/>
      <c r="Q148" s="176"/>
      <c r="U148" s="142"/>
    </row>
    <row r="149">
      <c r="P149" s="117"/>
      <c r="Q149" s="176"/>
      <c r="U149" s="142"/>
    </row>
    <row r="150">
      <c r="P150" s="117"/>
      <c r="Q150" s="176"/>
      <c r="U150" s="142"/>
    </row>
    <row r="151">
      <c r="P151" s="117"/>
      <c r="Q151" s="176"/>
      <c r="U151" s="142"/>
    </row>
    <row r="152">
      <c r="P152" s="117"/>
      <c r="Q152" s="176"/>
      <c r="U152" s="142"/>
    </row>
    <row r="153">
      <c r="P153" s="117"/>
      <c r="Q153" s="176"/>
      <c r="U153" s="142"/>
    </row>
    <row r="154">
      <c r="P154" s="117"/>
      <c r="Q154" s="176"/>
      <c r="U154" s="142"/>
    </row>
    <row r="155">
      <c r="P155" s="117"/>
      <c r="Q155" s="176"/>
      <c r="U155" s="142"/>
    </row>
    <row r="156">
      <c r="P156" s="117"/>
      <c r="Q156" s="176"/>
      <c r="U156" s="142"/>
    </row>
    <row r="157">
      <c r="P157" s="117"/>
      <c r="Q157" s="176"/>
      <c r="U157" s="142"/>
    </row>
    <row r="158">
      <c r="P158" s="117"/>
      <c r="Q158" s="176"/>
      <c r="U158" s="142"/>
    </row>
    <row r="159">
      <c r="P159" s="117"/>
      <c r="Q159" s="176"/>
      <c r="U159" s="142"/>
    </row>
    <row r="160">
      <c r="P160" s="117"/>
      <c r="Q160" s="176"/>
      <c r="U160" s="142"/>
    </row>
    <row r="161">
      <c r="P161" s="117"/>
      <c r="Q161" s="176"/>
      <c r="U161" s="142"/>
    </row>
    <row r="162">
      <c r="P162" s="117"/>
      <c r="Q162" s="176"/>
      <c r="U162" s="142"/>
    </row>
    <row r="163">
      <c r="P163" s="117"/>
      <c r="Q163" s="176"/>
      <c r="U163" s="142"/>
    </row>
    <row r="164">
      <c r="P164" s="117"/>
      <c r="Q164" s="176"/>
      <c r="U164" s="142"/>
    </row>
    <row r="165">
      <c r="P165" s="117"/>
      <c r="Q165" s="176"/>
      <c r="U165" s="142"/>
    </row>
    <row r="166">
      <c r="P166" s="117"/>
      <c r="Q166" s="176"/>
      <c r="U166" s="142"/>
    </row>
    <row r="167">
      <c r="P167" s="117"/>
      <c r="Q167" s="176"/>
      <c r="U167" s="142"/>
    </row>
    <row r="168">
      <c r="P168" s="117"/>
      <c r="Q168" s="176"/>
      <c r="U168" s="142"/>
    </row>
    <row r="169">
      <c r="P169" s="117"/>
      <c r="Q169" s="176"/>
      <c r="U169" s="142"/>
    </row>
    <row r="170">
      <c r="P170" s="117"/>
      <c r="Q170" s="176"/>
      <c r="U170" s="142"/>
    </row>
    <row r="171">
      <c r="P171" s="117"/>
      <c r="Q171" s="176"/>
      <c r="U171" s="142"/>
    </row>
    <row r="172">
      <c r="P172" s="117"/>
      <c r="Q172" s="176"/>
      <c r="U172" s="142"/>
    </row>
    <row r="173">
      <c r="P173" s="117"/>
      <c r="Q173" s="176"/>
      <c r="U173" s="142"/>
    </row>
    <row r="174">
      <c r="P174" s="117"/>
      <c r="Q174" s="176"/>
      <c r="U174" s="142"/>
    </row>
    <row r="175">
      <c r="P175" s="117"/>
      <c r="Q175" s="176"/>
      <c r="U175" s="142"/>
    </row>
    <row r="176">
      <c r="P176" s="117"/>
      <c r="Q176" s="176"/>
      <c r="U176" s="142"/>
    </row>
    <row r="177">
      <c r="P177" s="117"/>
      <c r="Q177" s="176"/>
      <c r="U177" s="142"/>
    </row>
    <row r="178">
      <c r="P178" s="117"/>
      <c r="Q178" s="176"/>
      <c r="U178" s="142"/>
    </row>
    <row r="179">
      <c r="P179" s="117"/>
      <c r="Q179" s="176"/>
      <c r="U179" s="142"/>
    </row>
    <row r="180">
      <c r="P180" s="117"/>
      <c r="Q180" s="176"/>
      <c r="U180" s="142"/>
    </row>
    <row r="181">
      <c r="P181" s="117"/>
      <c r="Q181" s="176"/>
      <c r="U181" s="142"/>
    </row>
    <row r="182">
      <c r="P182" s="117"/>
      <c r="Q182" s="176"/>
      <c r="U182" s="142"/>
    </row>
    <row r="183">
      <c r="P183" s="117"/>
      <c r="Q183" s="176"/>
      <c r="U183" s="142"/>
    </row>
    <row r="184">
      <c r="P184" s="117"/>
      <c r="Q184" s="176"/>
      <c r="U184" s="142"/>
    </row>
    <row r="185">
      <c r="P185" s="117"/>
      <c r="Q185" s="176"/>
      <c r="U185" s="142"/>
    </row>
    <row r="186">
      <c r="P186" s="117"/>
      <c r="Q186" s="176"/>
      <c r="U186" s="142"/>
    </row>
    <row r="187">
      <c r="P187" s="117"/>
      <c r="Q187" s="176"/>
      <c r="U187" s="142"/>
    </row>
    <row r="188">
      <c r="P188" s="117"/>
      <c r="Q188" s="176"/>
      <c r="U188" s="142"/>
    </row>
    <row r="189">
      <c r="P189" s="117"/>
      <c r="Q189" s="176"/>
      <c r="U189" s="142"/>
    </row>
    <row r="190">
      <c r="P190" s="117"/>
      <c r="Q190" s="176"/>
      <c r="U190" s="142"/>
    </row>
    <row r="191">
      <c r="P191" s="117"/>
      <c r="Q191" s="176"/>
      <c r="U191" s="142"/>
    </row>
    <row r="192">
      <c r="P192" s="117"/>
      <c r="Q192" s="176"/>
      <c r="U192" s="142"/>
    </row>
    <row r="193">
      <c r="P193" s="117"/>
      <c r="Q193" s="176"/>
      <c r="U193" s="142"/>
    </row>
    <row r="194">
      <c r="P194" s="117"/>
      <c r="Q194" s="176"/>
      <c r="U194" s="142"/>
    </row>
    <row r="195">
      <c r="P195" s="117"/>
      <c r="Q195" s="176"/>
      <c r="U195" s="142"/>
    </row>
    <row r="196">
      <c r="P196" s="117"/>
      <c r="Q196" s="176"/>
      <c r="U196" s="142"/>
    </row>
    <row r="197">
      <c r="P197" s="117"/>
      <c r="Q197" s="176"/>
      <c r="U197" s="142"/>
    </row>
    <row r="198">
      <c r="P198" s="117"/>
      <c r="Q198" s="176"/>
      <c r="U198" s="142"/>
    </row>
    <row r="199">
      <c r="P199" s="117"/>
      <c r="Q199" s="176"/>
      <c r="U199" s="142"/>
    </row>
    <row r="200">
      <c r="P200" s="117"/>
      <c r="Q200" s="176"/>
      <c r="U200" s="142"/>
    </row>
    <row r="201">
      <c r="P201" s="117"/>
      <c r="Q201" s="176"/>
      <c r="U201" s="142"/>
    </row>
    <row r="202">
      <c r="P202" s="117"/>
      <c r="Q202" s="176"/>
      <c r="U202" s="142"/>
    </row>
    <row r="203">
      <c r="P203" s="117"/>
      <c r="Q203" s="176"/>
      <c r="U203" s="142"/>
    </row>
    <row r="204">
      <c r="P204" s="117"/>
      <c r="Q204" s="176"/>
      <c r="U204" s="142"/>
    </row>
    <row r="205">
      <c r="P205" s="117"/>
      <c r="Q205" s="176"/>
      <c r="U205" s="142"/>
    </row>
    <row r="206">
      <c r="P206" s="117"/>
      <c r="Q206" s="176"/>
      <c r="U206" s="142"/>
    </row>
    <row r="207">
      <c r="P207" s="117"/>
      <c r="Q207" s="176"/>
      <c r="U207" s="142"/>
    </row>
    <row r="208">
      <c r="P208" s="117"/>
      <c r="Q208" s="176"/>
      <c r="U208" s="142"/>
    </row>
    <row r="209">
      <c r="P209" s="117"/>
      <c r="Q209" s="176"/>
      <c r="U209" s="142"/>
    </row>
    <row r="210">
      <c r="P210" s="117"/>
      <c r="Q210" s="176"/>
      <c r="U210" s="142"/>
    </row>
    <row r="211">
      <c r="P211" s="117"/>
      <c r="Q211" s="176"/>
      <c r="U211" s="142"/>
    </row>
    <row r="212">
      <c r="P212" s="117"/>
      <c r="Q212" s="176"/>
      <c r="U212" s="142"/>
    </row>
    <row r="213">
      <c r="P213" s="117"/>
      <c r="Q213" s="176"/>
      <c r="U213" s="142"/>
    </row>
    <row r="214">
      <c r="P214" s="117"/>
      <c r="Q214" s="176"/>
      <c r="U214" s="142"/>
    </row>
    <row r="215">
      <c r="P215" s="117"/>
      <c r="Q215" s="176"/>
      <c r="U215" s="142"/>
    </row>
    <row r="216">
      <c r="P216" s="117"/>
      <c r="Q216" s="176"/>
      <c r="U216" s="142"/>
    </row>
    <row r="217">
      <c r="P217" s="117"/>
      <c r="Q217" s="176"/>
      <c r="U217" s="142"/>
    </row>
    <row r="218">
      <c r="P218" s="117"/>
      <c r="Q218" s="176"/>
      <c r="U218" s="142"/>
    </row>
    <row r="219">
      <c r="P219" s="117"/>
      <c r="Q219" s="176"/>
      <c r="U219" s="142"/>
    </row>
    <row r="220">
      <c r="P220" s="117"/>
      <c r="Q220" s="176"/>
      <c r="U220" s="142"/>
    </row>
    <row r="221">
      <c r="P221" s="117"/>
      <c r="Q221" s="176"/>
      <c r="U221" s="142"/>
    </row>
    <row r="222">
      <c r="P222" s="117"/>
      <c r="Q222" s="176"/>
      <c r="U222" s="142"/>
    </row>
    <row r="223">
      <c r="P223" s="117"/>
      <c r="Q223" s="176"/>
      <c r="U223" s="142"/>
    </row>
    <row r="224">
      <c r="P224" s="117"/>
      <c r="Q224" s="176"/>
      <c r="U224" s="142"/>
    </row>
    <row r="225">
      <c r="P225" s="117"/>
      <c r="Q225" s="176"/>
      <c r="U225" s="142"/>
    </row>
    <row r="226">
      <c r="P226" s="117"/>
      <c r="Q226" s="176"/>
      <c r="U226" s="142"/>
    </row>
    <row r="227">
      <c r="P227" s="117"/>
      <c r="Q227" s="176"/>
      <c r="U227" s="142"/>
    </row>
    <row r="228">
      <c r="P228" s="117"/>
      <c r="Q228" s="176"/>
      <c r="U228" s="142"/>
    </row>
    <row r="229">
      <c r="P229" s="117"/>
      <c r="Q229" s="176"/>
      <c r="U229" s="142"/>
    </row>
    <row r="230">
      <c r="P230" s="117"/>
      <c r="Q230" s="176"/>
      <c r="U230" s="142"/>
    </row>
    <row r="231">
      <c r="P231" s="117"/>
      <c r="Q231" s="176"/>
      <c r="U231" s="142"/>
    </row>
    <row r="232">
      <c r="P232" s="117"/>
      <c r="Q232" s="176"/>
      <c r="U232" s="142"/>
    </row>
    <row r="233">
      <c r="P233" s="117"/>
      <c r="Q233" s="176"/>
      <c r="U233" s="142"/>
    </row>
    <row r="234">
      <c r="P234" s="117"/>
      <c r="Q234" s="176"/>
      <c r="U234" s="142"/>
    </row>
    <row r="235">
      <c r="P235" s="117"/>
      <c r="Q235" s="176"/>
      <c r="U235" s="142"/>
    </row>
    <row r="236">
      <c r="P236" s="117"/>
      <c r="Q236" s="176"/>
      <c r="U236" s="142"/>
    </row>
    <row r="237">
      <c r="P237" s="117"/>
      <c r="Q237" s="176"/>
      <c r="U237" s="142"/>
    </row>
    <row r="238">
      <c r="P238" s="117"/>
      <c r="Q238" s="176"/>
      <c r="U238" s="142"/>
    </row>
    <row r="239">
      <c r="P239" s="117"/>
      <c r="Q239" s="176"/>
      <c r="U239" s="142"/>
    </row>
    <row r="240">
      <c r="P240" s="117"/>
      <c r="Q240" s="176"/>
      <c r="U240" s="142"/>
    </row>
    <row r="241">
      <c r="P241" s="117"/>
      <c r="Q241" s="176"/>
      <c r="U241" s="142"/>
    </row>
    <row r="242">
      <c r="P242" s="117"/>
      <c r="Q242" s="176"/>
      <c r="U242" s="142"/>
    </row>
    <row r="243">
      <c r="P243" s="117"/>
      <c r="Q243" s="176"/>
      <c r="U243" s="142"/>
    </row>
    <row r="244">
      <c r="P244" s="117"/>
      <c r="Q244" s="176"/>
      <c r="U244" s="142"/>
    </row>
    <row r="245">
      <c r="P245" s="117"/>
      <c r="Q245" s="176"/>
      <c r="U245" s="142"/>
    </row>
    <row r="246">
      <c r="P246" s="117"/>
      <c r="Q246" s="176"/>
      <c r="U246" s="142"/>
    </row>
    <row r="247">
      <c r="P247" s="117"/>
      <c r="Q247" s="176"/>
      <c r="U247" s="142"/>
    </row>
    <row r="248">
      <c r="P248" s="117"/>
      <c r="Q248" s="176"/>
      <c r="U248" s="142"/>
    </row>
    <row r="249">
      <c r="P249" s="117"/>
      <c r="Q249" s="176"/>
      <c r="U249" s="142"/>
    </row>
    <row r="250">
      <c r="P250" s="117"/>
      <c r="Q250" s="176"/>
      <c r="U250" s="142"/>
    </row>
    <row r="251">
      <c r="P251" s="117"/>
      <c r="Q251" s="176"/>
      <c r="U251" s="142"/>
    </row>
    <row r="252">
      <c r="P252" s="117"/>
      <c r="Q252" s="176"/>
      <c r="U252" s="142"/>
    </row>
    <row r="253">
      <c r="P253" s="117"/>
      <c r="Q253" s="176"/>
      <c r="U253" s="142"/>
    </row>
    <row r="254">
      <c r="P254" s="117"/>
      <c r="Q254" s="176"/>
      <c r="U254" s="142"/>
    </row>
    <row r="255">
      <c r="P255" s="117"/>
      <c r="Q255" s="176"/>
      <c r="U255" s="142"/>
    </row>
    <row r="256">
      <c r="P256" s="117"/>
      <c r="Q256" s="176"/>
      <c r="U256" s="142"/>
    </row>
    <row r="257">
      <c r="P257" s="117"/>
      <c r="Q257" s="176"/>
      <c r="U257" s="142"/>
    </row>
    <row r="258">
      <c r="P258" s="117"/>
      <c r="Q258" s="176"/>
      <c r="U258" s="142"/>
    </row>
    <row r="259">
      <c r="P259" s="117"/>
      <c r="Q259" s="176"/>
      <c r="U259" s="142"/>
    </row>
    <row r="260">
      <c r="P260" s="117"/>
      <c r="Q260" s="176"/>
      <c r="U260" s="142"/>
    </row>
    <row r="261">
      <c r="P261" s="117"/>
      <c r="Q261" s="176"/>
      <c r="U261" s="142"/>
    </row>
    <row r="262">
      <c r="P262" s="117"/>
      <c r="Q262" s="176"/>
      <c r="U262" s="142"/>
    </row>
    <row r="263">
      <c r="P263" s="117"/>
      <c r="Q263" s="176"/>
      <c r="U263" s="142"/>
    </row>
    <row r="264">
      <c r="P264" s="117"/>
      <c r="Q264" s="176"/>
      <c r="U264" s="142"/>
    </row>
    <row r="265">
      <c r="P265" s="117"/>
      <c r="Q265" s="176"/>
      <c r="U265" s="142"/>
    </row>
    <row r="266">
      <c r="P266" s="117"/>
      <c r="Q266" s="176"/>
      <c r="U266" s="142"/>
    </row>
    <row r="267">
      <c r="P267" s="117"/>
      <c r="Q267" s="176"/>
      <c r="U267" s="142"/>
    </row>
    <row r="268">
      <c r="P268" s="117"/>
      <c r="Q268" s="176"/>
      <c r="U268" s="142"/>
    </row>
    <row r="269">
      <c r="P269" s="117"/>
      <c r="Q269" s="176"/>
      <c r="U269" s="142"/>
    </row>
    <row r="270">
      <c r="P270" s="117"/>
      <c r="Q270" s="176"/>
      <c r="U270" s="142"/>
    </row>
    <row r="271">
      <c r="P271" s="117"/>
      <c r="Q271" s="176"/>
      <c r="U271" s="142"/>
    </row>
    <row r="272">
      <c r="P272" s="117"/>
      <c r="Q272" s="176"/>
      <c r="U272" s="142"/>
    </row>
    <row r="273">
      <c r="P273" s="117"/>
      <c r="Q273" s="176"/>
      <c r="U273" s="142"/>
    </row>
    <row r="274">
      <c r="P274" s="117"/>
      <c r="Q274" s="176"/>
      <c r="U274" s="142"/>
    </row>
    <row r="275">
      <c r="P275" s="117"/>
      <c r="Q275" s="176"/>
      <c r="U275" s="142"/>
    </row>
    <row r="276">
      <c r="P276" s="117"/>
      <c r="Q276" s="176"/>
      <c r="U276" s="142"/>
    </row>
    <row r="277">
      <c r="P277" s="117"/>
      <c r="Q277" s="176"/>
      <c r="U277" s="142"/>
    </row>
    <row r="278">
      <c r="P278" s="117"/>
      <c r="Q278" s="176"/>
      <c r="U278" s="142"/>
    </row>
    <row r="279">
      <c r="P279" s="117"/>
      <c r="Q279" s="176"/>
      <c r="U279" s="142"/>
    </row>
    <row r="280">
      <c r="P280" s="117"/>
      <c r="Q280" s="176"/>
      <c r="U280" s="142"/>
    </row>
    <row r="281">
      <c r="P281" s="117"/>
      <c r="Q281" s="176"/>
      <c r="U281" s="142"/>
    </row>
    <row r="282">
      <c r="P282" s="117"/>
      <c r="Q282" s="176"/>
      <c r="U282" s="142"/>
    </row>
    <row r="283">
      <c r="P283" s="117"/>
      <c r="Q283" s="176"/>
      <c r="U283" s="142"/>
    </row>
    <row r="284">
      <c r="P284" s="117"/>
      <c r="Q284" s="176"/>
      <c r="U284" s="142"/>
    </row>
    <row r="285">
      <c r="P285" s="117"/>
      <c r="Q285" s="176"/>
      <c r="U285" s="142"/>
    </row>
    <row r="286">
      <c r="P286" s="117"/>
      <c r="Q286" s="176"/>
      <c r="U286" s="142"/>
    </row>
    <row r="287">
      <c r="P287" s="117"/>
      <c r="Q287" s="176"/>
      <c r="U287" s="142"/>
    </row>
    <row r="288">
      <c r="P288" s="117"/>
      <c r="Q288" s="176"/>
      <c r="U288" s="142"/>
    </row>
    <row r="289">
      <c r="P289" s="117"/>
      <c r="Q289" s="176"/>
      <c r="U289" s="142"/>
    </row>
    <row r="290">
      <c r="P290" s="117"/>
      <c r="Q290" s="176"/>
      <c r="U290" s="142"/>
    </row>
    <row r="291">
      <c r="P291" s="117"/>
      <c r="Q291" s="176"/>
      <c r="U291" s="142"/>
    </row>
    <row r="292">
      <c r="P292" s="117"/>
      <c r="Q292" s="176"/>
      <c r="U292" s="142"/>
    </row>
    <row r="293">
      <c r="P293" s="117"/>
      <c r="Q293" s="176"/>
      <c r="U293" s="142"/>
    </row>
    <row r="294">
      <c r="P294" s="117"/>
      <c r="Q294" s="176"/>
      <c r="U294" s="142"/>
    </row>
    <row r="295">
      <c r="P295" s="117"/>
      <c r="Q295" s="176"/>
      <c r="U295" s="142"/>
    </row>
    <row r="296">
      <c r="P296" s="117"/>
      <c r="Q296" s="176"/>
      <c r="U296" s="142"/>
    </row>
    <row r="297">
      <c r="P297" s="117"/>
      <c r="Q297" s="176"/>
      <c r="U297" s="142"/>
    </row>
    <row r="298">
      <c r="P298" s="117"/>
      <c r="Q298" s="176"/>
      <c r="U298" s="142"/>
    </row>
    <row r="299">
      <c r="P299" s="117"/>
      <c r="Q299" s="176"/>
      <c r="U299" s="142"/>
    </row>
    <row r="300">
      <c r="P300" s="117"/>
      <c r="Q300" s="176"/>
      <c r="U300" s="142"/>
    </row>
    <row r="301">
      <c r="P301" s="117"/>
      <c r="Q301" s="176"/>
      <c r="U301" s="142"/>
    </row>
    <row r="302">
      <c r="P302" s="117"/>
      <c r="Q302" s="176"/>
      <c r="U302" s="142"/>
    </row>
    <row r="303">
      <c r="P303" s="117"/>
      <c r="Q303" s="176"/>
      <c r="U303" s="142"/>
    </row>
    <row r="304">
      <c r="P304" s="117"/>
      <c r="Q304" s="176"/>
      <c r="U304" s="142"/>
    </row>
    <row r="305">
      <c r="P305" s="117"/>
      <c r="Q305" s="176"/>
      <c r="U305" s="142"/>
    </row>
    <row r="306">
      <c r="P306" s="117"/>
      <c r="Q306" s="176"/>
      <c r="U306" s="142"/>
    </row>
    <row r="307">
      <c r="P307" s="117"/>
      <c r="Q307" s="176"/>
      <c r="U307" s="142"/>
    </row>
    <row r="308">
      <c r="P308" s="117"/>
      <c r="Q308" s="176"/>
      <c r="U308" s="142"/>
    </row>
    <row r="309">
      <c r="P309" s="117"/>
      <c r="Q309" s="176"/>
      <c r="U309" s="142"/>
    </row>
    <row r="310">
      <c r="P310" s="117"/>
      <c r="Q310" s="176"/>
      <c r="U310" s="142"/>
    </row>
    <row r="311">
      <c r="P311" s="117"/>
      <c r="Q311" s="176"/>
      <c r="U311" s="142"/>
    </row>
    <row r="312">
      <c r="P312" s="117"/>
      <c r="Q312" s="176"/>
      <c r="U312" s="142"/>
    </row>
    <row r="313">
      <c r="P313" s="117"/>
      <c r="Q313" s="176"/>
      <c r="U313" s="142"/>
    </row>
    <row r="314">
      <c r="P314" s="117"/>
      <c r="Q314" s="176"/>
      <c r="U314" s="142"/>
    </row>
    <row r="315">
      <c r="P315" s="117"/>
      <c r="Q315" s="176"/>
      <c r="U315" s="142"/>
    </row>
    <row r="316">
      <c r="P316" s="117"/>
      <c r="Q316" s="176"/>
      <c r="U316" s="142"/>
    </row>
    <row r="317">
      <c r="P317" s="117"/>
      <c r="Q317" s="176"/>
      <c r="U317" s="142"/>
    </row>
    <row r="318">
      <c r="P318" s="117"/>
      <c r="Q318" s="176"/>
      <c r="U318" s="142"/>
    </row>
    <row r="319">
      <c r="P319" s="117"/>
      <c r="Q319" s="176"/>
      <c r="U319" s="142"/>
    </row>
    <row r="320">
      <c r="P320" s="117"/>
      <c r="Q320" s="176"/>
      <c r="U320" s="142"/>
    </row>
    <row r="321">
      <c r="P321" s="117"/>
      <c r="Q321" s="176"/>
      <c r="U321" s="142"/>
    </row>
    <row r="322">
      <c r="P322" s="117"/>
      <c r="Q322" s="176"/>
      <c r="U322" s="142"/>
    </row>
    <row r="323">
      <c r="P323" s="117"/>
      <c r="Q323" s="176"/>
      <c r="U323" s="142"/>
    </row>
    <row r="324">
      <c r="P324" s="117"/>
      <c r="Q324" s="176"/>
      <c r="U324" s="142"/>
    </row>
    <row r="325">
      <c r="P325" s="117"/>
      <c r="Q325" s="176"/>
      <c r="U325" s="142"/>
    </row>
    <row r="326">
      <c r="P326" s="117"/>
      <c r="Q326" s="176"/>
      <c r="U326" s="142"/>
    </row>
    <row r="327">
      <c r="P327" s="117"/>
      <c r="Q327" s="176"/>
      <c r="U327" s="142"/>
    </row>
    <row r="328">
      <c r="P328" s="117"/>
      <c r="Q328" s="176"/>
      <c r="U328" s="142"/>
    </row>
    <row r="329">
      <c r="P329" s="117"/>
      <c r="Q329" s="176"/>
      <c r="U329" s="142"/>
    </row>
    <row r="330">
      <c r="P330" s="117"/>
      <c r="Q330" s="176"/>
      <c r="U330" s="142"/>
    </row>
    <row r="331">
      <c r="P331" s="117"/>
      <c r="Q331" s="176"/>
      <c r="U331" s="142"/>
    </row>
    <row r="332">
      <c r="P332" s="117"/>
      <c r="Q332" s="176"/>
      <c r="U332" s="142"/>
    </row>
    <row r="333">
      <c r="P333" s="117"/>
      <c r="Q333" s="176"/>
      <c r="U333" s="142"/>
    </row>
    <row r="334">
      <c r="P334" s="117"/>
      <c r="Q334" s="176"/>
      <c r="U334" s="142"/>
    </row>
    <row r="335">
      <c r="P335" s="117"/>
      <c r="Q335" s="176"/>
      <c r="U335" s="142"/>
    </row>
    <row r="336">
      <c r="P336" s="117"/>
      <c r="Q336" s="176"/>
      <c r="U336" s="142"/>
    </row>
    <row r="337">
      <c r="P337" s="117"/>
      <c r="Q337" s="176"/>
      <c r="U337" s="142"/>
    </row>
    <row r="338">
      <c r="P338" s="117"/>
      <c r="Q338" s="176"/>
      <c r="U338" s="142"/>
    </row>
    <row r="339">
      <c r="P339" s="117"/>
      <c r="Q339" s="176"/>
      <c r="U339" s="142"/>
    </row>
    <row r="340">
      <c r="P340" s="117"/>
      <c r="Q340" s="176"/>
      <c r="U340" s="142"/>
    </row>
    <row r="341">
      <c r="P341" s="117"/>
      <c r="Q341" s="176"/>
      <c r="U341" s="142"/>
    </row>
    <row r="342">
      <c r="P342" s="117"/>
      <c r="Q342" s="176"/>
      <c r="U342" s="142"/>
    </row>
    <row r="343">
      <c r="P343" s="117"/>
      <c r="Q343" s="176"/>
      <c r="U343" s="142"/>
    </row>
    <row r="344">
      <c r="P344" s="117"/>
      <c r="Q344" s="176"/>
      <c r="U344" s="142"/>
    </row>
    <row r="345">
      <c r="P345" s="117"/>
      <c r="Q345" s="176"/>
      <c r="U345" s="142"/>
    </row>
    <row r="346">
      <c r="P346" s="117"/>
      <c r="Q346" s="176"/>
      <c r="U346" s="142"/>
    </row>
    <row r="347">
      <c r="P347" s="117"/>
      <c r="Q347" s="176"/>
      <c r="U347" s="142"/>
    </row>
    <row r="348">
      <c r="P348" s="117"/>
      <c r="Q348" s="176"/>
      <c r="U348" s="142"/>
    </row>
    <row r="349">
      <c r="P349" s="117"/>
      <c r="Q349" s="176"/>
      <c r="U349" s="142"/>
    </row>
    <row r="350">
      <c r="P350" s="117"/>
      <c r="Q350" s="176"/>
      <c r="U350" s="142"/>
    </row>
    <row r="351">
      <c r="P351" s="117"/>
      <c r="Q351" s="176"/>
      <c r="U351" s="142"/>
    </row>
    <row r="352">
      <c r="P352" s="117"/>
      <c r="Q352" s="176"/>
      <c r="U352" s="142"/>
    </row>
    <row r="353">
      <c r="P353" s="117"/>
      <c r="Q353" s="176"/>
      <c r="U353" s="142"/>
    </row>
    <row r="354">
      <c r="P354" s="117"/>
      <c r="Q354" s="176"/>
      <c r="U354" s="142"/>
    </row>
    <row r="355">
      <c r="P355" s="117"/>
      <c r="Q355" s="176"/>
      <c r="U355" s="142"/>
    </row>
    <row r="356">
      <c r="P356" s="117"/>
      <c r="Q356" s="176"/>
      <c r="U356" s="142"/>
    </row>
    <row r="357">
      <c r="P357" s="117"/>
      <c r="Q357" s="176"/>
      <c r="U357" s="142"/>
    </row>
    <row r="358">
      <c r="P358" s="117"/>
      <c r="Q358" s="176"/>
      <c r="U358" s="142"/>
    </row>
    <row r="359">
      <c r="P359" s="117"/>
      <c r="Q359" s="176"/>
      <c r="U359" s="142"/>
    </row>
    <row r="360">
      <c r="P360" s="117"/>
      <c r="Q360" s="176"/>
      <c r="U360" s="142"/>
    </row>
    <row r="361">
      <c r="P361" s="117"/>
      <c r="Q361" s="176"/>
      <c r="U361" s="142"/>
    </row>
    <row r="362">
      <c r="P362" s="117"/>
      <c r="Q362" s="176"/>
      <c r="U362" s="142"/>
    </row>
    <row r="363">
      <c r="P363" s="117"/>
      <c r="Q363" s="176"/>
      <c r="U363" s="142"/>
    </row>
    <row r="364">
      <c r="P364" s="117"/>
      <c r="Q364" s="176"/>
      <c r="U364" s="142"/>
    </row>
    <row r="365">
      <c r="P365" s="117"/>
      <c r="Q365" s="176"/>
      <c r="U365" s="142"/>
    </row>
    <row r="366">
      <c r="P366" s="117"/>
      <c r="Q366" s="176"/>
      <c r="U366" s="142"/>
    </row>
    <row r="367">
      <c r="P367" s="117"/>
      <c r="Q367" s="176"/>
      <c r="U367" s="142"/>
    </row>
    <row r="368">
      <c r="P368" s="117"/>
      <c r="Q368" s="176"/>
      <c r="U368" s="142"/>
    </row>
    <row r="369">
      <c r="P369" s="117"/>
      <c r="Q369" s="176"/>
      <c r="U369" s="142"/>
    </row>
    <row r="370">
      <c r="P370" s="117"/>
      <c r="Q370" s="176"/>
      <c r="U370" s="142"/>
    </row>
    <row r="371">
      <c r="P371" s="117"/>
      <c r="Q371" s="176"/>
      <c r="U371" s="142"/>
    </row>
    <row r="372">
      <c r="P372" s="117"/>
      <c r="Q372" s="176"/>
      <c r="U372" s="142"/>
    </row>
    <row r="373">
      <c r="P373" s="117"/>
      <c r="Q373" s="176"/>
      <c r="U373" s="142"/>
    </row>
    <row r="374">
      <c r="P374" s="117"/>
      <c r="Q374" s="176"/>
      <c r="U374" s="142"/>
    </row>
    <row r="375">
      <c r="P375" s="117"/>
      <c r="Q375" s="176"/>
      <c r="U375" s="142"/>
    </row>
    <row r="376">
      <c r="P376" s="117"/>
      <c r="Q376" s="176"/>
      <c r="U376" s="142"/>
    </row>
    <row r="377">
      <c r="P377" s="117"/>
      <c r="Q377" s="176"/>
      <c r="U377" s="142"/>
    </row>
    <row r="378">
      <c r="P378" s="117"/>
      <c r="Q378" s="176"/>
      <c r="U378" s="142"/>
    </row>
    <row r="379">
      <c r="P379" s="117"/>
      <c r="Q379" s="176"/>
      <c r="U379" s="142"/>
    </row>
    <row r="380">
      <c r="P380" s="117"/>
      <c r="Q380" s="176"/>
      <c r="U380" s="142"/>
    </row>
    <row r="381">
      <c r="P381" s="117"/>
      <c r="Q381" s="176"/>
      <c r="U381" s="142"/>
    </row>
    <row r="382">
      <c r="P382" s="117"/>
      <c r="Q382" s="176"/>
      <c r="U382" s="142"/>
    </row>
    <row r="383">
      <c r="P383" s="117"/>
      <c r="Q383" s="176"/>
      <c r="U383" s="142"/>
    </row>
    <row r="384">
      <c r="P384" s="117"/>
      <c r="Q384" s="176"/>
      <c r="U384" s="142"/>
    </row>
    <row r="385">
      <c r="P385" s="117"/>
      <c r="Q385" s="176"/>
      <c r="U385" s="142"/>
    </row>
    <row r="386">
      <c r="P386" s="117"/>
      <c r="Q386" s="176"/>
      <c r="U386" s="142"/>
    </row>
    <row r="387">
      <c r="P387" s="117"/>
      <c r="Q387" s="176"/>
      <c r="U387" s="142"/>
    </row>
    <row r="388">
      <c r="P388" s="117"/>
      <c r="Q388" s="176"/>
      <c r="U388" s="142"/>
    </row>
    <row r="389">
      <c r="P389" s="117"/>
      <c r="Q389" s="176"/>
      <c r="U389" s="142"/>
    </row>
    <row r="390">
      <c r="P390" s="117"/>
      <c r="Q390" s="176"/>
      <c r="U390" s="142"/>
    </row>
    <row r="391">
      <c r="P391" s="117"/>
      <c r="Q391" s="176"/>
      <c r="U391" s="142"/>
    </row>
    <row r="392">
      <c r="P392" s="117"/>
      <c r="Q392" s="176"/>
      <c r="U392" s="142"/>
    </row>
    <row r="393">
      <c r="P393" s="117"/>
      <c r="Q393" s="176"/>
      <c r="U393" s="142"/>
    </row>
    <row r="394">
      <c r="P394" s="117"/>
      <c r="Q394" s="176"/>
      <c r="U394" s="142"/>
    </row>
    <row r="395">
      <c r="P395" s="117"/>
      <c r="Q395" s="176"/>
      <c r="U395" s="142"/>
    </row>
    <row r="396">
      <c r="P396" s="117"/>
      <c r="Q396" s="176"/>
      <c r="U396" s="142"/>
    </row>
    <row r="397">
      <c r="P397" s="117"/>
      <c r="Q397" s="176"/>
      <c r="U397" s="142"/>
    </row>
    <row r="398">
      <c r="P398" s="117"/>
      <c r="Q398" s="176"/>
      <c r="U398" s="142"/>
    </row>
    <row r="399">
      <c r="P399" s="117"/>
      <c r="Q399" s="176"/>
      <c r="U399" s="142"/>
    </row>
    <row r="400">
      <c r="P400" s="117"/>
      <c r="Q400" s="176"/>
      <c r="U400" s="142"/>
    </row>
    <row r="401">
      <c r="P401" s="117"/>
      <c r="Q401" s="176"/>
      <c r="U401" s="142"/>
    </row>
    <row r="402">
      <c r="P402" s="117"/>
      <c r="Q402" s="176"/>
      <c r="U402" s="142"/>
    </row>
    <row r="403">
      <c r="P403" s="117"/>
      <c r="Q403" s="176"/>
      <c r="U403" s="142"/>
    </row>
    <row r="404">
      <c r="P404" s="117"/>
      <c r="Q404" s="176"/>
      <c r="U404" s="142"/>
    </row>
    <row r="405">
      <c r="P405" s="117"/>
      <c r="Q405" s="176"/>
      <c r="U405" s="142"/>
    </row>
    <row r="406">
      <c r="P406" s="117"/>
      <c r="Q406" s="176"/>
      <c r="U406" s="142"/>
    </row>
    <row r="407">
      <c r="P407" s="117"/>
      <c r="Q407" s="176"/>
      <c r="U407" s="142"/>
    </row>
    <row r="408">
      <c r="P408" s="117"/>
      <c r="Q408" s="176"/>
      <c r="U408" s="142"/>
    </row>
    <row r="409">
      <c r="P409" s="117"/>
      <c r="Q409" s="176"/>
      <c r="U409" s="142"/>
    </row>
    <row r="410">
      <c r="P410" s="117"/>
      <c r="Q410" s="176"/>
      <c r="U410" s="142"/>
    </row>
    <row r="411">
      <c r="P411" s="117"/>
      <c r="Q411" s="176"/>
      <c r="U411" s="142"/>
    </row>
    <row r="412">
      <c r="P412" s="117"/>
      <c r="Q412" s="176"/>
      <c r="U412" s="142"/>
    </row>
    <row r="413">
      <c r="P413" s="117"/>
      <c r="Q413" s="176"/>
      <c r="U413" s="142"/>
    </row>
    <row r="414">
      <c r="P414" s="117"/>
      <c r="Q414" s="176"/>
      <c r="U414" s="142"/>
    </row>
    <row r="415">
      <c r="P415" s="117"/>
      <c r="Q415" s="176"/>
      <c r="U415" s="142"/>
    </row>
    <row r="416">
      <c r="P416" s="117"/>
      <c r="Q416" s="176"/>
      <c r="U416" s="142"/>
    </row>
    <row r="417">
      <c r="P417" s="117"/>
      <c r="Q417" s="176"/>
      <c r="U417" s="142"/>
    </row>
    <row r="418">
      <c r="P418" s="117"/>
      <c r="Q418" s="176"/>
      <c r="U418" s="142"/>
    </row>
    <row r="419">
      <c r="P419" s="117"/>
      <c r="Q419" s="176"/>
      <c r="U419" s="142"/>
    </row>
    <row r="420">
      <c r="P420" s="117"/>
      <c r="Q420" s="176"/>
      <c r="U420" s="142"/>
    </row>
    <row r="421">
      <c r="P421" s="117"/>
      <c r="Q421" s="176"/>
      <c r="U421" s="142"/>
    </row>
    <row r="422">
      <c r="P422" s="117"/>
      <c r="Q422" s="176"/>
      <c r="U422" s="142"/>
    </row>
    <row r="423">
      <c r="P423" s="117"/>
      <c r="Q423" s="176"/>
      <c r="U423" s="142"/>
    </row>
    <row r="424">
      <c r="P424" s="117"/>
      <c r="Q424" s="176"/>
      <c r="U424" s="142"/>
    </row>
    <row r="425">
      <c r="P425" s="117"/>
      <c r="Q425" s="176"/>
      <c r="U425" s="142"/>
    </row>
    <row r="426">
      <c r="P426" s="117"/>
      <c r="Q426" s="176"/>
      <c r="U426" s="142"/>
    </row>
    <row r="427">
      <c r="P427" s="117"/>
      <c r="Q427" s="176"/>
      <c r="U427" s="142"/>
    </row>
    <row r="428">
      <c r="P428" s="117"/>
      <c r="Q428" s="176"/>
      <c r="U428" s="142"/>
    </row>
    <row r="429">
      <c r="P429" s="117"/>
      <c r="Q429" s="176"/>
      <c r="U429" s="142"/>
    </row>
    <row r="430">
      <c r="P430" s="117"/>
      <c r="Q430" s="176"/>
      <c r="U430" s="142"/>
    </row>
    <row r="431">
      <c r="P431" s="117"/>
      <c r="Q431" s="176"/>
      <c r="U431" s="142"/>
    </row>
    <row r="432">
      <c r="P432" s="117"/>
      <c r="Q432" s="176"/>
      <c r="U432" s="142"/>
    </row>
    <row r="433">
      <c r="P433" s="117"/>
      <c r="Q433" s="176"/>
      <c r="U433" s="142"/>
    </row>
    <row r="434">
      <c r="P434" s="117"/>
      <c r="Q434" s="176"/>
      <c r="U434" s="142"/>
    </row>
    <row r="435">
      <c r="P435" s="117"/>
      <c r="Q435" s="176"/>
      <c r="U435" s="142"/>
    </row>
    <row r="436">
      <c r="P436" s="117"/>
      <c r="Q436" s="176"/>
      <c r="U436" s="142"/>
    </row>
    <row r="437">
      <c r="P437" s="117"/>
      <c r="Q437" s="176"/>
      <c r="U437" s="142"/>
    </row>
    <row r="438">
      <c r="P438" s="117"/>
      <c r="Q438" s="176"/>
      <c r="U438" s="142"/>
    </row>
    <row r="439">
      <c r="P439" s="117"/>
      <c r="Q439" s="176"/>
      <c r="U439" s="142"/>
    </row>
    <row r="440">
      <c r="P440" s="117"/>
      <c r="Q440" s="176"/>
      <c r="U440" s="142"/>
    </row>
    <row r="441">
      <c r="P441" s="117"/>
      <c r="Q441" s="176"/>
      <c r="U441" s="142"/>
    </row>
    <row r="442">
      <c r="P442" s="117"/>
      <c r="Q442" s="176"/>
      <c r="U442" s="142"/>
    </row>
    <row r="443">
      <c r="P443" s="117"/>
      <c r="Q443" s="176"/>
      <c r="U443" s="142"/>
    </row>
    <row r="444">
      <c r="P444" s="117"/>
      <c r="Q444" s="176"/>
      <c r="U444" s="142"/>
    </row>
    <row r="445">
      <c r="P445" s="117"/>
      <c r="Q445" s="176"/>
      <c r="U445" s="142"/>
    </row>
    <row r="446">
      <c r="P446" s="117"/>
      <c r="Q446" s="176"/>
      <c r="U446" s="142"/>
    </row>
    <row r="447">
      <c r="P447" s="117"/>
      <c r="Q447" s="176"/>
      <c r="U447" s="142"/>
    </row>
    <row r="448">
      <c r="P448" s="117"/>
      <c r="Q448" s="176"/>
      <c r="U448" s="142"/>
    </row>
    <row r="449">
      <c r="P449" s="117"/>
      <c r="Q449" s="176"/>
      <c r="U449" s="142"/>
    </row>
    <row r="450">
      <c r="P450" s="117"/>
      <c r="Q450" s="176"/>
      <c r="U450" s="142"/>
    </row>
    <row r="451">
      <c r="P451" s="117"/>
      <c r="Q451" s="176"/>
      <c r="U451" s="142"/>
    </row>
    <row r="452">
      <c r="P452" s="117"/>
      <c r="Q452" s="176"/>
      <c r="U452" s="142"/>
    </row>
    <row r="453">
      <c r="P453" s="117"/>
      <c r="Q453" s="176"/>
      <c r="U453" s="142"/>
    </row>
    <row r="454">
      <c r="P454" s="117"/>
      <c r="Q454" s="176"/>
      <c r="U454" s="142"/>
    </row>
    <row r="455">
      <c r="P455" s="117"/>
      <c r="Q455" s="176"/>
      <c r="U455" s="142"/>
    </row>
    <row r="456">
      <c r="P456" s="117"/>
      <c r="Q456" s="176"/>
      <c r="U456" s="142"/>
    </row>
    <row r="457">
      <c r="P457" s="117"/>
      <c r="Q457" s="176"/>
      <c r="U457" s="142"/>
    </row>
    <row r="458">
      <c r="P458" s="117"/>
      <c r="Q458" s="176"/>
      <c r="U458" s="142"/>
    </row>
    <row r="459">
      <c r="P459" s="117"/>
      <c r="Q459" s="176"/>
      <c r="U459" s="142"/>
    </row>
    <row r="460">
      <c r="P460" s="117"/>
      <c r="Q460" s="176"/>
      <c r="U460" s="142"/>
    </row>
    <row r="461">
      <c r="P461" s="117"/>
      <c r="Q461" s="176"/>
      <c r="U461" s="142"/>
    </row>
    <row r="462">
      <c r="P462" s="117"/>
      <c r="Q462" s="176"/>
      <c r="U462" s="142"/>
    </row>
    <row r="463">
      <c r="P463" s="117"/>
      <c r="Q463" s="176"/>
      <c r="U463" s="142"/>
    </row>
    <row r="464">
      <c r="P464" s="117"/>
      <c r="Q464" s="176"/>
      <c r="U464" s="142"/>
    </row>
    <row r="465">
      <c r="P465" s="117"/>
      <c r="Q465" s="176"/>
      <c r="U465" s="142"/>
    </row>
    <row r="466">
      <c r="P466" s="117"/>
      <c r="Q466" s="176"/>
      <c r="U466" s="142"/>
    </row>
    <row r="467">
      <c r="P467" s="117"/>
      <c r="Q467" s="176"/>
      <c r="U467" s="142"/>
    </row>
    <row r="468">
      <c r="P468" s="117"/>
      <c r="Q468" s="176"/>
      <c r="U468" s="142"/>
    </row>
    <row r="469">
      <c r="P469" s="117"/>
      <c r="Q469" s="176"/>
      <c r="U469" s="142"/>
    </row>
    <row r="470">
      <c r="P470" s="117"/>
      <c r="Q470" s="176"/>
      <c r="U470" s="142"/>
    </row>
    <row r="471">
      <c r="P471" s="117"/>
      <c r="Q471" s="176"/>
      <c r="U471" s="142"/>
    </row>
    <row r="472">
      <c r="P472" s="117"/>
      <c r="Q472" s="176"/>
      <c r="U472" s="142"/>
    </row>
    <row r="473">
      <c r="P473" s="117"/>
      <c r="Q473" s="176"/>
      <c r="U473" s="142"/>
    </row>
    <row r="474">
      <c r="P474" s="117"/>
      <c r="Q474" s="176"/>
      <c r="U474" s="142"/>
    </row>
    <row r="475">
      <c r="P475" s="117"/>
      <c r="Q475" s="176"/>
      <c r="U475" s="142"/>
    </row>
    <row r="476">
      <c r="P476" s="117"/>
      <c r="Q476" s="176"/>
      <c r="U476" s="142"/>
    </row>
    <row r="477">
      <c r="P477" s="117"/>
      <c r="Q477" s="176"/>
      <c r="U477" s="142"/>
    </row>
    <row r="478">
      <c r="P478" s="117"/>
      <c r="Q478" s="176"/>
      <c r="U478" s="142"/>
    </row>
    <row r="479">
      <c r="P479" s="117"/>
      <c r="Q479" s="176"/>
      <c r="U479" s="142"/>
    </row>
    <row r="480">
      <c r="P480" s="117"/>
      <c r="Q480" s="176"/>
      <c r="U480" s="142"/>
    </row>
    <row r="481">
      <c r="P481" s="117"/>
      <c r="Q481" s="176"/>
      <c r="U481" s="142"/>
    </row>
    <row r="482">
      <c r="P482" s="117"/>
      <c r="Q482" s="176"/>
      <c r="U482" s="142"/>
    </row>
    <row r="483">
      <c r="P483" s="117"/>
      <c r="Q483" s="176"/>
      <c r="U483" s="142"/>
    </row>
    <row r="484">
      <c r="P484" s="117"/>
      <c r="Q484" s="176"/>
      <c r="U484" s="142"/>
    </row>
    <row r="485">
      <c r="P485" s="117"/>
      <c r="Q485" s="176"/>
      <c r="U485" s="142"/>
    </row>
    <row r="486">
      <c r="P486" s="117"/>
      <c r="Q486" s="176"/>
      <c r="U486" s="142"/>
    </row>
    <row r="487">
      <c r="P487" s="117"/>
      <c r="Q487" s="176"/>
      <c r="U487" s="142"/>
    </row>
    <row r="488">
      <c r="P488" s="117"/>
      <c r="Q488" s="176"/>
      <c r="U488" s="142"/>
    </row>
    <row r="489">
      <c r="P489" s="117"/>
      <c r="Q489" s="176"/>
      <c r="U489" s="142"/>
    </row>
    <row r="490">
      <c r="P490" s="117"/>
      <c r="Q490" s="176"/>
      <c r="U490" s="142"/>
    </row>
    <row r="491">
      <c r="P491" s="117"/>
      <c r="Q491" s="176"/>
      <c r="U491" s="142"/>
    </row>
    <row r="492">
      <c r="P492" s="117"/>
      <c r="Q492" s="176"/>
      <c r="U492" s="142"/>
    </row>
    <row r="493">
      <c r="P493" s="117"/>
      <c r="Q493" s="176"/>
      <c r="U493" s="142"/>
    </row>
    <row r="494">
      <c r="P494" s="117"/>
      <c r="Q494" s="176"/>
      <c r="U494" s="142"/>
    </row>
    <row r="495">
      <c r="P495" s="117"/>
      <c r="Q495" s="176"/>
      <c r="U495" s="142"/>
    </row>
    <row r="496">
      <c r="P496" s="117"/>
      <c r="Q496" s="176"/>
      <c r="U496" s="142"/>
    </row>
    <row r="497">
      <c r="P497" s="117"/>
      <c r="Q497" s="176"/>
      <c r="U497" s="142"/>
    </row>
    <row r="498">
      <c r="P498" s="117"/>
      <c r="Q498" s="176"/>
      <c r="U498" s="142"/>
    </row>
    <row r="499">
      <c r="P499" s="117"/>
      <c r="Q499" s="176"/>
      <c r="U499" s="142"/>
    </row>
    <row r="500">
      <c r="P500" s="117"/>
      <c r="Q500" s="176"/>
      <c r="U500" s="142"/>
    </row>
    <row r="501">
      <c r="P501" s="117"/>
      <c r="Q501" s="176"/>
      <c r="U501" s="142"/>
    </row>
    <row r="502">
      <c r="P502" s="117"/>
      <c r="Q502" s="176"/>
      <c r="U502" s="142"/>
    </row>
    <row r="503">
      <c r="P503" s="117"/>
      <c r="Q503" s="176"/>
      <c r="U503" s="142"/>
    </row>
    <row r="504">
      <c r="P504" s="117"/>
      <c r="Q504" s="176"/>
      <c r="U504" s="142"/>
    </row>
    <row r="505">
      <c r="P505" s="117"/>
      <c r="Q505" s="176"/>
      <c r="U505" s="142"/>
    </row>
    <row r="506">
      <c r="P506" s="117"/>
      <c r="Q506" s="176"/>
      <c r="U506" s="142"/>
    </row>
    <row r="507">
      <c r="P507" s="117"/>
      <c r="Q507" s="176"/>
      <c r="U507" s="142"/>
    </row>
    <row r="508">
      <c r="P508" s="117"/>
      <c r="Q508" s="176"/>
      <c r="U508" s="142"/>
    </row>
    <row r="509">
      <c r="P509" s="117"/>
      <c r="Q509" s="176"/>
      <c r="U509" s="142"/>
    </row>
    <row r="510">
      <c r="P510" s="117"/>
      <c r="Q510" s="176"/>
      <c r="U510" s="142"/>
    </row>
    <row r="511">
      <c r="P511" s="117"/>
      <c r="Q511" s="176"/>
      <c r="U511" s="142"/>
    </row>
    <row r="512">
      <c r="P512" s="117"/>
      <c r="Q512" s="176"/>
      <c r="U512" s="142"/>
    </row>
    <row r="513">
      <c r="P513" s="117"/>
      <c r="Q513" s="176"/>
      <c r="U513" s="142"/>
    </row>
    <row r="514">
      <c r="P514" s="117"/>
      <c r="Q514" s="176"/>
      <c r="U514" s="142"/>
    </row>
    <row r="515">
      <c r="P515" s="117"/>
      <c r="Q515" s="176"/>
      <c r="U515" s="142"/>
    </row>
    <row r="516">
      <c r="P516" s="117"/>
      <c r="Q516" s="176"/>
      <c r="U516" s="142"/>
    </row>
    <row r="517">
      <c r="P517" s="117"/>
      <c r="Q517" s="176"/>
      <c r="U517" s="142"/>
    </row>
    <row r="518">
      <c r="P518" s="117"/>
      <c r="Q518" s="176"/>
      <c r="U518" s="142"/>
    </row>
    <row r="519">
      <c r="P519" s="117"/>
      <c r="Q519" s="176"/>
      <c r="U519" s="142"/>
    </row>
    <row r="520">
      <c r="P520" s="117"/>
      <c r="Q520" s="176"/>
      <c r="U520" s="142"/>
    </row>
    <row r="521">
      <c r="P521" s="117"/>
      <c r="Q521" s="176"/>
      <c r="U521" s="142"/>
    </row>
    <row r="522">
      <c r="P522" s="117"/>
      <c r="Q522" s="176"/>
      <c r="U522" s="142"/>
    </row>
    <row r="523">
      <c r="P523" s="117"/>
      <c r="Q523" s="176"/>
      <c r="U523" s="142"/>
    </row>
    <row r="524">
      <c r="P524" s="117"/>
      <c r="Q524" s="176"/>
      <c r="U524" s="142"/>
    </row>
    <row r="525">
      <c r="P525" s="117"/>
      <c r="Q525" s="176"/>
      <c r="U525" s="142"/>
    </row>
    <row r="526">
      <c r="P526" s="117"/>
      <c r="Q526" s="176"/>
      <c r="U526" s="142"/>
    </row>
    <row r="527">
      <c r="P527" s="117"/>
      <c r="Q527" s="176"/>
      <c r="U527" s="142"/>
    </row>
    <row r="528">
      <c r="P528" s="117"/>
      <c r="Q528" s="176"/>
      <c r="U528" s="142"/>
    </row>
    <row r="529">
      <c r="P529" s="117"/>
      <c r="Q529" s="176"/>
      <c r="U529" s="142"/>
    </row>
    <row r="530">
      <c r="P530" s="117"/>
      <c r="Q530" s="176"/>
      <c r="U530" s="142"/>
    </row>
    <row r="531">
      <c r="P531" s="117"/>
      <c r="Q531" s="176"/>
      <c r="U531" s="142"/>
    </row>
    <row r="532">
      <c r="P532" s="117"/>
      <c r="Q532" s="176"/>
      <c r="U532" s="142"/>
    </row>
    <row r="533">
      <c r="P533" s="117"/>
      <c r="Q533" s="176"/>
      <c r="U533" s="142"/>
    </row>
    <row r="534">
      <c r="P534" s="117"/>
      <c r="Q534" s="176"/>
      <c r="U534" s="142"/>
    </row>
    <row r="535">
      <c r="P535" s="117"/>
      <c r="Q535" s="176"/>
      <c r="U535" s="142"/>
    </row>
    <row r="536">
      <c r="P536" s="117"/>
      <c r="Q536" s="176"/>
      <c r="U536" s="142"/>
    </row>
    <row r="537">
      <c r="P537" s="117"/>
      <c r="Q537" s="176"/>
      <c r="U537" s="142"/>
    </row>
    <row r="538">
      <c r="P538" s="117"/>
      <c r="Q538" s="176"/>
      <c r="U538" s="142"/>
    </row>
    <row r="539">
      <c r="P539" s="117"/>
      <c r="Q539" s="176"/>
      <c r="U539" s="142"/>
    </row>
    <row r="540">
      <c r="P540" s="117"/>
      <c r="Q540" s="176"/>
      <c r="U540" s="142"/>
    </row>
    <row r="541">
      <c r="P541" s="117"/>
      <c r="Q541" s="176"/>
      <c r="U541" s="142"/>
    </row>
    <row r="542">
      <c r="P542" s="117"/>
      <c r="Q542" s="176"/>
      <c r="U542" s="142"/>
    </row>
    <row r="543">
      <c r="P543" s="117"/>
      <c r="Q543" s="176"/>
      <c r="U543" s="142"/>
    </row>
    <row r="544">
      <c r="P544" s="117"/>
      <c r="Q544" s="176"/>
      <c r="U544" s="142"/>
    </row>
    <row r="545">
      <c r="P545" s="117"/>
      <c r="Q545" s="176"/>
      <c r="U545" s="142"/>
    </row>
    <row r="546">
      <c r="P546" s="117"/>
      <c r="Q546" s="176"/>
      <c r="U546" s="142"/>
    </row>
    <row r="547">
      <c r="P547" s="117"/>
      <c r="Q547" s="176"/>
      <c r="U547" s="142"/>
    </row>
    <row r="548">
      <c r="P548" s="117"/>
      <c r="Q548" s="176"/>
      <c r="U548" s="142"/>
    </row>
    <row r="549">
      <c r="P549" s="117"/>
      <c r="Q549" s="176"/>
      <c r="U549" s="142"/>
    </row>
    <row r="550">
      <c r="P550" s="117"/>
      <c r="Q550" s="176"/>
      <c r="U550" s="142"/>
    </row>
    <row r="551">
      <c r="P551" s="117"/>
      <c r="Q551" s="176"/>
      <c r="U551" s="142"/>
    </row>
    <row r="552">
      <c r="P552" s="117"/>
      <c r="Q552" s="176"/>
      <c r="U552" s="142"/>
    </row>
    <row r="553">
      <c r="P553" s="117"/>
      <c r="Q553" s="176"/>
      <c r="U553" s="142"/>
    </row>
    <row r="554">
      <c r="P554" s="117"/>
      <c r="Q554" s="176"/>
      <c r="U554" s="142"/>
    </row>
    <row r="555">
      <c r="P555" s="117"/>
      <c r="Q555" s="176"/>
      <c r="U555" s="142"/>
    </row>
    <row r="556">
      <c r="P556" s="117"/>
      <c r="Q556" s="176"/>
      <c r="U556" s="142"/>
    </row>
    <row r="557">
      <c r="P557" s="117"/>
      <c r="Q557" s="176"/>
      <c r="U557" s="142"/>
    </row>
    <row r="558">
      <c r="P558" s="117"/>
      <c r="Q558" s="176"/>
      <c r="U558" s="142"/>
    </row>
    <row r="559">
      <c r="P559" s="117"/>
      <c r="Q559" s="176"/>
      <c r="U559" s="142"/>
    </row>
    <row r="560">
      <c r="P560" s="117"/>
      <c r="Q560" s="176"/>
      <c r="U560" s="142"/>
    </row>
    <row r="561">
      <c r="P561" s="117"/>
      <c r="Q561" s="176"/>
      <c r="U561" s="142"/>
    </row>
    <row r="562">
      <c r="P562" s="117"/>
      <c r="Q562" s="176"/>
      <c r="U562" s="142"/>
    </row>
    <row r="563">
      <c r="P563" s="117"/>
      <c r="Q563" s="176"/>
      <c r="U563" s="142"/>
    </row>
    <row r="564">
      <c r="P564" s="117"/>
      <c r="Q564" s="176"/>
      <c r="U564" s="142"/>
    </row>
    <row r="565">
      <c r="P565" s="117"/>
      <c r="Q565" s="176"/>
      <c r="U565" s="142"/>
    </row>
    <row r="566">
      <c r="P566" s="117"/>
      <c r="Q566" s="176"/>
      <c r="U566" s="142"/>
    </row>
    <row r="567">
      <c r="P567" s="117"/>
      <c r="Q567" s="176"/>
      <c r="U567" s="142"/>
    </row>
    <row r="568">
      <c r="P568" s="117"/>
      <c r="Q568" s="176"/>
      <c r="U568" s="142"/>
    </row>
    <row r="569">
      <c r="P569" s="117"/>
      <c r="Q569" s="176"/>
      <c r="U569" s="142"/>
    </row>
    <row r="570">
      <c r="P570" s="117"/>
      <c r="Q570" s="176"/>
      <c r="U570" s="142"/>
    </row>
    <row r="571">
      <c r="P571" s="117"/>
      <c r="Q571" s="176"/>
      <c r="U571" s="142"/>
    </row>
    <row r="572">
      <c r="P572" s="117"/>
      <c r="Q572" s="176"/>
      <c r="U572" s="142"/>
    </row>
    <row r="573">
      <c r="P573" s="117"/>
      <c r="Q573" s="176"/>
      <c r="U573" s="142"/>
    </row>
    <row r="574">
      <c r="P574" s="117"/>
      <c r="Q574" s="176"/>
      <c r="U574" s="142"/>
    </row>
    <row r="575">
      <c r="P575" s="117"/>
      <c r="Q575" s="176"/>
      <c r="U575" s="142"/>
    </row>
    <row r="576">
      <c r="P576" s="117"/>
      <c r="Q576" s="176"/>
      <c r="U576" s="142"/>
    </row>
    <row r="577">
      <c r="P577" s="117"/>
      <c r="Q577" s="176"/>
      <c r="U577" s="142"/>
    </row>
    <row r="578">
      <c r="P578" s="117"/>
      <c r="Q578" s="176"/>
      <c r="U578" s="142"/>
    </row>
    <row r="579">
      <c r="P579" s="117"/>
      <c r="Q579" s="176"/>
      <c r="U579" s="142"/>
    </row>
    <row r="580">
      <c r="P580" s="117"/>
      <c r="Q580" s="176"/>
      <c r="U580" s="142"/>
    </row>
    <row r="581">
      <c r="P581" s="117"/>
      <c r="Q581" s="176"/>
      <c r="U581" s="142"/>
    </row>
    <row r="582">
      <c r="P582" s="117"/>
      <c r="Q582" s="176"/>
      <c r="U582" s="142"/>
    </row>
    <row r="583">
      <c r="P583" s="117"/>
      <c r="Q583" s="176"/>
      <c r="U583" s="142"/>
    </row>
    <row r="584">
      <c r="P584" s="117"/>
      <c r="Q584" s="176"/>
      <c r="U584" s="142"/>
    </row>
    <row r="585">
      <c r="P585" s="117"/>
      <c r="Q585" s="176"/>
      <c r="U585" s="142"/>
    </row>
    <row r="586">
      <c r="P586" s="117"/>
      <c r="Q586" s="176"/>
      <c r="U586" s="142"/>
    </row>
    <row r="587">
      <c r="P587" s="117"/>
      <c r="Q587" s="176"/>
      <c r="U587" s="142"/>
    </row>
    <row r="588">
      <c r="P588" s="117"/>
      <c r="Q588" s="176"/>
      <c r="U588" s="142"/>
    </row>
    <row r="589">
      <c r="P589" s="117"/>
      <c r="Q589" s="176"/>
      <c r="U589" s="142"/>
    </row>
    <row r="590">
      <c r="P590" s="117"/>
      <c r="Q590" s="176"/>
      <c r="U590" s="142"/>
    </row>
    <row r="591">
      <c r="P591" s="117"/>
      <c r="Q591" s="176"/>
      <c r="U591" s="142"/>
    </row>
    <row r="592">
      <c r="P592" s="117"/>
      <c r="Q592" s="176"/>
      <c r="U592" s="142"/>
    </row>
    <row r="593">
      <c r="P593" s="117"/>
      <c r="Q593" s="176"/>
      <c r="U593" s="142"/>
    </row>
    <row r="594">
      <c r="P594" s="117"/>
      <c r="Q594" s="176"/>
      <c r="U594" s="142"/>
    </row>
    <row r="595">
      <c r="P595" s="117"/>
      <c r="Q595" s="176"/>
      <c r="U595" s="142"/>
    </row>
    <row r="596">
      <c r="P596" s="117"/>
      <c r="Q596" s="176"/>
      <c r="U596" s="142"/>
    </row>
    <row r="597">
      <c r="P597" s="117"/>
      <c r="Q597" s="176"/>
      <c r="U597" s="142"/>
    </row>
    <row r="598">
      <c r="P598" s="117"/>
      <c r="Q598" s="176"/>
      <c r="U598" s="142"/>
    </row>
    <row r="599">
      <c r="P599" s="117"/>
      <c r="Q599" s="176"/>
      <c r="U599" s="142"/>
    </row>
    <row r="600">
      <c r="P600" s="117"/>
      <c r="Q600" s="176"/>
      <c r="U600" s="142"/>
    </row>
    <row r="601">
      <c r="P601" s="117"/>
      <c r="Q601" s="176"/>
      <c r="U601" s="142"/>
    </row>
    <row r="602">
      <c r="P602" s="117"/>
      <c r="Q602" s="176"/>
      <c r="U602" s="142"/>
    </row>
    <row r="603">
      <c r="P603" s="117"/>
      <c r="Q603" s="176"/>
      <c r="U603" s="142"/>
    </row>
    <row r="604">
      <c r="P604" s="117"/>
      <c r="Q604" s="176"/>
      <c r="U604" s="142"/>
    </row>
    <row r="605">
      <c r="P605" s="117"/>
      <c r="Q605" s="176"/>
      <c r="U605" s="142"/>
    </row>
    <row r="606">
      <c r="P606" s="117"/>
      <c r="Q606" s="176"/>
      <c r="U606" s="142"/>
    </row>
    <row r="607">
      <c r="P607" s="117"/>
      <c r="Q607" s="176"/>
      <c r="U607" s="142"/>
    </row>
    <row r="608">
      <c r="P608" s="117"/>
      <c r="Q608" s="176"/>
      <c r="U608" s="142"/>
    </row>
    <row r="609">
      <c r="P609" s="117"/>
      <c r="Q609" s="176"/>
      <c r="U609" s="142"/>
    </row>
    <row r="610">
      <c r="P610" s="117"/>
      <c r="Q610" s="176"/>
      <c r="U610" s="142"/>
    </row>
    <row r="611">
      <c r="P611" s="117"/>
      <c r="Q611" s="176"/>
      <c r="U611" s="142"/>
    </row>
    <row r="612">
      <c r="P612" s="117"/>
      <c r="Q612" s="176"/>
      <c r="U612" s="142"/>
    </row>
    <row r="613">
      <c r="P613" s="117"/>
      <c r="Q613" s="176"/>
      <c r="U613" s="142"/>
    </row>
    <row r="614">
      <c r="P614" s="117"/>
      <c r="Q614" s="176"/>
      <c r="U614" s="142"/>
    </row>
    <row r="615">
      <c r="P615" s="117"/>
      <c r="Q615" s="176"/>
      <c r="U615" s="142"/>
    </row>
    <row r="616">
      <c r="P616" s="117"/>
      <c r="Q616" s="176"/>
      <c r="U616" s="142"/>
    </row>
    <row r="617">
      <c r="P617" s="117"/>
      <c r="Q617" s="176"/>
      <c r="U617" s="142"/>
    </row>
    <row r="618">
      <c r="P618" s="117"/>
      <c r="Q618" s="176"/>
      <c r="U618" s="142"/>
    </row>
    <row r="619">
      <c r="P619" s="117"/>
      <c r="Q619" s="176"/>
      <c r="U619" s="142"/>
    </row>
    <row r="620">
      <c r="P620" s="117"/>
      <c r="Q620" s="176"/>
      <c r="U620" s="142"/>
    </row>
    <row r="621">
      <c r="P621" s="117"/>
      <c r="Q621" s="176"/>
      <c r="U621" s="142"/>
    </row>
    <row r="622">
      <c r="P622" s="117"/>
      <c r="Q622" s="176"/>
      <c r="U622" s="142"/>
    </row>
    <row r="623">
      <c r="P623" s="117"/>
      <c r="Q623" s="176"/>
      <c r="U623" s="142"/>
    </row>
    <row r="624">
      <c r="P624" s="117"/>
      <c r="Q624" s="176"/>
      <c r="U624" s="142"/>
    </row>
    <row r="625">
      <c r="P625" s="117"/>
      <c r="Q625" s="176"/>
      <c r="U625" s="142"/>
    </row>
    <row r="626">
      <c r="P626" s="117"/>
      <c r="Q626" s="176"/>
      <c r="U626" s="142"/>
    </row>
    <row r="627">
      <c r="P627" s="117"/>
      <c r="Q627" s="176"/>
      <c r="U627" s="142"/>
    </row>
    <row r="628">
      <c r="P628" s="117"/>
      <c r="Q628" s="176"/>
      <c r="U628" s="142"/>
    </row>
    <row r="629">
      <c r="P629" s="117"/>
      <c r="Q629" s="176"/>
      <c r="U629" s="142"/>
    </row>
    <row r="630">
      <c r="P630" s="117"/>
      <c r="Q630" s="176"/>
      <c r="U630" s="142"/>
    </row>
    <row r="631">
      <c r="P631" s="117"/>
      <c r="Q631" s="176"/>
      <c r="U631" s="142"/>
    </row>
    <row r="632">
      <c r="P632" s="117"/>
      <c r="Q632" s="176"/>
      <c r="U632" s="142"/>
    </row>
    <row r="633">
      <c r="P633" s="117"/>
      <c r="Q633" s="176"/>
      <c r="U633" s="142"/>
    </row>
    <row r="634">
      <c r="P634" s="117"/>
      <c r="Q634" s="176"/>
      <c r="U634" s="142"/>
    </row>
    <row r="635">
      <c r="P635" s="117"/>
      <c r="Q635" s="176"/>
      <c r="U635" s="142"/>
    </row>
    <row r="636">
      <c r="P636" s="117"/>
      <c r="Q636" s="176"/>
      <c r="U636" s="142"/>
    </row>
    <row r="637">
      <c r="P637" s="117"/>
      <c r="Q637" s="176"/>
      <c r="U637" s="142"/>
    </row>
    <row r="638">
      <c r="P638" s="117"/>
      <c r="Q638" s="176"/>
      <c r="U638" s="142"/>
    </row>
    <row r="639">
      <c r="P639" s="117"/>
      <c r="Q639" s="176"/>
      <c r="U639" s="142"/>
    </row>
    <row r="640">
      <c r="P640" s="117"/>
      <c r="Q640" s="176"/>
      <c r="U640" s="142"/>
    </row>
    <row r="641">
      <c r="P641" s="117"/>
      <c r="Q641" s="176"/>
      <c r="U641" s="142"/>
    </row>
    <row r="642">
      <c r="P642" s="117"/>
      <c r="Q642" s="176"/>
      <c r="U642" s="142"/>
    </row>
    <row r="643">
      <c r="P643" s="117"/>
      <c r="Q643" s="176"/>
      <c r="U643" s="142"/>
    </row>
    <row r="644">
      <c r="P644" s="117"/>
      <c r="Q644" s="176"/>
      <c r="U644" s="142"/>
    </row>
    <row r="645">
      <c r="P645" s="117"/>
      <c r="Q645" s="176"/>
      <c r="U645" s="142"/>
    </row>
    <row r="646">
      <c r="P646" s="117"/>
      <c r="Q646" s="176"/>
      <c r="U646" s="142"/>
    </row>
    <row r="647">
      <c r="P647" s="117"/>
      <c r="Q647" s="176"/>
      <c r="U647" s="142"/>
    </row>
    <row r="648">
      <c r="P648" s="117"/>
      <c r="Q648" s="176"/>
      <c r="U648" s="142"/>
    </row>
    <row r="649">
      <c r="P649" s="117"/>
      <c r="Q649" s="176"/>
      <c r="U649" s="142"/>
    </row>
    <row r="650">
      <c r="P650" s="117"/>
      <c r="Q650" s="176"/>
      <c r="U650" s="142"/>
    </row>
    <row r="651">
      <c r="P651" s="117"/>
      <c r="Q651" s="176"/>
      <c r="U651" s="142"/>
    </row>
    <row r="652">
      <c r="P652" s="117"/>
      <c r="Q652" s="176"/>
      <c r="U652" s="142"/>
    </row>
    <row r="653">
      <c r="P653" s="117"/>
      <c r="Q653" s="176"/>
      <c r="U653" s="142"/>
    </row>
    <row r="654">
      <c r="P654" s="117"/>
      <c r="Q654" s="176"/>
      <c r="U654" s="142"/>
    </row>
    <row r="655">
      <c r="P655" s="117"/>
      <c r="Q655" s="176"/>
      <c r="U655" s="142"/>
    </row>
    <row r="656">
      <c r="P656" s="117"/>
      <c r="Q656" s="176"/>
      <c r="U656" s="142"/>
    </row>
    <row r="657">
      <c r="P657" s="117"/>
      <c r="Q657" s="176"/>
      <c r="U657" s="142"/>
    </row>
    <row r="658">
      <c r="P658" s="117"/>
      <c r="Q658" s="176"/>
      <c r="U658" s="142"/>
    </row>
    <row r="659">
      <c r="P659" s="117"/>
      <c r="Q659" s="176"/>
      <c r="U659" s="142"/>
    </row>
    <row r="660">
      <c r="P660" s="117"/>
      <c r="Q660" s="176"/>
      <c r="U660" s="142"/>
    </row>
    <row r="661">
      <c r="P661" s="117"/>
      <c r="Q661" s="176"/>
      <c r="U661" s="142"/>
    </row>
    <row r="662">
      <c r="P662" s="117"/>
      <c r="Q662" s="176"/>
      <c r="U662" s="142"/>
    </row>
    <row r="663">
      <c r="P663" s="117"/>
      <c r="Q663" s="176"/>
      <c r="U663" s="142"/>
    </row>
    <row r="664">
      <c r="P664" s="117"/>
      <c r="Q664" s="176"/>
      <c r="U664" s="142"/>
    </row>
    <row r="665">
      <c r="P665" s="117"/>
      <c r="Q665" s="176"/>
      <c r="U665" s="142"/>
    </row>
    <row r="666">
      <c r="P666" s="117"/>
      <c r="Q666" s="176"/>
      <c r="U666" s="142"/>
    </row>
    <row r="667">
      <c r="P667" s="117"/>
      <c r="Q667" s="176"/>
      <c r="U667" s="142"/>
    </row>
    <row r="668">
      <c r="P668" s="117"/>
      <c r="Q668" s="176"/>
      <c r="U668" s="142"/>
    </row>
    <row r="669">
      <c r="P669" s="117"/>
      <c r="Q669" s="176"/>
      <c r="U669" s="142"/>
    </row>
    <row r="670">
      <c r="P670" s="117"/>
      <c r="Q670" s="176"/>
      <c r="U670" s="142"/>
    </row>
    <row r="671">
      <c r="P671" s="117"/>
      <c r="Q671" s="176"/>
      <c r="U671" s="142"/>
    </row>
    <row r="672">
      <c r="P672" s="117"/>
      <c r="Q672" s="176"/>
      <c r="U672" s="142"/>
    </row>
    <row r="673">
      <c r="P673" s="117"/>
      <c r="Q673" s="176"/>
      <c r="U673" s="142"/>
    </row>
    <row r="674">
      <c r="P674" s="117"/>
      <c r="Q674" s="176"/>
      <c r="U674" s="142"/>
    </row>
    <row r="675">
      <c r="P675" s="117"/>
      <c r="Q675" s="176"/>
      <c r="U675" s="142"/>
    </row>
    <row r="676">
      <c r="P676" s="117"/>
      <c r="Q676" s="176"/>
      <c r="U676" s="142"/>
    </row>
    <row r="677">
      <c r="P677" s="117"/>
      <c r="Q677" s="176"/>
      <c r="U677" s="142"/>
    </row>
    <row r="678">
      <c r="P678" s="117"/>
      <c r="Q678" s="176"/>
      <c r="U678" s="142"/>
    </row>
    <row r="679">
      <c r="P679" s="117"/>
      <c r="Q679" s="176"/>
      <c r="U679" s="142"/>
    </row>
    <row r="680">
      <c r="P680" s="117"/>
      <c r="Q680" s="176"/>
      <c r="U680" s="142"/>
    </row>
    <row r="681">
      <c r="P681" s="117"/>
      <c r="Q681" s="176"/>
      <c r="U681" s="142"/>
    </row>
    <row r="682">
      <c r="P682" s="117"/>
      <c r="Q682" s="176"/>
      <c r="U682" s="142"/>
    </row>
    <row r="683">
      <c r="P683" s="117"/>
      <c r="Q683" s="176"/>
      <c r="U683" s="142"/>
    </row>
    <row r="684">
      <c r="P684" s="117"/>
      <c r="Q684" s="176"/>
      <c r="U684" s="142"/>
    </row>
    <row r="685">
      <c r="P685" s="117"/>
      <c r="Q685" s="176"/>
      <c r="U685" s="142"/>
    </row>
    <row r="686">
      <c r="P686" s="117"/>
      <c r="Q686" s="176"/>
      <c r="U686" s="142"/>
    </row>
    <row r="687">
      <c r="P687" s="117"/>
      <c r="Q687" s="176"/>
      <c r="U687" s="142"/>
    </row>
    <row r="688">
      <c r="P688" s="117"/>
      <c r="Q688" s="176"/>
      <c r="U688" s="142"/>
    </row>
    <row r="689">
      <c r="P689" s="117"/>
      <c r="Q689" s="176"/>
      <c r="U689" s="142"/>
    </row>
    <row r="690">
      <c r="P690" s="117"/>
      <c r="Q690" s="176"/>
      <c r="U690" s="142"/>
    </row>
    <row r="691">
      <c r="P691" s="117"/>
      <c r="Q691" s="176"/>
      <c r="U691" s="142"/>
    </row>
    <row r="692">
      <c r="P692" s="117"/>
      <c r="Q692" s="176"/>
      <c r="U692" s="142"/>
    </row>
    <row r="693">
      <c r="P693" s="117"/>
      <c r="Q693" s="176"/>
      <c r="U693" s="142"/>
    </row>
    <row r="694">
      <c r="P694" s="117"/>
      <c r="Q694" s="176"/>
      <c r="U694" s="142"/>
    </row>
    <row r="695">
      <c r="P695" s="117"/>
      <c r="Q695" s="176"/>
      <c r="U695" s="142"/>
    </row>
    <row r="696">
      <c r="P696" s="117"/>
      <c r="Q696" s="176"/>
      <c r="U696" s="142"/>
    </row>
    <row r="697">
      <c r="P697" s="117"/>
      <c r="Q697" s="176"/>
      <c r="U697" s="142"/>
    </row>
    <row r="698">
      <c r="P698" s="117"/>
      <c r="Q698" s="176"/>
      <c r="U698" s="142"/>
    </row>
    <row r="699">
      <c r="P699" s="117"/>
      <c r="Q699" s="176"/>
      <c r="U699" s="142"/>
    </row>
    <row r="700">
      <c r="P700" s="117"/>
      <c r="Q700" s="176"/>
      <c r="U700" s="142"/>
    </row>
    <row r="701">
      <c r="P701" s="117"/>
      <c r="Q701" s="176"/>
      <c r="U701" s="142"/>
    </row>
    <row r="702">
      <c r="P702" s="117"/>
      <c r="Q702" s="176"/>
      <c r="U702" s="142"/>
    </row>
    <row r="703">
      <c r="P703" s="117"/>
      <c r="Q703" s="176"/>
      <c r="U703" s="142"/>
    </row>
    <row r="704">
      <c r="P704" s="117"/>
      <c r="Q704" s="176"/>
      <c r="U704" s="142"/>
    </row>
    <row r="705">
      <c r="P705" s="117"/>
      <c r="Q705" s="176"/>
      <c r="U705" s="142"/>
    </row>
    <row r="706">
      <c r="P706" s="117"/>
      <c r="Q706" s="176"/>
      <c r="U706" s="142"/>
    </row>
    <row r="707">
      <c r="P707" s="117"/>
      <c r="Q707" s="176"/>
      <c r="U707" s="142"/>
    </row>
    <row r="708">
      <c r="P708" s="117"/>
      <c r="Q708" s="176"/>
      <c r="U708" s="142"/>
    </row>
    <row r="709">
      <c r="P709" s="117"/>
      <c r="Q709" s="176"/>
      <c r="U709" s="142"/>
    </row>
    <row r="710">
      <c r="P710" s="117"/>
      <c r="Q710" s="176"/>
      <c r="U710" s="142"/>
    </row>
    <row r="711">
      <c r="P711" s="117"/>
      <c r="Q711" s="176"/>
      <c r="U711" s="142"/>
    </row>
    <row r="712">
      <c r="P712" s="117"/>
      <c r="Q712" s="176"/>
      <c r="U712" s="142"/>
    </row>
    <row r="713">
      <c r="P713" s="117"/>
      <c r="Q713" s="176"/>
      <c r="U713" s="142"/>
    </row>
    <row r="714">
      <c r="P714" s="117"/>
      <c r="Q714" s="176"/>
      <c r="U714" s="142"/>
    </row>
    <row r="715">
      <c r="P715" s="117"/>
      <c r="Q715" s="176"/>
      <c r="U715" s="142"/>
    </row>
    <row r="716">
      <c r="P716" s="117"/>
      <c r="Q716" s="176"/>
      <c r="U716" s="142"/>
    </row>
    <row r="717">
      <c r="P717" s="117"/>
      <c r="Q717" s="176"/>
      <c r="U717" s="142"/>
    </row>
    <row r="718">
      <c r="P718" s="117"/>
      <c r="Q718" s="176"/>
      <c r="U718" s="142"/>
    </row>
    <row r="719">
      <c r="P719" s="117"/>
      <c r="Q719" s="176"/>
      <c r="U719" s="142"/>
    </row>
    <row r="720">
      <c r="P720" s="117"/>
      <c r="Q720" s="176"/>
      <c r="U720" s="142"/>
    </row>
    <row r="721">
      <c r="P721" s="117"/>
      <c r="Q721" s="176"/>
      <c r="U721" s="142"/>
    </row>
    <row r="722">
      <c r="P722" s="117"/>
      <c r="Q722" s="176"/>
      <c r="U722" s="142"/>
    </row>
    <row r="723">
      <c r="P723" s="117"/>
      <c r="Q723" s="176"/>
      <c r="U723" s="142"/>
    </row>
    <row r="724">
      <c r="P724" s="117"/>
      <c r="Q724" s="176"/>
      <c r="U724" s="142"/>
    </row>
    <row r="725">
      <c r="P725" s="117"/>
      <c r="Q725" s="176"/>
      <c r="U725" s="142"/>
    </row>
    <row r="726">
      <c r="P726" s="117"/>
      <c r="Q726" s="176"/>
      <c r="U726" s="142"/>
    </row>
    <row r="727">
      <c r="P727" s="117"/>
      <c r="Q727" s="176"/>
      <c r="U727" s="142"/>
    </row>
    <row r="728">
      <c r="P728" s="117"/>
      <c r="Q728" s="176"/>
      <c r="U728" s="142"/>
    </row>
    <row r="729">
      <c r="P729" s="117"/>
      <c r="Q729" s="176"/>
      <c r="U729" s="142"/>
    </row>
    <row r="730">
      <c r="P730" s="117"/>
      <c r="Q730" s="176"/>
      <c r="U730" s="142"/>
    </row>
    <row r="731">
      <c r="P731" s="117"/>
      <c r="Q731" s="176"/>
      <c r="U731" s="142"/>
    </row>
    <row r="732">
      <c r="P732" s="117"/>
      <c r="Q732" s="176"/>
      <c r="U732" s="142"/>
    </row>
    <row r="733">
      <c r="P733" s="117"/>
      <c r="Q733" s="176"/>
      <c r="U733" s="142"/>
    </row>
    <row r="734">
      <c r="P734" s="117"/>
      <c r="Q734" s="176"/>
      <c r="U734" s="142"/>
    </row>
    <row r="735">
      <c r="P735" s="117"/>
      <c r="Q735" s="176"/>
      <c r="U735" s="142"/>
    </row>
    <row r="736">
      <c r="P736" s="117"/>
      <c r="Q736" s="176"/>
      <c r="U736" s="142"/>
    </row>
    <row r="737">
      <c r="P737" s="117"/>
      <c r="Q737" s="176"/>
      <c r="U737" s="142"/>
    </row>
    <row r="738">
      <c r="P738" s="117"/>
      <c r="Q738" s="176"/>
      <c r="U738" s="142"/>
    </row>
    <row r="739">
      <c r="P739" s="117"/>
      <c r="Q739" s="176"/>
      <c r="U739" s="142"/>
    </row>
    <row r="740">
      <c r="P740" s="117"/>
      <c r="Q740" s="176"/>
      <c r="U740" s="142"/>
    </row>
    <row r="741">
      <c r="P741" s="117"/>
      <c r="Q741" s="176"/>
      <c r="U741" s="142"/>
    </row>
    <row r="742">
      <c r="P742" s="117"/>
      <c r="Q742" s="176"/>
      <c r="U742" s="142"/>
    </row>
    <row r="743">
      <c r="P743" s="117"/>
      <c r="Q743" s="176"/>
      <c r="U743" s="142"/>
    </row>
    <row r="744">
      <c r="P744" s="117"/>
      <c r="Q744" s="176"/>
      <c r="U744" s="142"/>
    </row>
    <row r="745">
      <c r="P745" s="117"/>
      <c r="Q745" s="176"/>
      <c r="U745" s="142"/>
    </row>
    <row r="746">
      <c r="P746" s="117"/>
      <c r="Q746" s="176"/>
      <c r="U746" s="142"/>
    </row>
    <row r="747">
      <c r="P747" s="117"/>
      <c r="Q747" s="176"/>
      <c r="U747" s="142"/>
    </row>
    <row r="748">
      <c r="P748" s="117"/>
      <c r="Q748" s="176"/>
      <c r="U748" s="142"/>
    </row>
    <row r="749">
      <c r="P749" s="117"/>
      <c r="Q749" s="176"/>
      <c r="U749" s="142"/>
    </row>
    <row r="750">
      <c r="P750" s="117"/>
      <c r="Q750" s="176"/>
      <c r="U750" s="142"/>
    </row>
    <row r="751">
      <c r="P751" s="117"/>
      <c r="Q751" s="176"/>
      <c r="U751" s="142"/>
    </row>
    <row r="752">
      <c r="P752" s="117"/>
      <c r="Q752" s="176"/>
      <c r="U752" s="142"/>
    </row>
    <row r="753">
      <c r="P753" s="117"/>
      <c r="Q753" s="176"/>
      <c r="U753" s="142"/>
    </row>
    <row r="754">
      <c r="P754" s="117"/>
      <c r="Q754" s="176"/>
      <c r="U754" s="142"/>
    </row>
    <row r="755">
      <c r="P755" s="117"/>
      <c r="Q755" s="176"/>
      <c r="U755" s="142"/>
    </row>
    <row r="756">
      <c r="P756" s="117"/>
      <c r="Q756" s="176"/>
      <c r="U756" s="142"/>
    </row>
    <row r="757">
      <c r="P757" s="117"/>
      <c r="Q757" s="176"/>
      <c r="U757" s="142"/>
    </row>
    <row r="758">
      <c r="P758" s="117"/>
      <c r="Q758" s="176"/>
      <c r="U758" s="142"/>
    </row>
    <row r="759">
      <c r="P759" s="117"/>
      <c r="Q759" s="176"/>
      <c r="U759" s="142"/>
    </row>
    <row r="760">
      <c r="P760" s="117"/>
      <c r="Q760" s="176"/>
      <c r="U760" s="142"/>
    </row>
    <row r="761">
      <c r="P761" s="117"/>
      <c r="Q761" s="176"/>
      <c r="U761" s="142"/>
    </row>
    <row r="762">
      <c r="P762" s="117"/>
      <c r="Q762" s="176"/>
      <c r="U762" s="142"/>
    </row>
    <row r="763">
      <c r="P763" s="117"/>
      <c r="Q763" s="176"/>
      <c r="U763" s="142"/>
    </row>
    <row r="764">
      <c r="P764" s="117"/>
      <c r="Q764" s="176"/>
      <c r="U764" s="142"/>
    </row>
    <row r="765">
      <c r="P765" s="117"/>
      <c r="Q765" s="176"/>
      <c r="U765" s="142"/>
    </row>
    <row r="766">
      <c r="P766" s="117"/>
      <c r="Q766" s="176"/>
      <c r="U766" s="142"/>
    </row>
    <row r="767">
      <c r="P767" s="117"/>
      <c r="Q767" s="176"/>
      <c r="U767" s="142"/>
    </row>
    <row r="768">
      <c r="P768" s="117"/>
      <c r="Q768" s="176"/>
      <c r="U768" s="142"/>
    </row>
    <row r="769">
      <c r="P769" s="117"/>
      <c r="Q769" s="176"/>
      <c r="U769" s="142"/>
    </row>
    <row r="770">
      <c r="P770" s="117"/>
      <c r="Q770" s="176"/>
      <c r="U770" s="142"/>
    </row>
    <row r="771">
      <c r="P771" s="117"/>
      <c r="Q771" s="176"/>
      <c r="U771" s="142"/>
    </row>
    <row r="772">
      <c r="P772" s="117"/>
      <c r="Q772" s="176"/>
      <c r="U772" s="142"/>
    </row>
    <row r="773">
      <c r="P773" s="117"/>
      <c r="Q773" s="176"/>
      <c r="U773" s="142"/>
    </row>
    <row r="774">
      <c r="P774" s="117"/>
      <c r="Q774" s="176"/>
      <c r="U774" s="142"/>
    </row>
    <row r="775">
      <c r="P775" s="117"/>
      <c r="Q775" s="176"/>
      <c r="U775" s="142"/>
    </row>
    <row r="776">
      <c r="P776" s="117"/>
      <c r="Q776" s="176"/>
      <c r="U776" s="142"/>
    </row>
    <row r="777">
      <c r="P777" s="117"/>
      <c r="Q777" s="176"/>
      <c r="U777" s="142"/>
    </row>
    <row r="778">
      <c r="P778" s="117"/>
      <c r="Q778" s="176"/>
      <c r="U778" s="142"/>
    </row>
    <row r="779">
      <c r="P779" s="117"/>
      <c r="Q779" s="176"/>
      <c r="U779" s="142"/>
    </row>
    <row r="780">
      <c r="P780" s="117"/>
      <c r="Q780" s="176"/>
      <c r="U780" s="142"/>
    </row>
    <row r="781">
      <c r="P781" s="117"/>
      <c r="Q781" s="176"/>
      <c r="U781" s="142"/>
    </row>
    <row r="782">
      <c r="P782" s="117"/>
      <c r="Q782" s="176"/>
      <c r="U782" s="142"/>
    </row>
    <row r="783">
      <c r="P783" s="117"/>
      <c r="Q783" s="176"/>
      <c r="U783" s="142"/>
    </row>
    <row r="784">
      <c r="P784" s="117"/>
      <c r="Q784" s="176"/>
      <c r="U784" s="142"/>
    </row>
    <row r="785">
      <c r="P785" s="117"/>
      <c r="Q785" s="176"/>
      <c r="U785" s="142"/>
    </row>
    <row r="786">
      <c r="P786" s="117"/>
      <c r="Q786" s="176"/>
      <c r="U786" s="142"/>
    </row>
    <row r="787">
      <c r="P787" s="117"/>
      <c r="Q787" s="176"/>
      <c r="U787" s="142"/>
    </row>
    <row r="788">
      <c r="P788" s="117"/>
      <c r="Q788" s="176"/>
      <c r="U788" s="142"/>
    </row>
    <row r="789">
      <c r="P789" s="117"/>
      <c r="Q789" s="176"/>
      <c r="U789" s="142"/>
    </row>
    <row r="790">
      <c r="P790" s="117"/>
      <c r="Q790" s="176"/>
      <c r="U790" s="142"/>
    </row>
    <row r="791">
      <c r="P791" s="117"/>
      <c r="Q791" s="176"/>
      <c r="U791" s="142"/>
    </row>
    <row r="792">
      <c r="P792" s="117"/>
      <c r="Q792" s="176"/>
      <c r="U792" s="142"/>
    </row>
    <row r="793">
      <c r="P793" s="117"/>
      <c r="Q793" s="176"/>
      <c r="U793" s="142"/>
    </row>
    <row r="794">
      <c r="P794" s="117"/>
      <c r="Q794" s="176"/>
      <c r="U794" s="142"/>
    </row>
    <row r="795">
      <c r="P795" s="117"/>
      <c r="Q795" s="176"/>
      <c r="U795" s="142"/>
    </row>
    <row r="796">
      <c r="P796" s="117"/>
      <c r="Q796" s="176"/>
      <c r="U796" s="142"/>
    </row>
    <row r="797">
      <c r="P797" s="117"/>
      <c r="Q797" s="176"/>
      <c r="U797" s="142"/>
    </row>
    <row r="798">
      <c r="P798" s="117"/>
      <c r="Q798" s="176"/>
      <c r="U798" s="142"/>
    </row>
    <row r="799">
      <c r="P799" s="117"/>
      <c r="Q799" s="176"/>
      <c r="U799" s="142"/>
    </row>
    <row r="800">
      <c r="P800" s="117"/>
      <c r="Q800" s="176"/>
      <c r="U800" s="142"/>
    </row>
    <row r="801">
      <c r="P801" s="117"/>
      <c r="Q801" s="176"/>
      <c r="U801" s="142"/>
    </row>
    <row r="802">
      <c r="P802" s="117"/>
      <c r="Q802" s="176"/>
      <c r="U802" s="142"/>
    </row>
    <row r="803">
      <c r="P803" s="117"/>
      <c r="Q803" s="176"/>
      <c r="U803" s="142"/>
    </row>
    <row r="804">
      <c r="P804" s="117"/>
      <c r="Q804" s="176"/>
      <c r="U804" s="142"/>
    </row>
    <row r="805">
      <c r="P805" s="117"/>
      <c r="Q805" s="176"/>
      <c r="U805" s="142"/>
    </row>
    <row r="806">
      <c r="P806" s="117"/>
      <c r="Q806" s="176"/>
      <c r="U806" s="142"/>
    </row>
    <row r="807">
      <c r="P807" s="117"/>
      <c r="Q807" s="176"/>
      <c r="U807" s="142"/>
    </row>
    <row r="808">
      <c r="P808" s="117"/>
      <c r="Q808" s="176"/>
      <c r="U808" s="142"/>
    </row>
    <row r="809">
      <c r="P809" s="117"/>
      <c r="Q809" s="176"/>
      <c r="U809" s="142"/>
    </row>
    <row r="810">
      <c r="P810" s="117"/>
      <c r="Q810" s="176"/>
      <c r="U810" s="142"/>
    </row>
    <row r="811">
      <c r="P811" s="117"/>
      <c r="Q811" s="176"/>
      <c r="U811" s="142"/>
    </row>
    <row r="812">
      <c r="P812" s="117"/>
      <c r="Q812" s="176"/>
      <c r="U812" s="142"/>
    </row>
    <row r="813">
      <c r="P813" s="117"/>
      <c r="Q813" s="176"/>
      <c r="U813" s="142"/>
    </row>
    <row r="814">
      <c r="P814" s="117"/>
      <c r="Q814" s="176"/>
      <c r="U814" s="142"/>
    </row>
    <row r="815">
      <c r="P815" s="117"/>
      <c r="Q815" s="176"/>
      <c r="U815" s="142"/>
    </row>
    <row r="816">
      <c r="P816" s="117"/>
      <c r="Q816" s="176"/>
      <c r="U816" s="142"/>
    </row>
    <row r="817">
      <c r="P817" s="117"/>
      <c r="Q817" s="176"/>
      <c r="U817" s="142"/>
    </row>
    <row r="818">
      <c r="P818" s="117"/>
      <c r="Q818" s="176"/>
      <c r="U818" s="142"/>
    </row>
    <row r="819">
      <c r="P819" s="117"/>
      <c r="Q819" s="176"/>
      <c r="U819" s="142"/>
    </row>
    <row r="820">
      <c r="P820" s="117"/>
      <c r="Q820" s="176"/>
      <c r="U820" s="142"/>
    </row>
    <row r="821">
      <c r="P821" s="117"/>
      <c r="Q821" s="176"/>
      <c r="U821" s="142"/>
    </row>
    <row r="822">
      <c r="P822" s="117"/>
      <c r="Q822" s="176"/>
      <c r="U822" s="142"/>
    </row>
    <row r="823">
      <c r="P823" s="117"/>
      <c r="Q823" s="176"/>
      <c r="U823" s="142"/>
    </row>
    <row r="824">
      <c r="P824" s="117"/>
      <c r="Q824" s="176"/>
      <c r="U824" s="142"/>
    </row>
    <row r="825">
      <c r="P825" s="117"/>
      <c r="Q825" s="176"/>
      <c r="U825" s="142"/>
    </row>
    <row r="826">
      <c r="P826" s="117"/>
      <c r="Q826" s="176"/>
      <c r="U826" s="142"/>
    </row>
    <row r="827">
      <c r="P827" s="117"/>
      <c r="Q827" s="176"/>
      <c r="U827" s="142"/>
    </row>
    <row r="828">
      <c r="P828" s="117"/>
      <c r="Q828" s="176"/>
      <c r="U828" s="142"/>
    </row>
    <row r="829">
      <c r="P829" s="117"/>
      <c r="Q829" s="176"/>
      <c r="U829" s="142"/>
    </row>
    <row r="830">
      <c r="P830" s="117"/>
      <c r="Q830" s="176"/>
      <c r="U830" s="142"/>
    </row>
    <row r="831">
      <c r="P831" s="117"/>
      <c r="Q831" s="176"/>
      <c r="U831" s="142"/>
    </row>
    <row r="832">
      <c r="P832" s="117"/>
      <c r="Q832" s="176"/>
      <c r="U832" s="142"/>
    </row>
    <row r="833">
      <c r="P833" s="117"/>
      <c r="Q833" s="176"/>
      <c r="U833" s="142"/>
    </row>
    <row r="834">
      <c r="P834" s="117"/>
      <c r="Q834" s="176"/>
      <c r="U834" s="142"/>
    </row>
    <row r="835">
      <c r="P835" s="117"/>
      <c r="Q835" s="176"/>
      <c r="U835" s="142"/>
    </row>
    <row r="836">
      <c r="P836" s="117"/>
      <c r="Q836" s="176"/>
      <c r="U836" s="142"/>
    </row>
    <row r="837">
      <c r="P837" s="117"/>
      <c r="Q837" s="176"/>
      <c r="U837" s="142"/>
    </row>
    <row r="838">
      <c r="P838" s="117"/>
      <c r="Q838" s="176"/>
      <c r="U838" s="142"/>
    </row>
    <row r="839">
      <c r="P839" s="117"/>
      <c r="Q839" s="176"/>
      <c r="U839" s="142"/>
    </row>
    <row r="840">
      <c r="P840" s="117"/>
      <c r="Q840" s="176"/>
      <c r="U840" s="142"/>
    </row>
    <row r="841">
      <c r="P841" s="117"/>
      <c r="Q841" s="176"/>
      <c r="U841" s="142"/>
    </row>
    <row r="842">
      <c r="P842" s="117"/>
      <c r="Q842" s="176"/>
      <c r="U842" s="142"/>
    </row>
    <row r="843">
      <c r="P843" s="117"/>
      <c r="Q843" s="176"/>
      <c r="U843" s="142"/>
    </row>
    <row r="844">
      <c r="P844" s="117"/>
      <c r="Q844" s="176"/>
      <c r="U844" s="142"/>
    </row>
    <row r="845">
      <c r="P845" s="117"/>
      <c r="Q845" s="176"/>
      <c r="U845" s="142"/>
    </row>
    <row r="846">
      <c r="P846" s="117"/>
      <c r="Q846" s="176"/>
      <c r="U846" s="142"/>
    </row>
    <row r="847">
      <c r="P847" s="117"/>
      <c r="Q847" s="176"/>
      <c r="U847" s="142"/>
    </row>
    <row r="848">
      <c r="P848" s="117"/>
      <c r="Q848" s="176"/>
      <c r="U848" s="142"/>
    </row>
    <row r="849">
      <c r="P849" s="117"/>
      <c r="Q849" s="176"/>
      <c r="U849" s="142"/>
    </row>
    <row r="850">
      <c r="P850" s="117"/>
      <c r="Q850" s="176"/>
      <c r="U850" s="142"/>
    </row>
    <row r="851">
      <c r="P851" s="117"/>
      <c r="Q851" s="176"/>
      <c r="U851" s="142"/>
    </row>
    <row r="852">
      <c r="P852" s="117"/>
      <c r="Q852" s="176"/>
      <c r="U852" s="142"/>
    </row>
    <row r="853">
      <c r="P853" s="117"/>
      <c r="Q853" s="176"/>
      <c r="U853" s="142"/>
    </row>
    <row r="854">
      <c r="P854" s="117"/>
      <c r="Q854" s="176"/>
      <c r="U854" s="142"/>
    </row>
    <row r="855">
      <c r="P855" s="117"/>
      <c r="Q855" s="176"/>
      <c r="U855" s="142"/>
    </row>
    <row r="856">
      <c r="P856" s="117"/>
      <c r="Q856" s="176"/>
      <c r="U856" s="142"/>
    </row>
    <row r="857">
      <c r="P857" s="117"/>
      <c r="Q857" s="176"/>
      <c r="U857" s="142"/>
    </row>
    <row r="858">
      <c r="P858" s="117"/>
      <c r="Q858" s="176"/>
      <c r="U858" s="142"/>
    </row>
    <row r="859">
      <c r="P859" s="117"/>
      <c r="Q859" s="176"/>
      <c r="U859" s="142"/>
    </row>
    <row r="860">
      <c r="P860" s="117"/>
      <c r="Q860" s="176"/>
      <c r="U860" s="142"/>
    </row>
    <row r="861">
      <c r="P861" s="117"/>
      <c r="Q861" s="176"/>
      <c r="U861" s="142"/>
    </row>
    <row r="862">
      <c r="P862" s="117"/>
      <c r="Q862" s="176"/>
      <c r="U862" s="142"/>
    </row>
    <row r="863">
      <c r="P863" s="117"/>
      <c r="Q863" s="176"/>
      <c r="U863" s="142"/>
    </row>
    <row r="864">
      <c r="P864" s="117"/>
      <c r="Q864" s="176"/>
      <c r="U864" s="142"/>
    </row>
    <row r="865">
      <c r="P865" s="117"/>
      <c r="Q865" s="176"/>
      <c r="U865" s="142"/>
    </row>
    <row r="866">
      <c r="P866" s="117"/>
      <c r="Q866" s="176"/>
      <c r="U866" s="142"/>
    </row>
    <row r="867">
      <c r="P867" s="117"/>
      <c r="Q867" s="176"/>
      <c r="U867" s="142"/>
    </row>
    <row r="868">
      <c r="P868" s="117"/>
      <c r="Q868" s="176"/>
      <c r="U868" s="142"/>
    </row>
    <row r="869">
      <c r="P869" s="117"/>
      <c r="Q869" s="176"/>
      <c r="U869" s="142"/>
    </row>
    <row r="870">
      <c r="P870" s="117"/>
      <c r="Q870" s="176"/>
      <c r="U870" s="142"/>
    </row>
    <row r="871">
      <c r="P871" s="117"/>
      <c r="Q871" s="176"/>
      <c r="U871" s="142"/>
    </row>
    <row r="872">
      <c r="P872" s="117"/>
      <c r="Q872" s="176"/>
      <c r="U872" s="142"/>
    </row>
    <row r="873">
      <c r="P873" s="117"/>
      <c r="Q873" s="176"/>
      <c r="U873" s="142"/>
    </row>
    <row r="874">
      <c r="P874" s="117"/>
      <c r="Q874" s="176"/>
      <c r="U874" s="142"/>
    </row>
    <row r="875">
      <c r="P875" s="117"/>
      <c r="Q875" s="176"/>
      <c r="U875" s="142"/>
    </row>
    <row r="876">
      <c r="P876" s="117"/>
      <c r="Q876" s="176"/>
      <c r="U876" s="142"/>
    </row>
    <row r="877">
      <c r="P877" s="117"/>
      <c r="Q877" s="176"/>
      <c r="U877" s="142"/>
    </row>
    <row r="878">
      <c r="P878" s="117"/>
      <c r="Q878" s="176"/>
      <c r="U878" s="142"/>
    </row>
    <row r="879">
      <c r="P879" s="117"/>
      <c r="Q879" s="176"/>
      <c r="U879" s="142"/>
    </row>
    <row r="880">
      <c r="P880" s="117"/>
      <c r="Q880" s="176"/>
      <c r="U880" s="142"/>
    </row>
    <row r="881">
      <c r="P881" s="117"/>
      <c r="Q881" s="176"/>
      <c r="U881" s="142"/>
    </row>
    <row r="882">
      <c r="P882" s="117"/>
      <c r="Q882" s="176"/>
      <c r="U882" s="142"/>
    </row>
    <row r="883">
      <c r="P883" s="117"/>
      <c r="Q883" s="176"/>
      <c r="U883" s="142"/>
    </row>
    <row r="884">
      <c r="P884" s="117"/>
      <c r="Q884" s="176"/>
      <c r="U884" s="142"/>
    </row>
    <row r="885">
      <c r="P885" s="117"/>
      <c r="Q885" s="176"/>
      <c r="U885" s="142"/>
    </row>
    <row r="886">
      <c r="P886" s="117"/>
      <c r="Q886" s="176"/>
      <c r="U886" s="142"/>
    </row>
    <row r="887">
      <c r="P887" s="117"/>
      <c r="Q887" s="176"/>
      <c r="U887" s="142"/>
    </row>
    <row r="888">
      <c r="P888" s="117"/>
      <c r="Q888" s="176"/>
      <c r="U888" s="142"/>
    </row>
    <row r="889">
      <c r="P889" s="117"/>
      <c r="Q889" s="176"/>
      <c r="U889" s="142"/>
    </row>
    <row r="890">
      <c r="P890" s="117"/>
      <c r="Q890" s="176"/>
      <c r="U890" s="142"/>
    </row>
    <row r="891">
      <c r="P891" s="117"/>
      <c r="Q891" s="176"/>
      <c r="U891" s="142"/>
    </row>
    <row r="892">
      <c r="P892" s="117"/>
      <c r="Q892" s="176"/>
      <c r="U892" s="142"/>
    </row>
    <row r="893">
      <c r="P893" s="117"/>
      <c r="Q893" s="176"/>
      <c r="U893" s="142"/>
    </row>
    <row r="894">
      <c r="P894" s="117"/>
      <c r="Q894" s="176"/>
      <c r="U894" s="142"/>
    </row>
    <row r="895">
      <c r="P895" s="117"/>
      <c r="Q895" s="176"/>
      <c r="U895" s="142"/>
    </row>
    <row r="896">
      <c r="P896" s="117"/>
      <c r="Q896" s="176"/>
      <c r="U896" s="142"/>
    </row>
    <row r="897">
      <c r="P897" s="117"/>
      <c r="Q897" s="176"/>
      <c r="U897" s="142"/>
    </row>
    <row r="898">
      <c r="P898" s="117"/>
      <c r="Q898" s="176"/>
      <c r="U898" s="142"/>
    </row>
    <row r="899">
      <c r="P899" s="117"/>
      <c r="Q899" s="176"/>
      <c r="U899" s="142"/>
    </row>
    <row r="900">
      <c r="P900" s="117"/>
      <c r="Q900" s="176"/>
      <c r="U900" s="142"/>
    </row>
    <row r="901">
      <c r="P901" s="117"/>
      <c r="Q901" s="176"/>
      <c r="U901" s="142"/>
    </row>
    <row r="902">
      <c r="P902" s="117"/>
      <c r="Q902" s="176"/>
      <c r="U902" s="142"/>
    </row>
    <row r="903">
      <c r="P903" s="117"/>
      <c r="Q903" s="176"/>
      <c r="U903" s="142"/>
    </row>
    <row r="904">
      <c r="P904" s="117"/>
      <c r="Q904" s="176"/>
      <c r="U904" s="142"/>
    </row>
    <row r="905">
      <c r="P905" s="117"/>
      <c r="Q905" s="176"/>
      <c r="U905" s="142"/>
    </row>
    <row r="906">
      <c r="P906" s="117"/>
      <c r="Q906" s="176"/>
      <c r="U906" s="142"/>
    </row>
    <row r="907">
      <c r="P907" s="117"/>
      <c r="Q907" s="176"/>
      <c r="U907" s="142"/>
    </row>
    <row r="908">
      <c r="P908" s="117"/>
      <c r="Q908" s="176"/>
      <c r="U908" s="142"/>
    </row>
    <row r="909">
      <c r="P909" s="117"/>
      <c r="Q909" s="176"/>
      <c r="U909" s="142"/>
    </row>
    <row r="910">
      <c r="P910" s="117"/>
      <c r="Q910" s="176"/>
      <c r="U910" s="142"/>
    </row>
    <row r="911">
      <c r="P911" s="117"/>
      <c r="Q911" s="176"/>
      <c r="U911" s="142"/>
    </row>
    <row r="912">
      <c r="P912" s="117"/>
      <c r="Q912" s="176"/>
      <c r="U912" s="142"/>
    </row>
    <row r="913">
      <c r="P913" s="117"/>
      <c r="Q913" s="176"/>
      <c r="U913" s="142"/>
    </row>
    <row r="914">
      <c r="P914" s="117"/>
      <c r="Q914" s="176"/>
      <c r="U914" s="142"/>
    </row>
    <row r="915">
      <c r="P915" s="117"/>
      <c r="Q915" s="176"/>
      <c r="U915" s="142"/>
    </row>
    <row r="916">
      <c r="P916" s="117"/>
      <c r="Q916" s="176"/>
      <c r="U916" s="142"/>
    </row>
    <row r="917">
      <c r="P917" s="117"/>
      <c r="Q917" s="176"/>
      <c r="U917" s="142"/>
    </row>
    <row r="918">
      <c r="P918" s="117"/>
      <c r="Q918" s="176"/>
      <c r="U918" s="142"/>
    </row>
    <row r="919">
      <c r="P919" s="117"/>
      <c r="Q919" s="176"/>
      <c r="U919" s="142"/>
    </row>
    <row r="920">
      <c r="P920" s="117"/>
      <c r="Q920" s="176"/>
      <c r="U920" s="142"/>
    </row>
    <row r="921">
      <c r="P921" s="117"/>
      <c r="Q921" s="176"/>
      <c r="U921" s="142"/>
    </row>
    <row r="922">
      <c r="P922" s="117"/>
      <c r="Q922" s="176"/>
      <c r="U922" s="142"/>
    </row>
    <row r="923">
      <c r="P923" s="117"/>
      <c r="Q923" s="176"/>
      <c r="U923" s="142"/>
    </row>
    <row r="924">
      <c r="P924" s="117"/>
      <c r="Q924" s="176"/>
      <c r="U924" s="142"/>
    </row>
    <row r="925">
      <c r="P925" s="117"/>
      <c r="Q925" s="176"/>
      <c r="U925" s="142"/>
    </row>
    <row r="926">
      <c r="P926" s="117"/>
      <c r="Q926" s="176"/>
      <c r="U926" s="142"/>
    </row>
    <row r="927">
      <c r="P927" s="117"/>
      <c r="Q927" s="176"/>
      <c r="U927" s="142"/>
    </row>
    <row r="928">
      <c r="P928" s="117"/>
      <c r="Q928" s="176"/>
      <c r="U928" s="142"/>
    </row>
    <row r="929">
      <c r="P929" s="117"/>
      <c r="Q929" s="176"/>
      <c r="U929" s="142"/>
    </row>
    <row r="930">
      <c r="P930" s="117"/>
      <c r="Q930" s="176"/>
      <c r="U930" s="142"/>
    </row>
    <row r="931">
      <c r="P931" s="117"/>
      <c r="Q931" s="176"/>
      <c r="U931" s="142"/>
    </row>
    <row r="932">
      <c r="P932" s="117"/>
      <c r="Q932" s="176"/>
      <c r="U932" s="142"/>
    </row>
    <row r="933">
      <c r="P933" s="117"/>
      <c r="Q933" s="176"/>
      <c r="U933" s="142"/>
    </row>
    <row r="934">
      <c r="P934" s="117"/>
      <c r="Q934" s="176"/>
      <c r="U934" s="142"/>
    </row>
    <row r="935">
      <c r="P935" s="117"/>
      <c r="Q935" s="176"/>
      <c r="U935" s="142"/>
    </row>
    <row r="936">
      <c r="P936" s="117"/>
      <c r="Q936" s="176"/>
      <c r="U936" s="142"/>
    </row>
    <row r="937">
      <c r="P937" s="117"/>
      <c r="Q937" s="176"/>
      <c r="U937" s="142"/>
    </row>
    <row r="938">
      <c r="P938" s="117"/>
      <c r="Q938" s="176"/>
      <c r="U938" s="142"/>
    </row>
    <row r="939">
      <c r="P939" s="117"/>
      <c r="Q939" s="176"/>
      <c r="U939" s="142"/>
    </row>
    <row r="940">
      <c r="P940" s="117"/>
      <c r="Q940" s="176"/>
      <c r="U940" s="142"/>
    </row>
    <row r="941">
      <c r="P941" s="117"/>
      <c r="Q941" s="176"/>
      <c r="U941" s="142"/>
    </row>
    <row r="942">
      <c r="P942" s="117"/>
      <c r="Q942" s="176"/>
      <c r="U942" s="142"/>
    </row>
    <row r="943">
      <c r="P943" s="117"/>
      <c r="Q943" s="176"/>
      <c r="U943" s="142"/>
    </row>
    <row r="944">
      <c r="P944" s="117"/>
      <c r="Q944" s="176"/>
      <c r="U944" s="142"/>
    </row>
    <row r="945">
      <c r="P945" s="117"/>
      <c r="Q945" s="176"/>
      <c r="U945" s="142"/>
    </row>
    <row r="946">
      <c r="P946" s="117"/>
      <c r="Q946" s="176"/>
      <c r="U946" s="142"/>
    </row>
    <row r="947">
      <c r="P947" s="117"/>
      <c r="Q947" s="176"/>
      <c r="U947" s="142"/>
    </row>
    <row r="948">
      <c r="P948" s="117"/>
      <c r="Q948" s="176"/>
      <c r="U948" s="142"/>
    </row>
    <row r="949">
      <c r="P949" s="117"/>
      <c r="Q949" s="176"/>
      <c r="U949" s="142"/>
    </row>
    <row r="950">
      <c r="P950" s="117"/>
      <c r="Q950" s="176"/>
      <c r="U950" s="142"/>
    </row>
    <row r="951">
      <c r="P951" s="117"/>
      <c r="Q951" s="176"/>
      <c r="U951" s="142"/>
    </row>
    <row r="952">
      <c r="P952" s="117"/>
      <c r="Q952" s="176"/>
      <c r="U952" s="142"/>
    </row>
    <row r="953">
      <c r="P953" s="117"/>
      <c r="Q953" s="176"/>
      <c r="U953" s="142"/>
    </row>
    <row r="954">
      <c r="P954" s="117"/>
      <c r="Q954" s="176"/>
      <c r="U954" s="142"/>
    </row>
    <row r="955">
      <c r="P955" s="117"/>
      <c r="Q955" s="176"/>
      <c r="U955" s="142"/>
    </row>
    <row r="956">
      <c r="P956" s="117"/>
      <c r="Q956" s="176"/>
      <c r="U956" s="142"/>
    </row>
    <row r="957">
      <c r="P957" s="117"/>
      <c r="Q957" s="176"/>
      <c r="U957" s="142"/>
    </row>
    <row r="958">
      <c r="P958" s="117"/>
      <c r="Q958" s="176"/>
      <c r="U958" s="142"/>
    </row>
    <row r="959">
      <c r="P959" s="117"/>
      <c r="Q959" s="176"/>
      <c r="U959" s="142"/>
    </row>
    <row r="960">
      <c r="P960" s="117"/>
      <c r="Q960" s="176"/>
      <c r="U960" s="142"/>
    </row>
    <row r="961">
      <c r="P961" s="117"/>
      <c r="Q961" s="176"/>
      <c r="U961" s="142"/>
    </row>
    <row r="962">
      <c r="P962" s="117"/>
      <c r="Q962" s="176"/>
      <c r="U962" s="142"/>
    </row>
    <row r="963">
      <c r="P963" s="117"/>
      <c r="Q963" s="176"/>
      <c r="U963" s="142"/>
    </row>
    <row r="964">
      <c r="P964" s="117"/>
      <c r="Q964" s="176"/>
      <c r="U964" s="142"/>
    </row>
    <row r="965">
      <c r="P965" s="117"/>
      <c r="Q965" s="176"/>
      <c r="U965" s="142"/>
    </row>
    <row r="966">
      <c r="P966" s="117"/>
      <c r="Q966" s="176"/>
      <c r="U966" s="142"/>
    </row>
    <row r="967">
      <c r="P967" s="117"/>
      <c r="Q967" s="176"/>
      <c r="U967" s="142"/>
    </row>
    <row r="968">
      <c r="P968" s="117"/>
      <c r="Q968" s="176"/>
      <c r="U968" s="142"/>
    </row>
    <row r="969">
      <c r="P969" s="117"/>
      <c r="Q969" s="176"/>
      <c r="U969" s="142"/>
    </row>
    <row r="970">
      <c r="P970" s="117"/>
      <c r="Q970" s="176"/>
      <c r="U970" s="142"/>
    </row>
    <row r="971">
      <c r="P971" s="117"/>
      <c r="Q971" s="176"/>
      <c r="U971" s="142"/>
    </row>
    <row r="972">
      <c r="P972" s="117"/>
      <c r="Q972" s="176"/>
      <c r="U972" s="142"/>
    </row>
    <row r="973">
      <c r="P973" s="117"/>
      <c r="Q973" s="176"/>
      <c r="U973" s="142"/>
    </row>
    <row r="974">
      <c r="P974" s="117"/>
      <c r="Q974" s="176"/>
      <c r="U974" s="142"/>
    </row>
    <row r="975">
      <c r="P975" s="117"/>
      <c r="Q975" s="176"/>
      <c r="U975" s="142"/>
    </row>
    <row r="976">
      <c r="P976" s="117"/>
      <c r="Q976" s="176"/>
      <c r="U976" s="142"/>
    </row>
    <row r="977">
      <c r="P977" s="117"/>
      <c r="Q977" s="176"/>
      <c r="U977" s="142"/>
    </row>
    <row r="978">
      <c r="P978" s="117"/>
      <c r="Q978" s="176"/>
      <c r="U978" s="142"/>
    </row>
    <row r="979">
      <c r="P979" s="117"/>
      <c r="Q979" s="176"/>
      <c r="U979" s="142"/>
    </row>
    <row r="980">
      <c r="P980" s="117"/>
      <c r="Q980" s="176"/>
      <c r="U980" s="142"/>
    </row>
    <row r="981">
      <c r="P981" s="117"/>
      <c r="Q981" s="176"/>
      <c r="U981" s="142"/>
    </row>
    <row r="982">
      <c r="P982" s="117"/>
      <c r="Q982" s="176"/>
      <c r="U982" s="142"/>
    </row>
    <row r="983">
      <c r="P983" s="117"/>
      <c r="Q983" s="176"/>
      <c r="U983" s="142"/>
    </row>
    <row r="984">
      <c r="P984" s="117"/>
      <c r="Q984" s="176"/>
      <c r="U984" s="142"/>
    </row>
    <row r="985">
      <c r="P985" s="117"/>
      <c r="Q985" s="176"/>
      <c r="U985" s="142"/>
    </row>
    <row r="986">
      <c r="P986" s="117"/>
      <c r="Q986" s="176"/>
      <c r="U986" s="142"/>
    </row>
    <row r="987">
      <c r="P987" s="117"/>
      <c r="Q987" s="176"/>
      <c r="U987" s="142"/>
    </row>
    <row r="988">
      <c r="P988" s="117"/>
      <c r="Q988" s="176"/>
      <c r="U988" s="142"/>
    </row>
    <row r="989">
      <c r="P989" s="117"/>
      <c r="Q989" s="176"/>
      <c r="U989" s="142"/>
    </row>
    <row r="990">
      <c r="P990" s="117"/>
      <c r="Q990" s="176"/>
      <c r="U990" s="142"/>
    </row>
    <row r="991">
      <c r="P991" s="117"/>
      <c r="Q991" s="176"/>
      <c r="U991" s="142"/>
    </row>
    <row r="992">
      <c r="P992" s="117"/>
      <c r="Q992" s="176"/>
      <c r="U992" s="142"/>
    </row>
    <row r="993">
      <c r="P993" s="117"/>
      <c r="Q993" s="176"/>
      <c r="U993" s="142"/>
    </row>
    <row r="994">
      <c r="P994" s="117"/>
      <c r="Q994" s="176"/>
      <c r="U994" s="142"/>
    </row>
    <row r="995">
      <c r="P995" s="117"/>
      <c r="Q995" s="176"/>
      <c r="U995" s="142"/>
    </row>
    <row r="996">
      <c r="P996" s="117"/>
      <c r="Q996" s="176"/>
      <c r="U996" s="142"/>
    </row>
    <row r="997">
      <c r="P997" s="117"/>
      <c r="Q997" s="176"/>
      <c r="U997" s="142"/>
    </row>
    <row r="998">
      <c r="P998" s="117"/>
      <c r="Q998" s="176"/>
      <c r="U998" s="142"/>
    </row>
    <row r="999">
      <c r="P999" s="117"/>
      <c r="Q999" s="176"/>
      <c r="U999" s="142"/>
    </row>
    <row r="1000">
      <c r="P1000" s="117"/>
      <c r="Q1000" s="176"/>
      <c r="U1000" s="142"/>
    </row>
  </sheetData>
  <mergeCells count="1">
    <mergeCell ref="A1:A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43"/>
  </cols>
  <sheetData>
    <row r="1">
      <c r="A1" s="1" t="s">
        <v>306</v>
      </c>
      <c r="B1" s="118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177" t="s">
        <v>6</v>
      </c>
      <c r="Q1" s="6" t="s">
        <v>6</v>
      </c>
      <c r="R1" s="7" t="s">
        <v>7</v>
      </c>
      <c r="S1" s="7" t="s">
        <v>7</v>
      </c>
      <c r="T1" s="7" t="s">
        <v>7</v>
      </c>
    </row>
    <row r="2">
      <c r="A2" s="8"/>
      <c r="B2" s="119" t="s">
        <v>8</v>
      </c>
      <c r="C2" s="10" t="s">
        <v>307</v>
      </c>
      <c r="D2" s="10" t="s">
        <v>307</v>
      </c>
      <c r="E2" s="10" t="s">
        <v>307</v>
      </c>
      <c r="F2" s="11" t="s">
        <v>10</v>
      </c>
      <c r="G2" s="11" t="s">
        <v>10</v>
      </c>
      <c r="H2" s="11" t="s">
        <v>10</v>
      </c>
      <c r="I2" s="11" t="s">
        <v>11</v>
      </c>
      <c r="J2" s="11" t="s">
        <v>11</v>
      </c>
      <c r="K2" s="11" t="s">
        <v>11</v>
      </c>
      <c r="L2" s="11" t="s">
        <v>12</v>
      </c>
      <c r="M2" s="11" t="s">
        <v>12</v>
      </c>
      <c r="N2" s="11" t="s">
        <v>12</v>
      </c>
      <c r="O2" s="13" t="s">
        <v>308</v>
      </c>
      <c r="P2" s="178" t="s">
        <v>308</v>
      </c>
      <c r="Q2" s="14" t="s">
        <v>308</v>
      </c>
      <c r="R2" s="76" t="s">
        <v>309</v>
      </c>
      <c r="S2" s="76" t="s">
        <v>15</v>
      </c>
      <c r="T2" s="76" t="s">
        <v>15</v>
      </c>
    </row>
    <row r="3">
      <c r="A3" s="8"/>
      <c r="B3" s="11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179" t="s">
        <v>20</v>
      </c>
      <c r="Q3" s="22"/>
      <c r="R3" s="23"/>
      <c r="S3" s="15" t="s">
        <v>18</v>
      </c>
      <c r="T3" s="23"/>
    </row>
    <row r="4">
      <c r="A4" s="8"/>
      <c r="B4" s="11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180" t="s">
        <v>25</v>
      </c>
      <c r="Q4" s="30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119" t="s">
        <v>27</v>
      </c>
      <c r="C5" s="32" t="s">
        <v>28</v>
      </c>
      <c r="D5" s="33" t="s">
        <v>28</v>
      </c>
      <c r="E5" s="33" t="s">
        <v>28</v>
      </c>
      <c r="F5" s="33" t="s">
        <v>29</v>
      </c>
      <c r="G5" s="32" t="s">
        <v>29</v>
      </c>
      <c r="H5" s="34" t="s">
        <v>29</v>
      </c>
      <c r="I5" s="36" t="s">
        <v>29</v>
      </c>
      <c r="J5" s="36" t="s">
        <v>29</v>
      </c>
      <c r="K5" s="36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181" t="s">
        <v>29</v>
      </c>
      <c r="Q5" s="38" t="s">
        <v>29</v>
      </c>
      <c r="R5" s="37" t="s">
        <v>30</v>
      </c>
      <c r="S5" s="37" t="s">
        <v>30</v>
      </c>
      <c r="T5" s="37" t="s">
        <v>30</v>
      </c>
    </row>
    <row r="6">
      <c r="A6" s="39">
        <v>1.0</v>
      </c>
      <c r="B6" s="54" t="s">
        <v>310</v>
      </c>
      <c r="C6" s="41">
        <v>18.0</v>
      </c>
      <c r="D6" s="42">
        <v>14.0</v>
      </c>
      <c r="E6" s="182">
        <f t="shared" ref="E6:E40" si="1">AVERAGE(C6:D6)</f>
        <v>16</v>
      </c>
      <c r="F6" s="183">
        <v>13.0</v>
      </c>
      <c r="G6" s="44">
        <v>15.0</v>
      </c>
      <c r="H6" s="55">
        <f t="shared" ref="H6:H40" si="2">AVERAGE(F6:G6)</f>
        <v>14</v>
      </c>
      <c r="I6" s="42">
        <v>14.0</v>
      </c>
      <c r="J6" s="42">
        <v>11.0</v>
      </c>
      <c r="K6" s="49">
        <v>13.0</v>
      </c>
      <c r="L6" s="148">
        <v>15.0</v>
      </c>
      <c r="M6" s="42">
        <v>15.0</v>
      </c>
      <c r="N6" s="148">
        <f t="shared" ref="N6:N40" si="3">ROUNDUP((L6+M6)/2,0)</f>
        <v>15</v>
      </c>
      <c r="O6" s="45">
        <v>13.0</v>
      </c>
      <c r="P6" s="49">
        <v>15.0</v>
      </c>
      <c r="Q6" s="49">
        <v>14.0</v>
      </c>
      <c r="R6" s="51">
        <v>10.0</v>
      </c>
      <c r="S6" s="51">
        <v>9.0</v>
      </c>
      <c r="T6" s="155">
        <v>10.0</v>
      </c>
    </row>
    <row r="7">
      <c r="A7" s="53">
        <v>2.0</v>
      </c>
      <c r="B7" s="54" t="s">
        <v>311</v>
      </c>
      <c r="C7" s="41">
        <v>19.0</v>
      </c>
      <c r="D7" s="55">
        <v>14.0</v>
      </c>
      <c r="E7" s="182">
        <f t="shared" si="1"/>
        <v>16.5</v>
      </c>
      <c r="F7" s="44">
        <v>13.0</v>
      </c>
      <c r="G7" s="44">
        <v>15.0</v>
      </c>
      <c r="H7" s="55">
        <f t="shared" si="2"/>
        <v>14</v>
      </c>
      <c r="I7" s="55">
        <v>14.0</v>
      </c>
      <c r="J7" s="55">
        <v>11.0</v>
      </c>
      <c r="K7" s="49">
        <v>13.0</v>
      </c>
      <c r="L7" s="184">
        <v>15.0</v>
      </c>
      <c r="M7" s="55">
        <v>15.0</v>
      </c>
      <c r="N7" s="148">
        <f t="shared" si="3"/>
        <v>15</v>
      </c>
      <c r="O7" s="185">
        <v>13.0</v>
      </c>
      <c r="P7" s="49">
        <v>14.0</v>
      </c>
      <c r="Q7" s="49">
        <v>14.0</v>
      </c>
      <c r="R7" s="51">
        <v>9.0</v>
      </c>
      <c r="S7" s="58">
        <v>9.0</v>
      </c>
      <c r="T7" s="144">
        <v>9.0</v>
      </c>
    </row>
    <row r="8">
      <c r="A8" s="53">
        <v>3.0</v>
      </c>
      <c r="B8" s="54" t="s">
        <v>312</v>
      </c>
      <c r="C8" s="41">
        <v>18.0</v>
      </c>
      <c r="D8" s="55">
        <v>14.0</v>
      </c>
      <c r="E8" s="182">
        <f t="shared" si="1"/>
        <v>16</v>
      </c>
      <c r="F8" s="183">
        <v>12.0</v>
      </c>
      <c r="G8" s="44">
        <v>15.0</v>
      </c>
      <c r="H8" s="55">
        <f t="shared" si="2"/>
        <v>13.5</v>
      </c>
      <c r="I8" s="55">
        <v>14.0</v>
      </c>
      <c r="J8" s="55">
        <v>11.0</v>
      </c>
      <c r="K8" s="49">
        <v>13.0</v>
      </c>
      <c r="L8" s="157">
        <v>15.0</v>
      </c>
      <c r="M8" s="55">
        <v>15.0</v>
      </c>
      <c r="N8" s="148">
        <f t="shared" si="3"/>
        <v>15</v>
      </c>
      <c r="O8" s="185">
        <v>13.0</v>
      </c>
      <c r="P8" s="49">
        <v>13.0</v>
      </c>
      <c r="Q8" s="49">
        <v>13.0</v>
      </c>
      <c r="R8" s="51">
        <v>8.0</v>
      </c>
      <c r="S8" s="58">
        <v>9.0</v>
      </c>
      <c r="T8" s="144">
        <v>9.0</v>
      </c>
    </row>
    <row r="9">
      <c r="A9" s="53">
        <v>4.0</v>
      </c>
      <c r="B9" s="54" t="s">
        <v>313</v>
      </c>
      <c r="C9" s="41">
        <v>20.0</v>
      </c>
      <c r="D9" s="55">
        <v>17.0</v>
      </c>
      <c r="E9" s="182">
        <f t="shared" si="1"/>
        <v>18.5</v>
      </c>
      <c r="F9" s="183">
        <v>13.0</v>
      </c>
      <c r="G9" s="44">
        <v>15.0</v>
      </c>
      <c r="H9" s="55">
        <f t="shared" si="2"/>
        <v>14</v>
      </c>
      <c r="I9" s="55">
        <v>14.0</v>
      </c>
      <c r="J9" s="55">
        <v>10.0</v>
      </c>
      <c r="K9" s="49">
        <f> Average(I9:J9)</f>
        <v>12</v>
      </c>
      <c r="L9" s="157">
        <v>15.0</v>
      </c>
      <c r="M9" s="55">
        <v>14.0</v>
      </c>
      <c r="N9" s="148">
        <f t="shared" si="3"/>
        <v>15</v>
      </c>
      <c r="O9" s="185">
        <v>12.0</v>
      </c>
      <c r="P9" s="49">
        <v>15.0</v>
      </c>
      <c r="Q9" s="49">
        <v>14.0</v>
      </c>
      <c r="R9" s="51">
        <v>9.0</v>
      </c>
      <c r="S9" s="58">
        <v>9.0</v>
      </c>
      <c r="T9" s="144">
        <v>9.0</v>
      </c>
    </row>
    <row r="10">
      <c r="A10" s="53">
        <v>5.0</v>
      </c>
      <c r="B10" s="54" t="s">
        <v>314</v>
      </c>
      <c r="C10" s="41">
        <v>18.0</v>
      </c>
      <c r="D10" s="55">
        <v>14.0</v>
      </c>
      <c r="E10" s="182">
        <f t="shared" si="1"/>
        <v>16</v>
      </c>
      <c r="F10" s="183">
        <v>10.0</v>
      </c>
      <c r="G10" s="44">
        <v>13.0</v>
      </c>
      <c r="H10" s="55">
        <f t="shared" si="2"/>
        <v>11.5</v>
      </c>
      <c r="I10" s="55">
        <v>14.0</v>
      </c>
      <c r="J10" s="55">
        <v>11.0</v>
      </c>
      <c r="K10" s="49">
        <v>13.0</v>
      </c>
      <c r="L10" s="184">
        <v>15.0</v>
      </c>
      <c r="M10" s="55">
        <v>15.0</v>
      </c>
      <c r="N10" s="148">
        <f t="shared" si="3"/>
        <v>15</v>
      </c>
      <c r="O10" s="185">
        <v>14.0</v>
      </c>
      <c r="P10" s="49">
        <v>14.0</v>
      </c>
      <c r="Q10" s="49">
        <v>14.0</v>
      </c>
      <c r="R10" s="51">
        <v>7.0</v>
      </c>
      <c r="S10" s="58">
        <v>9.0</v>
      </c>
      <c r="T10" s="144">
        <v>8.0</v>
      </c>
    </row>
    <row r="11">
      <c r="A11" s="53">
        <v>6.0</v>
      </c>
      <c r="B11" s="54" t="s">
        <v>315</v>
      </c>
      <c r="C11" s="41">
        <v>19.0</v>
      </c>
      <c r="D11" s="55">
        <v>14.0</v>
      </c>
      <c r="E11" s="182">
        <f t="shared" si="1"/>
        <v>16.5</v>
      </c>
      <c r="F11" s="183">
        <v>13.0</v>
      </c>
      <c r="G11" s="44">
        <v>12.0</v>
      </c>
      <c r="H11" s="55">
        <f t="shared" si="2"/>
        <v>12.5</v>
      </c>
      <c r="I11" s="55">
        <v>14.0</v>
      </c>
      <c r="J11" s="55">
        <v>11.0</v>
      </c>
      <c r="K11" s="49">
        <v>13.0</v>
      </c>
      <c r="L11" s="157">
        <v>15.0</v>
      </c>
      <c r="M11" s="55">
        <v>13.0</v>
      </c>
      <c r="N11" s="148">
        <f t="shared" si="3"/>
        <v>14</v>
      </c>
      <c r="O11" s="185">
        <v>12.0</v>
      </c>
      <c r="P11" s="49">
        <v>14.0</v>
      </c>
      <c r="Q11" s="49">
        <v>13.0</v>
      </c>
      <c r="R11" s="51">
        <v>8.0</v>
      </c>
      <c r="S11" s="58">
        <v>9.0</v>
      </c>
      <c r="T11" s="144">
        <v>9.0</v>
      </c>
    </row>
    <row r="12">
      <c r="A12" s="53">
        <v>7.0</v>
      </c>
      <c r="B12" s="54" t="s">
        <v>316</v>
      </c>
      <c r="C12" s="41">
        <v>17.0</v>
      </c>
      <c r="D12" s="55">
        <v>14.0</v>
      </c>
      <c r="E12" s="182">
        <f t="shared" si="1"/>
        <v>15.5</v>
      </c>
      <c r="F12" s="183">
        <v>13.0</v>
      </c>
      <c r="G12" s="44">
        <v>15.0</v>
      </c>
      <c r="H12" s="55">
        <f t="shared" si="2"/>
        <v>14</v>
      </c>
      <c r="I12" s="55">
        <v>14.0</v>
      </c>
      <c r="J12" s="55">
        <v>10.0</v>
      </c>
      <c r="K12" s="49">
        <f t="shared" ref="K12:K13" si="4"> Average(I12:J12)</f>
        <v>12</v>
      </c>
      <c r="L12" s="157">
        <v>15.0</v>
      </c>
      <c r="M12" s="55">
        <v>14.0</v>
      </c>
      <c r="N12" s="148">
        <f t="shared" si="3"/>
        <v>15</v>
      </c>
      <c r="O12" s="185">
        <v>13.0</v>
      </c>
      <c r="P12" s="49">
        <v>14.0</v>
      </c>
      <c r="Q12" s="49">
        <v>14.0</v>
      </c>
      <c r="R12" s="51">
        <v>7.0</v>
      </c>
      <c r="S12" s="58">
        <v>9.0</v>
      </c>
      <c r="T12" s="144">
        <v>8.0</v>
      </c>
    </row>
    <row r="13">
      <c r="A13" s="53">
        <v>8.0</v>
      </c>
      <c r="B13" s="54" t="s">
        <v>317</v>
      </c>
      <c r="C13" s="41">
        <v>19.0</v>
      </c>
      <c r="D13" s="55">
        <v>13.0</v>
      </c>
      <c r="E13" s="182">
        <f t="shared" si="1"/>
        <v>16</v>
      </c>
      <c r="F13" s="183">
        <v>11.0</v>
      </c>
      <c r="G13" s="44">
        <v>15.0</v>
      </c>
      <c r="H13" s="55">
        <f t="shared" si="2"/>
        <v>13</v>
      </c>
      <c r="I13" s="55">
        <v>15.0</v>
      </c>
      <c r="J13" s="55">
        <v>11.0</v>
      </c>
      <c r="K13" s="49">
        <f t="shared" si="4"/>
        <v>13</v>
      </c>
      <c r="L13" s="184">
        <v>15.0</v>
      </c>
      <c r="M13" s="55">
        <v>15.0</v>
      </c>
      <c r="N13" s="148">
        <f t="shared" si="3"/>
        <v>15</v>
      </c>
      <c r="O13" s="185">
        <v>14.0</v>
      </c>
      <c r="P13" s="49">
        <v>6.0</v>
      </c>
      <c r="Q13" s="49">
        <v>10.0</v>
      </c>
      <c r="R13" s="51">
        <v>8.0</v>
      </c>
      <c r="S13" s="58">
        <v>10.0</v>
      </c>
      <c r="T13" s="144">
        <v>9.0</v>
      </c>
    </row>
    <row r="14">
      <c r="A14" s="53">
        <v>9.0</v>
      </c>
      <c r="B14" s="54" t="s">
        <v>318</v>
      </c>
      <c r="C14" s="41">
        <v>19.0</v>
      </c>
      <c r="D14" s="55">
        <v>14.0</v>
      </c>
      <c r="E14" s="182">
        <f t="shared" si="1"/>
        <v>16.5</v>
      </c>
      <c r="F14" s="183">
        <v>13.0</v>
      </c>
      <c r="G14" s="44">
        <v>15.0</v>
      </c>
      <c r="H14" s="55">
        <f t="shared" si="2"/>
        <v>14</v>
      </c>
      <c r="I14" s="55">
        <v>14.0</v>
      </c>
      <c r="J14" s="55">
        <v>11.0</v>
      </c>
      <c r="K14" s="49">
        <v>13.0</v>
      </c>
      <c r="L14" s="157">
        <v>15.0</v>
      </c>
      <c r="M14" s="55">
        <v>15.0</v>
      </c>
      <c r="N14" s="148">
        <f t="shared" si="3"/>
        <v>15</v>
      </c>
      <c r="O14" s="185">
        <v>13.0</v>
      </c>
      <c r="P14" s="49">
        <v>14.0</v>
      </c>
      <c r="Q14" s="49">
        <v>14.0</v>
      </c>
      <c r="R14" s="51">
        <v>9.0</v>
      </c>
      <c r="S14" s="58">
        <v>9.0</v>
      </c>
      <c r="T14" s="144">
        <v>9.0</v>
      </c>
    </row>
    <row r="15">
      <c r="A15" s="53">
        <v>10.0</v>
      </c>
      <c r="B15" s="54" t="s">
        <v>319</v>
      </c>
      <c r="C15" s="41">
        <v>18.0</v>
      </c>
      <c r="D15" s="55">
        <v>14.0</v>
      </c>
      <c r="E15" s="182">
        <f t="shared" si="1"/>
        <v>16</v>
      </c>
      <c r="F15" s="183">
        <v>12.0</v>
      </c>
      <c r="G15" s="44">
        <v>15.0</v>
      </c>
      <c r="H15" s="55">
        <f t="shared" si="2"/>
        <v>13.5</v>
      </c>
      <c r="I15" s="55">
        <v>14.0</v>
      </c>
      <c r="J15" s="55">
        <v>9.0</v>
      </c>
      <c r="K15" s="49">
        <v>12.0</v>
      </c>
      <c r="L15" s="157">
        <v>15.0</v>
      </c>
      <c r="M15" s="55">
        <v>15.0</v>
      </c>
      <c r="N15" s="148">
        <f t="shared" si="3"/>
        <v>15</v>
      </c>
      <c r="O15" s="185">
        <v>11.0</v>
      </c>
      <c r="P15" s="49">
        <v>15.0</v>
      </c>
      <c r="Q15" s="49">
        <v>13.0</v>
      </c>
      <c r="R15" s="51">
        <v>8.0</v>
      </c>
      <c r="S15" s="58">
        <v>9.0</v>
      </c>
      <c r="T15" s="144">
        <v>9.0</v>
      </c>
    </row>
    <row r="16">
      <c r="A16" s="53">
        <v>11.0</v>
      </c>
      <c r="B16" s="54" t="s">
        <v>320</v>
      </c>
      <c r="C16" s="41">
        <v>16.0</v>
      </c>
      <c r="D16" s="55">
        <v>14.0</v>
      </c>
      <c r="E16" s="182">
        <f t="shared" si="1"/>
        <v>15</v>
      </c>
      <c r="F16" s="183">
        <v>11.0</v>
      </c>
      <c r="G16" s="44">
        <v>15.0</v>
      </c>
      <c r="H16" s="55">
        <f t="shared" si="2"/>
        <v>13</v>
      </c>
      <c r="I16" s="55">
        <v>14.0</v>
      </c>
      <c r="J16" s="55">
        <v>10.0</v>
      </c>
      <c r="K16" s="49">
        <f> Average(I16:J16)</f>
        <v>12</v>
      </c>
      <c r="L16" s="157">
        <v>13.0</v>
      </c>
      <c r="M16" s="55">
        <v>15.0</v>
      </c>
      <c r="N16" s="148">
        <f t="shared" si="3"/>
        <v>14</v>
      </c>
      <c r="O16" s="185">
        <v>15.0</v>
      </c>
      <c r="P16" s="49">
        <v>8.0</v>
      </c>
      <c r="Q16" s="49">
        <v>12.0</v>
      </c>
      <c r="R16" s="51">
        <v>7.0</v>
      </c>
      <c r="S16" s="58">
        <v>9.0</v>
      </c>
      <c r="T16" s="144">
        <v>8.0</v>
      </c>
    </row>
    <row r="17">
      <c r="A17" s="53">
        <v>12.0</v>
      </c>
      <c r="B17" s="54" t="s">
        <v>321</v>
      </c>
      <c r="C17" s="41">
        <v>19.0</v>
      </c>
      <c r="D17" s="55">
        <v>14.0</v>
      </c>
      <c r="E17" s="182">
        <f t="shared" si="1"/>
        <v>16.5</v>
      </c>
      <c r="F17" s="183">
        <v>13.0</v>
      </c>
      <c r="G17" s="44">
        <v>15.0</v>
      </c>
      <c r="H17" s="55">
        <f t="shared" si="2"/>
        <v>14</v>
      </c>
      <c r="I17" s="55">
        <v>14.0</v>
      </c>
      <c r="J17" s="55">
        <v>11.0</v>
      </c>
      <c r="K17" s="49">
        <v>13.0</v>
      </c>
      <c r="L17" s="157">
        <v>14.0</v>
      </c>
      <c r="M17" s="55">
        <v>15.0</v>
      </c>
      <c r="N17" s="148">
        <f t="shared" si="3"/>
        <v>15</v>
      </c>
      <c r="O17" s="185">
        <v>15.0</v>
      </c>
      <c r="P17" s="49">
        <v>11.0</v>
      </c>
      <c r="Q17" s="49">
        <v>13.0</v>
      </c>
      <c r="R17" s="51">
        <v>7.0</v>
      </c>
      <c r="S17" s="58">
        <v>9.0</v>
      </c>
      <c r="T17" s="144">
        <v>8.0</v>
      </c>
    </row>
    <row r="18">
      <c r="A18" s="53">
        <v>13.0</v>
      </c>
      <c r="B18" s="54" t="s">
        <v>322</v>
      </c>
      <c r="C18" s="41">
        <v>14.0</v>
      </c>
      <c r="D18" s="55">
        <v>14.0</v>
      </c>
      <c r="E18" s="182">
        <f t="shared" si="1"/>
        <v>14</v>
      </c>
      <c r="F18" s="183">
        <v>13.0</v>
      </c>
      <c r="G18" s="44">
        <v>15.0</v>
      </c>
      <c r="H18" s="55">
        <f t="shared" si="2"/>
        <v>14</v>
      </c>
      <c r="I18" s="55">
        <v>14.0</v>
      </c>
      <c r="J18" s="55">
        <v>11.0</v>
      </c>
      <c r="K18" s="49">
        <v>13.0</v>
      </c>
      <c r="L18" s="157">
        <v>15.0</v>
      </c>
      <c r="M18" s="55">
        <v>15.0</v>
      </c>
      <c r="N18" s="148">
        <f t="shared" si="3"/>
        <v>15</v>
      </c>
      <c r="O18" s="185">
        <v>11.0</v>
      </c>
      <c r="P18" s="49">
        <v>14.0</v>
      </c>
      <c r="Q18" s="49">
        <v>13.0</v>
      </c>
      <c r="R18" s="51">
        <v>8.0</v>
      </c>
      <c r="S18" s="58">
        <v>9.0</v>
      </c>
      <c r="T18" s="144">
        <v>9.0</v>
      </c>
    </row>
    <row r="19">
      <c r="A19" s="53">
        <v>14.0</v>
      </c>
      <c r="B19" s="54" t="s">
        <v>323</v>
      </c>
      <c r="C19" s="41">
        <v>16.0</v>
      </c>
      <c r="D19" s="55">
        <v>11.0</v>
      </c>
      <c r="E19" s="182">
        <f t="shared" si="1"/>
        <v>13.5</v>
      </c>
      <c r="F19" s="183">
        <v>12.0</v>
      </c>
      <c r="G19" s="44">
        <v>13.0</v>
      </c>
      <c r="H19" s="55">
        <f t="shared" si="2"/>
        <v>12.5</v>
      </c>
      <c r="I19" s="55">
        <v>14.0</v>
      </c>
      <c r="J19" s="55">
        <v>8.0</v>
      </c>
      <c r="K19" s="49">
        <f> Average(I19:J19)</f>
        <v>11</v>
      </c>
      <c r="L19" s="157">
        <v>14.0</v>
      </c>
      <c r="M19" s="55">
        <v>12.0</v>
      </c>
      <c r="N19" s="148">
        <f t="shared" si="3"/>
        <v>13</v>
      </c>
      <c r="O19" s="185">
        <v>13.0</v>
      </c>
      <c r="P19" s="49">
        <v>6.0</v>
      </c>
      <c r="Q19" s="49">
        <v>10.0</v>
      </c>
      <c r="R19" s="51">
        <v>8.0</v>
      </c>
      <c r="S19" s="58">
        <v>9.0</v>
      </c>
      <c r="T19" s="144">
        <v>9.0</v>
      </c>
    </row>
    <row r="20">
      <c r="A20" s="53">
        <v>15.0</v>
      </c>
      <c r="B20" s="54" t="s">
        <v>324</v>
      </c>
      <c r="C20" s="41">
        <v>19.0</v>
      </c>
      <c r="D20" s="55">
        <v>14.0</v>
      </c>
      <c r="E20" s="182">
        <f t="shared" si="1"/>
        <v>16.5</v>
      </c>
      <c r="F20" s="183">
        <v>13.0</v>
      </c>
      <c r="G20" s="44">
        <v>15.0</v>
      </c>
      <c r="H20" s="55">
        <f t="shared" si="2"/>
        <v>14</v>
      </c>
      <c r="I20" s="55">
        <v>14.0</v>
      </c>
      <c r="J20" s="55">
        <v>11.0</v>
      </c>
      <c r="K20" s="49">
        <v>13.0</v>
      </c>
      <c r="L20" s="157">
        <v>15.0</v>
      </c>
      <c r="M20" s="55">
        <v>15.0</v>
      </c>
      <c r="N20" s="148">
        <f t="shared" si="3"/>
        <v>15</v>
      </c>
      <c r="O20" s="185">
        <v>12.0</v>
      </c>
      <c r="P20" s="49">
        <v>14.0</v>
      </c>
      <c r="Q20" s="49">
        <v>13.0</v>
      </c>
      <c r="R20" s="51">
        <v>9.0</v>
      </c>
      <c r="S20" s="58">
        <v>9.0</v>
      </c>
      <c r="T20" s="144">
        <v>9.0</v>
      </c>
    </row>
    <row r="21">
      <c r="A21" s="53">
        <v>16.0</v>
      </c>
      <c r="B21" s="54" t="s">
        <v>325</v>
      </c>
      <c r="C21" s="41">
        <v>19.0</v>
      </c>
      <c r="D21" s="55">
        <v>14.0</v>
      </c>
      <c r="E21" s="182">
        <f t="shared" si="1"/>
        <v>16.5</v>
      </c>
      <c r="F21" s="183">
        <v>13.0</v>
      </c>
      <c r="G21" s="44">
        <v>15.0</v>
      </c>
      <c r="H21" s="55">
        <f t="shared" si="2"/>
        <v>14</v>
      </c>
      <c r="I21" s="55">
        <v>14.0</v>
      </c>
      <c r="J21" s="55">
        <v>11.0</v>
      </c>
      <c r="K21" s="49">
        <v>13.0</v>
      </c>
      <c r="L21" s="157">
        <v>15.0</v>
      </c>
      <c r="M21" s="55">
        <v>15.0</v>
      </c>
      <c r="N21" s="148">
        <f t="shared" si="3"/>
        <v>15</v>
      </c>
      <c r="O21" s="185">
        <v>15.0</v>
      </c>
      <c r="P21" s="49">
        <v>14.0</v>
      </c>
      <c r="Q21" s="49">
        <v>15.0</v>
      </c>
      <c r="R21" s="51">
        <v>8.0</v>
      </c>
      <c r="S21" s="58">
        <v>9.0</v>
      </c>
      <c r="T21" s="144">
        <v>9.0</v>
      </c>
    </row>
    <row r="22">
      <c r="A22" s="53">
        <v>17.0</v>
      </c>
      <c r="B22" s="54" t="s">
        <v>326</v>
      </c>
      <c r="C22" s="41">
        <v>18.0</v>
      </c>
      <c r="D22" s="55">
        <v>14.0</v>
      </c>
      <c r="E22" s="182">
        <f t="shared" si="1"/>
        <v>16</v>
      </c>
      <c r="F22" s="183">
        <v>13.0</v>
      </c>
      <c r="G22" s="44">
        <v>14.0</v>
      </c>
      <c r="H22" s="55">
        <f t="shared" si="2"/>
        <v>13.5</v>
      </c>
      <c r="I22" s="55">
        <v>14.0</v>
      </c>
      <c r="J22" s="55">
        <v>11.0</v>
      </c>
      <c r="K22" s="49">
        <v>13.0</v>
      </c>
      <c r="L22" s="157">
        <v>15.0</v>
      </c>
      <c r="M22" s="55">
        <v>15.0</v>
      </c>
      <c r="N22" s="148">
        <f t="shared" si="3"/>
        <v>15</v>
      </c>
      <c r="O22" s="185">
        <v>7.0</v>
      </c>
      <c r="P22" s="49">
        <v>11.0</v>
      </c>
      <c r="Q22" s="49">
        <v>9.0</v>
      </c>
      <c r="R22" s="51">
        <v>8.0</v>
      </c>
      <c r="S22" s="58">
        <v>9.0</v>
      </c>
      <c r="T22" s="144">
        <v>9.0</v>
      </c>
    </row>
    <row r="23">
      <c r="A23" s="53">
        <v>18.0</v>
      </c>
      <c r="B23" s="54" t="s">
        <v>327</v>
      </c>
      <c r="C23" s="41">
        <v>18.0</v>
      </c>
      <c r="D23" s="55">
        <v>14.0</v>
      </c>
      <c r="E23" s="182">
        <f t="shared" si="1"/>
        <v>16</v>
      </c>
      <c r="F23" s="183">
        <v>12.0</v>
      </c>
      <c r="G23" s="44">
        <v>13.0</v>
      </c>
      <c r="H23" s="55">
        <f t="shared" si="2"/>
        <v>12.5</v>
      </c>
      <c r="I23" s="55">
        <v>14.0</v>
      </c>
      <c r="J23" s="55">
        <v>11.0</v>
      </c>
      <c r="K23" s="49">
        <v>13.0</v>
      </c>
      <c r="L23" s="157">
        <v>15.0</v>
      </c>
      <c r="M23" s="55">
        <v>14.0</v>
      </c>
      <c r="N23" s="148">
        <f t="shared" si="3"/>
        <v>15</v>
      </c>
      <c r="O23" s="185">
        <v>11.0</v>
      </c>
      <c r="P23" s="49">
        <v>14.0</v>
      </c>
      <c r="Q23" s="49">
        <v>13.0</v>
      </c>
      <c r="R23" s="51">
        <v>7.0</v>
      </c>
      <c r="S23" s="58">
        <v>9.0</v>
      </c>
      <c r="T23" s="144">
        <v>8.0</v>
      </c>
    </row>
    <row r="24">
      <c r="A24" s="53">
        <v>19.0</v>
      </c>
      <c r="B24" s="54" t="s">
        <v>328</v>
      </c>
      <c r="C24" s="41">
        <v>19.0</v>
      </c>
      <c r="D24" s="55">
        <v>14.0</v>
      </c>
      <c r="E24" s="182">
        <f t="shared" si="1"/>
        <v>16.5</v>
      </c>
      <c r="F24" s="183">
        <v>13.0</v>
      </c>
      <c r="G24" s="44">
        <v>15.0</v>
      </c>
      <c r="H24" s="55">
        <f t="shared" si="2"/>
        <v>14</v>
      </c>
      <c r="I24" s="55">
        <v>14.0</v>
      </c>
      <c r="J24" s="55">
        <v>11.0</v>
      </c>
      <c r="K24" s="49">
        <v>13.0</v>
      </c>
      <c r="L24" s="157">
        <v>15.0</v>
      </c>
      <c r="M24" s="55">
        <v>15.0</v>
      </c>
      <c r="N24" s="148">
        <f t="shared" si="3"/>
        <v>15</v>
      </c>
      <c r="O24" s="185">
        <v>15.0</v>
      </c>
      <c r="P24" s="49">
        <v>14.0</v>
      </c>
      <c r="Q24" s="49">
        <v>15.0</v>
      </c>
      <c r="R24" s="51">
        <v>10.0</v>
      </c>
      <c r="S24" s="58">
        <v>9.0</v>
      </c>
      <c r="T24" s="144">
        <v>10.0</v>
      </c>
    </row>
    <row r="25">
      <c r="A25" s="53">
        <v>20.0</v>
      </c>
      <c r="B25" s="54" t="s">
        <v>329</v>
      </c>
      <c r="C25" s="41">
        <v>18.0</v>
      </c>
      <c r="D25" s="55">
        <v>14.0</v>
      </c>
      <c r="E25" s="182">
        <f t="shared" si="1"/>
        <v>16</v>
      </c>
      <c r="F25" s="183">
        <v>13.0</v>
      </c>
      <c r="G25" s="44">
        <v>15.0</v>
      </c>
      <c r="H25" s="55">
        <f t="shared" si="2"/>
        <v>14</v>
      </c>
      <c r="I25" s="55">
        <v>14.0</v>
      </c>
      <c r="J25" s="55">
        <v>11.0</v>
      </c>
      <c r="K25" s="49">
        <v>13.0</v>
      </c>
      <c r="L25" s="157">
        <v>15.0</v>
      </c>
      <c r="M25" s="55">
        <v>15.0</v>
      </c>
      <c r="N25" s="148">
        <f t="shared" si="3"/>
        <v>15</v>
      </c>
      <c r="O25" s="185">
        <v>14.0</v>
      </c>
      <c r="P25" s="49">
        <v>13.0</v>
      </c>
      <c r="Q25" s="49">
        <v>14.0</v>
      </c>
      <c r="R25" s="51">
        <v>8.0</v>
      </c>
      <c r="S25" s="58">
        <v>9.0</v>
      </c>
      <c r="T25" s="144">
        <v>9.0</v>
      </c>
    </row>
    <row r="26">
      <c r="A26" s="53">
        <v>21.0</v>
      </c>
      <c r="B26" s="54" t="s">
        <v>330</v>
      </c>
      <c r="C26" s="41">
        <v>19.0</v>
      </c>
      <c r="D26" s="55">
        <v>14.0</v>
      </c>
      <c r="E26" s="182">
        <f t="shared" si="1"/>
        <v>16.5</v>
      </c>
      <c r="F26" s="183">
        <v>13.0</v>
      </c>
      <c r="G26" s="44">
        <v>15.0</v>
      </c>
      <c r="H26" s="55">
        <f t="shared" si="2"/>
        <v>14</v>
      </c>
      <c r="I26" s="55">
        <v>14.0</v>
      </c>
      <c r="J26" s="55">
        <v>11.0</v>
      </c>
      <c r="K26" s="49">
        <v>13.0</v>
      </c>
      <c r="L26" s="157">
        <v>13.0</v>
      </c>
      <c r="M26" s="55">
        <v>15.0</v>
      </c>
      <c r="N26" s="148">
        <f t="shared" si="3"/>
        <v>14</v>
      </c>
      <c r="O26" s="185">
        <v>15.0</v>
      </c>
      <c r="P26" s="49">
        <v>15.0</v>
      </c>
      <c r="Q26" s="49">
        <v>15.0</v>
      </c>
      <c r="R26" s="51">
        <v>9.0</v>
      </c>
      <c r="S26" s="58">
        <v>9.0</v>
      </c>
      <c r="T26" s="144">
        <v>9.0</v>
      </c>
    </row>
    <row r="27">
      <c r="A27" s="53">
        <v>22.0</v>
      </c>
      <c r="B27" s="54" t="s">
        <v>331</v>
      </c>
      <c r="C27" s="41">
        <v>18.0</v>
      </c>
      <c r="D27" s="55">
        <v>12.0</v>
      </c>
      <c r="E27" s="182">
        <f t="shared" si="1"/>
        <v>15</v>
      </c>
      <c r="F27" s="183">
        <v>13.0</v>
      </c>
      <c r="G27" s="44">
        <v>15.0</v>
      </c>
      <c r="H27" s="55">
        <f t="shared" si="2"/>
        <v>14</v>
      </c>
      <c r="I27" s="55">
        <v>14.0</v>
      </c>
      <c r="J27" s="55">
        <v>11.0</v>
      </c>
      <c r="K27" s="49">
        <v>13.0</v>
      </c>
      <c r="L27" s="157">
        <v>12.0</v>
      </c>
      <c r="M27" s="55">
        <v>15.0</v>
      </c>
      <c r="N27" s="148">
        <f t="shared" si="3"/>
        <v>14</v>
      </c>
      <c r="O27" s="186">
        <v>10.0</v>
      </c>
      <c r="P27" s="49">
        <v>15.0</v>
      </c>
      <c r="Q27" s="49">
        <v>13.0</v>
      </c>
      <c r="R27" s="51">
        <v>8.0</v>
      </c>
      <c r="S27" s="58">
        <v>9.0</v>
      </c>
      <c r="T27" s="144">
        <v>9.0</v>
      </c>
    </row>
    <row r="28">
      <c r="A28" s="53">
        <v>23.0</v>
      </c>
      <c r="B28" s="54" t="s">
        <v>332</v>
      </c>
      <c r="C28" s="41">
        <v>19.0</v>
      </c>
      <c r="D28" s="55">
        <v>14.0</v>
      </c>
      <c r="E28" s="182">
        <f t="shared" si="1"/>
        <v>16.5</v>
      </c>
      <c r="F28" s="183">
        <v>13.0</v>
      </c>
      <c r="G28" s="44">
        <v>15.0</v>
      </c>
      <c r="H28" s="55">
        <f t="shared" si="2"/>
        <v>14</v>
      </c>
      <c r="I28" s="55">
        <v>14.0</v>
      </c>
      <c r="J28" s="55">
        <v>11.0</v>
      </c>
      <c r="K28" s="49">
        <v>13.0</v>
      </c>
      <c r="L28" s="157">
        <v>15.0</v>
      </c>
      <c r="M28" s="55">
        <v>15.0</v>
      </c>
      <c r="N28" s="148">
        <f t="shared" si="3"/>
        <v>15</v>
      </c>
      <c r="O28" s="45">
        <v>14.0</v>
      </c>
      <c r="P28" s="49">
        <v>14.0</v>
      </c>
      <c r="Q28" s="49">
        <v>14.0</v>
      </c>
      <c r="R28" s="51">
        <v>8.0</v>
      </c>
      <c r="S28" s="58">
        <v>10.0</v>
      </c>
      <c r="T28" s="144">
        <v>9.0</v>
      </c>
    </row>
    <row r="29">
      <c r="A29" s="53">
        <v>24.0</v>
      </c>
      <c r="B29" s="54" t="s">
        <v>333</v>
      </c>
      <c r="C29" s="41">
        <v>16.0</v>
      </c>
      <c r="D29" s="55">
        <v>13.0</v>
      </c>
      <c r="E29" s="182">
        <f t="shared" si="1"/>
        <v>14.5</v>
      </c>
      <c r="F29" s="183">
        <v>13.0</v>
      </c>
      <c r="G29" s="44">
        <v>13.0</v>
      </c>
      <c r="H29" s="55">
        <f t="shared" si="2"/>
        <v>13</v>
      </c>
      <c r="I29" s="55">
        <v>14.0</v>
      </c>
      <c r="J29" s="55">
        <v>11.0</v>
      </c>
      <c r="K29" s="49">
        <v>13.0</v>
      </c>
      <c r="L29" s="157">
        <v>15.0</v>
      </c>
      <c r="M29" s="55">
        <v>15.0</v>
      </c>
      <c r="N29" s="148">
        <f t="shared" si="3"/>
        <v>15</v>
      </c>
      <c r="O29" s="185">
        <v>11.0</v>
      </c>
      <c r="P29" s="49">
        <v>12.0</v>
      </c>
      <c r="Q29" s="49">
        <v>12.0</v>
      </c>
      <c r="R29" s="51">
        <v>7.0</v>
      </c>
      <c r="S29" s="58">
        <v>9.0</v>
      </c>
      <c r="T29" s="144">
        <v>8.0</v>
      </c>
    </row>
    <row r="30">
      <c r="A30" s="53">
        <v>25.0</v>
      </c>
      <c r="B30" s="54" t="s">
        <v>334</v>
      </c>
      <c r="C30" s="41">
        <v>18.0</v>
      </c>
      <c r="D30" s="55">
        <v>14.0</v>
      </c>
      <c r="E30" s="182">
        <f t="shared" si="1"/>
        <v>16</v>
      </c>
      <c r="F30" s="183">
        <v>13.0</v>
      </c>
      <c r="G30" s="44">
        <v>15.0</v>
      </c>
      <c r="H30" s="55">
        <f t="shared" si="2"/>
        <v>14</v>
      </c>
      <c r="I30" s="55">
        <v>14.0</v>
      </c>
      <c r="J30" s="55">
        <v>11.0</v>
      </c>
      <c r="K30" s="49">
        <v>13.0</v>
      </c>
      <c r="L30" s="157">
        <v>15.0</v>
      </c>
      <c r="M30" s="55">
        <v>15.0</v>
      </c>
      <c r="N30" s="148">
        <f t="shared" si="3"/>
        <v>15</v>
      </c>
      <c r="O30" s="185">
        <v>14.0</v>
      </c>
      <c r="P30" s="49">
        <v>14.0</v>
      </c>
      <c r="Q30" s="49">
        <v>14.0</v>
      </c>
      <c r="R30" s="51">
        <v>7.0</v>
      </c>
      <c r="S30" s="58">
        <v>9.0</v>
      </c>
      <c r="T30" s="144">
        <v>8.0</v>
      </c>
    </row>
    <row r="31">
      <c r="A31" s="53">
        <v>26.0</v>
      </c>
      <c r="B31" s="54" t="s">
        <v>335</v>
      </c>
      <c r="C31" s="41">
        <v>18.0</v>
      </c>
      <c r="D31" s="55">
        <v>14.0</v>
      </c>
      <c r="E31" s="182">
        <f t="shared" si="1"/>
        <v>16</v>
      </c>
      <c r="F31" s="183">
        <v>13.0</v>
      </c>
      <c r="G31" s="44">
        <v>15.0</v>
      </c>
      <c r="H31" s="55">
        <f t="shared" si="2"/>
        <v>14</v>
      </c>
      <c r="I31" s="55">
        <v>14.0</v>
      </c>
      <c r="J31" s="55">
        <v>11.0</v>
      </c>
      <c r="K31" s="49">
        <v>13.0</v>
      </c>
      <c r="L31" s="157">
        <v>15.0</v>
      </c>
      <c r="M31" s="55">
        <v>15.0</v>
      </c>
      <c r="N31" s="148">
        <f t="shared" si="3"/>
        <v>15</v>
      </c>
      <c r="O31" s="185">
        <v>10.0</v>
      </c>
      <c r="P31" s="49">
        <v>14.0</v>
      </c>
      <c r="Q31" s="49">
        <v>12.0</v>
      </c>
      <c r="R31" s="51">
        <v>8.0</v>
      </c>
      <c r="S31" s="58">
        <v>8.0</v>
      </c>
      <c r="T31" s="144">
        <v>8.0</v>
      </c>
    </row>
    <row r="32">
      <c r="A32" s="53">
        <v>27.0</v>
      </c>
      <c r="B32" s="54" t="s">
        <v>336</v>
      </c>
      <c r="C32" s="41">
        <v>18.0</v>
      </c>
      <c r="D32" s="55">
        <v>14.0</v>
      </c>
      <c r="E32" s="182">
        <f t="shared" si="1"/>
        <v>16</v>
      </c>
      <c r="F32" s="183">
        <v>13.0</v>
      </c>
      <c r="G32" s="44">
        <v>15.0</v>
      </c>
      <c r="H32" s="55">
        <f t="shared" si="2"/>
        <v>14</v>
      </c>
      <c r="I32" s="55">
        <v>14.0</v>
      </c>
      <c r="J32" s="55">
        <v>11.0</v>
      </c>
      <c r="K32" s="49">
        <v>13.0</v>
      </c>
      <c r="L32" s="157">
        <v>15.0</v>
      </c>
      <c r="M32" s="55">
        <v>15.0</v>
      </c>
      <c r="N32" s="148">
        <f t="shared" si="3"/>
        <v>15</v>
      </c>
      <c r="O32" s="185">
        <v>14.0</v>
      </c>
      <c r="P32" s="49">
        <v>14.0</v>
      </c>
      <c r="Q32" s="49">
        <v>14.0</v>
      </c>
      <c r="R32" s="51">
        <v>7.0</v>
      </c>
      <c r="S32" s="58">
        <v>9.0</v>
      </c>
      <c r="T32" s="144">
        <v>8.0</v>
      </c>
    </row>
    <row r="33">
      <c r="A33" s="53">
        <v>28.0</v>
      </c>
      <c r="B33" s="54" t="s">
        <v>337</v>
      </c>
      <c r="C33" s="41">
        <v>19.0</v>
      </c>
      <c r="D33" s="55">
        <v>14.0</v>
      </c>
      <c r="E33" s="182">
        <f t="shared" si="1"/>
        <v>16.5</v>
      </c>
      <c r="F33" s="183">
        <v>13.0</v>
      </c>
      <c r="G33" s="44">
        <v>15.0</v>
      </c>
      <c r="H33" s="55">
        <f t="shared" si="2"/>
        <v>14</v>
      </c>
      <c r="I33" s="55">
        <v>15.0</v>
      </c>
      <c r="J33" s="55">
        <v>11.0</v>
      </c>
      <c r="K33" s="49">
        <f t="shared" ref="K33:K38" si="5"> Average(I33:J33)</f>
        <v>13</v>
      </c>
      <c r="L33" s="157">
        <v>15.0</v>
      </c>
      <c r="M33" s="55">
        <v>15.0</v>
      </c>
      <c r="N33" s="148">
        <f t="shared" si="3"/>
        <v>15</v>
      </c>
      <c r="O33" s="185">
        <v>15.0</v>
      </c>
      <c r="P33" s="49">
        <v>15.0</v>
      </c>
      <c r="Q33" s="49">
        <v>15.0</v>
      </c>
      <c r="R33" s="51">
        <v>7.0</v>
      </c>
      <c r="S33" s="58">
        <v>9.0</v>
      </c>
      <c r="T33" s="144">
        <v>8.0</v>
      </c>
    </row>
    <row r="34">
      <c r="A34" s="53">
        <v>29.0</v>
      </c>
      <c r="B34" s="54" t="s">
        <v>338</v>
      </c>
      <c r="C34" s="41">
        <v>18.0</v>
      </c>
      <c r="D34" s="55">
        <v>14.0</v>
      </c>
      <c r="E34" s="182">
        <f t="shared" si="1"/>
        <v>16</v>
      </c>
      <c r="F34" s="183">
        <v>11.0</v>
      </c>
      <c r="G34" s="44">
        <v>10.0</v>
      </c>
      <c r="H34" s="55">
        <f t="shared" si="2"/>
        <v>10.5</v>
      </c>
      <c r="I34" s="55">
        <v>15.0</v>
      </c>
      <c r="J34" s="55">
        <v>11.0</v>
      </c>
      <c r="K34" s="49">
        <f t="shared" si="5"/>
        <v>13</v>
      </c>
      <c r="L34" s="157">
        <v>15.0</v>
      </c>
      <c r="M34" s="55">
        <v>15.0</v>
      </c>
      <c r="N34" s="148">
        <f t="shared" si="3"/>
        <v>15</v>
      </c>
      <c r="O34" s="185">
        <v>12.0</v>
      </c>
      <c r="P34" s="49">
        <v>15.0</v>
      </c>
      <c r="Q34" s="49">
        <v>14.0</v>
      </c>
      <c r="R34" s="51">
        <v>7.0</v>
      </c>
      <c r="S34" s="58">
        <v>9.0</v>
      </c>
      <c r="T34" s="144">
        <v>8.0</v>
      </c>
    </row>
    <row r="35">
      <c r="A35" s="53">
        <v>30.0</v>
      </c>
      <c r="B35" s="54" t="s">
        <v>339</v>
      </c>
      <c r="C35" s="41">
        <v>18.0</v>
      </c>
      <c r="D35" s="55">
        <v>14.0</v>
      </c>
      <c r="E35" s="182">
        <f t="shared" si="1"/>
        <v>16</v>
      </c>
      <c r="F35" s="183">
        <v>13.0</v>
      </c>
      <c r="G35" s="44">
        <v>12.0</v>
      </c>
      <c r="H35" s="55">
        <f t="shared" si="2"/>
        <v>12.5</v>
      </c>
      <c r="I35" s="55">
        <v>14.0</v>
      </c>
      <c r="J35" s="55">
        <v>10.0</v>
      </c>
      <c r="K35" s="49">
        <f t="shared" si="5"/>
        <v>12</v>
      </c>
      <c r="L35" s="157">
        <v>15.0</v>
      </c>
      <c r="M35" s="55">
        <v>15.0</v>
      </c>
      <c r="N35" s="148">
        <f t="shared" si="3"/>
        <v>15</v>
      </c>
      <c r="O35" s="185">
        <v>8.0</v>
      </c>
      <c r="P35" s="49">
        <v>15.0</v>
      </c>
      <c r="Q35" s="49">
        <v>12.0</v>
      </c>
      <c r="R35" s="51">
        <v>7.0</v>
      </c>
      <c r="S35" s="58">
        <v>9.0</v>
      </c>
      <c r="T35" s="144">
        <v>8.0</v>
      </c>
    </row>
    <row r="36">
      <c r="A36" s="53">
        <v>31.0</v>
      </c>
      <c r="B36" s="54" t="s">
        <v>340</v>
      </c>
      <c r="C36" s="41">
        <v>19.0</v>
      </c>
      <c r="D36" s="55">
        <v>14.0</v>
      </c>
      <c r="E36" s="182">
        <f t="shared" si="1"/>
        <v>16.5</v>
      </c>
      <c r="F36" s="183">
        <v>13.0</v>
      </c>
      <c r="G36" s="44">
        <v>13.0</v>
      </c>
      <c r="H36" s="55">
        <f t="shared" si="2"/>
        <v>13</v>
      </c>
      <c r="I36" s="55">
        <v>14.0</v>
      </c>
      <c r="J36" s="55">
        <v>10.0</v>
      </c>
      <c r="K36" s="49">
        <f t="shared" si="5"/>
        <v>12</v>
      </c>
      <c r="L36" s="157">
        <v>15.0</v>
      </c>
      <c r="M36" s="55">
        <v>15.0</v>
      </c>
      <c r="N36" s="148">
        <f t="shared" si="3"/>
        <v>15</v>
      </c>
      <c r="O36" s="185">
        <v>14.0</v>
      </c>
      <c r="P36" s="49">
        <v>14.0</v>
      </c>
      <c r="Q36" s="49">
        <v>14.0</v>
      </c>
      <c r="R36" s="51">
        <v>8.0</v>
      </c>
      <c r="S36" s="58">
        <v>10.0</v>
      </c>
      <c r="T36" s="144">
        <v>9.0</v>
      </c>
    </row>
    <row r="37">
      <c r="A37" s="53">
        <v>32.0</v>
      </c>
      <c r="B37" s="54" t="s">
        <v>341</v>
      </c>
      <c r="C37" s="41">
        <v>17.0</v>
      </c>
      <c r="D37" s="55">
        <v>14.0</v>
      </c>
      <c r="E37" s="182">
        <f t="shared" si="1"/>
        <v>15.5</v>
      </c>
      <c r="F37" s="183">
        <v>12.0</v>
      </c>
      <c r="G37" s="44">
        <v>15.0</v>
      </c>
      <c r="H37" s="55">
        <f t="shared" si="2"/>
        <v>13.5</v>
      </c>
      <c r="I37" s="55">
        <v>14.0</v>
      </c>
      <c r="J37" s="55">
        <v>10.0</v>
      </c>
      <c r="K37" s="49">
        <f t="shared" si="5"/>
        <v>12</v>
      </c>
      <c r="L37" s="157">
        <v>15.0</v>
      </c>
      <c r="M37" s="55">
        <v>11.0</v>
      </c>
      <c r="N37" s="148">
        <f t="shared" si="3"/>
        <v>13</v>
      </c>
      <c r="O37" s="185">
        <v>14.0</v>
      </c>
      <c r="P37" s="49">
        <v>14.0</v>
      </c>
      <c r="Q37" s="49">
        <v>14.0</v>
      </c>
      <c r="R37" s="51">
        <v>7.0</v>
      </c>
      <c r="S37" s="58">
        <v>9.0</v>
      </c>
      <c r="T37" s="144">
        <v>8.0</v>
      </c>
    </row>
    <row r="38">
      <c r="A38" s="53">
        <v>33.0</v>
      </c>
      <c r="B38" s="54" t="s">
        <v>342</v>
      </c>
      <c r="C38" s="41">
        <v>19.0</v>
      </c>
      <c r="D38" s="55">
        <v>14.0</v>
      </c>
      <c r="E38" s="182">
        <f t="shared" si="1"/>
        <v>16.5</v>
      </c>
      <c r="F38" s="183">
        <v>13.0</v>
      </c>
      <c r="G38" s="44">
        <v>15.0</v>
      </c>
      <c r="H38" s="55">
        <f t="shared" si="2"/>
        <v>14</v>
      </c>
      <c r="I38" s="55">
        <v>14.0</v>
      </c>
      <c r="J38" s="55">
        <v>10.0</v>
      </c>
      <c r="K38" s="49">
        <f t="shared" si="5"/>
        <v>12</v>
      </c>
      <c r="L38" s="157">
        <v>15.0</v>
      </c>
      <c r="M38" s="55">
        <v>15.0</v>
      </c>
      <c r="N38" s="148">
        <f t="shared" si="3"/>
        <v>15</v>
      </c>
      <c r="O38" s="185">
        <v>15.0</v>
      </c>
      <c r="P38" s="49">
        <v>14.0</v>
      </c>
      <c r="Q38" s="49">
        <v>15.0</v>
      </c>
      <c r="R38" s="51">
        <v>7.0</v>
      </c>
      <c r="S38" s="58">
        <v>7.0</v>
      </c>
      <c r="T38" s="144">
        <v>7.0</v>
      </c>
    </row>
    <row r="39">
      <c r="A39" s="53">
        <v>34.0</v>
      </c>
      <c r="B39" s="54" t="s">
        <v>343</v>
      </c>
      <c r="C39" s="41">
        <v>18.0</v>
      </c>
      <c r="D39" s="55">
        <v>14.0</v>
      </c>
      <c r="E39" s="182">
        <f t="shared" si="1"/>
        <v>16</v>
      </c>
      <c r="F39" s="183">
        <v>13.0</v>
      </c>
      <c r="G39" s="44">
        <v>13.0</v>
      </c>
      <c r="H39" s="55">
        <f t="shared" si="2"/>
        <v>13</v>
      </c>
      <c r="I39" s="55">
        <v>14.0</v>
      </c>
      <c r="J39" s="55">
        <v>11.0</v>
      </c>
      <c r="K39" s="49">
        <v>13.0</v>
      </c>
      <c r="L39" s="157">
        <v>13.0</v>
      </c>
      <c r="M39" s="55">
        <v>14.0</v>
      </c>
      <c r="N39" s="148">
        <f t="shared" si="3"/>
        <v>14</v>
      </c>
      <c r="O39" s="185">
        <v>6.0</v>
      </c>
      <c r="P39" s="49">
        <v>13.0</v>
      </c>
      <c r="Q39" s="49">
        <v>10.0</v>
      </c>
      <c r="R39" s="51">
        <v>7.0</v>
      </c>
      <c r="S39" s="58">
        <v>9.0</v>
      </c>
      <c r="T39" s="144">
        <v>8.0</v>
      </c>
    </row>
    <row r="40">
      <c r="A40" s="53">
        <v>35.0</v>
      </c>
      <c r="B40" s="54" t="s">
        <v>344</v>
      </c>
      <c r="C40" s="41">
        <v>17.0</v>
      </c>
      <c r="D40" s="55">
        <v>14.0</v>
      </c>
      <c r="E40" s="182">
        <f t="shared" si="1"/>
        <v>15.5</v>
      </c>
      <c r="F40" s="183">
        <v>13.0</v>
      </c>
      <c r="G40" s="44">
        <v>14.0</v>
      </c>
      <c r="H40" s="55">
        <f t="shared" si="2"/>
        <v>13.5</v>
      </c>
      <c r="I40" s="55">
        <v>14.0</v>
      </c>
      <c r="J40" s="55">
        <v>11.0</v>
      </c>
      <c r="K40" s="49">
        <v>13.0</v>
      </c>
      <c r="L40" s="157">
        <v>15.0</v>
      </c>
      <c r="M40" s="55">
        <v>15.0</v>
      </c>
      <c r="N40" s="148">
        <f t="shared" si="3"/>
        <v>15</v>
      </c>
      <c r="O40" s="185">
        <v>15.0</v>
      </c>
      <c r="P40" s="49">
        <v>14.0</v>
      </c>
      <c r="Q40" s="49">
        <v>15.0</v>
      </c>
      <c r="R40" s="51">
        <v>9.0</v>
      </c>
      <c r="S40" s="58">
        <v>9.0</v>
      </c>
      <c r="T40" s="144">
        <v>9.0</v>
      </c>
    </row>
    <row r="41">
      <c r="A41" s="53">
        <v>36.0</v>
      </c>
      <c r="B41" s="62"/>
      <c r="C41" s="187"/>
      <c r="D41" s="187"/>
      <c r="E41" s="187"/>
      <c r="F41" s="188"/>
      <c r="G41" s="188"/>
      <c r="H41" s="139"/>
      <c r="I41" s="189"/>
      <c r="J41" s="190"/>
      <c r="K41" s="191"/>
      <c r="L41" s="191"/>
      <c r="M41" s="191"/>
      <c r="N41" s="191"/>
      <c r="O41" s="68"/>
      <c r="P41" s="192"/>
      <c r="Q41" s="68"/>
      <c r="R41" s="193"/>
      <c r="S41" s="72"/>
      <c r="T41" s="194"/>
    </row>
    <row r="42">
      <c r="A42" s="53">
        <v>37.0</v>
      </c>
      <c r="B42" s="62"/>
      <c r="C42" s="187"/>
      <c r="D42" s="187"/>
      <c r="E42" s="187"/>
      <c r="F42" s="188"/>
      <c r="G42" s="188"/>
      <c r="H42" s="139"/>
      <c r="I42" s="189"/>
      <c r="J42" s="189"/>
      <c r="K42" s="191"/>
      <c r="L42" s="191"/>
      <c r="M42" s="191"/>
      <c r="N42" s="191"/>
      <c r="O42" s="68"/>
      <c r="P42" s="192"/>
      <c r="Q42" s="68"/>
      <c r="R42" s="193"/>
      <c r="S42" s="72"/>
      <c r="T42" s="194"/>
    </row>
    <row r="43">
      <c r="A43" s="53">
        <v>38.0</v>
      </c>
      <c r="B43" s="195"/>
      <c r="C43" s="187"/>
      <c r="D43" s="187"/>
      <c r="E43" s="187"/>
      <c r="F43" s="188"/>
      <c r="G43" s="188"/>
      <c r="H43" s="139"/>
      <c r="I43" s="189"/>
      <c r="J43" s="189"/>
      <c r="K43" s="191"/>
      <c r="L43" s="191"/>
      <c r="M43" s="191"/>
      <c r="N43" s="191"/>
      <c r="O43" s="68"/>
      <c r="P43" s="192"/>
      <c r="Q43" s="68"/>
      <c r="R43" s="193"/>
      <c r="S43" s="196"/>
      <c r="T43" s="194"/>
    </row>
    <row r="44">
      <c r="A44" s="53">
        <v>39.0</v>
      </c>
      <c r="B44" s="62"/>
      <c r="C44" s="187"/>
      <c r="D44" s="187"/>
      <c r="E44" s="187"/>
      <c r="F44" s="188"/>
      <c r="G44" s="188"/>
      <c r="H44" s="139"/>
      <c r="I44" s="189"/>
      <c r="J44" s="189"/>
      <c r="K44" s="191"/>
      <c r="L44" s="191"/>
      <c r="M44" s="191"/>
      <c r="N44" s="191"/>
      <c r="O44" s="68"/>
      <c r="P44" s="192"/>
      <c r="Q44" s="68"/>
      <c r="R44" s="197"/>
      <c r="S44" s="70"/>
      <c r="T44" s="194"/>
      <c r="U44" s="198"/>
    </row>
    <row r="45">
      <c r="A45" s="53">
        <v>40.0</v>
      </c>
      <c r="B45" s="62"/>
      <c r="C45" s="187"/>
      <c r="D45" s="187"/>
      <c r="E45" s="187"/>
      <c r="F45" s="188"/>
      <c r="G45" s="188"/>
      <c r="H45" s="139"/>
      <c r="I45" s="189"/>
      <c r="J45" s="189"/>
      <c r="K45" s="191"/>
      <c r="L45" s="191"/>
      <c r="M45" s="191"/>
      <c r="N45" s="191"/>
      <c r="O45" s="68"/>
      <c r="P45" s="192"/>
      <c r="Q45" s="68"/>
      <c r="R45" s="197"/>
      <c r="S45" s="70"/>
      <c r="T45" s="194"/>
      <c r="U45" s="199"/>
    </row>
    <row r="46">
      <c r="A46" s="53">
        <v>41.0</v>
      </c>
      <c r="B46" s="62"/>
      <c r="C46" s="187"/>
      <c r="D46" s="187"/>
      <c r="E46" s="187"/>
      <c r="F46" s="188"/>
      <c r="G46" s="188"/>
      <c r="H46" s="139"/>
      <c r="I46" s="189"/>
      <c r="J46" s="189"/>
      <c r="K46" s="191"/>
      <c r="L46" s="191"/>
      <c r="M46" s="191"/>
      <c r="N46" s="191"/>
      <c r="O46" s="68"/>
      <c r="P46" s="192"/>
      <c r="Q46" s="68"/>
      <c r="R46" s="197"/>
      <c r="S46" s="70"/>
      <c r="T46" s="194"/>
      <c r="U46" s="199"/>
    </row>
    <row r="47">
      <c r="A47" s="53">
        <v>42.0</v>
      </c>
      <c r="B47" s="62"/>
      <c r="C47" s="187"/>
      <c r="D47" s="187"/>
      <c r="E47" s="187"/>
      <c r="F47" s="188"/>
      <c r="G47" s="188"/>
      <c r="H47" s="139"/>
      <c r="I47" s="189"/>
      <c r="J47" s="189"/>
      <c r="K47" s="191"/>
      <c r="L47" s="191"/>
      <c r="M47" s="191"/>
      <c r="N47" s="191"/>
      <c r="O47" s="68"/>
      <c r="P47" s="192"/>
      <c r="Q47" s="68"/>
      <c r="R47" s="197"/>
      <c r="S47" s="70"/>
      <c r="T47" s="194"/>
      <c r="U47" s="199"/>
    </row>
    <row r="48">
      <c r="A48" s="53">
        <v>43.0</v>
      </c>
      <c r="B48" s="62"/>
      <c r="C48" s="187"/>
      <c r="D48" s="187"/>
      <c r="E48" s="187"/>
      <c r="F48" s="188"/>
      <c r="G48" s="188"/>
      <c r="H48" s="139"/>
      <c r="I48" s="189"/>
      <c r="J48" s="189"/>
      <c r="K48" s="191"/>
      <c r="L48" s="191"/>
      <c r="M48" s="191"/>
      <c r="N48" s="191"/>
      <c r="O48" s="68"/>
      <c r="P48" s="192"/>
      <c r="Q48" s="68"/>
      <c r="R48" s="197"/>
      <c r="S48" s="70"/>
      <c r="T48" s="194"/>
      <c r="U48" s="199"/>
    </row>
    <row r="49">
      <c r="A49" s="53">
        <v>44.0</v>
      </c>
      <c r="B49" s="62"/>
      <c r="C49" s="187"/>
      <c r="D49" s="187"/>
      <c r="E49" s="187"/>
      <c r="F49" s="188"/>
      <c r="G49" s="188"/>
      <c r="H49" s="139"/>
      <c r="I49" s="189"/>
      <c r="J49" s="189"/>
      <c r="K49" s="191"/>
      <c r="L49" s="191"/>
      <c r="M49" s="191"/>
      <c r="N49" s="191"/>
      <c r="O49" s="68"/>
      <c r="P49" s="192"/>
      <c r="Q49" s="68"/>
      <c r="R49" s="197"/>
      <c r="S49" s="70"/>
      <c r="T49" s="194"/>
      <c r="U49" s="199"/>
    </row>
    <row r="50">
      <c r="A50" s="53">
        <v>45.0</v>
      </c>
      <c r="B50" s="62"/>
      <c r="C50" s="187"/>
      <c r="D50" s="187"/>
      <c r="E50" s="187"/>
      <c r="F50" s="188"/>
      <c r="G50" s="188"/>
      <c r="H50" s="139"/>
      <c r="I50" s="189"/>
      <c r="J50" s="189"/>
      <c r="K50" s="191"/>
      <c r="L50" s="191"/>
      <c r="M50" s="191"/>
      <c r="N50" s="191"/>
      <c r="O50" s="68"/>
      <c r="P50" s="192"/>
      <c r="Q50" s="68"/>
      <c r="R50" s="197"/>
      <c r="S50" s="70"/>
      <c r="T50" s="194"/>
      <c r="U50" s="199"/>
    </row>
    <row r="51">
      <c r="A51" s="53">
        <v>46.0</v>
      </c>
      <c r="B51" s="62"/>
      <c r="C51" s="187"/>
      <c r="D51" s="187"/>
      <c r="E51" s="187"/>
      <c r="F51" s="188"/>
      <c r="G51" s="188"/>
      <c r="H51" s="139"/>
      <c r="I51" s="189"/>
      <c r="J51" s="189"/>
      <c r="K51" s="191"/>
      <c r="L51" s="191"/>
      <c r="M51" s="191"/>
      <c r="N51" s="191"/>
      <c r="O51" s="68"/>
      <c r="P51" s="192"/>
      <c r="Q51" s="68"/>
      <c r="R51" s="197"/>
      <c r="S51" s="70"/>
      <c r="T51" s="194"/>
      <c r="U51" s="199"/>
    </row>
    <row r="52">
      <c r="A52" s="53">
        <v>47.0</v>
      </c>
      <c r="B52" s="62"/>
      <c r="C52" s="187"/>
      <c r="D52" s="187"/>
      <c r="E52" s="187"/>
      <c r="F52" s="188"/>
      <c r="G52" s="188"/>
      <c r="H52" s="139"/>
      <c r="I52" s="189"/>
      <c r="J52" s="189"/>
      <c r="K52" s="191"/>
      <c r="L52" s="191"/>
      <c r="M52" s="191"/>
      <c r="N52" s="191"/>
      <c r="O52" s="68"/>
      <c r="P52" s="192"/>
      <c r="Q52" s="68"/>
      <c r="R52" s="197"/>
      <c r="S52" s="70"/>
      <c r="T52" s="194"/>
      <c r="U52" s="199"/>
    </row>
    <row r="53">
      <c r="A53" s="53">
        <v>48.0</v>
      </c>
      <c r="B53" s="62"/>
      <c r="C53" s="187"/>
      <c r="D53" s="187"/>
      <c r="E53" s="187"/>
      <c r="F53" s="188"/>
      <c r="G53" s="188"/>
      <c r="H53" s="139"/>
      <c r="I53" s="189"/>
      <c r="J53" s="189"/>
      <c r="K53" s="191"/>
      <c r="L53" s="191"/>
      <c r="M53" s="191"/>
      <c r="N53" s="191"/>
      <c r="O53" s="68"/>
      <c r="P53" s="192"/>
      <c r="Q53" s="68"/>
      <c r="R53" s="197"/>
      <c r="S53" s="70"/>
      <c r="T53" s="70"/>
      <c r="U53" s="199"/>
    </row>
    <row r="54">
      <c r="A54" s="53">
        <v>49.0</v>
      </c>
      <c r="B54" s="62"/>
      <c r="C54" s="187"/>
      <c r="D54" s="187"/>
      <c r="E54" s="187"/>
      <c r="F54" s="188"/>
      <c r="G54" s="188"/>
      <c r="H54" s="139"/>
      <c r="I54" s="189"/>
      <c r="J54" s="189"/>
      <c r="K54" s="191"/>
      <c r="L54" s="191"/>
      <c r="M54" s="191"/>
      <c r="N54" s="191"/>
      <c r="O54" s="68"/>
      <c r="P54" s="192"/>
      <c r="Q54" s="68"/>
      <c r="R54" s="197"/>
      <c r="S54" s="70"/>
      <c r="T54" s="70"/>
      <c r="U54" s="199"/>
    </row>
    <row r="55">
      <c r="A55" s="53">
        <v>50.0</v>
      </c>
      <c r="B55" s="62"/>
      <c r="C55" s="187"/>
      <c r="D55" s="187"/>
      <c r="E55" s="187"/>
      <c r="F55" s="188"/>
      <c r="G55" s="188"/>
      <c r="H55" s="139"/>
      <c r="I55" s="189"/>
      <c r="J55" s="189"/>
      <c r="K55" s="191"/>
      <c r="L55" s="191"/>
      <c r="M55" s="191"/>
      <c r="N55" s="191"/>
      <c r="O55" s="68"/>
      <c r="P55" s="192"/>
      <c r="Q55" s="68"/>
      <c r="R55" s="70"/>
      <c r="S55" s="70"/>
      <c r="T55" s="70"/>
      <c r="U55" s="199"/>
    </row>
    <row r="56">
      <c r="A56" s="53">
        <v>51.0</v>
      </c>
      <c r="B56" s="62"/>
      <c r="C56" s="187"/>
      <c r="D56" s="187"/>
      <c r="E56" s="187"/>
      <c r="F56" s="188"/>
      <c r="G56" s="188"/>
      <c r="H56" s="139"/>
      <c r="I56" s="189"/>
      <c r="J56" s="189"/>
      <c r="K56" s="191"/>
      <c r="L56" s="191"/>
      <c r="M56" s="191"/>
      <c r="N56" s="191"/>
      <c r="O56" s="68"/>
      <c r="P56" s="192"/>
      <c r="Q56" s="68"/>
      <c r="R56" s="70"/>
      <c r="S56" s="70"/>
      <c r="T56" s="70"/>
    </row>
    <row r="57">
      <c r="A57" s="61">
        <v>52.0</v>
      </c>
      <c r="B57" s="62"/>
      <c r="C57" s="63"/>
      <c r="D57" s="63"/>
      <c r="E57" s="63"/>
      <c r="F57" s="64"/>
      <c r="G57" s="64"/>
      <c r="H57" s="139"/>
      <c r="I57" s="66"/>
      <c r="J57" s="66"/>
      <c r="K57" s="191"/>
      <c r="L57" s="66"/>
      <c r="M57" s="66"/>
      <c r="N57" s="66"/>
      <c r="O57" s="68"/>
      <c r="P57" s="192"/>
      <c r="Q57" s="68"/>
      <c r="R57" s="70"/>
      <c r="S57" s="70"/>
      <c r="T57" s="70"/>
    </row>
    <row r="58">
      <c r="A58" s="61">
        <v>53.0</v>
      </c>
      <c r="B58" s="62"/>
      <c r="C58" s="63"/>
      <c r="D58" s="63"/>
      <c r="E58" s="63"/>
      <c r="F58" s="64"/>
      <c r="G58" s="64"/>
      <c r="H58" s="139"/>
      <c r="I58" s="66"/>
      <c r="J58" s="66"/>
      <c r="K58" s="191"/>
      <c r="L58" s="66"/>
      <c r="M58" s="66"/>
      <c r="N58" s="66"/>
      <c r="O58" s="68"/>
      <c r="P58" s="192"/>
      <c r="Q58" s="68"/>
      <c r="R58" s="70"/>
      <c r="S58" s="70"/>
      <c r="T58" s="70"/>
    </row>
    <row r="59">
      <c r="A59" s="61">
        <v>54.0</v>
      </c>
      <c r="B59" s="62"/>
      <c r="C59" s="63"/>
      <c r="D59" s="63"/>
      <c r="E59" s="63"/>
      <c r="F59" s="64"/>
      <c r="G59" s="64"/>
      <c r="H59" s="139"/>
      <c r="I59" s="66"/>
      <c r="J59" s="66"/>
      <c r="K59" s="191"/>
      <c r="L59" s="66"/>
      <c r="M59" s="66"/>
      <c r="N59" s="66"/>
      <c r="O59" s="68"/>
      <c r="P59" s="192"/>
      <c r="Q59" s="68"/>
      <c r="R59" s="70"/>
      <c r="S59" s="70"/>
      <c r="T59" s="70"/>
    </row>
    <row r="60">
      <c r="A60" s="61">
        <v>55.0</v>
      </c>
      <c r="B60" s="62"/>
      <c r="C60" s="63"/>
      <c r="D60" s="63"/>
      <c r="E60" s="63"/>
      <c r="F60" s="64"/>
      <c r="G60" s="64"/>
      <c r="H60" s="139"/>
      <c r="I60" s="66"/>
      <c r="J60" s="66"/>
      <c r="K60" s="191"/>
      <c r="L60" s="66"/>
      <c r="M60" s="66"/>
      <c r="N60" s="66"/>
      <c r="O60" s="68"/>
      <c r="P60" s="192"/>
      <c r="Q60" s="68"/>
      <c r="R60" s="70"/>
      <c r="S60" s="70"/>
      <c r="T60" s="70"/>
    </row>
    <row r="61">
      <c r="A61" s="61">
        <v>56.0</v>
      </c>
      <c r="B61" s="62"/>
      <c r="C61" s="63"/>
      <c r="D61" s="63"/>
      <c r="E61" s="63"/>
      <c r="F61" s="64"/>
      <c r="G61" s="64"/>
      <c r="H61" s="139"/>
      <c r="I61" s="66"/>
      <c r="J61" s="66"/>
      <c r="K61" s="191"/>
      <c r="L61" s="66"/>
      <c r="M61" s="66"/>
      <c r="N61" s="66"/>
      <c r="O61" s="68"/>
      <c r="P61" s="192"/>
      <c r="Q61" s="68"/>
      <c r="R61" s="70"/>
      <c r="S61" s="70"/>
      <c r="T61" s="70"/>
    </row>
    <row r="62">
      <c r="A62" s="61">
        <v>57.0</v>
      </c>
      <c r="B62" s="62"/>
      <c r="C62" s="63"/>
      <c r="D62" s="63"/>
      <c r="E62" s="63"/>
      <c r="F62" s="64"/>
      <c r="G62" s="64"/>
      <c r="H62" s="139"/>
      <c r="I62" s="66"/>
      <c r="J62" s="66"/>
      <c r="K62" s="191"/>
      <c r="L62" s="66"/>
      <c r="M62" s="66"/>
      <c r="N62" s="66"/>
      <c r="O62" s="68"/>
      <c r="P62" s="192"/>
      <c r="Q62" s="68"/>
      <c r="R62" s="70"/>
      <c r="S62" s="70"/>
      <c r="T62" s="70"/>
    </row>
    <row r="63">
      <c r="A63" s="61">
        <v>58.0</v>
      </c>
      <c r="B63" s="62"/>
      <c r="C63" s="63"/>
      <c r="D63" s="63"/>
      <c r="E63" s="63"/>
      <c r="F63" s="64"/>
      <c r="G63" s="64"/>
      <c r="H63" s="139"/>
      <c r="I63" s="66"/>
      <c r="J63" s="66"/>
      <c r="K63" s="191"/>
      <c r="L63" s="66"/>
      <c r="M63" s="66"/>
      <c r="N63" s="66"/>
      <c r="O63" s="68"/>
      <c r="P63" s="192"/>
      <c r="Q63" s="68"/>
      <c r="R63" s="70"/>
      <c r="S63" s="70"/>
      <c r="T63" s="70"/>
    </row>
    <row r="64">
      <c r="A64" s="61">
        <v>59.0</v>
      </c>
      <c r="B64" s="62"/>
      <c r="C64" s="63"/>
      <c r="D64" s="63"/>
      <c r="E64" s="63"/>
      <c r="F64" s="64"/>
      <c r="G64" s="64"/>
      <c r="H64" s="139"/>
      <c r="I64" s="66"/>
      <c r="J64" s="66"/>
      <c r="K64" s="191"/>
      <c r="L64" s="66"/>
      <c r="M64" s="66"/>
      <c r="N64" s="66"/>
      <c r="O64" s="68"/>
      <c r="P64" s="192"/>
      <c r="Q64" s="68"/>
      <c r="R64" s="70"/>
      <c r="S64" s="70"/>
      <c r="T64" s="70"/>
    </row>
    <row r="65">
      <c r="A65" s="61">
        <v>60.0</v>
      </c>
      <c r="B65" s="62"/>
      <c r="C65" s="63"/>
      <c r="D65" s="63"/>
      <c r="E65" s="63"/>
      <c r="F65" s="64"/>
      <c r="G65" s="64"/>
      <c r="H65" s="139"/>
      <c r="I65" s="66"/>
      <c r="J65" s="66"/>
      <c r="K65" s="191"/>
      <c r="L65" s="66"/>
      <c r="M65" s="66"/>
      <c r="N65" s="66"/>
      <c r="O65" s="68"/>
      <c r="P65" s="192"/>
      <c r="Q65" s="68"/>
      <c r="R65" s="70"/>
      <c r="S65" s="70"/>
      <c r="T65" s="70"/>
    </row>
    <row r="66">
      <c r="A66" s="61">
        <v>61.0</v>
      </c>
      <c r="B66" s="62"/>
      <c r="C66" s="63"/>
      <c r="D66" s="63"/>
      <c r="E66" s="63"/>
      <c r="F66" s="64"/>
      <c r="G66" s="64"/>
      <c r="H66" s="139"/>
      <c r="I66" s="66"/>
      <c r="J66" s="66"/>
      <c r="K66" s="191"/>
      <c r="L66" s="66"/>
      <c r="M66" s="66"/>
      <c r="N66" s="66"/>
      <c r="O66" s="68"/>
      <c r="P66" s="192"/>
      <c r="Q66" s="68"/>
      <c r="R66" s="70"/>
      <c r="S66" s="70"/>
      <c r="T66" s="70"/>
    </row>
    <row r="67">
      <c r="A67" s="61">
        <v>62.0</v>
      </c>
      <c r="B67" s="62"/>
      <c r="C67" s="63"/>
      <c r="D67" s="63"/>
      <c r="E67" s="63"/>
      <c r="F67" s="64"/>
      <c r="G67" s="64"/>
      <c r="H67" s="139"/>
      <c r="I67" s="66"/>
      <c r="J67" s="66"/>
      <c r="K67" s="191"/>
      <c r="L67" s="66"/>
      <c r="M67" s="66"/>
      <c r="N67" s="66"/>
      <c r="O67" s="68"/>
      <c r="P67" s="192"/>
      <c r="Q67" s="68"/>
      <c r="R67" s="70"/>
      <c r="S67" s="70"/>
      <c r="T67" s="70"/>
    </row>
    <row r="68">
      <c r="A68" s="61">
        <v>63.0</v>
      </c>
      <c r="B68" s="62"/>
      <c r="C68" s="63"/>
      <c r="D68" s="63"/>
      <c r="E68" s="63"/>
      <c r="F68" s="64"/>
      <c r="G68" s="64"/>
      <c r="H68" s="139"/>
      <c r="I68" s="66"/>
      <c r="J68" s="66"/>
      <c r="K68" s="191"/>
      <c r="L68" s="66"/>
      <c r="M68" s="66"/>
      <c r="N68" s="66"/>
      <c r="O68" s="68"/>
      <c r="P68" s="192"/>
      <c r="Q68" s="68"/>
      <c r="R68" s="70"/>
      <c r="S68" s="70"/>
      <c r="T68" s="70"/>
    </row>
    <row r="69">
      <c r="A69" s="61">
        <v>64.0</v>
      </c>
      <c r="B69" s="62"/>
      <c r="C69" s="63"/>
      <c r="D69" s="63"/>
      <c r="E69" s="63"/>
      <c r="F69" s="64"/>
      <c r="G69" s="64"/>
      <c r="H69" s="139"/>
      <c r="I69" s="66"/>
      <c r="J69" s="66"/>
      <c r="K69" s="191"/>
      <c r="L69" s="66"/>
      <c r="M69" s="66"/>
      <c r="N69" s="66"/>
      <c r="O69" s="68"/>
      <c r="P69" s="192"/>
      <c r="Q69" s="68"/>
      <c r="R69" s="70"/>
      <c r="S69" s="70"/>
      <c r="T69" s="70"/>
    </row>
    <row r="70">
      <c r="A70" s="61">
        <v>65.0</v>
      </c>
      <c r="B70" s="62"/>
      <c r="C70" s="63"/>
      <c r="D70" s="63"/>
      <c r="E70" s="63"/>
      <c r="F70" s="64"/>
      <c r="G70" s="64"/>
      <c r="H70" s="139"/>
      <c r="I70" s="66"/>
      <c r="J70" s="66"/>
      <c r="K70" s="191"/>
      <c r="L70" s="66"/>
      <c r="M70" s="66"/>
      <c r="N70" s="66"/>
      <c r="O70" s="68"/>
      <c r="P70" s="192"/>
      <c r="Q70" s="68"/>
      <c r="R70" s="70"/>
      <c r="S70" s="70"/>
      <c r="T70" s="70"/>
    </row>
    <row r="71">
      <c r="A71" s="61">
        <v>66.0</v>
      </c>
      <c r="B71" s="62"/>
      <c r="C71" s="63"/>
      <c r="D71" s="63"/>
      <c r="E71" s="63"/>
      <c r="F71" s="64"/>
      <c r="G71" s="64"/>
      <c r="H71" s="139"/>
      <c r="I71" s="66"/>
      <c r="J71" s="66"/>
      <c r="K71" s="191"/>
      <c r="L71" s="66"/>
      <c r="M71" s="66"/>
      <c r="N71" s="66"/>
      <c r="O71" s="68"/>
      <c r="P71" s="192"/>
      <c r="Q71" s="68"/>
      <c r="R71" s="70"/>
      <c r="S71" s="70"/>
      <c r="T71" s="70"/>
    </row>
    <row r="72">
      <c r="A72" s="61">
        <v>67.0</v>
      </c>
      <c r="B72" s="62"/>
      <c r="C72" s="63"/>
      <c r="D72" s="63"/>
      <c r="E72" s="63"/>
      <c r="F72" s="64"/>
      <c r="G72" s="64"/>
      <c r="H72" s="139"/>
      <c r="I72" s="66"/>
      <c r="J72" s="66"/>
      <c r="K72" s="191"/>
      <c r="L72" s="66"/>
      <c r="M72" s="66"/>
      <c r="N72" s="66"/>
      <c r="O72" s="68"/>
      <c r="P72" s="192"/>
      <c r="Q72" s="68"/>
      <c r="R72" s="70"/>
      <c r="S72" s="70"/>
      <c r="T72" s="70"/>
    </row>
    <row r="73">
      <c r="P73" s="164"/>
    </row>
    <row r="74">
      <c r="P74" s="164"/>
    </row>
    <row r="75">
      <c r="P75" s="164"/>
    </row>
    <row r="76">
      <c r="P76" s="164"/>
    </row>
    <row r="77">
      <c r="P77" s="164"/>
    </row>
    <row r="78">
      <c r="P78" s="164"/>
    </row>
    <row r="79">
      <c r="P79" s="164"/>
    </row>
    <row r="80">
      <c r="P80" s="164"/>
    </row>
    <row r="81">
      <c r="P81" s="164"/>
    </row>
    <row r="82">
      <c r="P82" s="164"/>
    </row>
    <row r="83">
      <c r="P83" s="164"/>
    </row>
    <row r="84">
      <c r="P84" s="164"/>
    </row>
    <row r="85">
      <c r="P85" s="164"/>
    </row>
    <row r="86">
      <c r="P86" s="164"/>
    </row>
    <row r="87">
      <c r="P87" s="164"/>
    </row>
    <row r="88">
      <c r="P88" s="164"/>
    </row>
    <row r="89">
      <c r="P89" s="164"/>
    </row>
    <row r="90">
      <c r="P90" s="164"/>
    </row>
    <row r="91">
      <c r="P91" s="164"/>
    </row>
    <row r="92">
      <c r="P92" s="164"/>
    </row>
    <row r="93">
      <c r="P93" s="164"/>
    </row>
    <row r="94">
      <c r="P94" s="164"/>
    </row>
    <row r="95">
      <c r="P95" s="164"/>
    </row>
    <row r="96">
      <c r="P96" s="164"/>
    </row>
    <row r="97">
      <c r="P97" s="164"/>
    </row>
    <row r="98">
      <c r="P98" s="164"/>
    </row>
    <row r="99">
      <c r="P99" s="164"/>
    </row>
    <row r="100">
      <c r="P100" s="164"/>
    </row>
    <row r="101">
      <c r="P101" s="164"/>
    </row>
    <row r="102">
      <c r="P102" s="164"/>
    </row>
    <row r="103">
      <c r="P103" s="164"/>
    </row>
    <row r="104">
      <c r="P104" s="164"/>
    </row>
    <row r="105">
      <c r="P105" s="164"/>
    </row>
    <row r="106">
      <c r="P106" s="164"/>
    </row>
    <row r="107">
      <c r="P107" s="164"/>
    </row>
    <row r="108">
      <c r="P108" s="164"/>
    </row>
    <row r="109">
      <c r="P109" s="164"/>
    </row>
    <row r="110">
      <c r="P110" s="164"/>
    </row>
    <row r="111">
      <c r="P111" s="164"/>
    </row>
    <row r="112">
      <c r="P112" s="164"/>
    </row>
    <row r="113">
      <c r="P113" s="164"/>
    </row>
    <row r="114">
      <c r="P114" s="164"/>
    </row>
    <row r="115">
      <c r="P115" s="164"/>
    </row>
    <row r="116">
      <c r="P116" s="164"/>
    </row>
    <row r="117">
      <c r="P117" s="164"/>
    </row>
    <row r="118">
      <c r="P118" s="164"/>
    </row>
    <row r="119">
      <c r="P119" s="164"/>
    </row>
    <row r="120">
      <c r="P120" s="164"/>
    </row>
    <row r="121">
      <c r="P121" s="164"/>
    </row>
    <row r="122">
      <c r="P122" s="164"/>
    </row>
    <row r="123">
      <c r="P123" s="164"/>
    </row>
    <row r="124">
      <c r="P124" s="164"/>
    </row>
    <row r="125">
      <c r="P125" s="164"/>
    </row>
    <row r="126">
      <c r="P126" s="164"/>
    </row>
    <row r="127">
      <c r="P127" s="164"/>
    </row>
    <row r="128">
      <c r="P128" s="164"/>
    </row>
    <row r="129">
      <c r="P129" s="164"/>
    </row>
    <row r="130">
      <c r="P130" s="164"/>
    </row>
    <row r="131">
      <c r="P131" s="164"/>
    </row>
    <row r="132">
      <c r="P132" s="164"/>
    </row>
    <row r="133">
      <c r="P133" s="164"/>
    </row>
    <row r="134">
      <c r="P134" s="164"/>
    </row>
    <row r="135">
      <c r="P135" s="164"/>
    </row>
    <row r="136">
      <c r="P136" s="164"/>
    </row>
    <row r="137">
      <c r="P137" s="164"/>
    </row>
    <row r="138">
      <c r="P138" s="164"/>
    </row>
    <row r="139">
      <c r="P139" s="164"/>
    </row>
    <row r="140">
      <c r="P140" s="164"/>
    </row>
    <row r="141">
      <c r="P141" s="164"/>
    </row>
    <row r="142">
      <c r="P142" s="164"/>
    </row>
    <row r="143">
      <c r="P143" s="164"/>
    </row>
    <row r="144">
      <c r="P144" s="164"/>
    </row>
    <row r="145">
      <c r="P145" s="164"/>
    </row>
    <row r="146">
      <c r="P146" s="164"/>
    </row>
    <row r="147">
      <c r="P147" s="164"/>
    </row>
    <row r="148">
      <c r="P148" s="164"/>
    </row>
    <row r="149">
      <c r="P149" s="164"/>
    </row>
    <row r="150">
      <c r="P150" s="164"/>
    </row>
    <row r="151">
      <c r="P151" s="164"/>
    </row>
    <row r="152">
      <c r="P152" s="164"/>
    </row>
    <row r="153">
      <c r="P153" s="164"/>
    </row>
    <row r="154">
      <c r="P154" s="164"/>
    </row>
    <row r="155">
      <c r="P155" s="164"/>
    </row>
    <row r="156">
      <c r="P156" s="164"/>
    </row>
    <row r="157">
      <c r="P157" s="164"/>
    </row>
    <row r="158">
      <c r="P158" s="164"/>
    </row>
    <row r="159">
      <c r="P159" s="164"/>
    </row>
    <row r="160">
      <c r="P160" s="164"/>
    </row>
    <row r="161">
      <c r="P161" s="164"/>
    </row>
    <row r="162">
      <c r="P162" s="164"/>
    </row>
    <row r="163">
      <c r="P163" s="164"/>
    </row>
    <row r="164">
      <c r="P164" s="164"/>
    </row>
    <row r="165">
      <c r="P165" s="164"/>
    </row>
    <row r="166">
      <c r="P166" s="164"/>
    </row>
    <row r="167">
      <c r="P167" s="164"/>
    </row>
    <row r="168">
      <c r="P168" s="164"/>
    </row>
    <row r="169">
      <c r="P169" s="164"/>
    </row>
    <row r="170">
      <c r="P170" s="164"/>
    </row>
    <row r="171">
      <c r="P171" s="164"/>
    </row>
    <row r="172">
      <c r="P172" s="164"/>
    </row>
    <row r="173">
      <c r="P173" s="164"/>
    </row>
    <row r="174">
      <c r="P174" s="164"/>
    </row>
    <row r="175">
      <c r="P175" s="164"/>
    </row>
    <row r="176">
      <c r="P176" s="164"/>
    </row>
    <row r="177">
      <c r="P177" s="164"/>
    </row>
    <row r="178">
      <c r="P178" s="164"/>
    </row>
    <row r="179">
      <c r="P179" s="164"/>
    </row>
    <row r="180">
      <c r="P180" s="164"/>
    </row>
    <row r="181">
      <c r="P181" s="164"/>
    </row>
    <row r="182">
      <c r="P182" s="164"/>
    </row>
    <row r="183">
      <c r="P183" s="164"/>
    </row>
    <row r="184">
      <c r="P184" s="164"/>
    </row>
    <row r="185">
      <c r="P185" s="164"/>
    </row>
    <row r="186">
      <c r="P186" s="164"/>
    </row>
    <row r="187">
      <c r="P187" s="164"/>
    </row>
    <row r="188">
      <c r="P188" s="164"/>
    </row>
    <row r="189">
      <c r="P189" s="164"/>
    </row>
    <row r="190">
      <c r="P190" s="164"/>
    </row>
    <row r="191">
      <c r="P191" s="164"/>
    </row>
    <row r="192">
      <c r="P192" s="164"/>
    </row>
    <row r="193">
      <c r="P193" s="164"/>
    </row>
    <row r="194">
      <c r="P194" s="164"/>
    </row>
    <row r="195">
      <c r="P195" s="164"/>
    </row>
    <row r="196">
      <c r="P196" s="164"/>
    </row>
    <row r="197">
      <c r="P197" s="164"/>
    </row>
    <row r="198">
      <c r="P198" s="164"/>
    </row>
    <row r="199">
      <c r="P199" s="164"/>
    </row>
    <row r="200">
      <c r="P200" s="164"/>
    </row>
    <row r="201">
      <c r="P201" s="164"/>
    </row>
    <row r="202">
      <c r="P202" s="164"/>
    </row>
    <row r="203">
      <c r="P203" s="164"/>
    </row>
    <row r="204">
      <c r="P204" s="164"/>
    </row>
    <row r="205">
      <c r="P205" s="164"/>
    </row>
    <row r="206">
      <c r="P206" s="164"/>
    </row>
    <row r="207">
      <c r="P207" s="164"/>
    </row>
    <row r="208">
      <c r="P208" s="164"/>
    </row>
    <row r="209">
      <c r="P209" s="164"/>
    </row>
    <row r="210">
      <c r="P210" s="164"/>
    </row>
    <row r="211">
      <c r="P211" s="164"/>
    </row>
    <row r="212">
      <c r="P212" s="164"/>
    </row>
    <row r="213">
      <c r="P213" s="164"/>
    </row>
    <row r="214">
      <c r="P214" s="164"/>
    </row>
    <row r="215">
      <c r="P215" s="164"/>
    </row>
    <row r="216">
      <c r="P216" s="164"/>
    </row>
    <row r="217">
      <c r="P217" s="164"/>
    </row>
    <row r="218">
      <c r="P218" s="164"/>
    </row>
    <row r="219">
      <c r="P219" s="164"/>
    </row>
    <row r="220">
      <c r="P220" s="164"/>
    </row>
    <row r="221">
      <c r="P221" s="164"/>
    </row>
    <row r="222">
      <c r="P222" s="164"/>
    </row>
    <row r="223">
      <c r="P223" s="164"/>
    </row>
    <row r="224">
      <c r="P224" s="164"/>
    </row>
    <row r="225">
      <c r="P225" s="164"/>
    </row>
    <row r="226">
      <c r="P226" s="164"/>
    </row>
    <row r="227">
      <c r="P227" s="164"/>
    </row>
    <row r="228">
      <c r="P228" s="164"/>
    </row>
    <row r="229">
      <c r="P229" s="164"/>
    </row>
    <row r="230">
      <c r="P230" s="164"/>
    </row>
    <row r="231">
      <c r="P231" s="164"/>
    </row>
    <row r="232">
      <c r="P232" s="164"/>
    </row>
    <row r="233">
      <c r="P233" s="164"/>
    </row>
    <row r="234">
      <c r="P234" s="164"/>
    </row>
    <row r="235">
      <c r="P235" s="164"/>
    </row>
    <row r="236">
      <c r="P236" s="164"/>
    </row>
    <row r="237">
      <c r="P237" s="164"/>
    </row>
    <row r="238">
      <c r="P238" s="164"/>
    </row>
    <row r="239">
      <c r="P239" s="164"/>
    </row>
    <row r="240">
      <c r="P240" s="164"/>
    </row>
    <row r="241">
      <c r="P241" s="164"/>
    </row>
    <row r="242">
      <c r="P242" s="164"/>
    </row>
    <row r="243">
      <c r="P243" s="164"/>
    </row>
    <row r="244">
      <c r="P244" s="164"/>
    </row>
    <row r="245">
      <c r="P245" s="164"/>
    </row>
    <row r="246">
      <c r="P246" s="164"/>
    </row>
    <row r="247">
      <c r="P247" s="164"/>
    </row>
    <row r="248">
      <c r="P248" s="164"/>
    </row>
    <row r="249">
      <c r="P249" s="164"/>
    </row>
    <row r="250">
      <c r="P250" s="164"/>
    </row>
    <row r="251">
      <c r="P251" s="164"/>
    </row>
    <row r="252">
      <c r="P252" s="164"/>
    </row>
    <row r="253">
      <c r="P253" s="164"/>
    </row>
    <row r="254">
      <c r="P254" s="164"/>
    </row>
    <row r="255">
      <c r="P255" s="164"/>
    </row>
    <row r="256">
      <c r="P256" s="164"/>
    </row>
    <row r="257">
      <c r="P257" s="164"/>
    </row>
    <row r="258">
      <c r="P258" s="164"/>
    </row>
    <row r="259">
      <c r="P259" s="164"/>
    </row>
    <row r="260">
      <c r="P260" s="164"/>
    </row>
    <row r="261">
      <c r="P261" s="164"/>
    </row>
    <row r="262">
      <c r="P262" s="164"/>
    </row>
    <row r="263">
      <c r="P263" s="164"/>
    </row>
    <row r="264">
      <c r="P264" s="164"/>
    </row>
    <row r="265">
      <c r="P265" s="164"/>
    </row>
    <row r="266">
      <c r="P266" s="164"/>
    </row>
    <row r="267">
      <c r="P267" s="164"/>
    </row>
    <row r="268">
      <c r="P268" s="164"/>
    </row>
    <row r="269">
      <c r="P269" s="164"/>
    </row>
    <row r="270">
      <c r="P270" s="164"/>
    </row>
    <row r="271">
      <c r="P271" s="164"/>
    </row>
    <row r="272">
      <c r="P272" s="164"/>
    </row>
    <row r="273">
      <c r="P273" s="164"/>
    </row>
    <row r="274">
      <c r="P274" s="164"/>
    </row>
    <row r="275">
      <c r="P275" s="164"/>
    </row>
    <row r="276">
      <c r="P276" s="164"/>
    </row>
    <row r="277">
      <c r="P277" s="164"/>
    </row>
    <row r="278">
      <c r="P278" s="164"/>
    </row>
    <row r="279">
      <c r="P279" s="164"/>
    </row>
    <row r="280">
      <c r="P280" s="164"/>
    </row>
    <row r="281">
      <c r="P281" s="164"/>
    </row>
    <row r="282">
      <c r="P282" s="164"/>
    </row>
    <row r="283">
      <c r="P283" s="164"/>
    </row>
    <row r="284">
      <c r="P284" s="164"/>
    </row>
    <row r="285">
      <c r="P285" s="164"/>
    </row>
    <row r="286">
      <c r="P286" s="164"/>
    </row>
    <row r="287">
      <c r="P287" s="164"/>
    </row>
    <row r="288">
      <c r="P288" s="164"/>
    </row>
    <row r="289">
      <c r="P289" s="164"/>
    </row>
    <row r="290">
      <c r="P290" s="164"/>
    </row>
    <row r="291">
      <c r="P291" s="164"/>
    </row>
    <row r="292">
      <c r="P292" s="164"/>
    </row>
    <row r="293">
      <c r="P293" s="164"/>
    </row>
    <row r="294">
      <c r="P294" s="164"/>
    </row>
    <row r="295">
      <c r="P295" s="164"/>
    </row>
    <row r="296">
      <c r="P296" s="164"/>
    </row>
    <row r="297">
      <c r="P297" s="164"/>
    </row>
    <row r="298">
      <c r="P298" s="164"/>
    </row>
    <row r="299">
      <c r="P299" s="164"/>
    </row>
    <row r="300">
      <c r="P300" s="164"/>
    </row>
    <row r="301">
      <c r="P301" s="164"/>
    </row>
    <row r="302">
      <c r="P302" s="164"/>
    </row>
    <row r="303">
      <c r="P303" s="164"/>
    </row>
    <row r="304">
      <c r="P304" s="164"/>
    </row>
    <row r="305">
      <c r="P305" s="164"/>
    </row>
    <row r="306">
      <c r="P306" s="164"/>
    </row>
    <row r="307">
      <c r="P307" s="164"/>
    </row>
    <row r="308">
      <c r="P308" s="164"/>
    </row>
    <row r="309">
      <c r="P309" s="164"/>
    </row>
    <row r="310">
      <c r="P310" s="164"/>
    </row>
    <row r="311">
      <c r="P311" s="164"/>
    </row>
    <row r="312">
      <c r="P312" s="164"/>
    </row>
    <row r="313">
      <c r="P313" s="164"/>
    </row>
    <row r="314">
      <c r="P314" s="164"/>
    </row>
    <row r="315">
      <c r="P315" s="164"/>
    </row>
    <row r="316">
      <c r="P316" s="164"/>
    </row>
    <row r="317">
      <c r="P317" s="164"/>
    </row>
    <row r="318">
      <c r="P318" s="164"/>
    </row>
    <row r="319">
      <c r="P319" s="164"/>
    </row>
    <row r="320">
      <c r="P320" s="164"/>
    </row>
    <row r="321">
      <c r="P321" s="164"/>
    </row>
    <row r="322">
      <c r="P322" s="164"/>
    </row>
    <row r="323">
      <c r="P323" s="164"/>
    </row>
    <row r="324">
      <c r="P324" s="164"/>
    </row>
    <row r="325">
      <c r="P325" s="164"/>
    </row>
    <row r="326">
      <c r="P326" s="164"/>
    </row>
    <row r="327">
      <c r="P327" s="164"/>
    </row>
    <row r="328">
      <c r="P328" s="164"/>
    </row>
    <row r="329">
      <c r="P329" s="164"/>
    </row>
    <row r="330">
      <c r="P330" s="164"/>
    </row>
    <row r="331">
      <c r="P331" s="164"/>
    </row>
    <row r="332">
      <c r="P332" s="164"/>
    </row>
    <row r="333">
      <c r="P333" s="164"/>
    </row>
    <row r="334">
      <c r="P334" s="164"/>
    </row>
    <row r="335">
      <c r="P335" s="164"/>
    </row>
    <row r="336">
      <c r="P336" s="164"/>
    </row>
    <row r="337">
      <c r="P337" s="164"/>
    </row>
    <row r="338">
      <c r="P338" s="164"/>
    </row>
    <row r="339">
      <c r="P339" s="164"/>
    </row>
    <row r="340">
      <c r="P340" s="164"/>
    </row>
    <row r="341">
      <c r="P341" s="164"/>
    </row>
    <row r="342">
      <c r="P342" s="164"/>
    </row>
    <row r="343">
      <c r="P343" s="164"/>
    </row>
    <row r="344">
      <c r="P344" s="164"/>
    </row>
    <row r="345">
      <c r="P345" s="164"/>
    </row>
    <row r="346">
      <c r="P346" s="164"/>
    </row>
    <row r="347">
      <c r="P347" s="164"/>
    </row>
    <row r="348">
      <c r="P348" s="164"/>
    </row>
    <row r="349">
      <c r="P349" s="164"/>
    </row>
    <row r="350">
      <c r="P350" s="164"/>
    </row>
    <row r="351">
      <c r="P351" s="164"/>
    </row>
    <row r="352">
      <c r="P352" s="164"/>
    </row>
    <row r="353">
      <c r="P353" s="164"/>
    </row>
    <row r="354">
      <c r="P354" s="164"/>
    </row>
    <row r="355">
      <c r="P355" s="164"/>
    </row>
    <row r="356">
      <c r="P356" s="164"/>
    </row>
    <row r="357">
      <c r="P357" s="164"/>
    </row>
    <row r="358">
      <c r="P358" s="164"/>
    </row>
    <row r="359">
      <c r="P359" s="164"/>
    </row>
    <row r="360">
      <c r="P360" s="164"/>
    </row>
    <row r="361">
      <c r="P361" s="164"/>
    </row>
    <row r="362">
      <c r="P362" s="164"/>
    </row>
    <row r="363">
      <c r="P363" s="164"/>
    </row>
    <row r="364">
      <c r="P364" s="164"/>
    </row>
    <row r="365">
      <c r="P365" s="164"/>
    </row>
    <row r="366">
      <c r="P366" s="164"/>
    </row>
    <row r="367">
      <c r="P367" s="164"/>
    </row>
    <row r="368">
      <c r="P368" s="164"/>
    </row>
    <row r="369">
      <c r="P369" s="164"/>
    </row>
    <row r="370">
      <c r="P370" s="164"/>
    </row>
    <row r="371">
      <c r="P371" s="164"/>
    </row>
    <row r="372">
      <c r="P372" s="164"/>
    </row>
    <row r="373">
      <c r="P373" s="164"/>
    </row>
    <row r="374">
      <c r="P374" s="164"/>
    </row>
    <row r="375">
      <c r="P375" s="164"/>
    </row>
    <row r="376">
      <c r="P376" s="164"/>
    </row>
    <row r="377">
      <c r="P377" s="164"/>
    </row>
    <row r="378">
      <c r="P378" s="164"/>
    </row>
    <row r="379">
      <c r="P379" s="164"/>
    </row>
    <row r="380">
      <c r="P380" s="164"/>
    </row>
    <row r="381">
      <c r="P381" s="164"/>
    </row>
    <row r="382">
      <c r="P382" s="164"/>
    </row>
    <row r="383">
      <c r="P383" s="164"/>
    </row>
    <row r="384">
      <c r="P384" s="164"/>
    </row>
    <row r="385">
      <c r="P385" s="164"/>
    </row>
    <row r="386">
      <c r="P386" s="164"/>
    </row>
    <row r="387">
      <c r="P387" s="164"/>
    </row>
    <row r="388">
      <c r="P388" s="164"/>
    </row>
    <row r="389">
      <c r="P389" s="164"/>
    </row>
    <row r="390">
      <c r="P390" s="164"/>
    </row>
    <row r="391">
      <c r="P391" s="164"/>
    </row>
    <row r="392">
      <c r="P392" s="164"/>
    </row>
    <row r="393">
      <c r="P393" s="164"/>
    </row>
    <row r="394">
      <c r="P394" s="164"/>
    </row>
    <row r="395">
      <c r="P395" s="164"/>
    </row>
    <row r="396">
      <c r="P396" s="164"/>
    </row>
    <row r="397">
      <c r="P397" s="164"/>
    </row>
    <row r="398">
      <c r="P398" s="164"/>
    </row>
    <row r="399">
      <c r="P399" s="164"/>
    </row>
    <row r="400">
      <c r="P400" s="164"/>
    </row>
    <row r="401">
      <c r="P401" s="164"/>
    </row>
    <row r="402">
      <c r="P402" s="164"/>
    </row>
    <row r="403">
      <c r="P403" s="164"/>
    </row>
    <row r="404">
      <c r="P404" s="164"/>
    </row>
    <row r="405">
      <c r="P405" s="164"/>
    </row>
    <row r="406">
      <c r="P406" s="164"/>
    </row>
    <row r="407">
      <c r="P407" s="164"/>
    </row>
    <row r="408">
      <c r="P408" s="164"/>
    </row>
    <row r="409">
      <c r="P409" s="164"/>
    </row>
    <row r="410">
      <c r="P410" s="164"/>
    </row>
    <row r="411">
      <c r="P411" s="164"/>
    </row>
    <row r="412">
      <c r="P412" s="164"/>
    </row>
    <row r="413">
      <c r="P413" s="164"/>
    </row>
    <row r="414">
      <c r="P414" s="164"/>
    </row>
    <row r="415">
      <c r="P415" s="164"/>
    </row>
    <row r="416">
      <c r="P416" s="164"/>
    </row>
    <row r="417">
      <c r="P417" s="164"/>
    </row>
    <row r="418">
      <c r="P418" s="164"/>
    </row>
    <row r="419">
      <c r="P419" s="164"/>
    </row>
    <row r="420">
      <c r="P420" s="164"/>
    </row>
    <row r="421">
      <c r="P421" s="164"/>
    </row>
    <row r="422">
      <c r="P422" s="164"/>
    </row>
    <row r="423">
      <c r="P423" s="164"/>
    </row>
    <row r="424">
      <c r="P424" s="164"/>
    </row>
    <row r="425">
      <c r="P425" s="164"/>
    </row>
    <row r="426">
      <c r="P426" s="164"/>
    </row>
    <row r="427">
      <c r="P427" s="164"/>
    </row>
    <row r="428">
      <c r="P428" s="164"/>
    </row>
    <row r="429">
      <c r="P429" s="164"/>
    </row>
    <row r="430">
      <c r="P430" s="164"/>
    </row>
    <row r="431">
      <c r="P431" s="164"/>
    </row>
    <row r="432">
      <c r="P432" s="164"/>
    </row>
    <row r="433">
      <c r="P433" s="164"/>
    </row>
    <row r="434">
      <c r="P434" s="164"/>
    </row>
    <row r="435">
      <c r="P435" s="164"/>
    </row>
    <row r="436">
      <c r="P436" s="164"/>
    </row>
    <row r="437">
      <c r="P437" s="164"/>
    </row>
    <row r="438">
      <c r="P438" s="164"/>
    </row>
    <row r="439">
      <c r="P439" s="164"/>
    </row>
    <row r="440">
      <c r="P440" s="164"/>
    </row>
    <row r="441">
      <c r="P441" s="164"/>
    </row>
    <row r="442">
      <c r="P442" s="164"/>
    </row>
    <row r="443">
      <c r="P443" s="164"/>
    </row>
    <row r="444">
      <c r="P444" s="164"/>
    </row>
    <row r="445">
      <c r="P445" s="164"/>
    </row>
    <row r="446">
      <c r="P446" s="164"/>
    </row>
    <row r="447">
      <c r="P447" s="164"/>
    </row>
    <row r="448">
      <c r="P448" s="164"/>
    </row>
    <row r="449">
      <c r="P449" s="164"/>
    </row>
    <row r="450">
      <c r="P450" s="164"/>
    </row>
    <row r="451">
      <c r="P451" s="164"/>
    </row>
    <row r="452">
      <c r="P452" s="164"/>
    </row>
    <row r="453">
      <c r="P453" s="164"/>
    </row>
    <row r="454">
      <c r="P454" s="164"/>
    </row>
    <row r="455">
      <c r="P455" s="164"/>
    </row>
    <row r="456">
      <c r="P456" s="164"/>
    </row>
    <row r="457">
      <c r="P457" s="164"/>
    </row>
    <row r="458">
      <c r="P458" s="164"/>
    </row>
    <row r="459">
      <c r="P459" s="164"/>
    </row>
    <row r="460">
      <c r="P460" s="164"/>
    </row>
    <row r="461">
      <c r="P461" s="164"/>
    </row>
    <row r="462">
      <c r="P462" s="164"/>
    </row>
    <row r="463">
      <c r="P463" s="164"/>
    </row>
    <row r="464">
      <c r="P464" s="164"/>
    </row>
    <row r="465">
      <c r="P465" s="164"/>
    </row>
    <row r="466">
      <c r="P466" s="164"/>
    </row>
    <row r="467">
      <c r="P467" s="164"/>
    </row>
    <row r="468">
      <c r="P468" s="164"/>
    </row>
    <row r="469">
      <c r="P469" s="164"/>
    </row>
    <row r="470">
      <c r="P470" s="164"/>
    </row>
    <row r="471">
      <c r="P471" s="164"/>
    </row>
    <row r="472">
      <c r="P472" s="164"/>
    </row>
    <row r="473">
      <c r="P473" s="164"/>
    </row>
    <row r="474">
      <c r="P474" s="164"/>
    </row>
    <row r="475">
      <c r="P475" s="164"/>
    </row>
    <row r="476">
      <c r="P476" s="164"/>
    </row>
    <row r="477">
      <c r="P477" s="164"/>
    </row>
    <row r="478">
      <c r="P478" s="164"/>
    </row>
    <row r="479">
      <c r="P479" s="164"/>
    </row>
    <row r="480">
      <c r="P480" s="164"/>
    </row>
    <row r="481">
      <c r="P481" s="164"/>
    </row>
    <row r="482">
      <c r="P482" s="164"/>
    </row>
    <row r="483">
      <c r="P483" s="164"/>
    </row>
    <row r="484">
      <c r="P484" s="164"/>
    </row>
    <row r="485">
      <c r="P485" s="164"/>
    </row>
    <row r="486">
      <c r="P486" s="164"/>
    </row>
    <row r="487">
      <c r="P487" s="164"/>
    </row>
    <row r="488">
      <c r="P488" s="164"/>
    </row>
    <row r="489">
      <c r="P489" s="164"/>
    </row>
    <row r="490">
      <c r="P490" s="164"/>
    </row>
    <row r="491">
      <c r="P491" s="164"/>
    </row>
    <row r="492">
      <c r="P492" s="164"/>
    </row>
    <row r="493">
      <c r="P493" s="164"/>
    </row>
    <row r="494">
      <c r="P494" s="164"/>
    </row>
    <row r="495">
      <c r="P495" s="164"/>
    </row>
    <row r="496">
      <c r="P496" s="164"/>
    </row>
    <row r="497">
      <c r="P497" s="164"/>
    </row>
    <row r="498">
      <c r="P498" s="164"/>
    </row>
    <row r="499">
      <c r="P499" s="164"/>
    </row>
    <row r="500">
      <c r="P500" s="164"/>
    </row>
    <row r="501">
      <c r="P501" s="164"/>
    </row>
    <row r="502">
      <c r="P502" s="164"/>
    </row>
    <row r="503">
      <c r="P503" s="164"/>
    </row>
    <row r="504">
      <c r="P504" s="164"/>
    </row>
    <row r="505">
      <c r="P505" s="164"/>
    </row>
    <row r="506">
      <c r="P506" s="164"/>
    </row>
    <row r="507">
      <c r="P507" s="164"/>
    </row>
    <row r="508">
      <c r="P508" s="164"/>
    </row>
    <row r="509">
      <c r="P509" s="164"/>
    </row>
    <row r="510">
      <c r="P510" s="164"/>
    </row>
    <row r="511">
      <c r="P511" s="164"/>
    </row>
    <row r="512">
      <c r="P512" s="164"/>
    </row>
    <row r="513">
      <c r="P513" s="164"/>
    </row>
    <row r="514">
      <c r="P514" s="164"/>
    </row>
    <row r="515">
      <c r="P515" s="164"/>
    </row>
    <row r="516">
      <c r="P516" s="164"/>
    </row>
    <row r="517">
      <c r="P517" s="164"/>
    </row>
    <row r="518">
      <c r="P518" s="164"/>
    </row>
    <row r="519">
      <c r="P519" s="164"/>
    </row>
    <row r="520">
      <c r="P520" s="164"/>
    </row>
    <row r="521">
      <c r="P521" s="164"/>
    </row>
    <row r="522">
      <c r="P522" s="164"/>
    </row>
    <row r="523">
      <c r="P523" s="164"/>
    </row>
    <row r="524">
      <c r="P524" s="164"/>
    </row>
    <row r="525">
      <c r="P525" s="164"/>
    </row>
    <row r="526">
      <c r="P526" s="164"/>
    </row>
    <row r="527">
      <c r="P527" s="164"/>
    </row>
    <row r="528">
      <c r="P528" s="164"/>
    </row>
    <row r="529">
      <c r="P529" s="164"/>
    </row>
    <row r="530">
      <c r="P530" s="164"/>
    </row>
    <row r="531">
      <c r="P531" s="164"/>
    </row>
    <row r="532">
      <c r="P532" s="164"/>
    </row>
    <row r="533">
      <c r="P533" s="164"/>
    </row>
    <row r="534">
      <c r="P534" s="164"/>
    </row>
    <row r="535">
      <c r="P535" s="164"/>
    </row>
    <row r="536">
      <c r="P536" s="164"/>
    </row>
    <row r="537">
      <c r="P537" s="164"/>
    </row>
    <row r="538">
      <c r="P538" s="164"/>
    </row>
    <row r="539">
      <c r="P539" s="164"/>
    </row>
    <row r="540">
      <c r="P540" s="164"/>
    </row>
    <row r="541">
      <c r="P541" s="164"/>
    </row>
    <row r="542">
      <c r="P542" s="164"/>
    </row>
    <row r="543">
      <c r="P543" s="164"/>
    </row>
    <row r="544">
      <c r="P544" s="164"/>
    </row>
    <row r="545">
      <c r="P545" s="164"/>
    </row>
    <row r="546">
      <c r="P546" s="164"/>
    </row>
    <row r="547">
      <c r="P547" s="164"/>
    </row>
    <row r="548">
      <c r="P548" s="164"/>
    </row>
    <row r="549">
      <c r="P549" s="164"/>
    </row>
    <row r="550">
      <c r="P550" s="164"/>
    </row>
    <row r="551">
      <c r="P551" s="164"/>
    </row>
    <row r="552">
      <c r="P552" s="164"/>
    </row>
    <row r="553">
      <c r="P553" s="164"/>
    </row>
    <row r="554">
      <c r="P554" s="164"/>
    </row>
    <row r="555">
      <c r="P555" s="164"/>
    </row>
    <row r="556">
      <c r="P556" s="164"/>
    </row>
    <row r="557">
      <c r="P557" s="164"/>
    </row>
    <row r="558">
      <c r="P558" s="164"/>
    </row>
    <row r="559">
      <c r="P559" s="164"/>
    </row>
    <row r="560">
      <c r="P560" s="164"/>
    </row>
    <row r="561">
      <c r="P561" s="164"/>
    </row>
    <row r="562">
      <c r="P562" s="164"/>
    </row>
    <row r="563">
      <c r="P563" s="164"/>
    </row>
    <row r="564">
      <c r="P564" s="164"/>
    </row>
    <row r="565">
      <c r="P565" s="164"/>
    </row>
    <row r="566">
      <c r="P566" s="164"/>
    </row>
    <row r="567">
      <c r="P567" s="164"/>
    </row>
    <row r="568">
      <c r="P568" s="164"/>
    </row>
    <row r="569">
      <c r="P569" s="164"/>
    </row>
    <row r="570">
      <c r="P570" s="164"/>
    </row>
    <row r="571">
      <c r="P571" s="164"/>
    </row>
    <row r="572">
      <c r="P572" s="164"/>
    </row>
    <row r="573">
      <c r="P573" s="164"/>
    </row>
    <row r="574">
      <c r="P574" s="164"/>
    </row>
    <row r="575">
      <c r="P575" s="164"/>
    </row>
    <row r="576">
      <c r="P576" s="164"/>
    </row>
    <row r="577">
      <c r="P577" s="164"/>
    </row>
    <row r="578">
      <c r="P578" s="164"/>
    </row>
    <row r="579">
      <c r="P579" s="164"/>
    </row>
    <row r="580">
      <c r="P580" s="164"/>
    </row>
    <row r="581">
      <c r="P581" s="164"/>
    </row>
    <row r="582">
      <c r="P582" s="164"/>
    </row>
    <row r="583">
      <c r="P583" s="164"/>
    </row>
    <row r="584">
      <c r="P584" s="164"/>
    </row>
    <row r="585">
      <c r="P585" s="164"/>
    </row>
    <row r="586">
      <c r="P586" s="164"/>
    </row>
    <row r="587">
      <c r="P587" s="164"/>
    </row>
    <row r="588">
      <c r="P588" s="164"/>
    </row>
    <row r="589">
      <c r="P589" s="164"/>
    </row>
    <row r="590">
      <c r="P590" s="164"/>
    </row>
    <row r="591">
      <c r="P591" s="164"/>
    </row>
    <row r="592">
      <c r="P592" s="164"/>
    </row>
    <row r="593">
      <c r="P593" s="164"/>
    </row>
    <row r="594">
      <c r="P594" s="164"/>
    </row>
    <row r="595">
      <c r="P595" s="164"/>
    </row>
    <row r="596">
      <c r="P596" s="164"/>
    </row>
    <row r="597">
      <c r="P597" s="164"/>
    </row>
    <row r="598">
      <c r="P598" s="164"/>
    </row>
    <row r="599">
      <c r="P599" s="164"/>
    </row>
    <row r="600">
      <c r="P600" s="164"/>
    </row>
    <row r="601">
      <c r="P601" s="164"/>
    </row>
    <row r="602">
      <c r="P602" s="164"/>
    </row>
    <row r="603">
      <c r="P603" s="164"/>
    </row>
    <row r="604">
      <c r="P604" s="164"/>
    </row>
    <row r="605">
      <c r="P605" s="164"/>
    </row>
    <row r="606">
      <c r="P606" s="164"/>
    </row>
    <row r="607">
      <c r="P607" s="164"/>
    </row>
    <row r="608">
      <c r="P608" s="164"/>
    </row>
    <row r="609">
      <c r="P609" s="164"/>
    </row>
    <row r="610">
      <c r="P610" s="164"/>
    </row>
    <row r="611">
      <c r="P611" s="164"/>
    </row>
    <row r="612">
      <c r="P612" s="164"/>
    </row>
    <row r="613">
      <c r="P613" s="164"/>
    </row>
    <row r="614">
      <c r="P614" s="164"/>
    </row>
    <row r="615">
      <c r="P615" s="164"/>
    </row>
    <row r="616">
      <c r="P616" s="164"/>
    </row>
    <row r="617">
      <c r="P617" s="164"/>
    </row>
    <row r="618">
      <c r="P618" s="164"/>
    </row>
    <row r="619">
      <c r="P619" s="164"/>
    </row>
    <row r="620">
      <c r="P620" s="164"/>
    </row>
    <row r="621">
      <c r="P621" s="164"/>
    </row>
    <row r="622">
      <c r="P622" s="164"/>
    </row>
    <row r="623">
      <c r="P623" s="164"/>
    </row>
    <row r="624">
      <c r="P624" s="164"/>
    </row>
    <row r="625">
      <c r="P625" s="164"/>
    </row>
    <row r="626">
      <c r="P626" s="164"/>
    </row>
    <row r="627">
      <c r="P627" s="164"/>
    </row>
    <row r="628">
      <c r="P628" s="164"/>
    </row>
    <row r="629">
      <c r="P629" s="164"/>
    </row>
    <row r="630">
      <c r="P630" s="164"/>
    </row>
    <row r="631">
      <c r="P631" s="164"/>
    </row>
    <row r="632">
      <c r="P632" s="164"/>
    </row>
    <row r="633">
      <c r="P633" s="164"/>
    </row>
    <row r="634">
      <c r="P634" s="164"/>
    </row>
    <row r="635">
      <c r="P635" s="164"/>
    </row>
    <row r="636">
      <c r="P636" s="164"/>
    </row>
    <row r="637">
      <c r="P637" s="164"/>
    </row>
    <row r="638">
      <c r="P638" s="164"/>
    </row>
    <row r="639">
      <c r="P639" s="164"/>
    </row>
    <row r="640">
      <c r="P640" s="164"/>
    </row>
    <row r="641">
      <c r="P641" s="164"/>
    </row>
    <row r="642">
      <c r="P642" s="164"/>
    </row>
    <row r="643">
      <c r="P643" s="164"/>
    </row>
    <row r="644">
      <c r="P644" s="164"/>
    </row>
    <row r="645">
      <c r="P645" s="164"/>
    </row>
    <row r="646">
      <c r="P646" s="164"/>
    </row>
    <row r="647">
      <c r="P647" s="164"/>
    </row>
    <row r="648">
      <c r="P648" s="164"/>
    </row>
    <row r="649">
      <c r="P649" s="164"/>
    </row>
    <row r="650">
      <c r="P650" s="164"/>
    </row>
    <row r="651">
      <c r="P651" s="164"/>
    </row>
    <row r="652">
      <c r="P652" s="164"/>
    </row>
    <row r="653">
      <c r="P653" s="164"/>
    </row>
    <row r="654">
      <c r="P654" s="164"/>
    </row>
    <row r="655">
      <c r="P655" s="164"/>
    </row>
    <row r="656">
      <c r="P656" s="164"/>
    </row>
    <row r="657">
      <c r="P657" s="164"/>
    </row>
    <row r="658">
      <c r="P658" s="164"/>
    </row>
    <row r="659">
      <c r="P659" s="164"/>
    </row>
    <row r="660">
      <c r="P660" s="164"/>
    </row>
    <row r="661">
      <c r="P661" s="164"/>
    </row>
    <row r="662">
      <c r="P662" s="164"/>
    </row>
    <row r="663">
      <c r="P663" s="164"/>
    </row>
    <row r="664">
      <c r="P664" s="164"/>
    </row>
    <row r="665">
      <c r="P665" s="164"/>
    </row>
    <row r="666">
      <c r="P666" s="164"/>
    </row>
    <row r="667">
      <c r="P667" s="164"/>
    </row>
    <row r="668">
      <c r="P668" s="164"/>
    </row>
    <row r="669">
      <c r="P669" s="164"/>
    </row>
    <row r="670">
      <c r="P670" s="164"/>
    </row>
    <row r="671">
      <c r="P671" s="164"/>
    </row>
    <row r="672">
      <c r="P672" s="164"/>
    </row>
    <row r="673">
      <c r="P673" s="164"/>
    </row>
    <row r="674">
      <c r="P674" s="164"/>
    </row>
    <row r="675">
      <c r="P675" s="164"/>
    </row>
    <row r="676">
      <c r="P676" s="164"/>
    </row>
    <row r="677">
      <c r="P677" s="164"/>
    </row>
    <row r="678">
      <c r="P678" s="164"/>
    </row>
    <row r="679">
      <c r="P679" s="164"/>
    </row>
    <row r="680">
      <c r="P680" s="164"/>
    </row>
    <row r="681">
      <c r="P681" s="164"/>
    </row>
    <row r="682">
      <c r="P682" s="164"/>
    </row>
    <row r="683">
      <c r="P683" s="164"/>
    </row>
    <row r="684">
      <c r="P684" s="164"/>
    </row>
    <row r="685">
      <c r="P685" s="164"/>
    </row>
    <row r="686">
      <c r="P686" s="164"/>
    </row>
    <row r="687">
      <c r="P687" s="164"/>
    </row>
    <row r="688">
      <c r="P688" s="164"/>
    </row>
    <row r="689">
      <c r="P689" s="164"/>
    </row>
    <row r="690">
      <c r="P690" s="164"/>
    </row>
    <row r="691">
      <c r="P691" s="164"/>
    </row>
    <row r="692">
      <c r="P692" s="164"/>
    </row>
    <row r="693">
      <c r="P693" s="164"/>
    </row>
    <row r="694">
      <c r="P694" s="164"/>
    </row>
    <row r="695">
      <c r="P695" s="164"/>
    </row>
    <row r="696">
      <c r="P696" s="164"/>
    </row>
    <row r="697">
      <c r="P697" s="164"/>
    </row>
    <row r="698">
      <c r="P698" s="164"/>
    </row>
    <row r="699">
      <c r="P699" s="164"/>
    </row>
    <row r="700">
      <c r="P700" s="164"/>
    </row>
    <row r="701">
      <c r="P701" s="164"/>
    </row>
    <row r="702">
      <c r="P702" s="164"/>
    </row>
    <row r="703">
      <c r="P703" s="164"/>
    </row>
    <row r="704">
      <c r="P704" s="164"/>
    </row>
    <row r="705">
      <c r="P705" s="164"/>
    </row>
    <row r="706">
      <c r="P706" s="164"/>
    </row>
    <row r="707">
      <c r="P707" s="164"/>
    </row>
    <row r="708">
      <c r="P708" s="164"/>
    </row>
    <row r="709">
      <c r="P709" s="164"/>
    </row>
    <row r="710">
      <c r="P710" s="164"/>
    </row>
    <row r="711">
      <c r="P711" s="164"/>
    </row>
    <row r="712">
      <c r="P712" s="164"/>
    </row>
    <row r="713">
      <c r="P713" s="164"/>
    </row>
    <row r="714">
      <c r="P714" s="164"/>
    </row>
    <row r="715">
      <c r="P715" s="164"/>
    </row>
    <row r="716">
      <c r="P716" s="164"/>
    </row>
    <row r="717">
      <c r="P717" s="164"/>
    </row>
    <row r="718">
      <c r="P718" s="164"/>
    </row>
    <row r="719">
      <c r="P719" s="164"/>
    </row>
    <row r="720">
      <c r="P720" s="164"/>
    </row>
    <row r="721">
      <c r="P721" s="164"/>
    </row>
    <row r="722">
      <c r="P722" s="164"/>
    </row>
    <row r="723">
      <c r="P723" s="164"/>
    </row>
    <row r="724">
      <c r="P724" s="164"/>
    </row>
    <row r="725">
      <c r="P725" s="164"/>
    </row>
    <row r="726">
      <c r="P726" s="164"/>
    </row>
    <row r="727">
      <c r="P727" s="164"/>
    </row>
    <row r="728">
      <c r="P728" s="164"/>
    </row>
    <row r="729">
      <c r="P729" s="164"/>
    </row>
    <row r="730">
      <c r="P730" s="164"/>
    </row>
    <row r="731">
      <c r="P731" s="164"/>
    </row>
    <row r="732">
      <c r="P732" s="164"/>
    </row>
    <row r="733">
      <c r="P733" s="164"/>
    </row>
    <row r="734">
      <c r="P734" s="164"/>
    </row>
    <row r="735">
      <c r="P735" s="164"/>
    </row>
    <row r="736">
      <c r="P736" s="164"/>
    </row>
    <row r="737">
      <c r="P737" s="164"/>
    </row>
    <row r="738">
      <c r="P738" s="164"/>
    </row>
    <row r="739">
      <c r="P739" s="164"/>
    </row>
    <row r="740">
      <c r="P740" s="164"/>
    </row>
    <row r="741">
      <c r="P741" s="164"/>
    </row>
    <row r="742">
      <c r="P742" s="164"/>
    </row>
    <row r="743">
      <c r="P743" s="164"/>
    </row>
    <row r="744">
      <c r="P744" s="164"/>
    </row>
    <row r="745">
      <c r="P745" s="164"/>
    </row>
    <row r="746">
      <c r="P746" s="164"/>
    </row>
    <row r="747">
      <c r="P747" s="164"/>
    </row>
    <row r="748">
      <c r="P748" s="164"/>
    </row>
    <row r="749">
      <c r="P749" s="164"/>
    </row>
    <row r="750">
      <c r="P750" s="164"/>
    </row>
    <row r="751">
      <c r="P751" s="164"/>
    </row>
    <row r="752">
      <c r="P752" s="164"/>
    </row>
    <row r="753">
      <c r="P753" s="164"/>
    </row>
    <row r="754">
      <c r="P754" s="164"/>
    </row>
    <row r="755">
      <c r="P755" s="164"/>
    </row>
    <row r="756">
      <c r="P756" s="164"/>
    </row>
    <row r="757">
      <c r="P757" s="164"/>
    </row>
    <row r="758">
      <c r="P758" s="164"/>
    </row>
    <row r="759">
      <c r="P759" s="164"/>
    </row>
    <row r="760">
      <c r="P760" s="164"/>
    </row>
    <row r="761">
      <c r="P761" s="164"/>
    </row>
    <row r="762">
      <c r="P762" s="164"/>
    </row>
    <row r="763">
      <c r="P763" s="164"/>
    </row>
    <row r="764">
      <c r="P764" s="164"/>
    </row>
    <row r="765">
      <c r="P765" s="164"/>
    </row>
    <row r="766">
      <c r="P766" s="164"/>
    </row>
    <row r="767">
      <c r="P767" s="164"/>
    </row>
    <row r="768">
      <c r="P768" s="164"/>
    </row>
    <row r="769">
      <c r="P769" s="164"/>
    </row>
    <row r="770">
      <c r="P770" s="164"/>
    </row>
    <row r="771">
      <c r="P771" s="164"/>
    </row>
    <row r="772">
      <c r="P772" s="164"/>
    </row>
    <row r="773">
      <c r="P773" s="164"/>
    </row>
    <row r="774">
      <c r="P774" s="164"/>
    </row>
    <row r="775">
      <c r="P775" s="164"/>
    </row>
    <row r="776">
      <c r="P776" s="164"/>
    </row>
    <row r="777">
      <c r="P777" s="164"/>
    </row>
    <row r="778">
      <c r="P778" s="164"/>
    </row>
    <row r="779">
      <c r="P779" s="164"/>
    </row>
    <row r="780">
      <c r="P780" s="164"/>
    </row>
    <row r="781">
      <c r="P781" s="164"/>
    </row>
    <row r="782">
      <c r="P782" s="164"/>
    </row>
    <row r="783">
      <c r="P783" s="164"/>
    </row>
    <row r="784">
      <c r="P784" s="164"/>
    </row>
    <row r="785">
      <c r="P785" s="164"/>
    </row>
    <row r="786">
      <c r="P786" s="164"/>
    </row>
    <row r="787">
      <c r="P787" s="164"/>
    </row>
    <row r="788">
      <c r="P788" s="164"/>
    </row>
    <row r="789">
      <c r="P789" s="164"/>
    </row>
    <row r="790">
      <c r="P790" s="164"/>
    </row>
    <row r="791">
      <c r="P791" s="164"/>
    </row>
    <row r="792">
      <c r="P792" s="164"/>
    </row>
    <row r="793">
      <c r="P793" s="164"/>
    </row>
    <row r="794">
      <c r="P794" s="164"/>
    </row>
    <row r="795">
      <c r="P795" s="164"/>
    </row>
    <row r="796">
      <c r="P796" s="164"/>
    </row>
    <row r="797">
      <c r="P797" s="164"/>
    </row>
    <row r="798">
      <c r="P798" s="164"/>
    </row>
    <row r="799">
      <c r="P799" s="164"/>
    </row>
    <row r="800">
      <c r="P800" s="164"/>
    </row>
    <row r="801">
      <c r="P801" s="164"/>
    </row>
    <row r="802">
      <c r="P802" s="164"/>
    </row>
    <row r="803">
      <c r="P803" s="164"/>
    </row>
    <row r="804">
      <c r="P804" s="164"/>
    </row>
    <row r="805">
      <c r="P805" s="164"/>
    </row>
    <row r="806">
      <c r="P806" s="164"/>
    </row>
    <row r="807">
      <c r="P807" s="164"/>
    </row>
    <row r="808">
      <c r="P808" s="164"/>
    </row>
    <row r="809">
      <c r="P809" s="164"/>
    </row>
    <row r="810">
      <c r="P810" s="164"/>
    </row>
    <row r="811">
      <c r="P811" s="164"/>
    </row>
    <row r="812">
      <c r="P812" s="164"/>
    </row>
    <row r="813">
      <c r="P813" s="164"/>
    </row>
    <row r="814">
      <c r="P814" s="164"/>
    </row>
    <row r="815">
      <c r="P815" s="164"/>
    </row>
    <row r="816">
      <c r="P816" s="164"/>
    </row>
    <row r="817">
      <c r="P817" s="164"/>
    </row>
    <row r="818">
      <c r="P818" s="164"/>
    </row>
    <row r="819">
      <c r="P819" s="164"/>
    </row>
    <row r="820">
      <c r="P820" s="164"/>
    </row>
    <row r="821">
      <c r="P821" s="164"/>
    </row>
    <row r="822">
      <c r="P822" s="164"/>
    </row>
    <row r="823">
      <c r="P823" s="164"/>
    </row>
    <row r="824">
      <c r="P824" s="164"/>
    </row>
    <row r="825">
      <c r="P825" s="164"/>
    </row>
    <row r="826">
      <c r="P826" s="164"/>
    </row>
    <row r="827">
      <c r="P827" s="164"/>
    </row>
    <row r="828">
      <c r="P828" s="164"/>
    </row>
    <row r="829">
      <c r="P829" s="164"/>
    </row>
    <row r="830">
      <c r="P830" s="164"/>
    </row>
    <row r="831">
      <c r="P831" s="164"/>
    </row>
    <row r="832">
      <c r="P832" s="164"/>
    </row>
    <row r="833">
      <c r="P833" s="164"/>
    </row>
    <row r="834">
      <c r="P834" s="164"/>
    </row>
    <row r="835">
      <c r="P835" s="164"/>
    </row>
    <row r="836">
      <c r="P836" s="164"/>
    </row>
    <row r="837">
      <c r="P837" s="164"/>
    </row>
    <row r="838">
      <c r="P838" s="164"/>
    </row>
    <row r="839">
      <c r="P839" s="164"/>
    </row>
    <row r="840">
      <c r="P840" s="164"/>
    </row>
    <row r="841">
      <c r="P841" s="164"/>
    </row>
    <row r="842">
      <c r="P842" s="164"/>
    </row>
    <row r="843">
      <c r="P843" s="164"/>
    </row>
    <row r="844">
      <c r="P844" s="164"/>
    </row>
    <row r="845">
      <c r="P845" s="164"/>
    </row>
    <row r="846">
      <c r="P846" s="164"/>
    </row>
    <row r="847">
      <c r="P847" s="164"/>
    </row>
    <row r="848">
      <c r="P848" s="164"/>
    </row>
    <row r="849">
      <c r="P849" s="164"/>
    </row>
    <row r="850">
      <c r="P850" s="164"/>
    </row>
    <row r="851">
      <c r="P851" s="164"/>
    </row>
    <row r="852">
      <c r="P852" s="164"/>
    </row>
    <row r="853">
      <c r="P853" s="164"/>
    </row>
    <row r="854">
      <c r="P854" s="164"/>
    </row>
    <row r="855">
      <c r="P855" s="164"/>
    </row>
    <row r="856">
      <c r="P856" s="164"/>
    </row>
    <row r="857">
      <c r="P857" s="164"/>
    </row>
    <row r="858">
      <c r="P858" s="164"/>
    </row>
    <row r="859">
      <c r="P859" s="164"/>
    </row>
    <row r="860">
      <c r="P860" s="164"/>
    </row>
    <row r="861">
      <c r="P861" s="164"/>
    </row>
    <row r="862">
      <c r="P862" s="164"/>
    </row>
    <row r="863">
      <c r="P863" s="164"/>
    </row>
    <row r="864">
      <c r="P864" s="164"/>
    </row>
    <row r="865">
      <c r="P865" s="164"/>
    </row>
    <row r="866">
      <c r="P866" s="164"/>
    </row>
    <row r="867">
      <c r="P867" s="164"/>
    </row>
    <row r="868">
      <c r="P868" s="164"/>
    </row>
    <row r="869">
      <c r="P869" s="164"/>
    </row>
    <row r="870">
      <c r="P870" s="164"/>
    </row>
    <row r="871">
      <c r="P871" s="164"/>
    </row>
    <row r="872">
      <c r="P872" s="164"/>
    </row>
    <row r="873">
      <c r="P873" s="164"/>
    </row>
    <row r="874">
      <c r="P874" s="164"/>
    </row>
    <row r="875">
      <c r="P875" s="164"/>
    </row>
    <row r="876">
      <c r="P876" s="164"/>
    </row>
    <row r="877">
      <c r="P877" s="164"/>
    </row>
    <row r="878">
      <c r="P878" s="164"/>
    </row>
    <row r="879">
      <c r="P879" s="164"/>
    </row>
    <row r="880">
      <c r="P880" s="164"/>
    </row>
    <row r="881">
      <c r="P881" s="164"/>
    </row>
    <row r="882">
      <c r="P882" s="164"/>
    </row>
    <row r="883">
      <c r="P883" s="164"/>
    </row>
    <row r="884">
      <c r="P884" s="164"/>
    </row>
    <row r="885">
      <c r="P885" s="164"/>
    </row>
    <row r="886">
      <c r="P886" s="164"/>
    </row>
    <row r="887">
      <c r="P887" s="164"/>
    </row>
    <row r="888">
      <c r="P888" s="164"/>
    </row>
    <row r="889">
      <c r="P889" s="164"/>
    </row>
    <row r="890">
      <c r="P890" s="164"/>
    </row>
    <row r="891">
      <c r="P891" s="164"/>
    </row>
    <row r="892">
      <c r="P892" s="164"/>
    </row>
    <row r="893">
      <c r="P893" s="164"/>
    </row>
    <row r="894">
      <c r="P894" s="164"/>
    </row>
    <row r="895">
      <c r="P895" s="164"/>
    </row>
    <row r="896">
      <c r="P896" s="164"/>
    </row>
    <row r="897">
      <c r="P897" s="164"/>
    </row>
    <row r="898">
      <c r="P898" s="164"/>
    </row>
    <row r="899">
      <c r="P899" s="164"/>
    </row>
    <row r="900">
      <c r="P900" s="164"/>
    </row>
    <row r="901">
      <c r="P901" s="164"/>
    </row>
    <row r="902">
      <c r="P902" s="164"/>
    </row>
    <row r="903">
      <c r="P903" s="164"/>
    </row>
    <row r="904">
      <c r="P904" s="164"/>
    </row>
    <row r="905">
      <c r="P905" s="164"/>
    </row>
    <row r="906">
      <c r="P906" s="164"/>
    </row>
    <row r="907">
      <c r="P907" s="164"/>
    </row>
    <row r="908">
      <c r="P908" s="164"/>
    </row>
    <row r="909">
      <c r="P909" s="164"/>
    </row>
    <row r="910">
      <c r="P910" s="164"/>
    </row>
    <row r="911">
      <c r="P911" s="164"/>
    </row>
    <row r="912">
      <c r="P912" s="164"/>
    </row>
    <row r="913">
      <c r="P913" s="164"/>
    </row>
    <row r="914">
      <c r="P914" s="164"/>
    </row>
    <row r="915">
      <c r="P915" s="164"/>
    </row>
    <row r="916">
      <c r="P916" s="164"/>
    </row>
    <row r="917">
      <c r="P917" s="164"/>
    </row>
    <row r="918">
      <c r="P918" s="164"/>
    </row>
    <row r="919">
      <c r="P919" s="164"/>
    </row>
    <row r="920">
      <c r="P920" s="164"/>
    </row>
    <row r="921">
      <c r="P921" s="164"/>
    </row>
    <row r="922">
      <c r="P922" s="164"/>
    </row>
    <row r="923">
      <c r="P923" s="164"/>
    </row>
    <row r="924">
      <c r="P924" s="164"/>
    </row>
    <row r="925">
      <c r="P925" s="164"/>
    </row>
    <row r="926">
      <c r="P926" s="164"/>
    </row>
    <row r="927">
      <c r="P927" s="164"/>
    </row>
    <row r="928">
      <c r="P928" s="164"/>
    </row>
    <row r="929">
      <c r="P929" s="164"/>
    </row>
    <row r="930">
      <c r="P930" s="164"/>
    </row>
    <row r="931">
      <c r="P931" s="164"/>
    </row>
    <row r="932">
      <c r="P932" s="164"/>
    </row>
    <row r="933">
      <c r="P933" s="164"/>
    </row>
    <row r="934">
      <c r="P934" s="164"/>
    </row>
    <row r="935">
      <c r="P935" s="164"/>
    </row>
    <row r="936">
      <c r="P936" s="164"/>
    </row>
    <row r="937">
      <c r="P937" s="164"/>
    </row>
    <row r="938">
      <c r="P938" s="164"/>
    </row>
    <row r="939">
      <c r="P939" s="164"/>
    </row>
    <row r="940">
      <c r="P940" s="164"/>
    </row>
    <row r="941">
      <c r="P941" s="164"/>
    </row>
    <row r="942">
      <c r="P942" s="164"/>
    </row>
    <row r="943">
      <c r="P943" s="164"/>
    </row>
    <row r="944">
      <c r="P944" s="164"/>
    </row>
    <row r="945">
      <c r="P945" s="164"/>
    </row>
    <row r="946">
      <c r="P946" s="164"/>
    </row>
    <row r="947">
      <c r="P947" s="164"/>
    </row>
    <row r="948">
      <c r="P948" s="164"/>
    </row>
    <row r="949">
      <c r="P949" s="164"/>
    </row>
    <row r="950">
      <c r="P950" s="164"/>
    </row>
    <row r="951">
      <c r="P951" s="164"/>
    </row>
    <row r="952">
      <c r="P952" s="164"/>
    </row>
    <row r="953">
      <c r="P953" s="164"/>
    </row>
    <row r="954">
      <c r="P954" s="164"/>
    </row>
    <row r="955">
      <c r="P955" s="164"/>
    </row>
    <row r="956">
      <c r="P956" s="164"/>
    </row>
    <row r="957">
      <c r="P957" s="164"/>
    </row>
    <row r="958">
      <c r="P958" s="164"/>
    </row>
    <row r="959">
      <c r="P959" s="164"/>
    </row>
    <row r="960">
      <c r="P960" s="164"/>
    </row>
    <row r="961">
      <c r="P961" s="164"/>
    </row>
    <row r="962">
      <c r="P962" s="164"/>
    </row>
    <row r="963">
      <c r="P963" s="164"/>
    </row>
    <row r="964">
      <c r="P964" s="164"/>
    </row>
    <row r="965">
      <c r="P965" s="164"/>
    </row>
    <row r="966">
      <c r="P966" s="164"/>
    </row>
    <row r="967">
      <c r="P967" s="164"/>
    </row>
    <row r="968">
      <c r="P968" s="164"/>
    </row>
    <row r="969">
      <c r="P969" s="164"/>
    </row>
    <row r="970">
      <c r="P970" s="164"/>
    </row>
    <row r="971">
      <c r="P971" s="164"/>
    </row>
    <row r="972">
      <c r="P972" s="164"/>
    </row>
    <row r="973">
      <c r="P973" s="164"/>
    </row>
    <row r="974">
      <c r="P974" s="164"/>
    </row>
    <row r="975">
      <c r="P975" s="164"/>
    </row>
    <row r="976">
      <c r="P976" s="164"/>
    </row>
    <row r="977">
      <c r="P977" s="164"/>
    </row>
    <row r="978">
      <c r="P978" s="164"/>
    </row>
    <row r="979">
      <c r="P979" s="164"/>
    </row>
    <row r="980">
      <c r="P980" s="164"/>
    </row>
    <row r="981">
      <c r="P981" s="164"/>
    </row>
    <row r="982">
      <c r="P982" s="164"/>
    </row>
    <row r="983">
      <c r="P983" s="164"/>
    </row>
    <row r="984">
      <c r="P984" s="164"/>
    </row>
    <row r="985">
      <c r="P985" s="164"/>
    </row>
    <row r="986">
      <c r="P986" s="164"/>
    </row>
    <row r="987">
      <c r="P987" s="164"/>
    </row>
    <row r="988">
      <c r="P988" s="164"/>
    </row>
    <row r="989">
      <c r="P989" s="164"/>
    </row>
    <row r="990">
      <c r="P990" s="164"/>
    </row>
    <row r="991">
      <c r="P991" s="164"/>
    </row>
    <row r="992">
      <c r="P992" s="164"/>
    </row>
    <row r="993">
      <c r="P993" s="164"/>
    </row>
    <row r="994">
      <c r="P994" s="164"/>
    </row>
    <row r="995">
      <c r="P995" s="164"/>
    </row>
    <row r="996">
      <c r="P996" s="164"/>
    </row>
    <row r="997">
      <c r="P997" s="164"/>
    </row>
    <row r="998">
      <c r="P998" s="164"/>
    </row>
    <row r="999">
      <c r="P999" s="164"/>
    </row>
    <row r="1000">
      <c r="P1000" s="164"/>
    </row>
  </sheetData>
  <mergeCells count="1">
    <mergeCell ref="A1:A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14"/>
  </cols>
  <sheetData>
    <row r="1">
      <c r="A1" s="1" t="s">
        <v>345</v>
      </c>
      <c r="B1" s="2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5" t="s">
        <v>6</v>
      </c>
      <c r="Q1" s="5" t="s">
        <v>6</v>
      </c>
      <c r="R1" s="5" t="s">
        <v>6</v>
      </c>
      <c r="S1" s="7" t="s">
        <v>7</v>
      </c>
      <c r="T1" s="7" t="s">
        <v>7</v>
      </c>
      <c r="U1" s="7" t="s">
        <v>7</v>
      </c>
    </row>
    <row r="2">
      <c r="A2" s="8"/>
      <c r="B2" s="9" t="s">
        <v>8</v>
      </c>
      <c r="C2" s="10" t="s">
        <v>88</v>
      </c>
      <c r="D2" s="10" t="s">
        <v>88</v>
      </c>
      <c r="E2" s="10" t="s">
        <v>88</v>
      </c>
      <c r="F2" s="11" t="s">
        <v>164</v>
      </c>
      <c r="G2" s="11" t="s">
        <v>164</v>
      </c>
      <c r="H2" s="11" t="s">
        <v>164</v>
      </c>
      <c r="I2" s="11" t="s">
        <v>165</v>
      </c>
      <c r="J2" s="11" t="s">
        <v>165</v>
      </c>
      <c r="K2" s="11" t="s">
        <v>165</v>
      </c>
      <c r="L2" s="11" t="s">
        <v>12</v>
      </c>
      <c r="M2" s="11" t="s">
        <v>12</v>
      </c>
      <c r="N2" s="11" t="s">
        <v>12</v>
      </c>
      <c r="O2" s="13" t="s">
        <v>346</v>
      </c>
      <c r="P2" s="13" t="s">
        <v>346</v>
      </c>
      <c r="Q2" s="13" t="s">
        <v>346</v>
      </c>
      <c r="R2" s="143" t="s">
        <v>346</v>
      </c>
      <c r="S2" s="76" t="s">
        <v>93</v>
      </c>
      <c r="T2" s="76" t="s">
        <v>93</v>
      </c>
      <c r="U2" s="76" t="s">
        <v>93</v>
      </c>
    </row>
    <row r="3">
      <c r="A3" s="8"/>
      <c r="B3" s="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19" t="s">
        <v>20</v>
      </c>
      <c r="Q3" s="19"/>
      <c r="R3" s="20"/>
      <c r="S3" s="23"/>
      <c r="T3" s="15" t="s">
        <v>18</v>
      </c>
      <c r="U3" s="23"/>
    </row>
    <row r="4">
      <c r="A4" s="8"/>
      <c r="B4" s="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8" t="s">
        <v>25</v>
      </c>
      <c r="Q4" s="28" t="s">
        <v>347</v>
      </c>
      <c r="R4" s="25" t="s">
        <v>26</v>
      </c>
      <c r="S4" s="27" t="s">
        <v>24</v>
      </c>
      <c r="T4" s="28" t="s">
        <v>25</v>
      </c>
      <c r="U4" s="25" t="s">
        <v>26</v>
      </c>
    </row>
    <row r="5">
      <c r="A5" s="31"/>
      <c r="B5" s="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4" t="s">
        <v>29</v>
      </c>
      <c r="I5" s="36" t="s">
        <v>29</v>
      </c>
      <c r="J5" s="36" t="s">
        <v>29</v>
      </c>
      <c r="K5" s="36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37" t="s">
        <v>29</v>
      </c>
      <c r="Q5" s="37" t="s">
        <v>29</v>
      </c>
      <c r="R5" s="37" t="s">
        <v>29</v>
      </c>
      <c r="S5" s="37" t="s">
        <v>30</v>
      </c>
      <c r="T5" s="37" t="s">
        <v>30</v>
      </c>
      <c r="U5" s="37" t="s">
        <v>30</v>
      </c>
    </row>
    <row r="6">
      <c r="A6" s="39">
        <v>1.0</v>
      </c>
      <c r="B6" s="40" t="s">
        <v>348</v>
      </c>
      <c r="C6" s="144">
        <v>19.0</v>
      </c>
      <c r="D6" s="185">
        <v>13.0</v>
      </c>
      <c r="E6" s="144">
        <v>16.0</v>
      </c>
      <c r="F6" s="42">
        <v>13.0</v>
      </c>
      <c r="G6" s="42">
        <v>13.0</v>
      </c>
      <c r="H6" s="200">
        <f t="shared" ref="H6:H66" si="1">AVERAGE(F6,G6)</f>
        <v>13</v>
      </c>
      <c r="I6" s="201">
        <v>14.0</v>
      </c>
      <c r="J6" s="202">
        <v>13.0</v>
      </c>
      <c r="K6" s="149">
        <v>14.0</v>
      </c>
      <c r="L6" s="203">
        <v>15.0</v>
      </c>
      <c r="M6" s="58">
        <v>15.0</v>
      </c>
      <c r="N6" s="185">
        <f t="shared" ref="N6:N66" si="2">ROUNDUP((L6+M6)/2,0)</f>
        <v>15</v>
      </c>
      <c r="O6" s="204">
        <v>11.0</v>
      </c>
      <c r="P6" s="149">
        <v>15.0</v>
      </c>
      <c r="Q6" s="149"/>
      <c r="R6" s="150">
        <f t="shared" ref="R6:R46" si="3">AVERAGE(O6:P6)</f>
        <v>13</v>
      </c>
      <c r="S6" s="56">
        <v>9.0</v>
      </c>
      <c r="T6" s="205">
        <v>8.0</v>
      </c>
      <c r="U6" s="150">
        <f t="shared" ref="U6:U66" si="4">AVERAGE(S6:T6)</f>
        <v>8.5</v>
      </c>
      <c r="V6" s="206"/>
      <c r="W6" s="207"/>
      <c r="X6" s="205"/>
      <c r="Y6" s="205"/>
    </row>
    <row r="7">
      <c r="A7" s="53">
        <v>2.0</v>
      </c>
      <c r="B7" s="54" t="s">
        <v>349</v>
      </c>
      <c r="C7" s="144">
        <v>19.0</v>
      </c>
      <c r="D7" s="185">
        <v>14.0</v>
      </c>
      <c r="E7" s="144">
        <v>17.0</v>
      </c>
      <c r="F7" s="55">
        <v>13.0</v>
      </c>
      <c r="G7" s="55">
        <v>15.0</v>
      </c>
      <c r="H7" s="55">
        <f t="shared" si="1"/>
        <v>14</v>
      </c>
      <c r="I7" s="201">
        <v>14.0</v>
      </c>
      <c r="J7" s="208">
        <v>11.0</v>
      </c>
      <c r="K7" s="41">
        <v>13.0</v>
      </c>
      <c r="L7" s="203">
        <v>15.0</v>
      </c>
      <c r="M7" s="58">
        <v>15.0</v>
      </c>
      <c r="N7" s="185">
        <f t="shared" si="2"/>
        <v>15</v>
      </c>
      <c r="O7" s="48">
        <v>10.0</v>
      </c>
      <c r="P7" s="41">
        <v>15.0</v>
      </c>
      <c r="Q7" s="209"/>
      <c r="R7" s="150">
        <f t="shared" si="3"/>
        <v>12.5</v>
      </c>
      <c r="S7" s="56">
        <v>9.0</v>
      </c>
      <c r="T7" s="210">
        <v>9.0</v>
      </c>
      <c r="U7" s="150">
        <f t="shared" si="4"/>
        <v>9</v>
      </c>
      <c r="V7" s="206"/>
      <c r="W7" s="207"/>
      <c r="X7" s="205"/>
      <c r="Y7" s="205"/>
    </row>
    <row r="8">
      <c r="A8" s="53">
        <v>3.0</v>
      </c>
      <c r="B8" s="54" t="s">
        <v>350</v>
      </c>
      <c r="C8" s="144">
        <v>19.0</v>
      </c>
      <c r="D8" s="185">
        <v>14.0</v>
      </c>
      <c r="E8" s="144">
        <v>17.0</v>
      </c>
      <c r="F8" s="55">
        <v>13.0</v>
      </c>
      <c r="G8" s="55">
        <v>15.0</v>
      </c>
      <c r="H8" s="55">
        <f t="shared" si="1"/>
        <v>14</v>
      </c>
      <c r="I8" s="201">
        <v>14.0</v>
      </c>
      <c r="J8" s="208">
        <v>11.0</v>
      </c>
      <c r="K8" s="41">
        <v>13.0</v>
      </c>
      <c r="L8" s="203">
        <v>15.0</v>
      </c>
      <c r="M8" s="58">
        <v>15.0</v>
      </c>
      <c r="N8" s="185">
        <f t="shared" si="2"/>
        <v>15</v>
      </c>
      <c r="O8" s="48">
        <v>11.0</v>
      </c>
      <c r="P8" s="41">
        <v>15.0</v>
      </c>
      <c r="Q8" s="209"/>
      <c r="R8" s="150">
        <f t="shared" si="3"/>
        <v>13</v>
      </c>
      <c r="S8" s="56">
        <v>10.0</v>
      </c>
      <c r="T8" s="210">
        <v>10.0</v>
      </c>
      <c r="U8" s="150">
        <f t="shared" si="4"/>
        <v>10</v>
      </c>
      <c r="V8" s="206"/>
      <c r="W8" s="207"/>
      <c r="X8" s="205"/>
      <c r="Y8" s="205"/>
    </row>
    <row r="9">
      <c r="A9" s="53">
        <v>4.0</v>
      </c>
      <c r="B9" s="54" t="s">
        <v>351</v>
      </c>
      <c r="C9" s="144">
        <v>17.0</v>
      </c>
      <c r="D9" s="185">
        <v>15.0</v>
      </c>
      <c r="E9" s="144">
        <v>16.0</v>
      </c>
      <c r="F9" s="55">
        <v>12.0</v>
      </c>
      <c r="G9" s="55">
        <v>15.0</v>
      </c>
      <c r="H9" s="55">
        <f t="shared" si="1"/>
        <v>13.5</v>
      </c>
      <c r="I9" s="201">
        <v>15.0</v>
      </c>
      <c r="J9" s="208">
        <v>13.0</v>
      </c>
      <c r="K9" s="41">
        <v>14.0</v>
      </c>
      <c r="L9" s="203">
        <v>14.0</v>
      </c>
      <c r="M9" s="58">
        <v>15.0</v>
      </c>
      <c r="N9" s="185">
        <f t="shared" si="2"/>
        <v>15</v>
      </c>
      <c r="O9" s="48">
        <v>8.0</v>
      </c>
      <c r="P9" s="41">
        <v>13.0</v>
      </c>
      <c r="Q9" s="209"/>
      <c r="R9" s="150">
        <f t="shared" si="3"/>
        <v>10.5</v>
      </c>
      <c r="S9" s="56">
        <v>9.0</v>
      </c>
      <c r="T9" s="210">
        <v>9.0</v>
      </c>
      <c r="U9" s="150">
        <f t="shared" si="4"/>
        <v>9</v>
      </c>
      <c r="V9" s="206"/>
      <c r="W9" s="207"/>
      <c r="X9" s="205"/>
      <c r="Y9" s="205"/>
    </row>
    <row r="10">
      <c r="A10" s="53">
        <v>5.0</v>
      </c>
      <c r="B10" s="54" t="s">
        <v>352</v>
      </c>
      <c r="C10" s="144">
        <v>19.0</v>
      </c>
      <c r="D10" s="185">
        <v>14.0</v>
      </c>
      <c r="E10" s="144">
        <v>17.0</v>
      </c>
      <c r="F10" s="55">
        <v>13.0</v>
      </c>
      <c r="G10" s="55">
        <v>14.0</v>
      </c>
      <c r="H10" s="55">
        <f t="shared" si="1"/>
        <v>13.5</v>
      </c>
      <c r="I10" s="201">
        <v>14.0</v>
      </c>
      <c r="J10" s="208">
        <v>11.0</v>
      </c>
      <c r="K10" s="41">
        <v>13.0</v>
      </c>
      <c r="L10" s="203">
        <v>15.0</v>
      </c>
      <c r="M10" s="58">
        <v>14.0</v>
      </c>
      <c r="N10" s="185">
        <f t="shared" si="2"/>
        <v>15</v>
      </c>
      <c r="O10" s="48">
        <v>10.0</v>
      </c>
      <c r="P10" s="41">
        <v>11.0</v>
      </c>
      <c r="Q10" s="209"/>
      <c r="R10" s="150">
        <f t="shared" si="3"/>
        <v>10.5</v>
      </c>
      <c r="S10" s="56">
        <v>10.0</v>
      </c>
      <c r="T10" s="210">
        <v>10.0</v>
      </c>
      <c r="U10" s="150">
        <f t="shared" si="4"/>
        <v>10</v>
      </c>
      <c r="V10" s="206"/>
      <c r="W10" s="207"/>
      <c r="X10" s="205"/>
      <c r="Y10" s="205"/>
    </row>
    <row r="11">
      <c r="A11" s="53">
        <v>6.0</v>
      </c>
      <c r="B11" s="54" t="s">
        <v>353</v>
      </c>
      <c r="C11" s="144">
        <v>17.0</v>
      </c>
      <c r="D11" s="185">
        <v>14.0</v>
      </c>
      <c r="E11" s="144">
        <v>16.0</v>
      </c>
      <c r="F11" s="55">
        <v>13.0</v>
      </c>
      <c r="G11" s="55">
        <v>14.0</v>
      </c>
      <c r="H11" s="55">
        <f t="shared" si="1"/>
        <v>13.5</v>
      </c>
      <c r="I11" s="201">
        <v>14.0</v>
      </c>
      <c r="J11" s="208">
        <v>11.0</v>
      </c>
      <c r="K11" s="41">
        <v>13.0</v>
      </c>
      <c r="L11" s="203">
        <v>15.0</v>
      </c>
      <c r="M11" s="58">
        <v>15.0</v>
      </c>
      <c r="N11" s="185">
        <f t="shared" si="2"/>
        <v>15</v>
      </c>
      <c r="O11" s="48">
        <v>8.0</v>
      </c>
      <c r="P11" s="41">
        <v>15.0</v>
      </c>
      <c r="Q11" s="209"/>
      <c r="R11" s="150">
        <f t="shared" si="3"/>
        <v>11.5</v>
      </c>
      <c r="S11" s="56">
        <v>9.0</v>
      </c>
      <c r="T11" s="210">
        <v>9.0</v>
      </c>
      <c r="U11" s="150">
        <f t="shared" si="4"/>
        <v>9</v>
      </c>
      <c r="V11" s="206"/>
      <c r="W11" s="207"/>
      <c r="X11" s="205"/>
      <c r="Y11" s="205"/>
    </row>
    <row r="12">
      <c r="A12" s="53">
        <v>7.0</v>
      </c>
      <c r="B12" s="54" t="s">
        <v>354</v>
      </c>
      <c r="C12" s="144">
        <v>19.0</v>
      </c>
      <c r="D12" s="185">
        <v>14.0</v>
      </c>
      <c r="E12" s="144">
        <v>17.0</v>
      </c>
      <c r="F12" s="55">
        <v>13.0</v>
      </c>
      <c r="G12" s="55">
        <v>15.0</v>
      </c>
      <c r="H12" s="55">
        <f t="shared" si="1"/>
        <v>14</v>
      </c>
      <c r="I12" s="201">
        <v>14.0</v>
      </c>
      <c r="J12" s="208">
        <v>11.0</v>
      </c>
      <c r="K12" s="41">
        <v>13.0</v>
      </c>
      <c r="L12" s="203">
        <v>15.0</v>
      </c>
      <c r="M12" s="58">
        <v>15.0</v>
      </c>
      <c r="N12" s="185">
        <f t="shared" si="2"/>
        <v>15</v>
      </c>
      <c r="O12" s="48">
        <v>13.0</v>
      </c>
      <c r="P12" s="41">
        <v>15.0</v>
      </c>
      <c r="Q12" s="209"/>
      <c r="R12" s="150">
        <f t="shared" si="3"/>
        <v>14</v>
      </c>
      <c r="S12" s="56">
        <v>10.0</v>
      </c>
      <c r="T12" s="210">
        <v>9.0</v>
      </c>
      <c r="U12" s="150">
        <f t="shared" si="4"/>
        <v>9.5</v>
      </c>
      <c r="V12" s="206"/>
      <c r="W12" s="207"/>
      <c r="X12" s="205"/>
      <c r="Y12" s="205"/>
    </row>
    <row r="13">
      <c r="A13" s="53">
        <v>8.0</v>
      </c>
      <c r="B13" s="54" t="s">
        <v>355</v>
      </c>
      <c r="C13" s="144">
        <v>19.0</v>
      </c>
      <c r="D13" s="185">
        <v>14.0</v>
      </c>
      <c r="E13" s="144">
        <v>17.0</v>
      </c>
      <c r="F13" s="55">
        <v>13.0</v>
      </c>
      <c r="G13" s="55">
        <v>15.0</v>
      </c>
      <c r="H13" s="55">
        <f t="shared" si="1"/>
        <v>14</v>
      </c>
      <c r="I13" s="201">
        <v>14.0</v>
      </c>
      <c r="J13" s="208">
        <v>11.0</v>
      </c>
      <c r="K13" s="41">
        <v>13.0</v>
      </c>
      <c r="L13" s="203">
        <v>15.0</v>
      </c>
      <c r="M13" s="58">
        <v>13.0</v>
      </c>
      <c r="N13" s="185">
        <f t="shared" si="2"/>
        <v>14</v>
      </c>
      <c r="O13" s="48">
        <v>12.0</v>
      </c>
      <c r="P13" s="41">
        <v>15.0</v>
      </c>
      <c r="Q13" s="209"/>
      <c r="R13" s="150">
        <f t="shared" si="3"/>
        <v>13.5</v>
      </c>
      <c r="S13" s="56">
        <v>9.0</v>
      </c>
      <c r="T13" s="210">
        <v>10.0</v>
      </c>
      <c r="U13" s="150">
        <f t="shared" si="4"/>
        <v>9.5</v>
      </c>
      <c r="V13" s="206"/>
      <c r="W13" s="207"/>
      <c r="X13" s="205"/>
      <c r="Y13" s="205"/>
    </row>
    <row r="14">
      <c r="A14" s="53">
        <v>9.0</v>
      </c>
      <c r="B14" s="54" t="s">
        <v>356</v>
      </c>
      <c r="C14" s="144">
        <v>19.0</v>
      </c>
      <c r="D14" s="185">
        <v>14.0</v>
      </c>
      <c r="E14" s="144">
        <v>17.0</v>
      </c>
      <c r="F14" s="55">
        <v>13.0</v>
      </c>
      <c r="G14" s="55">
        <v>13.0</v>
      </c>
      <c r="H14" s="55">
        <f t="shared" si="1"/>
        <v>13</v>
      </c>
      <c r="I14" s="201">
        <v>14.0</v>
      </c>
      <c r="J14" s="208">
        <v>11.0</v>
      </c>
      <c r="K14" s="41">
        <v>13.0</v>
      </c>
      <c r="L14" s="203">
        <v>15.0</v>
      </c>
      <c r="M14" s="58">
        <v>15.0</v>
      </c>
      <c r="N14" s="185">
        <f t="shared" si="2"/>
        <v>15</v>
      </c>
      <c r="O14" s="48">
        <v>13.0</v>
      </c>
      <c r="P14" s="41">
        <v>15.0</v>
      </c>
      <c r="Q14" s="209"/>
      <c r="R14" s="150">
        <f t="shared" si="3"/>
        <v>14</v>
      </c>
      <c r="S14" s="56">
        <v>10.0</v>
      </c>
      <c r="T14" s="210">
        <v>9.0</v>
      </c>
      <c r="U14" s="150">
        <f t="shared" si="4"/>
        <v>9.5</v>
      </c>
      <c r="V14" s="206"/>
      <c r="W14" s="207"/>
      <c r="X14" s="205"/>
      <c r="Y14" s="205"/>
    </row>
    <row r="15">
      <c r="A15" s="53">
        <v>10.0</v>
      </c>
      <c r="B15" s="54" t="s">
        <v>357</v>
      </c>
      <c r="C15" s="144">
        <v>19.0</v>
      </c>
      <c r="D15" s="185">
        <v>13.0</v>
      </c>
      <c r="E15" s="144">
        <v>16.0</v>
      </c>
      <c r="F15" s="55">
        <v>13.0</v>
      </c>
      <c r="G15" s="55">
        <v>14.0</v>
      </c>
      <c r="H15" s="55">
        <f t="shared" si="1"/>
        <v>13.5</v>
      </c>
      <c r="I15" s="201">
        <v>14.0</v>
      </c>
      <c r="J15" s="208">
        <v>11.0</v>
      </c>
      <c r="K15" s="41">
        <v>13.0</v>
      </c>
      <c r="L15" s="203">
        <v>15.0</v>
      </c>
      <c r="M15" s="58">
        <v>15.0</v>
      </c>
      <c r="N15" s="185">
        <f t="shared" si="2"/>
        <v>15</v>
      </c>
      <c r="O15" s="48">
        <v>13.0</v>
      </c>
      <c r="P15" s="41">
        <v>15.0</v>
      </c>
      <c r="Q15" s="209"/>
      <c r="R15" s="150">
        <f t="shared" si="3"/>
        <v>14</v>
      </c>
      <c r="S15" s="56">
        <v>9.0</v>
      </c>
      <c r="T15" s="210">
        <v>9.0</v>
      </c>
      <c r="U15" s="150">
        <f t="shared" si="4"/>
        <v>9</v>
      </c>
      <c r="V15" s="206"/>
      <c r="W15" s="207"/>
      <c r="X15" s="205"/>
      <c r="Y15" s="205"/>
    </row>
    <row r="16">
      <c r="A16" s="53">
        <v>11.0</v>
      </c>
      <c r="B16" s="54" t="s">
        <v>358</v>
      </c>
      <c r="C16" s="144">
        <v>18.0</v>
      </c>
      <c r="D16" s="185">
        <v>14.0</v>
      </c>
      <c r="E16" s="144">
        <v>16.0</v>
      </c>
      <c r="F16" s="55">
        <v>11.0</v>
      </c>
      <c r="G16" s="55">
        <v>15.0</v>
      </c>
      <c r="H16" s="55">
        <f t="shared" si="1"/>
        <v>13</v>
      </c>
      <c r="I16" s="201">
        <v>14.0</v>
      </c>
      <c r="J16" s="208">
        <v>11.0</v>
      </c>
      <c r="K16" s="41">
        <v>13.0</v>
      </c>
      <c r="L16" s="203">
        <v>15.0</v>
      </c>
      <c r="M16" s="58">
        <v>15.0</v>
      </c>
      <c r="N16" s="185">
        <f t="shared" si="2"/>
        <v>15</v>
      </c>
      <c r="O16" s="48">
        <v>13.0</v>
      </c>
      <c r="P16" s="41">
        <v>15.0</v>
      </c>
      <c r="Q16" s="209"/>
      <c r="R16" s="150">
        <f t="shared" si="3"/>
        <v>14</v>
      </c>
      <c r="S16" s="56">
        <v>9.0</v>
      </c>
      <c r="T16" s="210">
        <v>9.0</v>
      </c>
      <c r="U16" s="150">
        <f t="shared" si="4"/>
        <v>9</v>
      </c>
      <c r="V16" s="206"/>
      <c r="W16" s="207"/>
      <c r="X16" s="205"/>
      <c r="Y16" s="205"/>
    </row>
    <row r="17">
      <c r="A17" s="53">
        <v>12.0</v>
      </c>
      <c r="B17" s="54" t="s">
        <v>359</v>
      </c>
      <c r="C17" s="144">
        <v>18.0</v>
      </c>
      <c r="D17" s="185">
        <v>15.0</v>
      </c>
      <c r="E17" s="144">
        <v>17.0</v>
      </c>
      <c r="F17" s="55">
        <v>13.0</v>
      </c>
      <c r="G17" s="55">
        <v>15.0</v>
      </c>
      <c r="H17" s="55">
        <f t="shared" si="1"/>
        <v>14</v>
      </c>
      <c r="I17" s="201">
        <v>14.0</v>
      </c>
      <c r="J17" s="208">
        <v>11.0</v>
      </c>
      <c r="K17" s="41">
        <v>13.0</v>
      </c>
      <c r="L17" s="203">
        <v>15.0</v>
      </c>
      <c r="M17" s="58">
        <v>15.0</v>
      </c>
      <c r="N17" s="185">
        <f t="shared" si="2"/>
        <v>15</v>
      </c>
      <c r="O17" s="48">
        <v>11.0</v>
      </c>
      <c r="P17" s="41">
        <v>13.0</v>
      </c>
      <c r="Q17" s="209"/>
      <c r="R17" s="150">
        <f t="shared" si="3"/>
        <v>12</v>
      </c>
      <c r="S17" s="56">
        <v>10.0</v>
      </c>
      <c r="T17" s="210">
        <v>9.0</v>
      </c>
      <c r="U17" s="150">
        <f t="shared" si="4"/>
        <v>9.5</v>
      </c>
      <c r="V17" s="206"/>
      <c r="W17" s="207"/>
      <c r="X17" s="205"/>
      <c r="Y17" s="205"/>
    </row>
    <row r="18">
      <c r="A18" s="53">
        <v>13.0</v>
      </c>
      <c r="B18" s="54" t="s">
        <v>360</v>
      </c>
      <c r="C18" s="144">
        <v>18.0</v>
      </c>
      <c r="D18" s="185">
        <v>14.0</v>
      </c>
      <c r="E18" s="144">
        <v>16.0</v>
      </c>
      <c r="F18" s="55">
        <v>13.0</v>
      </c>
      <c r="G18" s="55">
        <v>15.0</v>
      </c>
      <c r="H18" s="55">
        <f t="shared" si="1"/>
        <v>14</v>
      </c>
      <c r="I18" s="201">
        <v>14.0</v>
      </c>
      <c r="J18" s="208">
        <v>11.0</v>
      </c>
      <c r="K18" s="41">
        <v>13.0</v>
      </c>
      <c r="L18" s="203">
        <v>15.0</v>
      </c>
      <c r="M18" s="58">
        <v>15.0</v>
      </c>
      <c r="N18" s="185">
        <f t="shared" si="2"/>
        <v>15</v>
      </c>
      <c r="O18" s="48">
        <v>13.0</v>
      </c>
      <c r="P18" s="41">
        <v>12.0</v>
      </c>
      <c r="Q18" s="209"/>
      <c r="R18" s="150">
        <f t="shared" si="3"/>
        <v>12.5</v>
      </c>
      <c r="S18" s="56">
        <v>9.0</v>
      </c>
      <c r="T18" s="210">
        <v>9.0</v>
      </c>
      <c r="U18" s="150">
        <f t="shared" si="4"/>
        <v>9</v>
      </c>
      <c r="V18" s="206"/>
      <c r="W18" s="207"/>
      <c r="X18" s="205"/>
      <c r="Y18" s="205"/>
    </row>
    <row r="19">
      <c r="A19" s="53">
        <v>14.0</v>
      </c>
      <c r="B19" s="54" t="s">
        <v>361</v>
      </c>
      <c r="C19" s="144">
        <v>18.0</v>
      </c>
      <c r="D19" s="185">
        <v>14.0</v>
      </c>
      <c r="E19" s="144">
        <v>16.0</v>
      </c>
      <c r="F19" s="55">
        <v>12.0</v>
      </c>
      <c r="G19" s="55">
        <v>14.0</v>
      </c>
      <c r="H19" s="55">
        <f t="shared" si="1"/>
        <v>13</v>
      </c>
      <c r="I19" s="201">
        <v>14.0</v>
      </c>
      <c r="J19" s="208">
        <v>11.0</v>
      </c>
      <c r="K19" s="41">
        <v>13.0</v>
      </c>
      <c r="L19" s="203">
        <v>15.0</v>
      </c>
      <c r="M19" s="58">
        <v>15.0</v>
      </c>
      <c r="N19" s="185">
        <f t="shared" si="2"/>
        <v>15</v>
      </c>
      <c r="O19" s="48">
        <v>12.0</v>
      </c>
      <c r="P19" s="41">
        <v>12.0</v>
      </c>
      <c r="Q19" s="209"/>
      <c r="R19" s="150">
        <f t="shared" si="3"/>
        <v>12</v>
      </c>
      <c r="S19" s="56">
        <v>9.0</v>
      </c>
      <c r="T19" s="210">
        <v>9.0</v>
      </c>
      <c r="U19" s="150">
        <f t="shared" si="4"/>
        <v>9</v>
      </c>
      <c r="V19" s="206"/>
      <c r="W19" s="207"/>
      <c r="X19" s="205"/>
      <c r="Y19" s="205"/>
    </row>
    <row r="20">
      <c r="A20" s="53">
        <v>15.0</v>
      </c>
      <c r="B20" s="54" t="s">
        <v>362</v>
      </c>
      <c r="C20" s="144">
        <v>18.0</v>
      </c>
      <c r="D20" s="185">
        <v>14.0</v>
      </c>
      <c r="E20" s="144">
        <v>16.0</v>
      </c>
      <c r="F20" s="55">
        <v>13.0</v>
      </c>
      <c r="G20" s="55">
        <v>14.0</v>
      </c>
      <c r="H20" s="55">
        <f t="shared" si="1"/>
        <v>13.5</v>
      </c>
      <c r="I20" s="201">
        <v>14.0</v>
      </c>
      <c r="J20" s="208">
        <v>10.0</v>
      </c>
      <c r="K20" s="41">
        <v>12.0</v>
      </c>
      <c r="L20" s="203">
        <v>13.0</v>
      </c>
      <c r="M20" s="58">
        <v>15.0</v>
      </c>
      <c r="N20" s="185">
        <f t="shared" si="2"/>
        <v>14</v>
      </c>
      <c r="O20" s="48">
        <v>12.0</v>
      </c>
      <c r="P20" s="41">
        <v>14.0</v>
      </c>
      <c r="Q20" s="209"/>
      <c r="R20" s="150">
        <f t="shared" si="3"/>
        <v>13</v>
      </c>
      <c r="S20" s="56">
        <v>9.0</v>
      </c>
      <c r="T20" s="210">
        <v>9.0</v>
      </c>
      <c r="U20" s="150">
        <f t="shared" si="4"/>
        <v>9</v>
      </c>
      <c r="V20" s="206"/>
      <c r="W20" s="207"/>
      <c r="X20" s="205"/>
      <c r="Y20" s="205"/>
    </row>
    <row r="21">
      <c r="A21" s="53">
        <v>16.0</v>
      </c>
      <c r="B21" s="54" t="s">
        <v>363</v>
      </c>
      <c r="C21" s="144">
        <v>19.0</v>
      </c>
      <c r="D21" s="185">
        <v>14.0</v>
      </c>
      <c r="E21" s="144">
        <v>17.0</v>
      </c>
      <c r="F21" s="55">
        <v>13.0</v>
      </c>
      <c r="G21" s="55">
        <v>14.0</v>
      </c>
      <c r="H21" s="55">
        <f t="shared" si="1"/>
        <v>13.5</v>
      </c>
      <c r="I21" s="201">
        <v>14.0</v>
      </c>
      <c r="J21" s="208">
        <v>11.0</v>
      </c>
      <c r="K21" s="41">
        <v>13.0</v>
      </c>
      <c r="L21" s="203">
        <v>15.0</v>
      </c>
      <c r="M21" s="58">
        <v>14.0</v>
      </c>
      <c r="N21" s="185">
        <f t="shared" si="2"/>
        <v>15</v>
      </c>
      <c r="O21" s="48">
        <v>13.0</v>
      </c>
      <c r="P21" s="41">
        <v>15.0</v>
      </c>
      <c r="Q21" s="209"/>
      <c r="R21" s="150">
        <f t="shared" si="3"/>
        <v>14</v>
      </c>
      <c r="S21" s="56">
        <v>9.0</v>
      </c>
      <c r="T21" s="210">
        <v>9.0</v>
      </c>
      <c r="U21" s="150">
        <f t="shared" si="4"/>
        <v>9</v>
      </c>
      <c r="V21" s="206"/>
      <c r="W21" s="207"/>
      <c r="X21" s="205"/>
      <c r="Y21" s="205"/>
    </row>
    <row r="22">
      <c r="A22" s="53">
        <v>17.0</v>
      </c>
      <c r="B22" s="54" t="s">
        <v>364</v>
      </c>
      <c r="C22" s="144">
        <v>19.0</v>
      </c>
      <c r="D22" s="185">
        <v>14.0</v>
      </c>
      <c r="E22" s="144">
        <v>17.0</v>
      </c>
      <c r="F22" s="55">
        <v>13.0</v>
      </c>
      <c r="G22" s="55">
        <v>14.0</v>
      </c>
      <c r="H22" s="55">
        <f t="shared" si="1"/>
        <v>13.5</v>
      </c>
      <c r="I22" s="201">
        <v>14.0</v>
      </c>
      <c r="J22" s="208">
        <v>11.0</v>
      </c>
      <c r="K22" s="41">
        <v>13.0</v>
      </c>
      <c r="L22" s="203">
        <v>15.0</v>
      </c>
      <c r="M22" s="58">
        <v>15.0</v>
      </c>
      <c r="N22" s="185">
        <f t="shared" si="2"/>
        <v>15</v>
      </c>
      <c r="O22" s="48">
        <v>11.0</v>
      </c>
      <c r="P22" s="41">
        <v>15.0</v>
      </c>
      <c r="Q22" s="209"/>
      <c r="R22" s="150">
        <f t="shared" si="3"/>
        <v>13</v>
      </c>
      <c r="S22" s="56">
        <v>9.0</v>
      </c>
      <c r="T22" s="210">
        <v>9.0</v>
      </c>
      <c r="U22" s="150">
        <f t="shared" si="4"/>
        <v>9</v>
      </c>
      <c r="V22" s="206"/>
      <c r="W22" s="207"/>
      <c r="X22" s="205"/>
      <c r="Y22" s="205"/>
    </row>
    <row r="23">
      <c r="A23" s="53">
        <v>18.0</v>
      </c>
      <c r="B23" s="54" t="s">
        <v>365</v>
      </c>
      <c r="C23" s="144">
        <v>15.0</v>
      </c>
      <c r="D23" s="185">
        <v>13.0</v>
      </c>
      <c r="E23" s="144">
        <v>14.0</v>
      </c>
      <c r="F23" s="55">
        <v>11.0</v>
      </c>
      <c r="G23" s="55">
        <v>13.0</v>
      </c>
      <c r="H23" s="55">
        <f t="shared" si="1"/>
        <v>12</v>
      </c>
      <c r="I23" s="201">
        <v>11.0</v>
      </c>
      <c r="J23" s="208">
        <v>9.0</v>
      </c>
      <c r="K23" s="41">
        <v>10.0</v>
      </c>
      <c r="L23" s="203">
        <v>10.0</v>
      </c>
      <c r="M23" s="58">
        <v>11.0</v>
      </c>
      <c r="N23" s="185">
        <f t="shared" si="2"/>
        <v>11</v>
      </c>
      <c r="O23" s="48">
        <v>6.0</v>
      </c>
      <c r="P23" s="41">
        <v>8.0</v>
      </c>
      <c r="Q23" s="209"/>
      <c r="R23" s="150">
        <f t="shared" si="3"/>
        <v>7</v>
      </c>
      <c r="S23" s="56">
        <v>9.0</v>
      </c>
      <c r="T23" s="210">
        <v>9.0</v>
      </c>
      <c r="U23" s="150">
        <f t="shared" si="4"/>
        <v>9</v>
      </c>
      <c r="V23" s="206"/>
      <c r="W23" s="207"/>
      <c r="X23" s="205"/>
      <c r="Y23" s="205"/>
    </row>
    <row r="24">
      <c r="A24" s="53">
        <v>19.0</v>
      </c>
      <c r="B24" s="54" t="s">
        <v>366</v>
      </c>
      <c r="C24" s="144">
        <v>18.0</v>
      </c>
      <c r="D24" s="185">
        <v>14.0</v>
      </c>
      <c r="E24" s="144">
        <v>16.0</v>
      </c>
      <c r="F24" s="55">
        <v>11.0</v>
      </c>
      <c r="G24" s="55">
        <v>14.0</v>
      </c>
      <c r="H24" s="55">
        <f t="shared" si="1"/>
        <v>12.5</v>
      </c>
      <c r="I24" s="201">
        <v>14.0</v>
      </c>
      <c r="J24" s="208">
        <v>10.0</v>
      </c>
      <c r="K24" s="41">
        <v>12.0</v>
      </c>
      <c r="L24" s="203">
        <v>15.0</v>
      </c>
      <c r="M24" s="58">
        <v>15.0</v>
      </c>
      <c r="N24" s="185">
        <f t="shared" si="2"/>
        <v>15</v>
      </c>
      <c r="O24" s="48">
        <v>13.0</v>
      </c>
      <c r="P24" s="41">
        <v>14.0</v>
      </c>
      <c r="Q24" s="209"/>
      <c r="R24" s="150">
        <f t="shared" si="3"/>
        <v>13.5</v>
      </c>
      <c r="S24" s="56">
        <v>9.0</v>
      </c>
      <c r="T24" s="210">
        <v>9.0</v>
      </c>
      <c r="U24" s="150">
        <f t="shared" si="4"/>
        <v>9</v>
      </c>
      <c r="V24" s="206"/>
      <c r="W24" s="207"/>
      <c r="X24" s="205"/>
      <c r="Y24" s="205"/>
    </row>
    <row r="25">
      <c r="A25" s="53">
        <v>20.0</v>
      </c>
      <c r="B25" s="54" t="s">
        <v>367</v>
      </c>
      <c r="C25" s="144">
        <v>19.0</v>
      </c>
      <c r="D25" s="185">
        <v>14.0</v>
      </c>
      <c r="E25" s="144">
        <v>17.0</v>
      </c>
      <c r="F25" s="55">
        <v>13.0</v>
      </c>
      <c r="G25" s="55">
        <v>15.0</v>
      </c>
      <c r="H25" s="55">
        <f t="shared" si="1"/>
        <v>14</v>
      </c>
      <c r="I25" s="201">
        <v>14.0</v>
      </c>
      <c r="J25" s="208">
        <v>11.0</v>
      </c>
      <c r="K25" s="41">
        <v>13.0</v>
      </c>
      <c r="L25" s="203">
        <v>15.0</v>
      </c>
      <c r="M25" s="58">
        <v>15.0</v>
      </c>
      <c r="N25" s="185">
        <f t="shared" si="2"/>
        <v>15</v>
      </c>
      <c r="O25" s="48">
        <v>13.0</v>
      </c>
      <c r="P25" s="41">
        <v>14.0</v>
      </c>
      <c r="Q25" s="209"/>
      <c r="R25" s="150">
        <f t="shared" si="3"/>
        <v>13.5</v>
      </c>
      <c r="S25" s="56">
        <v>10.0</v>
      </c>
      <c r="T25" s="210">
        <v>9.0</v>
      </c>
      <c r="U25" s="150">
        <f t="shared" si="4"/>
        <v>9.5</v>
      </c>
      <c r="V25" s="206"/>
      <c r="W25" s="207"/>
      <c r="X25" s="205"/>
      <c r="Y25" s="205"/>
    </row>
    <row r="26">
      <c r="A26" s="53">
        <v>21.0</v>
      </c>
      <c r="B26" s="54" t="s">
        <v>368</v>
      </c>
      <c r="C26" s="144">
        <v>18.0</v>
      </c>
      <c r="D26" s="185">
        <v>14.0</v>
      </c>
      <c r="E26" s="144">
        <v>16.0</v>
      </c>
      <c r="F26" s="55">
        <v>13.0</v>
      </c>
      <c r="G26" s="55">
        <v>15.0</v>
      </c>
      <c r="H26" s="55">
        <f t="shared" si="1"/>
        <v>14</v>
      </c>
      <c r="I26" s="201">
        <v>14.0</v>
      </c>
      <c r="J26" s="208">
        <v>13.0</v>
      </c>
      <c r="K26" s="41">
        <v>14.0</v>
      </c>
      <c r="L26" s="203">
        <v>15.0</v>
      </c>
      <c r="M26" s="58">
        <v>15.0</v>
      </c>
      <c r="N26" s="185">
        <f t="shared" si="2"/>
        <v>15</v>
      </c>
      <c r="O26" s="48">
        <v>12.0</v>
      </c>
      <c r="P26" s="41">
        <v>15.0</v>
      </c>
      <c r="Q26" s="209"/>
      <c r="R26" s="150">
        <f t="shared" si="3"/>
        <v>13.5</v>
      </c>
      <c r="S26" s="56">
        <v>9.0</v>
      </c>
      <c r="T26" s="210">
        <v>10.0</v>
      </c>
      <c r="U26" s="150">
        <f t="shared" si="4"/>
        <v>9.5</v>
      </c>
      <c r="V26" s="206"/>
      <c r="W26" s="207"/>
      <c r="X26" s="205"/>
      <c r="Y26" s="205"/>
    </row>
    <row r="27">
      <c r="A27" s="53">
        <v>22.0</v>
      </c>
      <c r="B27" s="54" t="s">
        <v>369</v>
      </c>
      <c r="C27" s="144">
        <v>19.0</v>
      </c>
      <c r="D27" s="185">
        <v>14.0</v>
      </c>
      <c r="E27" s="144">
        <v>17.0</v>
      </c>
      <c r="F27" s="55">
        <v>11.0</v>
      </c>
      <c r="G27" s="55">
        <v>15.0</v>
      </c>
      <c r="H27" s="55">
        <f t="shared" si="1"/>
        <v>13</v>
      </c>
      <c r="I27" s="201">
        <v>14.0</v>
      </c>
      <c r="J27" s="208">
        <v>11.0</v>
      </c>
      <c r="K27" s="41">
        <v>13.0</v>
      </c>
      <c r="L27" s="203">
        <v>15.0</v>
      </c>
      <c r="M27" s="58">
        <v>15.0</v>
      </c>
      <c r="N27" s="185">
        <f t="shared" si="2"/>
        <v>15</v>
      </c>
      <c r="O27" s="48">
        <v>11.0</v>
      </c>
      <c r="P27" s="41">
        <v>15.0</v>
      </c>
      <c r="Q27" s="209"/>
      <c r="R27" s="150">
        <f t="shared" si="3"/>
        <v>13</v>
      </c>
      <c r="S27" s="56">
        <v>9.0</v>
      </c>
      <c r="T27" s="210">
        <v>9.0</v>
      </c>
      <c r="U27" s="150">
        <f t="shared" si="4"/>
        <v>9</v>
      </c>
      <c r="V27" s="206"/>
      <c r="W27" s="207"/>
      <c r="X27" s="205"/>
      <c r="Y27" s="205"/>
    </row>
    <row r="28">
      <c r="A28" s="53">
        <v>23.0</v>
      </c>
      <c r="B28" s="54" t="s">
        <v>370</v>
      </c>
      <c r="C28" s="144">
        <v>18.0</v>
      </c>
      <c r="D28" s="185">
        <v>14.0</v>
      </c>
      <c r="E28" s="144">
        <v>16.0</v>
      </c>
      <c r="F28" s="55">
        <v>13.0</v>
      </c>
      <c r="G28" s="55">
        <v>13.0</v>
      </c>
      <c r="H28" s="55">
        <f t="shared" si="1"/>
        <v>13</v>
      </c>
      <c r="I28" s="201">
        <v>14.0</v>
      </c>
      <c r="J28" s="208">
        <v>11.0</v>
      </c>
      <c r="K28" s="41">
        <v>13.0</v>
      </c>
      <c r="L28" s="203">
        <v>15.0</v>
      </c>
      <c r="M28" s="58">
        <v>15.0</v>
      </c>
      <c r="N28" s="185">
        <f t="shared" si="2"/>
        <v>15</v>
      </c>
      <c r="O28" s="48">
        <v>12.0</v>
      </c>
      <c r="P28" s="41">
        <v>15.0</v>
      </c>
      <c r="Q28" s="209"/>
      <c r="R28" s="150">
        <f t="shared" si="3"/>
        <v>13.5</v>
      </c>
      <c r="S28" s="56">
        <v>9.0</v>
      </c>
      <c r="T28" s="210">
        <v>10.0</v>
      </c>
      <c r="U28" s="150">
        <f t="shared" si="4"/>
        <v>9.5</v>
      </c>
      <c r="V28" s="206"/>
      <c r="W28" s="207"/>
      <c r="X28" s="205"/>
      <c r="Y28" s="205"/>
    </row>
    <row r="29">
      <c r="A29" s="53">
        <v>24.0</v>
      </c>
      <c r="B29" s="54" t="s">
        <v>371</v>
      </c>
      <c r="C29" s="144">
        <v>19.0</v>
      </c>
      <c r="D29" s="185">
        <v>14.0</v>
      </c>
      <c r="E29" s="144">
        <v>17.0</v>
      </c>
      <c r="F29" s="55">
        <v>13.0</v>
      </c>
      <c r="G29" s="55">
        <v>15.0</v>
      </c>
      <c r="H29" s="55">
        <f t="shared" si="1"/>
        <v>14</v>
      </c>
      <c r="I29" s="201">
        <v>14.0</v>
      </c>
      <c r="J29" s="208">
        <v>11.0</v>
      </c>
      <c r="K29" s="41">
        <v>13.0</v>
      </c>
      <c r="L29" s="203">
        <v>15.0</v>
      </c>
      <c r="M29" s="58">
        <v>15.0</v>
      </c>
      <c r="N29" s="185">
        <f t="shared" si="2"/>
        <v>15</v>
      </c>
      <c r="O29" s="48">
        <v>15.0</v>
      </c>
      <c r="P29" s="41">
        <v>15.0</v>
      </c>
      <c r="Q29" s="209"/>
      <c r="R29" s="150">
        <f t="shared" si="3"/>
        <v>15</v>
      </c>
      <c r="S29" s="56">
        <v>10.0</v>
      </c>
      <c r="T29" s="210">
        <v>9.0</v>
      </c>
      <c r="U29" s="150">
        <f t="shared" si="4"/>
        <v>9.5</v>
      </c>
      <c r="V29" s="206"/>
      <c r="W29" s="207"/>
      <c r="X29" s="205"/>
      <c r="Y29" s="205"/>
    </row>
    <row r="30">
      <c r="A30" s="53">
        <v>25.0</v>
      </c>
      <c r="B30" s="54" t="s">
        <v>372</v>
      </c>
      <c r="C30" s="144">
        <v>19.0</v>
      </c>
      <c r="D30" s="185">
        <v>14.0</v>
      </c>
      <c r="E30" s="144">
        <v>17.0</v>
      </c>
      <c r="F30" s="55">
        <v>13.0</v>
      </c>
      <c r="G30" s="55">
        <v>15.0</v>
      </c>
      <c r="H30" s="55">
        <f t="shared" si="1"/>
        <v>14</v>
      </c>
      <c r="I30" s="201">
        <v>14.0</v>
      </c>
      <c r="J30" s="208">
        <v>11.0</v>
      </c>
      <c r="K30" s="41">
        <v>13.0</v>
      </c>
      <c r="L30" s="203">
        <v>15.0</v>
      </c>
      <c r="M30" s="58">
        <v>15.0</v>
      </c>
      <c r="N30" s="185">
        <f t="shared" si="2"/>
        <v>15</v>
      </c>
      <c r="O30" s="48">
        <v>15.0</v>
      </c>
      <c r="P30" s="41">
        <v>15.0</v>
      </c>
      <c r="Q30" s="209"/>
      <c r="R30" s="150">
        <f t="shared" si="3"/>
        <v>15</v>
      </c>
      <c r="S30" s="56">
        <v>9.0</v>
      </c>
      <c r="T30" s="210">
        <v>9.0</v>
      </c>
      <c r="U30" s="150">
        <f t="shared" si="4"/>
        <v>9</v>
      </c>
      <c r="V30" s="206"/>
      <c r="W30" s="207"/>
      <c r="X30" s="205"/>
      <c r="Y30" s="205"/>
    </row>
    <row r="31">
      <c r="A31" s="53">
        <v>26.0</v>
      </c>
      <c r="B31" s="54" t="s">
        <v>373</v>
      </c>
      <c r="C31" s="144">
        <v>19.0</v>
      </c>
      <c r="D31" s="185">
        <v>14.0</v>
      </c>
      <c r="E31" s="144">
        <v>17.0</v>
      </c>
      <c r="F31" s="55">
        <v>13.0</v>
      </c>
      <c r="G31" s="55">
        <v>15.0</v>
      </c>
      <c r="H31" s="55">
        <f t="shared" si="1"/>
        <v>14</v>
      </c>
      <c r="I31" s="201">
        <v>14.0</v>
      </c>
      <c r="J31" s="208">
        <v>11.0</v>
      </c>
      <c r="K31" s="41">
        <v>13.0</v>
      </c>
      <c r="L31" s="203">
        <v>15.0</v>
      </c>
      <c r="M31" s="58">
        <v>14.0</v>
      </c>
      <c r="N31" s="185">
        <f t="shared" si="2"/>
        <v>15</v>
      </c>
      <c r="O31" s="48">
        <v>12.0</v>
      </c>
      <c r="P31" s="41">
        <v>15.0</v>
      </c>
      <c r="Q31" s="209"/>
      <c r="R31" s="150">
        <f t="shared" si="3"/>
        <v>13.5</v>
      </c>
      <c r="S31" s="56">
        <v>9.0</v>
      </c>
      <c r="T31" s="210">
        <v>9.0</v>
      </c>
      <c r="U31" s="150">
        <f t="shared" si="4"/>
        <v>9</v>
      </c>
      <c r="V31" s="206"/>
      <c r="W31" s="207"/>
      <c r="X31" s="205"/>
      <c r="Y31" s="205"/>
    </row>
    <row r="32">
      <c r="A32" s="53">
        <v>27.0</v>
      </c>
      <c r="B32" s="54" t="s">
        <v>374</v>
      </c>
      <c r="C32" s="144">
        <v>18.0</v>
      </c>
      <c r="D32" s="185">
        <v>14.0</v>
      </c>
      <c r="E32" s="144">
        <v>16.0</v>
      </c>
      <c r="F32" s="55">
        <v>11.0</v>
      </c>
      <c r="G32" s="55">
        <v>14.0</v>
      </c>
      <c r="H32" s="55">
        <f t="shared" si="1"/>
        <v>12.5</v>
      </c>
      <c r="I32" s="201">
        <v>14.0</v>
      </c>
      <c r="J32" s="208">
        <v>11.0</v>
      </c>
      <c r="K32" s="41">
        <v>13.0</v>
      </c>
      <c r="L32" s="203">
        <v>15.0</v>
      </c>
      <c r="M32" s="58">
        <v>15.0</v>
      </c>
      <c r="N32" s="185">
        <f t="shared" si="2"/>
        <v>15</v>
      </c>
      <c r="O32" s="48">
        <v>12.0</v>
      </c>
      <c r="P32" s="41">
        <v>15.0</v>
      </c>
      <c r="Q32" s="209"/>
      <c r="R32" s="150">
        <f t="shared" si="3"/>
        <v>13.5</v>
      </c>
      <c r="S32" s="56">
        <v>10.0</v>
      </c>
      <c r="T32" s="210">
        <v>9.0</v>
      </c>
      <c r="U32" s="150">
        <f t="shared" si="4"/>
        <v>9.5</v>
      </c>
      <c r="V32" s="206"/>
      <c r="W32" s="207"/>
      <c r="X32" s="205"/>
      <c r="Y32" s="205"/>
    </row>
    <row r="33">
      <c r="A33" s="53">
        <v>28.0</v>
      </c>
      <c r="B33" s="54" t="s">
        <v>375</v>
      </c>
      <c r="C33" s="144">
        <v>19.0</v>
      </c>
      <c r="D33" s="185">
        <v>14.0</v>
      </c>
      <c r="E33" s="144">
        <v>17.0</v>
      </c>
      <c r="F33" s="55">
        <v>8.0</v>
      </c>
      <c r="G33" s="55">
        <v>15.0</v>
      </c>
      <c r="H33" s="55">
        <f t="shared" si="1"/>
        <v>11.5</v>
      </c>
      <c r="I33" s="201">
        <v>14.0</v>
      </c>
      <c r="J33" s="208">
        <v>11.0</v>
      </c>
      <c r="K33" s="41">
        <v>13.0</v>
      </c>
      <c r="L33" s="203">
        <v>15.0</v>
      </c>
      <c r="M33" s="58">
        <v>15.0</v>
      </c>
      <c r="N33" s="185">
        <f t="shared" si="2"/>
        <v>15</v>
      </c>
      <c r="O33" s="48">
        <v>15.0</v>
      </c>
      <c r="P33" s="41">
        <v>7.0</v>
      </c>
      <c r="Q33" s="209"/>
      <c r="R33" s="150">
        <f t="shared" si="3"/>
        <v>11</v>
      </c>
      <c r="S33" s="56">
        <v>9.0</v>
      </c>
      <c r="T33" s="210">
        <v>9.0</v>
      </c>
      <c r="U33" s="150">
        <f t="shared" si="4"/>
        <v>9</v>
      </c>
      <c r="V33" s="206"/>
      <c r="W33" s="207"/>
      <c r="X33" s="205"/>
      <c r="Y33" s="205"/>
    </row>
    <row r="34">
      <c r="A34" s="53">
        <v>29.0</v>
      </c>
      <c r="B34" s="54" t="s">
        <v>376</v>
      </c>
      <c r="C34" s="144">
        <v>19.0</v>
      </c>
      <c r="D34" s="185">
        <v>13.0</v>
      </c>
      <c r="E34" s="144">
        <v>16.0</v>
      </c>
      <c r="F34" s="55">
        <v>13.0</v>
      </c>
      <c r="G34" s="55">
        <v>15.0</v>
      </c>
      <c r="H34" s="55">
        <f t="shared" si="1"/>
        <v>14</v>
      </c>
      <c r="I34" s="201">
        <v>14.0</v>
      </c>
      <c r="J34" s="208">
        <v>11.0</v>
      </c>
      <c r="K34" s="41">
        <v>13.0</v>
      </c>
      <c r="L34" s="203">
        <v>15.0</v>
      </c>
      <c r="M34" s="58">
        <v>15.0</v>
      </c>
      <c r="N34" s="185">
        <f t="shared" si="2"/>
        <v>15</v>
      </c>
      <c r="O34" s="48">
        <v>8.0</v>
      </c>
      <c r="P34" s="41">
        <v>11.0</v>
      </c>
      <c r="Q34" s="209"/>
      <c r="R34" s="150">
        <f t="shared" si="3"/>
        <v>9.5</v>
      </c>
      <c r="S34" s="56">
        <v>9.0</v>
      </c>
      <c r="T34" s="210">
        <v>9.0</v>
      </c>
      <c r="U34" s="150">
        <f t="shared" si="4"/>
        <v>9</v>
      </c>
      <c r="V34" s="206"/>
      <c r="W34" s="207"/>
      <c r="X34" s="205"/>
      <c r="Y34" s="205"/>
    </row>
    <row r="35">
      <c r="A35" s="53">
        <v>30.0</v>
      </c>
      <c r="B35" s="54" t="s">
        <v>377</v>
      </c>
      <c r="C35" s="144">
        <v>15.0</v>
      </c>
      <c r="D35" s="185">
        <v>13.0</v>
      </c>
      <c r="E35" s="144">
        <v>14.0</v>
      </c>
      <c r="F35" s="55">
        <v>11.0</v>
      </c>
      <c r="G35" s="55">
        <v>14.0</v>
      </c>
      <c r="H35" s="55">
        <f t="shared" si="1"/>
        <v>12.5</v>
      </c>
      <c r="I35" s="201">
        <v>14.0</v>
      </c>
      <c r="J35" s="208">
        <v>11.0</v>
      </c>
      <c r="K35" s="41">
        <v>13.0</v>
      </c>
      <c r="L35" s="203">
        <v>6.0</v>
      </c>
      <c r="M35" s="58">
        <v>13.0</v>
      </c>
      <c r="N35" s="185">
        <f t="shared" si="2"/>
        <v>10</v>
      </c>
      <c r="O35" s="48">
        <v>11.0</v>
      </c>
      <c r="P35" s="41">
        <v>15.0</v>
      </c>
      <c r="Q35" s="209"/>
      <c r="R35" s="150">
        <f t="shared" si="3"/>
        <v>13</v>
      </c>
      <c r="S35" s="56">
        <v>10.0</v>
      </c>
      <c r="T35" s="210">
        <v>9.0</v>
      </c>
      <c r="U35" s="150">
        <f t="shared" si="4"/>
        <v>9.5</v>
      </c>
      <c r="V35" s="206"/>
      <c r="W35" s="207"/>
      <c r="X35" s="205"/>
      <c r="Y35" s="205"/>
    </row>
    <row r="36">
      <c r="A36" s="53">
        <v>31.0</v>
      </c>
      <c r="B36" s="54" t="s">
        <v>378</v>
      </c>
      <c r="C36" s="144">
        <v>18.0</v>
      </c>
      <c r="D36" s="185">
        <v>14.0</v>
      </c>
      <c r="E36" s="144">
        <v>16.0</v>
      </c>
      <c r="F36" s="55">
        <v>11.0</v>
      </c>
      <c r="G36" s="55">
        <v>14.0</v>
      </c>
      <c r="H36" s="55">
        <f t="shared" si="1"/>
        <v>12.5</v>
      </c>
      <c r="I36" s="201">
        <v>14.0</v>
      </c>
      <c r="J36" s="208">
        <v>11.0</v>
      </c>
      <c r="K36" s="41">
        <v>13.0</v>
      </c>
      <c r="L36" s="203">
        <v>15.0</v>
      </c>
      <c r="M36" s="58">
        <v>15.0</v>
      </c>
      <c r="N36" s="185">
        <f t="shared" si="2"/>
        <v>15</v>
      </c>
      <c r="O36" s="48">
        <v>10.0</v>
      </c>
      <c r="P36" s="41">
        <v>15.0</v>
      </c>
      <c r="Q36" s="209"/>
      <c r="R36" s="150">
        <f t="shared" si="3"/>
        <v>12.5</v>
      </c>
      <c r="S36" s="56">
        <v>9.0</v>
      </c>
      <c r="T36" s="210">
        <v>9.0</v>
      </c>
      <c r="U36" s="150">
        <f t="shared" si="4"/>
        <v>9</v>
      </c>
      <c r="V36" s="206"/>
      <c r="W36" s="207"/>
      <c r="X36" s="205"/>
      <c r="Y36" s="205"/>
    </row>
    <row r="37">
      <c r="A37" s="53">
        <v>32.0</v>
      </c>
      <c r="B37" s="40" t="s">
        <v>379</v>
      </c>
      <c r="C37" s="144">
        <v>19.0</v>
      </c>
      <c r="D37" s="185">
        <v>14.0</v>
      </c>
      <c r="E37" s="144">
        <v>17.0</v>
      </c>
      <c r="F37" s="55">
        <v>11.0</v>
      </c>
      <c r="G37" s="55">
        <v>15.0</v>
      </c>
      <c r="H37" s="55">
        <f t="shared" si="1"/>
        <v>13</v>
      </c>
      <c r="I37" s="201">
        <v>12.0</v>
      </c>
      <c r="J37" s="208">
        <v>11.0</v>
      </c>
      <c r="K37" s="41">
        <v>12.0</v>
      </c>
      <c r="L37" s="203">
        <v>13.0</v>
      </c>
      <c r="M37" s="58">
        <v>15.0</v>
      </c>
      <c r="N37" s="185">
        <f t="shared" si="2"/>
        <v>14</v>
      </c>
      <c r="O37" s="48">
        <v>11.0</v>
      </c>
      <c r="P37" s="41">
        <v>15.0</v>
      </c>
      <c r="Q37" s="209"/>
      <c r="R37" s="150">
        <f t="shared" si="3"/>
        <v>13</v>
      </c>
      <c r="S37" s="56">
        <v>9.0</v>
      </c>
      <c r="T37" s="210">
        <v>9.0</v>
      </c>
      <c r="U37" s="150">
        <f t="shared" si="4"/>
        <v>9</v>
      </c>
      <c r="V37" s="211"/>
      <c r="W37" s="207"/>
      <c r="X37" s="205"/>
      <c r="Y37" s="205"/>
    </row>
    <row r="38">
      <c r="A38" s="53">
        <v>33.0</v>
      </c>
      <c r="B38" s="54" t="s">
        <v>380</v>
      </c>
      <c r="C38" s="144">
        <v>18.0</v>
      </c>
      <c r="D38" s="185">
        <v>14.0</v>
      </c>
      <c r="E38" s="144">
        <v>16.0</v>
      </c>
      <c r="F38" s="55">
        <v>13.0</v>
      </c>
      <c r="G38" s="55">
        <v>11.0</v>
      </c>
      <c r="H38" s="55">
        <f t="shared" si="1"/>
        <v>12</v>
      </c>
      <c r="I38" s="201">
        <v>14.0</v>
      </c>
      <c r="J38" s="208">
        <v>9.0</v>
      </c>
      <c r="K38" s="41">
        <v>12.0</v>
      </c>
      <c r="L38" s="203">
        <v>13.0</v>
      </c>
      <c r="M38" s="58">
        <v>14.0</v>
      </c>
      <c r="N38" s="185">
        <f t="shared" si="2"/>
        <v>14</v>
      </c>
      <c r="O38" s="48">
        <v>15.0</v>
      </c>
      <c r="P38" s="41">
        <v>15.0</v>
      </c>
      <c r="Q38" s="209"/>
      <c r="R38" s="150">
        <f t="shared" si="3"/>
        <v>15</v>
      </c>
      <c r="S38" s="56">
        <v>9.0</v>
      </c>
      <c r="T38" s="210">
        <v>9.0</v>
      </c>
      <c r="U38" s="150">
        <f t="shared" si="4"/>
        <v>9</v>
      </c>
      <c r="V38" s="206"/>
      <c r="W38" s="207"/>
      <c r="X38" s="205"/>
      <c r="Y38" s="205"/>
    </row>
    <row r="39">
      <c r="A39" s="53">
        <v>34.0</v>
      </c>
      <c r="B39" s="54" t="s">
        <v>381</v>
      </c>
      <c r="C39" s="144">
        <v>19.0</v>
      </c>
      <c r="D39" s="185">
        <v>14.0</v>
      </c>
      <c r="E39" s="144">
        <v>17.0</v>
      </c>
      <c r="F39" s="55">
        <v>13.0</v>
      </c>
      <c r="G39" s="55">
        <v>14.0</v>
      </c>
      <c r="H39" s="55">
        <f t="shared" si="1"/>
        <v>13.5</v>
      </c>
      <c r="I39" s="201">
        <v>14.0</v>
      </c>
      <c r="J39" s="208">
        <v>11.0</v>
      </c>
      <c r="K39" s="41">
        <v>13.0</v>
      </c>
      <c r="L39" s="203">
        <v>15.0</v>
      </c>
      <c r="M39" s="58">
        <v>15.0</v>
      </c>
      <c r="N39" s="185">
        <f t="shared" si="2"/>
        <v>15</v>
      </c>
      <c r="O39" s="48">
        <v>8.0</v>
      </c>
      <c r="P39" s="41">
        <v>15.0</v>
      </c>
      <c r="Q39" s="209"/>
      <c r="R39" s="150">
        <f t="shared" si="3"/>
        <v>11.5</v>
      </c>
      <c r="S39" s="56">
        <v>9.0</v>
      </c>
      <c r="T39" s="210">
        <v>9.0</v>
      </c>
      <c r="U39" s="150">
        <f t="shared" si="4"/>
        <v>9</v>
      </c>
      <c r="V39" s="206"/>
      <c r="W39" s="207"/>
      <c r="X39" s="205"/>
      <c r="Y39" s="205"/>
    </row>
    <row r="40">
      <c r="A40" s="53">
        <v>35.0</v>
      </c>
      <c r="B40" s="54" t="s">
        <v>382</v>
      </c>
      <c r="C40" s="144">
        <v>19.0</v>
      </c>
      <c r="D40" s="185">
        <v>14.0</v>
      </c>
      <c r="E40" s="144">
        <v>17.0</v>
      </c>
      <c r="F40" s="55">
        <v>11.0</v>
      </c>
      <c r="G40" s="55">
        <v>15.0</v>
      </c>
      <c r="H40" s="55">
        <f t="shared" si="1"/>
        <v>13</v>
      </c>
      <c r="I40" s="201">
        <v>14.0</v>
      </c>
      <c r="J40" s="208">
        <v>11.0</v>
      </c>
      <c r="K40" s="41">
        <v>13.0</v>
      </c>
      <c r="L40" s="203">
        <v>15.0</v>
      </c>
      <c r="M40" s="58">
        <v>15.0</v>
      </c>
      <c r="N40" s="185">
        <f t="shared" si="2"/>
        <v>15</v>
      </c>
      <c r="O40" s="48">
        <v>11.0</v>
      </c>
      <c r="P40" s="41">
        <v>14.0</v>
      </c>
      <c r="Q40" s="209"/>
      <c r="R40" s="150">
        <f t="shared" si="3"/>
        <v>12.5</v>
      </c>
      <c r="S40" s="56">
        <v>9.0</v>
      </c>
      <c r="T40" s="210">
        <v>9.0</v>
      </c>
      <c r="U40" s="150">
        <f t="shared" si="4"/>
        <v>9</v>
      </c>
      <c r="V40" s="206"/>
      <c r="W40" s="207"/>
      <c r="X40" s="205"/>
      <c r="Y40" s="205"/>
    </row>
    <row r="41">
      <c r="A41" s="53">
        <v>36.0</v>
      </c>
      <c r="B41" s="54" t="s">
        <v>383</v>
      </c>
      <c r="C41" s="144">
        <v>18.0</v>
      </c>
      <c r="D41" s="185">
        <v>12.0</v>
      </c>
      <c r="E41" s="144">
        <v>15.0</v>
      </c>
      <c r="F41" s="55">
        <v>9.0</v>
      </c>
      <c r="G41" s="55">
        <v>14.0</v>
      </c>
      <c r="H41" s="55">
        <f t="shared" si="1"/>
        <v>11.5</v>
      </c>
      <c r="I41" s="201">
        <v>14.0</v>
      </c>
      <c r="J41" s="208">
        <v>11.0</v>
      </c>
      <c r="K41" s="41">
        <v>13.0</v>
      </c>
      <c r="L41" s="203">
        <v>15.0</v>
      </c>
      <c r="M41" s="58">
        <v>15.0</v>
      </c>
      <c r="N41" s="185">
        <f t="shared" si="2"/>
        <v>15</v>
      </c>
      <c r="O41" s="48">
        <v>14.0</v>
      </c>
      <c r="P41" s="41">
        <v>11.0</v>
      </c>
      <c r="Q41" s="209"/>
      <c r="R41" s="150">
        <f t="shared" si="3"/>
        <v>12.5</v>
      </c>
      <c r="S41" s="56">
        <v>9.0</v>
      </c>
      <c r="T41" s="210">
        <v>9.0</v>
      </c>
      <c r="U41" s="150">
        <f t="shared" si="4"/>
        <v>9</v>
      </c>
      <c r="V41" s="206"/>
      <c r="W41" s="207"/>
      <c r="X41" s="205"/>
      <c r="Y41" s="205"/>
    </row>
    <row r="42">
      <c r="A42" s="53">
        <v>37.0</v>
      </c>
      <c r="B42" s="54" t="s">
        <v>384</v>
      </c>
      <c r="C42" s="144">
        <v>19.0</v>
      </c>
      <c r="D42" s="185">
        <v>14.0</v>
      </c>
      <c r="E42" s="144">
        <v>17.0</v>
      </c>
      <c r="F42" s="55">
        <v>11.0</v>
      </c>
      <c r="G42" s="55">
        <v>15.0</v>
      </c>
      <c r="H42" s="55">
        <f t="shared" si="1"/>
        <v>13</v>
      </c>
      <c r="I42" s="201">
        <v>14.0</v>
      </c>
      <c r="J42" s="208">
        <v>11.0</v>
      </c>
      <c r="K42" s="41">
        <v>13.0</v>
      </c>
      <c r="L42" s="203">
        <v>15.0</v>
      </c>
      <c r="M42" s="58">
        <v>15.0</v>
      </c>
      <c r="N42" s="185">
        <f t="shared" si="2"/>
        <v>15</v>
      </c>
      <c r="O42" s="48">
        <v>14.0</v>
      </c>
      <c r="P42" s="41">
        <v>15.0</v>
      </c>
      <c r="Q42" s="209"/>
      <c r="R42" s="150">
        <f t="shared" si="3"/>
        <v>14.5</v>
      </c>
      <c r="S42" s="56">
        <v>9.0</v>
      </c>
      <c r="T42" s="210">
        <v>9.0</v>
      </c>
      <c r="U42" s="150">
        <f t="shared" si="4"/>
        <v>9</v>
      </c>
      <c r="V42" s="206"/>
      <c r="W42" s="207"/>
      <c r="X42" s="205"/>
      <c r="Y42" s="205"/>
    </row>
    <row r="43">
      <c r="A43" s="53">
        <v>38.0</v>
      </c>
      <c r="B43" s="54" t="s">
        <v>385</v>
      </c>
      <c r="C43" s="144">
        <v>19.0</v>
      </c>
      <c r="D43" s="185">
        <v>14.0</v>
      </c>
      <c r="E43" s="144">
        <v>17.0</v>
      </c>
      <c r="F43" s="55">
        <v>13.0</v>
      </c>
      <c r="G43" s="55">
        <v>14.0</v>
      </c>
      <c r="H43" s="55">
        <f t="shared" si="1"/>
        <v>13.5</v>
      </c>
      <c r="I43" s="201">
        <v>14.0</v>
      </c>
      <c r="J43" s="208">
        <v>11.0</v>
      </c>
      <c r="K43" s="41">
        <v>13.0</v>
      </c>
      <c r="L43" s="203">
        <v>13.0</v>
      </c>
      <c r="M43" s="58">
        <v>14.0</v>
      </c>
      <c r="N43" s="185">
        <f t="shared" si="2"/>
        <v>14</v>
      </c>
      <c r="O43" s="48">
        <v>14.0</v>
      </c>
      <c r="P43" s="41">
        <v>15.0</v>
      </c>
      <c r="Q43" s="209"/>
      <c r="R43" s="150">
        <f t="shared" si="3"/>
        <v>14.5</v>
      </c>
      <c r="S43" s="56">
        <v>9.0</v>
      </c>
      <c r="T43" s="210">
        <v>9.0</v>
      </c>
      <c r="U43" s="150">
        <f t="shared" si="4"/>
        <v>9</v>
      </c>
      <c r="V43" s="206"/>
      <c r="W43" s="207"/>
      <c r="X43" s="205"/>
      <c r="Y43" s="205"/>
    </row>
    <row r="44">
      <c r="A44" s="53">
        <v>39.0</v>
      </c>
      <c r="B44" s="54" t="s">
        <v>386</v>
      </c>
      <c r="C44" s="144">
        <v>19.0</v>
      </c>
      <c r="D44" s="185">
        <v>14.0</v>
      </c>
      <c r="E44" s="144">
        <v>17.0</v>
      </c>
      <c r="F44" s="55">
        <v>11.0</v>
      </c>
      <c r="G44" s="55">
        <v>15.0</v>
      </c>
      <c r="H44" s="55">
        <f t="shared" si="1"/>
        <v>13</v>
      </c>
      <c r="I44" s="201">
        <v>14.0</v>
      </c>
      <c r="J44" s="208">
        <v>11.0</v>
      </c>
      <c r="K44" s="41">
        <v>13.0</v>
      </c>
      <c r="L44" s="203">
        <v>12.0</v>
      </c>
      <c r="M44" s="58">
        <v>15.0</v>
      </c>
      <c r="N44" s="185">
        <f t="shared" si="2"/>
        <v>14</v>
      </c>
      <c r="O44" s="48">
        <v>13.0</v>
      </c>
      <c r="P44" s="41">
        <v>15.0</v>
      </c>
      <c r="Q44" s="209"/>
      <c r="R44" s="150">
        <f t="shared" si="3"/>
        <v>14</v>
      </c>
      <c r="S44" s="56">
        <v>9.0</v>
      </c>
      <c r="T44" s="210">
        <v>8.0</v>
      </c>
      <c r="U44" s="150">
        <f t="shared" si="4"/>
        <v>8.5</v>
      </c>
      <c r="V44" s="206"/>
      <c r="W44" s="207"/>
      <c r="X44" s="205"/>
      <c r="Y44" s="205"/>
    </row>
    <row r="45">
      <c r="A45" s="53">
        <v>40.0</v>
      </c>
      <c r="B45" s="54" t="s">
        <v>387</v>
      </c>
      <c r="C45" s="144">
        <v>11.0</v>
      </c>
      <c r="D45" s="185">
        <v>15.0</v>
      </c>
      <c r="E45" s="144">
        <v>13.0</v>
      </c>
      <c r="F45" s="55">
        <v>9.0</v>
      </c>
      <c r="G45" s="55">
        <v>11.0</v>
      </c>
      <c r="H45" s="55">
        <f t="shared" si="1"/>
        <v>10</v>
      </c>
      <c r="I45" s="201">
        <v>13.0</v>
      </c>
      <c r="J45" s="208">
        <v>13.0</v>
      </c>
      <c r="K45" s="41">
        <v>13.0</v>
      </c>
      <c r="L45" s="203">
        <v>13.0</v>
      </c>
      <c r="M45" s="58">
        <v>14.0</v>
      </c>
      <c r="N45" s="185">
        <f t="shared" si="2"/>
        <v>14</v>
      </c>
      <c r="O45" s="48">
        <v>6.0</v>
      </c>
      <c r="P45" s="41">
        <v>12.0</v>
      </c>
      <c r="Q45" s="209"/>
      <c r="R45" s="150">
        <f t="shared" si="3"/>
        <v>9</v>
      </c>
      <c r="S45" s="56">
        <v>9.0</v>
      </c>
      <c r="T45" s="210">
        <v>9.0</v>
      </c>
      <c r="U45" s="150">
        <f t="shared" si="4"/>
        <v>9</v>
      </c>
      <c r="V45" s="206"/>
      <c r="W45" s="207"/>
      <c r="X45" s="205"/>
      <c r="Y45" s="205"/>
    </row>
    <row r="46">
      <c r="A46" s="53">
        <v>41.0</v>
      </c>
      <c r="B46" s="54" t="s">
        <v>388</v>
      </c>
      <c r="C46" s="144">
        <v>18.0</v>
      </c>
      <c r="D46" s="185">
        <v>14.0</v>
      </c>
      <c r="E46" s="144">
        <v>16.0</v>
      </c>
      <c r="F46" s="55">
        <v>13.0</v>
      </c>
      <c r="G46" s="55">
        <v>15.0</v>
      </c>
      <c r="H46" s="55">
        <f t="shared" si="1"/>
        <v>14</v>
      </c>
      <c r="I46" s="201">
        <v>14.0</v>
      </c>
      <c r="J46" s="208">
        <v>10.0</v>
      </c>
      <c r="K46" s="41">
        <v>12.0</v>
      </c>
      <c r="L46" s="203">
        <v>15.0</v>
      </c>
      <c r="M46" s="58">
        <v>15.0</v>
      </c>
      <c r="N46" s="185">
        <f t="shared" si="2"/>
        <v>15</v>
      </c>
      <c r="O46" s="48">
        <v>6.0</v>
      </c>
      <c r="P46" s="41">
        <v>6.0</v>
      </c>
      <c r="Q46" s="209"/>
      <c r="R46" s="150">
        <f t="shared" si="3"/>
        <v>6</v>
      </c>
      <c r="S46" s="56">
        <v>9.0</v>
      </c>
      <c r="T46" s="210">
        <v>9.0</v>
      </c>
      <c r="U46" s="150">
        <f t="shared" si="4"/>
        <v>9</v>
      </c>
      <c r="V46" s="206"/>
      <c r="W46" s="207"/>
      <c r="X46" s="205"/>
      <c r="Y46" s="205"/>
    </row>
    <row r="47">
      <c r="A47" s="53">
        <v>42.0</v>
      </c>
      <c r="B47" s="54" t="s">
        <v>389</v>
      </c>
      <c r="C47" s="144">
        <v>16.0</v>
      </c>
      <c r="D47" s="185">
        <v>14.0</v>
      </c>
      <c r="E47" s="144">
        <v>15.0</v>
      </c>
      <c r="F47" s="55">
        <v>13.0</v>
      </c>
      <c r="G47" s="55">
        <v>14.0</v>
      </c>
      <c r="H47" s="55">
        <f t="shared" si="1"/>
        <v>13.5</v>
      </c>
      <c r="I47" s="201">
        <v>14.0</v>
      </c>
      <c r="J47" s="208">
        <v>10.0</v>
      </c>
      <c r="K47" s="41">
        <v>12.0</v>
      </c>
      <c r="L47" s="203">
        <v>15.0</v>
      </c>
      <c r="M47" s="58">
        <v>13.0</v>
      </c>
      <c r="N47" s="185">
        <f t="shared" si="2"/>
        <v>14</v>
      </c>
      <c r="O47" s="212" t="s">
        <v>260</v>
      </c>
      <c r="P47" s="41">
        <v>11.0</v>
      </c>
      <c r="Q47" s="213">
        <v>1.0</v>
      </c>
      <c r="R47" s="150">
        <f>AVERAGE(O47:Q47)</f>
        <v>6</v>
      </c>
      <c r="S47" s="56">
        <v>8.0</v>
      </c>
      <c r="T47" s="210">
        <v>9.0</v>
      </c>
      <c r="U47" s="150">
        <f t="shared" si="4"/>
        <v>8.5</v>
      </c>
      <c r="V47" s="206"/>
      <c r="W47" s="207"/>
      <c r="X47" s="205"/>
      <c r="Y47" s="205"/>
    </row>
    <row r="48">
      <c r="A48" s="53">
        <v>43.0</v>
      </c>
      <c r="B48" s="54" t="s">
        <v>390</v>
      </c>
      <c r="C48" s="144">
        <v>19.0</v>
      </c>
      <c r="D48" s="185">
        <v>14.0</v>
      </c>
      <c r="E48" s="144">
        <v>17.0</v>
      </c>
      <c r="F48" s="55">
        <v>13.0</v>
      </c>
      <c r="G48" s="55">
        <v>15.0</v>
      </c>
      <c r="H48" s="55">
        <f t="shared" si="1"/>
        <v>14</v>
      </c>
      <c r="I48" s="201">
        <v>14.0</v>
      </c>
      <c r="J48" s="208">
        <v>11.0</v>
      </c>
      <c r="K48" s="41">
        <v>13.0</v>
      </c>
      <c r="L48" s="203">
        <v>15.0</v>
      </c>
      <c r="M48" s="58">
        <v>15.0</v>
      </c>
      <c r="N48" s="185">
        <f t="shared" si="2"/>
        <v>15</v>
      </c>
      <c r="O48" s="204">
        <v>6.0</v>
      </c>
      <c r="P48" s="41">
        <v>11.0</v>
      </c>
      <c r="Q48" s="209"/>
      <c r="R48" s="150">
        <f t="shared" ref="R48:R66" si="5">AVERAGE(O48:P48)</f>
        <v>8.5</v>
      </c>
      <c r="S48" s="56">
        <v>10.0</v>
      </c>
      <c r="T48" s="210">
        <v>9.0</v>
      </c>
      <c r="U48" s="150">
        <f t="shared" si="4"/>
        <v>9.5</v>
      </c>
      <c r="V48" s="206"/>
      <c r="W48" s="207"/>
      <c r="X48" s="205"/>
      <c r="Y48" s="205"/>
    </row>
    <row r="49">
      <c r="A49" s="53">
        <v>44.0</v>
      </c>
      <c r="B49" s="54" t="s">
        <v>391</v>
      </c>
      <c r="C49" s="144">
        <v>18.0</v>
      </c>
      <c r="D49" s="185">
        <v>14.0</v>
      </c>
      <c r="E49" s="144">
        <v>16.0</v>
      </c>
      <c r="F49" s="55">
        <v>13.0</v>
      </c>
      <c r="G49" s="55">
        <v>15.0</v>
      </c>
      <c r="H49" s="55">
        <f t="shared" si="1"/>
        <v>14</v>
      </c>
      <c r="I49" s="201">
        <v>14.0</v>
      </c>
      <c r="J49" s="208">
        <v>11.0</v>
      </c>
      <c r="K49" s="41">
        <v>13.0</v>
      </c>
      <c r="L49" s="203">
        <v>15.0</v>
      </c>
      <c r="M49" s="58">
        <v>15.0</v>
      </c>
      <c r="N49" s="185">
        <f t="shared" si="2"/>
        <v>15</v>
      </c>
      <c r="O49" s="48">
        <v>15.0</v>
      </c>
      <c r="P49" s="41">
        <v>15.0</v>
      </c>
      <c r="Q49" s="209"/>
      <c r="R49" s="150">
        <f t="shared" si="5"/>
        <v>15</v>
      </c>
      <c r="S49" s="56">
        <v>9.0</v>
      </c>
      <c r="T49" s="210">
        <v>9.0</v>
      </c>
      <c r="U49" s="150">
        <f t="shared" si="4"/>
        <v>9</v>
      </c>
      <c r="V49" s="206"/>
      <c r="W49" s="207"/>
      <c r="X49" s="205"/>
      <c r="Y49" s="205"/>
    </row>
    <row r="50">
      <c r="A50" s="53">
        <v>45.0</v>
      </c>
      <c r="B50" s="54" t="s">
        <v>392</v>
      </c>
      <c r="C50" s="144">
        <v>16.0</v>
      </c>
      <c r="D50" s="185">
        <v>14.0</v>
      </c>
      <c r="E50" s="144">
        <v>15.0</v>
      </c>
      <c r="F50" s="55">
        <v>11.0</v>
      </c>
      <c r="G50" s="55">
        <v>14.0</v>
      </c>
      <c r="H50" s="55">
        <f t="shared" si="1"/>
        <v>12.5</v>
      </c>
      <c r="I50" s="201">
        <v>14.0</v>
      </c>
      <c r="J50" s="208">
        <v>11.0</v>
      </c>
      <c r="K50" s="41">
        <v>13.0</v>
      </c>
      <c r="L50" s="203">
        <v>15.0</v>
      </c>
      <c r="M50" s="58">
        <v>15.0</v>
      </c>
      <c r="N50" s="185">
        <f t="shared" si="2"/>
        <v>15</v>
      </c>
      <c r="O50" s="48">
        <v>12.0</v>
      </c>
      <c r="P50" s="41">
        <v>14.0</v>
      </c>
      <c r="Q50" s="209"/>
      <c r="R50" s="150">
        <f t="shared" si="5"/>
        <v>13</v>
      </c>
      <c r="S50" s="56">
        <v>9.0</v>
      </c>
      <c r="T50" s="210">
        <v>9.0</v>
      </c>
      <c r="U50" s="150">
        <f t="shared" si="4"/>
        <v>9</v>
      </c>
      <c r="V50" s="206"/>
      <c r="W50" s="207"/>
      <c r="X50" s="205"/>
      <c r="Y50" s="205"/>
    </row>
    <row r="51">
      <c r="A51" s="53">
        <v>46.0</v>
      </c>
      <c r="B51" s="54" t="s">
        <v>393</v>
      </c>
      <c r="C51" s="144">
        <v>19.0</v>
      </c>
      <c r="D51" s="185">
        <v>14.0</v>
      </c>
      <c r="E51" s="144">
        <v>17.0</v>
      </c>
      <c r="F51" s="55">
        <v>13.0</v>
      </c>
      <c r="G51" s="55">
        <v>14.0</v>
      </c>
      <c r="H51" s="55">
        <f t="shared" si="1"/>
        <v>13.5</v>
      </c>
      <c r="I51" s="201">
        <v>14.0</v>
      </c>
      <c r="J51" s="208">
        <v>11.0</v>
      </c>
      <c r="K51" s="41">
        <v>13.0</v>
      </c>
      <c r="L51" s="203">
        <v>15.0</v>
      </c>
      <c r="M51" s="58">
        <v>15.0</v>
      </c>
      <c r="N51" s="185">
        <f t="shared" si="2"/>
        <v>15</v>
      </c>
      <c r="O51" s="48">
        <v>13.0</v>
      </c>
      <c r="P51" s="41">
        <v>14.0</v>
      </c>
      <c r="Q51" s="209"/>
      <c r="R51" s="150">
        <f t="shared" si="5"/>
        <v>13.5</v>
      </c>
      <c r="S51" s="56">
        <v>10.0</v>
      </c>
      <c r="T51" s="210">
        <v>10.0</v>
      </c>
      <c r="U51" s="150">
        <f t="shared" si="4"/>
        <v>10</v>
      </c>
      <c r="V51" s="206"/>
      <c r="W51" s="207"/>
      <c r="X51" s="205"/>
      <c r="Y51" s="205"/>
    </row>
    <row r="52">
      <c r="A52" s="53">
        <v>47.0</v>
      </c>
      <c r="B52" s="54" t="s">
        <v>394</v>
      </c>
      <c r="C52" s="144">
        <v>19.0</v>
      </c>
      <c r="D52" s="185">
        <v>14.0</v>
      </c>
      <c r="E52" s="144">
        <v>17.0</v>
      </c>
      <c r="F52" s="55">
        <v>13.0</v>
      </c>
      <c r="G52" s="55">
        <v>15.0</v>
      </c>
      <c r="H52" s="55">
        <f t="shared" si="1"/>
        <v>14</v>
      </c>
      <c r="I52" s="201">
        <v>14.0</v>
      </c>
      <c r="J52" s="208">
        <v>11.0</v>
      </c>
      <c r="K52" s="41">
        <v>13.0</v>
      </c>
      <c r="L52" s="203">
        <v>15.0</v>
      </c>
      <c r="M52" s="58">
        <v>15.0</v>
      </c>
      <c r="N52" s="185">
        <f t="shared" si="2"/>
        <v>15</v>
      </c>
      <c r="O52" s="48">
        <v>12.0</v>
      </c>
      <c r="P52" s="41">
        <v>14.0</v>
      </c>
      <c r="Q52" s="209"/>
      <c r="R52" s="150">
        <f t="shared" si="5"/>
        <v>13</v>
      </c>
      <c r="S52" s="56">
        <v>9.0</v>
      </c>
      <c r="T52" s="210">
        <v>9.0</v>
      </c>
      <c r="U52" s="150">
        <f t="shared" si="4"/>
        <v>9</v>
      </c>
      <c r="V52" s="206"/>
      <c r="W52" s="207"/>
      <c r="X52" s="205"/>
      <c r="Y52" s="205"/>
    </row>
    <row r="53">
      <c r="A53" s="53">
        <v>48.0</v>
      </c>
      <c r="B53" s="54" t="s">
        <v>395</v>
      </c>
      <c r="C53" s="144">
        <v>19.0</v>
      </c>
      <c r="D53" s="185">
        <v>14.0</v>
      </c>
      <c r="E53" s="144">
        <v>17.0</v>
      </c>
      <c r="F53" s="55">
        <v>11.0</v>
      </c>
      <c r="G53" s="55">
        <v>15.0</v>
      </c>
      <c r="H53" s="55">
        <f t="shared" si="1"/>
        <v>13</v>
      </c>
      <c r="I53" s="201">
        <v>14.0</v>
      </c>
      <c r="J53" s="208">
        <v>11.0</v>
      </c>
      <c r="K53" s="41">
        <v>13.0</v>
      </c>
      <c r="L53" s="203">
        <v>15.0</v>
      </c>
      <c r="M53" s="58">
        <v>14.0</v>
      </c>
      <c r="N53" s="185">
        <f t="shared" si="2"/>
        <v>15</v>
      </c>
      <c r="O53" s="48">
        <v>14.0</v>
      </c>
      <c r="P53" s="41">
        <v>12.0</v>
      </c>
      <c r="Q53" s="209"/>
      <c r="R53" s="150">
        <f t="shared" si="5"/>
        <v>13</v>
      </c>
      <c r="S53" s="56">
        <v>9.0</v>
      </c>
      <c r="T53" s="210">
        <v>9.0</v>
      </c>
      <c r="U53" s="150">
        <f t="shared" si="4"/>
        <v>9</v>
      </c>
      <c r="V53" s="206"/>
      <c r="W53" s="207"/>
      <c r="X53" s="205"/>
      <c r="Y53" s="205"/>
    </row>
    <row r="54">
      <c r="A54" s="53">
        <v>49.0</v>
      </c>
      <c r="B54" s="54" t="s">
        <v>396</v>
      </c>
      <c r="C54" s="144">
        <v>18.0</v>
      </c>
      <c r="D54" s="185">
        <v>16.0</v>
      </c>
      <c r="E54" s="144">
        <v>17.0</v>
      </c>
      <c r="F54" s="55">
        <v>13.0</v>
      </c>
      <c r="G54" s="55">
        <v>15.0</v>
      </c>
      <c r="H54" s="55">
        <f t="shared" si="1"/>
        <v>14</v>
      </c>
      <c r="I54" s="201">
        <v>14.0</v>
      </c>
      <c r="J54" s="208">
        <v>11.0</v>
      </c>
      <c r="K54" s="41">
        <v>13.0</v>
      </c>
      <c r="L54" s="203">
        <v>15.0</v>
      </c>
      <c r="M54" s="58">
        <v>15.0</v>
      </c>
      <c r="N54" s="185">
        <f t="shared" si="2"/>
        <v>15</v>
      </c>
      <c r="O54" s="48">
        <v>11.0</v>
      </c>
      <c r="P54" s="41">
        <v>13.0</v>
      </c>
      <c r="Q54" s="209"/>
      <c r="R54" s="150">
        <f t="shared" si="5"/>
        <v>12</v>
      </c>
      <c r="S54" s="56">
        <v>9.0</v>
      </c>
      <c r="T54" s="210">
        <v>10.0</v>
      </c>
      <c r="U54" s="150">
        <f t="shared" si="4"/>
        <v>9.5</v>
      </c>
      <c r="V54" s="206"/>
      <c r="W54" s="207"/>
      <c r="X54" s="205"/>
      <c r="Y54" s="205"/>
    </row>
    <row r="55">
      <c r="A55" s="53">
        <v>50.0</v>
      </c>
      <c r="B55" s="54" t="s">
        <v>397</v>
      </c>
      <c r="C55" s="144">
        <v>19.0</v>
      </c>
      <c r="D55" s="185">
        <v>14.0</v>
      </c>
      <c r="E55" s="144">
        <v>17.0</v>
      </c>
      <c r="F55" s="55">
        <v>11.0</v>
      </c>
      <c r="G55" s="55">
        <v>15.0</v>
      </c>
      <c r="H55" s="55">
        <f t="shared" si="1"/>
        <v>13</v>
      </c>
      <c r="I55" s="201">
        <v>14.0</v>
      </c>
      <c r="J55" s="208">
        <v>11.0</v>
      </c>
      <c r="K55" s="41">
        <v>13.0</v>
      </c>
      <c r="L55" s="203">
        <v>15.0</v>
      </c>
      <c r="M55" s="58">
        <v>15.0</v>
      </c>
      <c r="N55" s="185">
        <f t="shared" si="2"/>
        <v>15</v>
      </c>
      <c r="O55" s="48">
        <v>15.0</v>
      </c>
      <c r="P55" s="41">
        <v>15.0</v>
      </c>
      <c r="Q55" s="209"/>
      <c r="R55" s="150">
        <f t="shared" si="5"/>
        <v>15</v>
      </c>
      <c r="S55" s="56">
        <v>9.0</v>
      </c>
      <c r="T55" s="210">
        <v>9.0</v>
      </c>
      <c r="U55" s="150">
        <f t="shared" si="4"/>
        <v>9</v>
      </c>
      <c r="V55" s="206"/>
      <c r="W55" s="207"/>
      <c r="X55" s="205"/>
      <c r="Y55" s="205"/>
    </row>
    <row r="56">
      <c r="A56" s="53">
        <v>51.0</v>
      </c>
      <c r="B56" s="54" t="s">
        <v>398</v>
      </c>
      <c r="C56" s="144">
        <v>18.0</v>
      </c>
      <c r="D56" s="185">
        <v>14.0</v>
      </c>
      <c r="E56" s="144">
        <v>16.0</v>
      </c>
      <c r="F56" s="55">
        <v>11.0</v>
      </c>
      <c r="G56" s="55">
        <v>14.0</v>
      </c>
      <c r="H56" s="55">
        <f t="shared" si="1"/>
        <v>12.5</v>
      </c>
      <c r="I56" s="201">
        <v>14.0</v>
      </c>
      <c r="J56" s="208">
        <v>11.0</v>
      </c>
      <c r="K56" s="41">
        <v>13.0</v>
      </c>
      <c r="L56" s="203">
        <v>13.0</v>
      </c>
      <c r="M56" s="58">
        <v>14.0</v>
      </c>
      <c r="N56" s="185">
        <f t="shared" si="2"/>
        <v>14</v>
      </c>
      <c r="O56" s="48">
        <v>14.0</v>
      </c>
      <c r="P56" s="41">
        <v>14.0</v>
      </c>
      <c r="Q56" s="209"/>
      <c r="R56" s="150">
        <f t="shared" si="5"/>
        <v>14</v>
      </c>
      <c r="S56" s="56">
        <v>9.0</v>
      </c>
      <c r="T56" s="210">
        <v>9.0</v>
      </c>
      <c r="U56" s="150">
        <f t="shared" si="4"/>
        <v>9</v>
      </c>
      <c r="V56" s="206"/>
      <c r="W56" s="207"/>
      <c r="X56" s="205"/>
      <c r="Y56" s="205"/>
    </row>
    <row r="57">
      <c r="A57" s="61">
        <v>52.0</v>
      </c>
      <c r="B57" s="54" t="s">
        <v>399</v>
      </c>
      <c r="C57" s="144">
        <v>18.0</v>
      </c>
      <c r="D57" s="185">
        <v>14.0</v>
      </c>
      <c r="E57" s="144">
        <v>16.0</v>
      </c>
      <c r="F57" s="55">
        <v>13.0</v>
      </c>
      <c r="G57" s="55">
        <v>15.0</v>
      </c>
      <c r="H57" s="55">
        <f t="shared" si="1"/>
        <v>14</v>
      </c>
      <c r="I57" s="201">
        <v>14.0</v>
      </c>
      <c r="J57" s="208">
        <v>11.0</v>
      </c>
      <c r="K57" s="41">
        <v>13.0</v>
      </c>
      <c r="L57" s="203">
        <v>15.0</v>
      </c>
      <c r="M57" s="58">
        <v>15.0</v>
      </c>
      <c r="N57" s="185">
        <f t="shared" si="2"/>
        <v>15</v>
      </c>
      <c r="O57" s="48">
        <v>14.0</v>
      </c>
      <c r="P57" s="41">
        <v>14.0</v>
      </c>
      <c r="Q57" s="209"/>
      <c r="R57" s="150">
        <f t="shared" si="5"/>
        <v>14</v>
      </c>
      <c r="S57" s="56">
        <v>9.0</v>
      </c>
      <c r="T57" s="210">
        <v>9.0</v>
      </c>
      <c r="U57" s="150">
        <f t="shared" si="4"/>
        <v>9</v>
      </c>
      <c r="V57" s="206"/>
      <c r="W57" s="207"/>
      <c r="X57" s="205"/>
      <c r="Y57" s="205"/>
    </row>
    <row r="58">
      <c r="A58" s="61">
        <v>53.0</v>
      </c>
      <c r="B58" s="54" t="s">
        <v>400</v>
      </c>
      <c r="C58" s="144">
        <v>19.0</v>
      </c>
      <c r="D58" s="185">
        <v>14.0</v>
      </c>
      <c r="E58" s="144">
        <v>17.0</v>
      </c>
      <c r="F58" s="55">
        <v>13.0</v>
      </c>
      <c r="G58" s="55">
        <v>15.0</v>
      </c>
      <c r="H58" s="55">
        <f t="shared" si="1"/>
        <v>14</v>
      </c>
      <c r="I58" s="201">
        <v>14.0</v>
      </c>
      <c r="J58" s="208">
        <v>11.0</v>
      </c>
      <c r="K58" s="41">
        <v>13.0</v>
      </c>
      <c r="L58" s="203">
        <v>15.0</v>
      </c>
      <c r="M58" s="58">
        <v>14.0</v>
      </c>
      <c r="N58" s="185">
        <f t="shared" si="2"/>
        <v>15</v>
      </c>
      <c r="O58" s="48">
        <v>6.0</v>
      </c>
      <c r="P58" s="41">
        <v>14.0</v>
      </c>
      <c r="Q58" s="209"/>
      <c r="R58" s="150">
        <f t="shared" si="5"/>
        <v>10</v>
      </c>
      <c r="S58" s="56">
        <v>10.0</v>
      </c>
      <c r="T58" s="210">
        <v>9.0</v>
      </c>
      <c r="U58" s="150">
        <f t="shared" si="4"/>
        <v>9.5</v>
      </c>
      <c r="V58" s="206"/>
      <c r="W58" s="207"/>
      <c r="X58" s="205"/>
      <c r="Y58" s="205"/>
    </row>
    <row r="59">
      <c r="A59" s="61">
        <v>54.0</v>
      </c>
      <c r="B59" s="54" t="s">
        <v>401</v>
      </c>
      <c r="C59" s="144">
        <v>18.0</v>
      </c>
      <c r="D59" s="185">
        <v>14.0</v>
      </c>
      <c r="E59" s="144">
        <v>16.0</v>
      </c>
      <c r="F59" s="55">
        <v>11.0</v>
      </c>
      <c r="G59" s="55">
        <v>15.0</v>
      </c>
      <c r="H59" s="55">
        <f t="shared" si="1"/>
        <v>13</v>
      </c>
      <c r="I59" s="201">
        <v>14.0</v>
      </c>
      <c r="J59" s="208">
        <v>11.0</v>
      </c>
      <c r="K59" s="41">
        <v>13.0</v>
      </c>
      <c r="L59" s="203">
        <v>15.0</v>
      </c>
      <c r="M59" s="58">
        <v>15.0</v>
      </c>
      <c r="N59" s="185">
        <f t="shared" si="2"/>
        <v>15</v>
      </c>
      <c r="O59" s="48">
        <v>9.0</v>
      </c>
      <c r="P59" s="41">
        <v>14.0</v>
      </c>
      <c r="Q59" s="209"/>
      <c r="R59" s="150">
        <f t="shared" si="5"/>
        <v>11.5</v>
      </c>
      <c r="S59" s="56">
        <v>9.0</v>
      </c>
      <c r="T59" s="210">
        <v>9.0</v>
      </c>
      <c r="U59" s="150">
        <f t="shared" si="4"/>
        <v>9</v>
      </c>
      <c r="V59" s="206"/>
      <c r="W59" s="207"/>
      <c r="X59" s="205"/>
      <c r="Y59" s="205"/>
    </row>
    <row r="60">
      <c r="A60" s="61">
        <v>55.0</v>
      </c>
      <c r="B60" s="54" t="s">
        <v>402</v>
      </c>
      <c r="C60" s="144">
        <v>16.0</v>
      </c>
      <c r="D60" s="185">
        <v>9.0</v>
      </c>
      <c r="E60" s="144">
        <v>13.0</v>
      </c>
      <c r="F60" s="55">
        <v>13.0</v>
      </c>
      <c r="G60" s="55">
        <v>13.0</v>
      </c>
      <c r="H60" s="55">
        <f t="shared" si="1"/>
        <v>13</v>
      </c>
      <c r="I60" s="201">
        <v>14.0</v>
      </c>
      <c r="J60" s="208">
        <v>11.0</v>
      </c>
      <c r="K60" s="41">
        <v>13.0</v>
      </c>
      <c r="L60" s="203">
        <v>8.0</v>
      </c>
      <c r="M60" s="58">
        <v>7.0</v>
      </c>
      <c r="N60" s="185">
        <f t="shared" si="2"/>
        <v>8</v>
      </c>
      <c r="O60" s="48">
        <v>6.0</v>
      </c>
      <c r="P60" s="41">
        <v>9.0</v>
      </c>
      <c r="Q60" s="209"/>
      <c r="R60" s="150">
        <f t="shared" si="5"/>
        <v>7.5</v>
      </c>
      <c r="S60" s="56">
        <v>9.0</v>
      </c>
      <c r="T60" s="210">
        <v>9.0</v>
      </c>
      <c r="U60" s="150">
        <f t="shared" si="4"/>
        <v>9</v>
      </c>
      <c r="V60" s="206"/>
      <c r="W60" s="207"/>
      <c r="X60" s="205"/>
      <c r="Y60" s="205"/>
    </row>
    <row r="61">
      <c r="A61" s="61">
        <v>56.0</v>
      </c>
      <c r="B61" s="54" t="s">
        <v>403</v>
      </c>
      <c r="C61" s="144">
        <v>19.0</v>
      </c>
      <c r="D61" s="185">
        <v>14.0</v>
      </c>
      <c r="E61" s="144">
        <v>17.0</v>
      </c>
      <c r="F61" s="55">
        <v>11.0</v>
      </c>
      <c r="G61" s="55">
        <v>12.0</v>
      </c>
      <c r="H61" s="55">
        <f t="shared" si="1"/>
        <v>11.5</v>
      </c>
      <c r="I61" s="201">
        <v>14.0</v>
      </c>
      <c r="J61" s="208">
        <v>11.0</v>
      </c>
      <c r="K61" s="41">
        <v>13.0</v>
      </c>
      <c r="L61" s="203">
        <v>15.0</v>
      </c>
      <c r="M61" s="58">
        <v>15.0</v>
      </c>
      <c r="N61" s="185">
        <f t="shared" si="2"/>
        <v>15</v>
      </c>
      <c r="O61" s="48">
        <v>3.0</v>
      </c>
      <c r="P61" s="41">
        <v>13.0</v>
      </c>
      <c r="Q61" s="209"/>
      <c r="R61" s="150">
        <f t="shared" si="5"/>
        <v>8</v>
      </c>
      <c r="S61" s="56">
        <v>10.0</v>
      </c>
      <c r="T61" s="210">
        <v>9.0</v>
      </c>
      <c r="U61" s="150">
        <f t="shared" si="4"/>
        <v>9.5</v>
      </c>
      <c r="V61" s="206"/>
      <c r="W61" s="207"/>
      <c r="X61" s="205"/>
      <c r="Y61" s="205"/>
    </row>
    <row r="62">
      <c r="A62" s="61">
        <v>57.0</v>
      </c>
      <c r="B62" s="54" t="s">
        <v>404</v>
      </c>
      <c r="C62" s="144">
        <v>19.0</v>
      </c>
      <c r="D62" s="185">
        <v>14.0</v>
      </c>
      <c r="E62" s="144">
        <v>17.0</v>
      </c>
      <c r="F62" s="55">
        <v>13.0</v>
      </c>
      <c r="G62" s="55">
        <v>15.0</v>
      </c>
      <c r="H62" s="55">
        <f t="shared" si="1"/>
        <v>14</v>
      </c>
      <c r="I62" s="201">
        <v>14.0</v>
      </c>
      <c r="J62" s="208">
        <v>11.0</v>
      </c>
      <c r="K62" s="41">
        <v>13.0</v>
      </c>
      <c r="L62" s="203">
        <v>13.0</v>
      </c>
      <c r="M62" s="58">
        <v>15.0</v>
      </c>
      <c r="N62" s="185">
        <f t="shared" si="2"/>
        <v>14</v>
      </c>
      <c r="O62" s="48">
        <v>10.0</v>
      </c>
      <c r="P62" s="41">
        <v>9.0</v>
      </c>
      <c r="Q62" s="209"/>
      <c r="R62" s="150">
        <f t="shared" si="5"/>
        <v>9.5</v>
      </c>
      <c r="S62" s="56">
        <v>10.0</v>
      </c>
      <c r="T62" s="210">
        <v>9.0</v>
      </c>
      <c r="U62" s="150">
        <f t="shared" si="4"/>
        <v>9.5</v>
      </c>
      <c r="V62" s="206"/>
      <c r="W62" s="207"/>
      <c r="X62" s="205"/>
      <c r="Y62" s="205"/>
    </row>
    <row r="63">
      <c r="A63" s="61">
        <v>58.0</v>
      </c>
      <c r="B63" s="54" t="s">
        <v>405</v>
      </c>
      <c r="C63" s="144">
        <v>19.0</v>
      </c>
      <c r="D63" s="185">
        <v>14.0</v>
      </c>
      <c r="E63" s="144">
        <v>17.0</v>
      </c>
      <c r="F63" s="55">
        <v>14.0</v>
      </c>
      <c r="G63" s="55">
        <v>15.0</v>
      </c>
      <c r="H63" s="55">
        <f t="shared" si="1"/>
        <v>14.5</v>
      </c>
      <c r="I63" s="201">
        <v>14.0</v>
      </c>
      <c r="J63" s="208">
        <v>11.0</v>
      </c>
      <c r="K63" s="41">
        <v>13.0</v>
      </c>
      <c r="L63" s="203">
        <v>15.0</v>
      </c>
      <c r="M63" s="58">
        <v>15.0</v>
      </c>
      <c r="N63" s="185">
        <f t="shared" si="2"/>
        <v>15</v>
      </c>
      <c r="O63" s="48">
        <v>15.0</v>
      </c>
      <c r="P63" s="41">
        <v>15.0</v>
      </c>
      <c r="Q63" s="209"/>
      <c r="R63" s="150">
        <f t="shared" si="5"/>
        <v>15</v>
      </c>
      <c r="S63" s="56">
        <v>10.0</v>
      </c>
      <c r="T63" s="210">
        <v>9.0</v>
      </c>
      <c r="U63" s="150">
        <f t="shared" si="4"/>
        <v>9.5</v>
      </c>
      <c r="V63" s="206"/>
      <c r="W63" s="207"/>
      <c r="X63" s="205"/>
      <c r="Y63" s="205"/>
    </row>
    <row r="64">
      <c r="A64" s="61">
        <v>59.0</v>
      </c>
      <c r="B64" s="54" t="s">
        <v>406</v>
      </c>
      <c r="C64" s="144">
        <v>19.0</v>
      </c>
      <c r="D64" s="185">
        <v>14.0</v>
      </c>
      <c r="E64" s="144">
        <v>17.0</v>
      </c>
      <c r="F64" s="55">
        <v>13.0</v>
      </c>
      <c r="G64" s="55">
        <v>14.0</v>
      </c>
      <c r="H64" s="55">
        <f t="shared" si="1"/>
        <v>13.5</v>
      </c>
      <c r="I64" s="201">
        <v>14.0</v>
      </c>
      <c r="J64" s="208">
        <v>11.0</v>
      </c>
      <c r="K64" s="41">
        <v>13.0</v>
      </c>
      <c r="L64" s="203">
        <v>15.0</v>
      </c>
      <c r="M64" s="58">
        <v>15.0</v>
      </c>
      <c r="N64" s="185">
        <f t="shared" si="2"/>
        <v>15</v>
      </c>
      <c r="O64" s="48">
        <v>14.0</v>
      </c>
      <c r="P64" s="41">
        <v>15.0</v>
      </c>
      <c r="Q64" s="209"/>
      <c r="R64" s="150">
        <f t="shared" si="5"/>
        <v>14.5</v>
      </c>
      <c r="S64" s="56">
        <v>9.0</v>
      </c>
      <c r="T64" s="210">
        <v>9.0</v>
      </c>
      <c r="U64" s="150">
        <f t="shared" si="4"/>
        <v>9</v>
      </c>
      <c r="V64" s="206"/>
      <c r="W64" s="207"/>
      <c r="X64" s="205"/>
      <c r="Y64" s="205"/>
    </row>
    <row r="65">
      <c r="A65" s="61">
        <v>60.0</v>
      </c>
      <c r="B65" s="54" t="s">
        <v>407</v>
      </c>
      <c r="C65" s="144">
        <v>18.0</v>
      </c>
      <c r="D65" s="185">
        <v>14.0</v>
      </c>
      <c r="E65" s="144">
        <v>16.0</v>
      </c>
      <c r="F65" s="55">
        <v>13.0</v>
      </c>
      <c r="G65" s="55">
        <v>14.0</v>
      </c>
      <c r="H65" s="55">
        <f t="shared" si="1"/>
        <v>13.5</v>
      </c>
      <c r="I65" s="201">
        <v>14.0</v>
      </c>
      <c r="J65" s="208">
        <v>11.0</v>
      </c>
      <c r="K65" s="41">
        <v>13.0</v>
      </c>
      <c r="L65" s="203">
        <v>15.0</v>
      </c>
      <c r="M65" s="58">
        <v>15.0</v>
      </c>
      <c r="N65" s="185">
        <f t="shared" si="2"/>
        <v>15</v>
      </c>
      <c r="O65" s="48">
        <v>12.0</v>
      </c>
      <c r="P65" s="41">
        <v>12.0</v>
      </c>
      <c r="Q65" s="209"/>
      <c r="R65" s="150">
        <f t="shared" si="5"/>
        <v>12</v>
      </c>
      <c r="S65" s="56">
        <v>9.0</v>
      </c>
      <c r="T65" s="210">
        <v>9.0</v>
      </c>
      <c r="U65" s="150">
        <f t="shared" si="4"/>
        <v>9</v>
      </c>
      <c r="V65" s="206"/>
      <c r="W65" s="207"/>
      <c r="X65" s="205"/>
      <c r="Y65" s="205"/>
    </row>
    <row r="66">
      <c r="A66" s="61">
        <v>61.0</v>
      </c>
      <c r="B66" s="54" t="s">
        <v>408</v>
      </c>
      <c r="C66" s="144">
        <v>18.0</v>
      </c>
      <c r="D66" s="185">
        <v>14.0</v>
      </c>
      <c r="E66" s="144">
        <v>16.0</v>
      </c>
      <c r="F66" s="55">
        <v>13.0</v>
      </c>
      <c r="G66" s="55">
        <v>12.0</v>
      </c>
      <c r="H66" s="55">
        <f t="shared" si="1"/>
        <v>12.5</v>
      </c>
      <c r="I66" s="201">
        <v>14.0</v>
      </c>
      <c r="J66" s="208">
        <v>11.0</v>
      </c>
      <c r="K66" s="41">
        <v>13.0</v>
      </c>
      <c r="L66" s="203">
        <v>13.0</v>
      </c>
      <c r="M66" s="58">
        <v>15.0</v>
      </c>
      <c r="N66" s="185">
        <f t="shared" si="2"/>
        <v>14</v>
      </c>
      <c r="O66" s="48">
        <v>9.0</v>
      </c>
      <c r="P66" s="41">
        <v>14.0</v>
      </c>
      <c r="Q66" s="209"/>
      <c r="R66" s="150">
        <f t="shared" si="5"/>
        <v>11.5</v>
      </c>
      <c r="S66" s="56">
        <v>9.0</v>
      </c>
      <c r="T66" s="210">
        <v>9.0</v>
      </c>
      <c r="U66" s="150">
        <f t="shared" si="4"/>
        <v>9</v>
      </c>
      <c r="V66" s="206"/>
      <c r="W66" s="207"/>
      <c r="X66" s="205"/>
      <c r="Y66" s="205"/>
    </row>
    <row r="67">
      <c r="A67" s="61">
        <v>62.0</v>
      </c>
      <c r="B67" s="62"/>
      <c r="C67" s="63"/>
      <c r="D67" s="63"/>
      <c r="E67" s="63"/>
      <c r="F67" s="214"/>
      <c r="G67" s="64"/>
      <c r="H67" s="139"/>
      <c r="I67" s="66"/>
      <c r="J67" s="215"/>
      <c r="K67" s="66"/>
      <c r="L67" s="216"/>
      <c r="M67" s="66"/>
      <c r="N67" s="66"/>
      <c r="O67" s="68"/>
      <c r="P67" s="68"/>
      <c r="Q67" s="217"/>
      <c r="R67" s="174"/>
      <c r="S67" s="70"/>
      <c r="T67" s="70"/>
      <c r="U67" s="70"/>
    </row>
    <row r="68">
      <c r="A68" s="61">
        <v>63.0</v>
      </c>
      <c r="B68" s="62"/>
      <c r="C68" s="63"/>
      <c r="D68" s="63"/>
      <c r="E68" s="63"/>
      <c r="F68" s="64"/>
      <c r="G68" s="64"/>
      <c r="H68" s="139"/>
      <c r="I68" s="66"/>
      <c r="J68" s="215"/>
      <c r="K68" s="66"/>
      <c r="L68" s="216"/>
      <c r="M68" s="66"/>
      <c r="N68" s="66"/>
      <c r="O68" s="68"/>
      <c r="P68" s="68"/>
      <c r="Q68" s="217"/>
      <c r="R68" s="174"/>
      <c r="S68" s="70"/>
      <c r="T68" s="70"/>
      <c r="U68" s="70"/>
    </row>
    <row r="69">
      <c r="A69" s="61">
        <v>64.0</v>
      </c>
      <c r="B69" s="62"/>
      <c r="C69" s="63"/>
      <c r="D69" s="63"/>
      <c r="E69" s="63"/>
      <c r="F69" s="64"/>
      <c r="G69" s="64"/>
      <c r="H69" s="139"/>
      <c r="I69" s="66"/>
      <c r="J69" s="215"/>
      <c r="K69" s="66"/>
      <c r="L69" s="216"/>
      <c r="M69" s="66"/>
      <c r="N69" s="66"/>
      <c r="O69" s="68"/>
      <c r="P69" s="68"/>
      <c r="Q69" s="217"/>
      <c r="R69" s="174"/>
      <c r="S69" s="70"/>
      <c r="T69" s="70"/>
      <c r="U69" s="70"/>
    </row>
    <row r="70">
      <c r="A70" s="61">
        <v>65.0</v>
      </c>
      <c r="B70" s="62"/>
      <c r="C70" s="63"/>
      <c r="D70" s="63"/>
      <c r="E70" s="63"/>
      <c r="F70" s="64"/>
      <c r="G70" s="64"/>
      <c r="H70" s="139"/>
      <c r="I70" s="66"/>
      <c r="J70" s="215"/>
      <c r="K70" s="66"/>
      <c r="L70" s="216"/>
      <c r="M70" s="66"/>
      <c r="N70" s="66"/>
      <c r="O70" s="68"/>
      <c r="P70" s="68"/>
      <c r="Q70" s="217"/>
      <c r="R70" s="174"/>
      <c r="S70" s="70"/>
      <c r="T70" s="70"/>
      <c r="U70" s="70"/>
    </row>
    <row r="71">
      <c r="A71" s="61">
        <v>66.0</v>
      </c>
      <c r="B71" s="62"/>
      <c r="C71" s="63"/>
      <c r="D71" s="63"/>
      <c r="E71" s="63"/>
      <c r="F71" s="64"/>
      <c r="G71" s="64"/>
      <c r="H71" s="139"/>
      <c r="I71" s="66"/>
      <c r="J71" s="215"/>
      <c r="K71" s="66"/>
      <c r="L71" s="216"/>
      <c r="M71" s="66"/>
      <c r="N71" s="66"/>
      <c r="O71" s="68"/>
      <c r="P71" s="68"/>
      <c r="Q71" s="217"/>
      <c r="R71" s="174"/>
      <c r="S71" s="70"/>
      <c r="T71" s="70"/>
      <c r="U71" s="70"/>
    </row>
    <row r="72">
      <c r="A72" s="61">
        <v>67.0</v>
      </c>
      <c r="B72" s="62"/>
      <c r="C72" s="63"/>
      <c r="D72" s="63"/>
      <c r="E72" s="63"/>
      <c r="F72" s="64"/>
      <c r="G72" s="64"/>
      <c r="H72" s="139"/>
      <c r="I72" s="66"/>
      <c r="J72" s="215"/>
      <c r="K72" s="66"/>
      <c r="L72" s="216"/>
      <c r="M72" s="66"/>
      <c r="N72" s="66"/>
      <c r="O72" s="68"/>
      <c r="P72" s="68"/>
      <c r="Q72" s="217"/>
      <c r="R72" s="174"/>
      <c r="S72" s="70"/>
      <c r="T72" s="70"/>
      <c r="U72" s="70"/>
    </row>
    <row r="73">
      <c r="R73" s="176"/>
    </row>
    <row r="74">
      <c r="R74" s="176"/>
    </row>
    <row r="75">
      <c r="R75" s="176"/>
    </row>
    <row r="76">
      <c r="R76" s="176"/>
    </row>
    <row r="77">
      <c r="R77" s="176"/>
    </row>
    <row r="78">
      <c r="R78" s="176"/>
    </row>
    <row r="79">
      <c r="R79" s="176"/>
    </row>
    <row r="80">
      <c r="R80" s="176"/>
    </row>
    <row r="81">
      <c r="R81" s="176"/>
    </row>
    <row r="82">
      <c r="R82" s="176"/>
    </row>
    <row r="83">
      <c r="R83" s="176"/>
    </row>
    <row r="84">
      <c r="R84" s="176"/>
    </row>
    <row r="85">
      <c r="R85" s="176"/>
    </row>
    <row r="86">
      <c r="R86" s="176"/>
    </row>
    <row r="87">
      <c r="R87" s="176"/>
    </row>
    <row r="88">
      <c r="R88" s="176"/>
    </row>
    <row r="89">
      <c r="R89" s="176"/>
    </row>
    <row r="90">
      <c r="R90" s="176"/>
    </row>
    <row r="91">
      <c r="R91" s="176"/>
    </row>
    <row r="92">
      <c r="R92" s="176"/>
    </row>
    <row r="93">
      <c r="R93" s="176"/>
    </row>
    <row r="94">
      <c r="R94" s="176"/>
    </row>
    <row r="95">
      <c r="R95" s="176"/>
    </row>
    <row r="96">
      <c r="R96" s="176"/>
    </row>
    <row r="97">
      <c r="R97" s="176"/>
    </row>
    <row r="98">
      <c r="R98" s="176"/>
    </row>
    <row r="99">
      <c r="R99" s="176"/>
    </row>
    <row r="100">
      <c r="R100" s="176"/>
    </row>
    <row r="101">
      <c r="R101" s="176"/>
    </row>
    <row r="102">
      <c r="R102" s="176"/>
    </row>
    <row r="103">
      <c r="R103" s="176"/>
    </row>
    <row r="104">
      <c r="R104" s="176"/>
    </row>
    <row r="105">
      <c r="R105" s="176"/>
    </row>
    <row r="106">
      <c r="R106" s="176"/>
    </row>
    <row r="107">
      <c r="R107" s="176"/>
    </row>
    <row r="108">
      <c r="R108" s="176"/>
    </row>
    <row r="109">
      <c r="R109" s="176"/>
    </row>
    <row r="110">
      <c r="R110" s="176"/>
    </row>
    <row r="111">
      <c r="R111" s="176"/>
    </row>
    <row r="112">
      <c r="R112" s="176"/>
    </row>
    <row r="113">
      <c r="R113" s="176"/>
    </row>
    <row r="114">
      <c r="R114" s="176"/>
    </row>
    <row r="115">
      <c r="R115" s="176"/>
    </row>
    <row r="116">
      <c r="R116" s="176"/>
    </row>
    <row r="117">
      <c r="R117" s="176"/>
    </row>
    <row r="118">
      <c r="R118" s="176"/>
    </row>
    <row r="119">
      <c r="R119" s="176"/>
    </row>
    <row r="120">
      <c r="R120" s="176"/>
    </row>
    <row r="121">
      <c r="R121" s="176"/>
    </row>
    <row r="122">
      <c r="R122" s="176"/>
    </row>
    <row r="123">
      <c r="R123" s="176"/>
    </row>
    <row r="124">
      <c r="R124" s="176"/>
    </row>
    <row r="125">
      <c r="R125" s="176"/>
    </row>
    <row r="126">
      <c r="R126" s="176"/>
    </row>
    <row r="127">
      <c r="R127" s="176"/>
    </row>
    <row r="128">
      <c r="R128" s="176"/>
    </row>
    <row r="129">
      <c r="R129" s="176"/>
    </row>
    <row r="130">
      <c r="R130" s="176"/>
    </row>
    <row r="131">
      <c r="R131" s="176"/>
    </row>
    <row r="132">
      <c r="R132" s="176"/>
    </row>
    <row r="133">
      <c r="R133" s="176"/>
    </row>
    <row r="134">
      <c r="R134" s="176"/>
    </row>
    <row r="135">
      <c r="R135" s="176"/>
    </row>
    <row r="136">
      <c r="R136" s="176"/>
    </row>
    <row r="137">
      <c r="R137" s="176"/>
    </row>
    <row r="138">
      <c r="R138" s="176"/>
    </row>
    <row r="139">
      <c r="R139" s="176"/>
    </row>
    <row r="140">
      <c r="R140" s="176"/>
    </row>
    <row r="141">
      <c r="R141" s="176"/>
    </row>
    <row r="142">
      <c r="R142" s="176"/>
    </row>
    <row r="143">
      <c r="R143" s="176"/>
    </row>
    <row r="144">
      <c r="R144" s="176"/>
    </row>
    <row r="145">
      <c r="R145" s="176"/>
    </row>
    <row r="146">
      <c r="R146" s="176"/>
    </row>
    <row r="147">
      <c r="R147" s="176"/>
    </row>
    <row r="148">
      <c r="R148" s="176"/>
    </row>
    <row r="149">
      <c r="R149" s="176"/>
    </row>
    <row r="150">
      <c r="R150" s="176"/>
    </row>
    <row r="151">
      <c r="R151" s="176"/>
    </row>
    <row r="152">
      <c r="R152" s="176"/>
    </row>
    <row r="153">
      <c r="R153" s="176"/>
    </row>
    <row r="154">
      <c r="R154" s="176"/>
    </row>
    <row r="155">
      <c r="R155" s="176"/>
    </row>
    <row r="156">
      <c r="R156" s="176"/>
    </row>
    <row r="157">
      <c r="R157" s="176"/>
    </row>
    <row r="158">
      <c r="R158" s="176"/>
    </row>
    <row r="159">
      <c r="R159" s="176"/>
    </row>
    <row r="160">
      <c r="R160" s="176"/>
    </row>
    <row r="161">
      <c r="R161" s="176"/>
    </row>
    <row r="162">
      <c r="R162" s="176"/>
    </row>
    <row r="163">
      <c r="R163" s="176"/>
    </row>
    <row r="164">
      <c r="R164" s="176"/>
    </row>
    <row r="165">
      <c r="R165" s="176"/>
    </row>
    <row r="166">
      <c r="R166" s="176"/>
    </row>
    <row r="167">
      <c r="R167" s="176"/>
    </row>
    <row r="168">
      <c r="R168" s="176"/>
    </row>
    <row r="169">
      <c r="R169" s="176"/>
    </row>
    <row r="170">
      <c r="R170" s="176"/>
    </row>
    <row r="171">
      <c r="R171" s="176"/>
    </row>
    <row r="172">
      <c r="R172" s="176"/>
    </row>
    <row r="173">
      <c r="R173" s="176"/>
    </row>
    <row r="174">
      <c r="R174" s="176"/>
    </row>
    <row r="175">
      <c r="R175" s="176"/>
    </row>
    <row r="176">
      <c r="R176" s="176"/>
    </row>
    <row r="177">
      <c r="R177" s="176"/>
    </row>
    <row r="178">
      <c r="R178" s="176"/>
    </row>
    <row r="179">
      <c r="R179" s="176"/>
    </row>
    <row r="180">
      <c r="R180" s="176"/>
    </row>
    <row r="181">
      <c r="R181" s="176"/>
    </row>
    <row r="182">
      <c r="R182" s="176"/>
    </row>
    <row r="183">
      <c r="R183" s="176"/>
    </row>
    <row r="184">
      <c r="R184" s="176"/>
    </row>
    <row r="185">
      <c r="R185" s="176"/>
    </row>
    <row r="186">
      <c r="R186" s="176"/>
    </row>
    <row r="187">
      <c r="R187" s="176"/>
    </row>
    <row r="188">
      <c r="R188" s="176"/>
    </row>
    <row r="189">
      <c r="R189" s="176"/>
    </row>
    <row r="190">
      <c r="R190" s="176"/>
    </row>
    <row r="191">
      <c r="R191" s="176"/>
    </row>
    <row r="192">
      <c r="R192" s="176"/>
    </row>
    <row r="193">
      <c r="R193" s="176"/>
    </row>
    <row r="194">
      <c r="R194" s="176"/>
    </row>
    <row r="195">
      <c r="R195" s="176"/>
    </row>
    <row r="196">
      <c r="R196" s="176"/>
    </row>
    <row r="197">
      <c r="R197" s="176"/>
    </row>
    <row r="198">
      <c r="R198" s="176"/>
    </row>
    <row r="199">
      <c r="R199" s="176"/>
    </row>
    <row r="200">
      <c r="R200" s="176"/>
    </row>
    <row r="201">
      <c r="R201" s="176"/>
    </row>
    <row r="202">
      <c r="R202" s="176"/>
    </row>
    <row r="203">
      <c r="R203" s="176"/>
    </row>
    <row r="204">
      <c r="R204" s="176"/>
    </row>
    <row r="205">
      <c r="R205" s="176"/>
    </row>
    <row r="206">
      <c r="R206" s="176"/>
    </row>
    <row r="207">
      <c r="R207" s="176"/>
    </row>
    <row r="208">
      <c r="R208" s="176"/>
    </row>
    <row r="209">
      <c r="R209" s="176"/>
    </row>
    <row r="210">
      <c r="R210" s="176"/>
    </row>
    <row r="211">
      <c r="R211" s="176"/>
    </row>
    <row r="212">
      <c r="R212" s="176"/>
    </row>
    <row r="213">
      <c r="R213" s="176"/>
    </row>
    <row r="214">
      <c r="R214" s="176"/>
    </row>
    <row r="215">
      <c r="R215" s="176"/>
    </row>
    <row r="216">
      <c r="R216" s="176"/>
    </row>
    <row r="217">
      <c r="R217" s="176"/>
    </row>
    <row r="218">
      <c r="R218" s="176"/>
    </row>
    <row r="219">
      <c r="R219" s="176"/>
    </row>
    <row r="220">
      <c r="R220" s="176"/>
    </row>
    <row r="221">
      <c r="R221" s="176"/>
    </row>
    <row r="222">
      <c r="R222" s="176"/>
    </row>
    <row r="223">
      <c r="R223" s="176"/>
    </row>
    <row r="224">
      <c r="R224" s="176"/>
    </row>
    <row r="225">
      <c r="R225" s="176"/>
    </row>
    <row r="226">
      <c r="R226" s="176"/>
    </row>
    <row r="227">
      <c r="R227" s="176"/>
    </row>
    <row r="228">
      <c r="R228" s="176"/>
    </row>
    <row r="229">
      <c r="R229" s="176"/>
    </row>
    <row r="230">
      <c r="R230" s="176"/>
    </row>
    <row r="231">
      <c r="R231" s="176"/>
    </row>
    <row r="232">
      <c r="R232" s="176"/>
    </row>
    <row r="233">
      <c r="R233" s="176"/>
    </row>
    <row r="234">
      <c r="R234" s="176"/>
    </row>
    <row r="235">
      <c r="R235" s="176"/>
    </row>
    <row r="236">
      <c r="R236" s="176"/>
    </row>
    <row r="237">
      <c r="R237" s="176"/>
    </row>
    <row r="238">
      <c r="R238" s="176"/>
    </row>
    <row r="239">
      <c r="R239" s="176"/>
    </row>
    <row r="240">
      <c r="R240" s="176"/>
    </row>
    <row r="241">
      <c r="R241" s="176"/>
    </row>
    <row r="242">
      <c r="R242" s="176"/>
    </row>
    <row r="243">
      <c r="R243" s="176"/>
    </row>
    <row r="244">
      <c r="R244" s="176"/>
    </row>
    <row r="245">
      <c r="R245" s="176"/>
    </row>
    <row r="246">
      <c r="R246" s="176"/>
    </row>
    <row r="247">
      <c r="R247" s="176"/>
    </row>
    <row r="248">
      <c r="R248" s="176"/>
    </row>
    <row r="249">
      <c r="R249" s="176"/>
    </row>
    <row r="250">
      <c r="R250" s="176"/>
    </row>
    <row r="251">
      <c r="R251" s="176"/>
    </row>
    <row r="252">
      <c r="R252" s="176"/>
    </row>
    <row r="253">
      <c r="R253" s="176"/>
    </row>
    <row r="254">
      <c r="R254" s="176"/>
    </row>
    <row r="255">
      <c r="R255" s="176"/>
    </row>
    <row r="256">
      <c r="R256" s="176"/>
    </row>
    <row r="257">
      <c r="R257" s="176"/>
    </row>
    <row r="258">
      <c r="R258" s="176"/>
    </row>
    <row r="259">
      <c r="R259" s="176"/>
    </row>
    <row r="260">
      <c r="R260" s="176"/>
    </row>
    <row r="261">
      <c r="R261" s="176"/>
    </row>
    <row r="262">
      <c r="R262" s="176"/>
    </row>
    <row r="263">
      <c r="R263" s="176"/>
    </row>
    <row r="264">
      <c r="R264" s="176"/>
    </row>
    <row r="265">
      <c r="R265" s="176"/>
    </row>
    <row r="266">
      <c r="R266" s="176"/>
    </row>
    <row r="267">
      <c r="R267" s="176"/>
    </row>
    <row r="268">
      <c r="R268" s="176"/>
    </row>
    <row r="269">
      <c r="R269" s="176"/>
    </row>
    <row r="270">
      <c r="R270" s="176"/>
    </row>
    <row r="271">
      <c r="R271" s="176"/>
    </row>
    <row r="272">
      <c r="R272" s="176"/>
    </row>
    <row r="273">
      <c r="R273" s="176"/>
    </row>
    <row r="274">
      <c r="R274" s="176"/>
    </row>
    <row r="275">
      <c r="R275" s="176"/>
    </row>
    <row r="276">
      <c r="R276" s="176"/>
    </row>
    <row r="277">
      <c r="R277" s="176"/>
    </row>
    <row r="278">
      <c r="R278" s="176"/>
    </row>
    <row r="279">
      <c r="R279" s="176"/>
    </row>
    <row r="280">
      <c r="R280" s="176"/>
    </row>
    <row r="281">
      <c r="R281" s="176"/>
    </row>
    <row r="282">
      <c r="R282" s="176"/>
    </row>
    <row r="283">
      <c r="R283" s="176"/>
    </row>
    <row r="284">
      <c r="R284" s="176"/>
    </row>
    <row r="285">
      <c r="R285" s="176"/>
    </row>
    <row r="286">
      <c r="R286" s="176"/>
    </row>
    <row r="287">
      <c r="R287" s="176"/>
    </row>
    <row r="288">
      <c r="R288" s="176"/>
    </row>
    <row r="289">
      <c r="R289" s="176"/>
    </row>
    <row r="290">
      <c r="R290" s="176"/>
    </row>
    <row r="291">
      <c r="R291" s="176"/>
    </row>
    <row r="292">
      <c r="R292" s="176"/>
    </row>
    <row r="293">
      <c r="R293" s="176"/>
    </row>
    <row r="294">
      <c r="R294" s="176"/>
    </row>
    <row r="295">
      <c r="R295" s="176"/>
    </row>
    <row r="296">
      <c r="R296" s="176"/>
    </row>
    <row r="297">
      <c r="R297" s="176"/>
    </row>
    <row r="298">
      <c r="R298" s="176"/>
    </row>
    <row r="299">
      <c r="R299" s="176"/>
    </row>
    <row r="300">
      <c r="R300" s="176"/>
    </row>
    <row r="301">
      <c r="R301" s="176"/>
    </row>
    <row r="302">
      <c r="R302" s="176"/>
    </row>
    <row r="303">
      <c r="R303" s="176"/>
    </row>
    <row r="304">
      <c r="R304" s="176"/>
    </row>
    <row r="305">
      <c r="R305" s="176"/>
    </row>
    <row r="306">
      <c r="R306" s="176"/>
    </row>
    <row r="307">
      <c r="R307" s="176"/>
    </row>
    <row r="308">
      <c r="R308" s="176"/>
    </row>
    <row r="309">
      <c r="R309" s="176"/>
    </row>
    <row r="310">
      <c r="R310" s="176"/>
    </row>
    <row r="311">
      <c r="R311" s="176"/>
    </row>
    <row r="312">
      <c r="R312" s="176"/>
    </row>
    <row r="313">
      <c r="R313" s="176"/>
    </row>
    <row r="314">
      <c r="R314" s="176"/>
    </row>
    <row r="315">
      <c r="R315" s="176"/>
    </row>
    <row r="316">
      <c r="R316" s="176"/>
    </row>
    <row r="317">
      <c r="R317" s="176"/>
    </row>
    <row r="318">
      <c r="R318" s="176"/>
    </row>
    <row r="319">
      <c r="R319" s="176"/>
    </row>
    <row r="320">
      <c r="R320" s="176"/>
    </row>
    <row r="321">
      <c r="R321" s="176"/>
    </row>
    <row r="322">
      <c r="R322" s="176"/>
    </row>
    <row r="323">
      <c r="R323" s="176"/>
    </row>
    <row r="324">
      <c r="R324" s="176"/>
    </row>
    <row r="325">
      <c r="R325" s="176"/>
    </row>
    <row r="326">
      <c r="R326" s="176"/>
    </row>
    <row r="327">
      <c r="R327" s="176"/>
    </row>
    <row r="328">
      <c r="R328" s="176"/>
    </row>
    <row r="329">
      <c r="R329" s="176"/>
    </row>
    <row r="330">
      <c r="R330" s="176"/>
    </row>
    <row r="331">
      <c r="R331" s="176"/>
    </row>
    <row r="332">
      <c r="R332" s="176"/>
    </row>
    <row r="333">
      <c r="R333" s="176"/>
    </row>
    <row r="334">
      <c r="R334" s="176"/>
    </row>
    <row r="335">
      <c r="R335" s="176"/>
    </row>
    <row r="336">
      <c r="R336" s="176"/>
    </row>
    <row r="337">
      <c r="R337" s="176"/>
    </row>
    <row r="338">
      <c r="R338" s="176"/>
    </row>
    <row r="339">
      <c r="R339" s="176"/>
    </row>
    <row r="340">
      <c r="R340" s="176"/>
    </row>
    <row r="341">
      <c r="R341" s="176"/>
    </row>
    <row r="342">
      <c r="R342" s="176"/>
    </row>
    <row r="343">
      <c r="R343" s="176"/>
    </row>
    <row r="344">
      <c r="R344" s="176"/>
    </row>
    <row r="345">
      <c r="R345" s="176"/>
    </row>
    <row r="346">
      <c r="R346" s="176"/>
    </row>
    <row r="347">
      <c r="R347" s="176"/>
    </row>
    <row r="348">
      <c r="R348" s="176"/>
    </row>
    <row r="349">
      <c r="R349" s="176"/>
    </row>
    <row r="350">
      <c r="R350" s="176"/>
    </row>
    <row r="351">
      <c r="R351" s="176"/>
    </row>
    <row r="352">
      <c r="R352" s="176"/>
    </row>
    <row r="353">
      <c r="R353" s="176"/>
    </row>
    <row r="354">
      <c r="R354" s="176"/>
    </row>
    <row r="355">
      <c r="R355" s="176"/>
    </row>
    <row r="356">
      <c r="R356" s="176"/>
    </row>
    <row r="357">
      <c r="R357" s="176"/>
    </row>
    <row r="358">
      <c r="R358" s="176"/>
    </row>
    <row r="359">
      <c r="R359" s="176"/>
    </row>
    <row r="360">
      <c r="R360" s="176"/>
    </row>
    <row r="361">
      <c r="R361" s="176"/>
    </row>
    <row r="362">
      <c r="R362" s="176"/>
    </row>
    <row r="363">
      <c r="R363" s="176"/>
    </row>
    <row r="364">
      <c r="R364" s="176"/>
    </row>
    <row r="365">
      <c r="R365" s="176"/>
    </row>
    <row r="366">
      <c r="R366" s="176"/>
    </row>
    <row r="367">
      <c r="R367" s="176"/>
    </row>
    <row r="368">
      <c r="R368" s="176"/>
    </row>
    <row r="369">
      <c r="R369" s="176"/>
    </row>
    <row r="370">
      <c r="R370" s="176"/>
    </row>
    <row r="371">
      <c r="R371" s="176"/>
    </row>
    <row r="372">
      <c r="R372" s="176"/>
    </row>
    <row r="373">
      <c r="R373" s="176"/>
    </row>
    <row r="374">
      <c r="R374" s="176"/>
    </row>
    <row r="375">
      <c r="R375" s="176"/>
    </row>
    <row r="376">
      <c r="R376" s="176"/>
    </row>
    <row r="377">
      <c r="R377" s="176"/>
    </row>
    <row r="378">
      <c r="R378" s="176"/>
    </row>
    <row r="379">
      <c r="R379" s="176"/>
    </row>
    <row r="380">
      <c r="R380" s="176"/>
    </row>
    <row r="381">
      <c r="R381" s="176"/>
    </row>
    <row r="382">
      <c r="R382" s="176"/>
    </row>
    <row r="383">
      <c r="R383" s="176"/>
    </row>
    <row r="384">
      <c r="R384" s="176"/>
    </row>
    <row r="385">
      <c r="R385" s="176"/>
    </row>
    <row r="386">
      <c r="R386" s="176"/>
    </row>
    <row r="387">
      <c r="R387" s="176"/>
    </row>
    <row r="388">
      <c r="R388" s="176"/>
    </row>
    <row r="389">
      <c r="R389" s="176"/>
    </row>
    <row r="390">
      <c r="R390" s="176"/>
    </row>
    <row r="391">
      <c r="R391" s="176"/>
    </row>
    <row r="392">
      <c r="R392" s="176"/>
    </row>
    <row r="393">
      <c r="R393" s="176"/>
    </row>
    <row r="394">
      <c r="R394" s="176"/>
    </row>
    <row r="395">
      <c r="R395" s="176"/>
    </row>
    <row r="396">
      <c r="R396" s="176"/>
    </row>
    <row r="397">
      <c r="R397" s="176"/>
    </row>
    <row r="398">
      <c r="R398" s="176"/>
    </row>
    <row r="399">
      <c r="R399" s="176"/>
    </row>
    <row r="400">
      <c r="R400" s="176"/>
    </row>
    <row r="401">
      <c r="R401" s="176"/>
    </row>
    <row r="402">
      <c r="R402" s="176"/>
    </row>
    <row r="403">
      <c r="R403" s="176"/>
    </row>
    <row r="404">
      <c r="R404" s="176"/>
    </row>
    <row r="405">
      <c r="R405" s="176"/>
    </row>
    <row r="406">
      <c r="R406" s="176"/>
    </row>
    <row r="407">
      <c r="R407" s="176"/>
    </row>
    <row r="408">
      <c r="R408" s="176"/>
    </row>
    <row r="409">
      <c r="R409" s="176"/>
    </row>
    <row r="410">
      <c r="R410" s="176"/>
    </row>
    <row r="411">
      <c r="R411" s="176"/>
    </row>
    <row r="412">
      <c r="R412" s="176"/>
    </row>
    <row r="413">
      <c r="R413" s="176"/>
    </row>
    <row r="414">
      <c r="R414" s="176"/>
    </row>
    <row r="415">
      <c r="R415" s="176"/>
    </row>
    <row r="416">
      <c r="R416" s="176"/>
    </row>
    <row r="417">
      <c r="R417" s="176"/>
    </row>
    <row r="418">
      <c r="R418" s="176"/>
    </row>
    <row r="419">
      <c r="R419" s="176"/>
    </row>
    <row r="420">
      <c r="R420" s="176"/>
    </row>
    <row r="421">
      <c r="R421" s="176"/>
    </row>
    <row r="422">
      <c r="R422" s="176"/>
    </row>
    <row r="423">
      <c r="R423" s="176"/>
    </row>
    <row r="424">
      <c r="R424" s="176"/>
    </row>
    <row r="425">
      <c r="R425" s="176"/>
    </row>
    <row r="426">
      <c r="R426" s="176"/>
    </row>
    <row r="427">
      <c r="R427" s="176"/>
    </row>
    <row r="428">
      <c r="R428" s="176"/>
    </row>
    <row r="429">
      <c r="R429" s="176"/>
    </row>
    <row r="430">
      <c r="R430" s="176"/>
    </row>
    <row r="431">
      <c r="R431" s="176"/>
    </row>
    <row r="432">
      <c r="R432" s="176"/>
    </row>
    <row r="433">
      <c r="R433" s="176"/>
    </row>
    <row r="434">
      <c r="R434" s="176"/>
    </row>
    <row r="435">
      <c r="R435" s="176"/>
    </row>
    <row r="436">
      <c r="R436" s="176"/>
    </row>
    <row r="437">
      <c r="R437" s="176"/>
    </row>
    <row r="438">
      <c r="R438" s="176"/>
    </row>
    <row r="439">
      <c r="R439" s="176"/>
    </row>
    <row r="440">
      <c r="R440" s="176"/>
    </row>
    <row r="441">
      <c r="R441" s="176"/>
    </row>
    <row r="442">
      <c r="R442" s="176"/>
    </row>
    <row r="443">
      <c r="R443" s="176"/>
    </row>
    <row r="444">
      <c r="R444" s="176"/>
    </row>
    <row r="445">
      <c r="R445" s="176"/>
    </row>
    <row r="446">
      <c r="R446" s="176"/>
    </row>
    <row r="447">
      <c r="R447" s="176"/>
    </row>
    <row r="448">
      <c r="R448" s="176"/>
    </row>
    <row r="449">
      <c r="R449" s="176"/>
    </row>
    <row r="450">
      <c r="R450" s="176"/>
    </row>
    <row r="451">
      <c r="R451" s="176"/>
    </row>
    <row r="452">
      <c r="R452" s="176"/>
    </row>
    <row r="453">
      <c r="R453" s="176"/>
    </row>
    <row r="454">
      <c r="R454" s="176"/>
    </row>
    <row r="455">
      <c r="R455" s="176"/>
    </row>
    <row r="456">
      <c r="R456" s="176"/>
    </row>
    <row r="457">
      <c r="R457" s="176"/>
    </row>
    <row r="458">
      <c r="R458" s="176"/>
    </row>
    <row r="459">
      <c r="R459" s="176"/>
    </row>
    <row r="460">
      <c r="R460" s="176"/>
    </row>
    <row r="461">
      <c r="R461" s="176"/>
    </row>
    <row r="462">
      <c r="R462" s="176"/>
    </row>
    <row r="463">
      <c r="R463" s="176"/>
    </row>
    <row r="464">
      <c r="R464" s="176"/>
    </row>
    <row r="465">
      <c r="R465" s="176"/>
    </row>
    <row r="466">
      <c r="R466" s="176"/>
    </row>
    <row r="467">
      <c r="R467" s="176"/>
    </row>
    <row r="468">
      <c r="R468" s="176"/>
    </row>
    <row r="469">
      <c r="R469" s="176"/>
    </row>
    <row r="470">
      <c r="R470" s="176"/>
    </row>
    <row r="471">
      <c r="R471" s="176"/>
    </row>
    <row r="472">
      <c r="R472" s="176"/>
    </row>
    <row r="473">
      <c r="R473" s="176"/>
    </row>
    <row r="474">
      <c r="R474" s="176"/>
    </row>
    <row r="475">
      <c r="R475" s="176"/>
    </row>
    <row r="476">
      <c r="R476" s="176"/>
    </row>
    <row r="477">
      <c r="R477" s="176"/>
    </row>
    <row r="478">
      <c r="R478" s="176"/>
    </row>
    <row r="479">
      <c r="R479" s="176"/>
    </row>
    <row r="480">
      <c r="R480" s="176"/>
    </row>
    <row r="481">
      <c r="R481" s="176"/>
    </row>
    <row r="482">
      <c r="R482" s="176"/>
    </row>
    <row r="483">
      <c r="R483" s="176"/>
    </row>
    <row r="484">
      <c r="R484" s="176"/>
    </row>
    <row r="485">
      <c r="R485" s="176"/>
    </row>
    <row r="486">
      <c r="R486" s="176"/>
    </row>
    <row r="487">
      <c r="R487" s="176"/>
    </row>
    <row r="488">
      <c r="R488" s="176"/>
    </row>
    <row r="489">
      <c r="R489" s="176"/>
    </row>
    <row r="490">
      <c r="R490" s="176"/>
    </row>
    <row r="491">
      <c r="R491" s="176"/>
    </row>
    <row r="492">
      <c r="R492" s="176"/>
    </row>
    <row r="493">
      <c r="R493" s="176"/>
    </row>
    <row r="494">
      <c r="R494" s="176"/>
    </row>
    <row r="495">
      <c r="R495" s="176"/>
    </row>
    <row r="496">
      <c r="R496" s="176"/>
    </row>
    <row r="497">
      <c r="R497" s="176"/>
    </row>
    <row r="498">
      <c r="R498" s="176"/>
    </row>
    <row r="499">
      <c r="R499" s="176"/>
    </row>
    <row r="500">
      <c r="R500" s="176"/>
    </row>
    <row r="501">
      <c r="R501" s="176"/>
    </row>
    <row r="502">
      <c r="R502" s="176"/>
    </row>
    <row r="503">
      <c r="R503" s="176"/>
    </row>
    <row r="504">
      <c r="R504" s="176"/>
    </row>
    <row r="505">
      <c r="R505" s="176"/>
    </row>
    <row r="506">
      <c r="R506" s="176"/>
    </row>
    <row r="507">
      <c r="R507" s="176"/>
    </row>
    <row r="508">
      <c r="R508" s="176"/>
    </row>
    <row r="509">
      <c r="R509" s="176"/>
    </row>
    <row r="510">
      <c r="R510" s="176"/>
    </row>
    <row r="511">
      <c r="R511" s="176"/>
    </row>
    <row r="512">
      <c r="R512" s="176"/>
    </row>
    <row r="513">
      <c r="R513" s="176"/>
    </row>
    <row r="514">
      <c r="R514" s="176"/>
    </row>
    <row r="515">
      <c r="R515" s="176"/>
    </row>
    <row r="516">
      <c r="R516" s="176"/>
    </row>
    <row r="517">
      <c r="R517" s="176"/>
    </row>
    <row r="518">
      <c r="R518" s="176"/>
    </row>
    <row r="519">
      <c r="R519" s="176"/>
    </row>
    <row r="520">
      <c r="R520" s="176"/>
    </row>
    <row r="521">
      <c r="R521" s="176"/>
    </row>
    <row r="522">
      <c r="R522" s="176"/>
    </row>
    <row r="523">
      <c r="R523" s="176"/>
    </row>
    <row r="524">
      <c r="R524" s="176"/>
    </row>
    <row r="525">
      <c r="R525" s="176"/>
    </row>
    <row r="526">
      <c r="R526" s="176"/>
    </row>
    <row r="527">
      <c r="R527" s="176"/>
    </row>
    <row r="528">
      <c r="R528" s="176"/>
    </row>
    <row r="529">
      <c r="R529" s="176"/>
    </row>
    <row r="530">
      <c r="R530" s="176"/>
    </row>
    <row r="531">
      <c r="R531" s="176"/>
    </row>
    <row r="532">
      <c r="R532" s="176"/>
    </row>
    <row r="533">
      <c r="R533" s="176"/>
    </row>
    <row r="534">
      <c r="R534" s="176"/>
    </row>
    <row r="535">
      <c r="R535" s="176"/>
    </row>
    <row r="536">
      <c r="R536" s="176"/>
    </row>
    <row r="537">
      <c r="R537" s="176"/>
    </row>
    <row r="538">
      <c r="R538" s="176"/>
    </row>
    <row r="539">
      <c r="R539" s="176"/>
    </row>
    <row r="540">
      <c r="R540" s="176"/>
    </row>
    <row r="541">
      <c r="R541" s="176"/>
    </row>
    <row r="542">
      <c r="R542" s="176"/>
    </row>
    <row r="543">
      <c r="R543" s="176"/>
    </row>
    <row r="544">
      <c r="R544" s="176"/>
    </row>
    <row r="545">
      <c r="R545" s="176"/>
    </row>
    <row r="546">
      <c r="R546" s="176"/>
    </row>
    <row r="547">
      <c r="R547" s="176"/>
    </row>
    <row r="548">
      <c r="R548" s="176"/>
    </row>
    <row r="549">
      <c r="R549" s="176"/>
    </row>
    <row r="550">
      <c r="R550" s="176"/>
    </row>
    <row r="551">
      <c r="R551" s="176"/>
    </row>
    <row r="552">
      <c r="R552" s="176"/>
    </row>
    <row r="553">
      <c r="R553" s="176"/>
    </row>
    <row r="554">
      <c r="R554" s="176"/>
    </row>
    <row r="555">
      <c r="R555" s="176"/>
    </row>
    <row r="556">
      <c r="R556" s="176"/>
    </row>
    <row r="557">
      <c r="R557" s="176"/>
    </row>
    <row r="558">
      <c r="R558" s="176"/>
    </row>
    <row r="559">
      <c r="R559" s="176"/>
    </row>
    <row r="560">
      <c r="R560" s="176"/>
    </row>
    <row r="561">
      <c r="R561" s="176"/>
    </row>
    <row r="562">
      <c r="R562" s="176"/>
    </row>
    <row r="563">
      <c r="R563" s="176"/>
    </row>
    <row r="564">
      <c r="R564" s="176"/>
    </row>
    <row r="565">
      <c r="R565" s="176"/>
    </row>
    <row r="566">
      <c r="R566" s="176"/>
    </row>
    <row r="567">
      <c r="R567" s="176"/>
    </row>
    <row r="568">
      <c r="R568" s="176"/>
    </row>
    <row r="569">
      <c r="R569" s="176"/>
    </row>
    <row r="570">
      <c r="R570" s="176"/>
    </row>
    <row r="571">
      <c r="R571" s="176"/>
    </row>
    <row r="572">
      <c r="R572" s="176"/>
    </row>
    <row r="573">
      <c r="R573" s="176"/>
    </row>
    <row r="574">
      <c r="R574" s="176"/>
    </row>
    <row r="575">
      <c r="R575" s="176"/>
    </row>
    <row r="576">
      <c r="R576" s="176"/>
    </row>
    <row r="577">
      <c r="R577" s="176"/>
    </row>
    <row r="578">
      <c r="R578" s="176"/>
    </row>
    <row r="579">
      <c r="R579" s="176"/>
    </row>
    <row r="580">
      <c r="R580" s="176"/>
    </row>
    <row r="581">
      <c r="R581" s="176"/>
    </row>
    <row r="582">
      <c r="R582" s="176"/>
    </row>
    <row r="583">
      <c r="R583" s="176"/>
    </row>
    <row r="584">
      <c r="R584" s="176"/>
    </row>
    <row r="585">
      <c r="R585" s="176"/>
    </row>
    <row r="586">
      <c r="R586" s="176"/>
    </row>
    <row r="587">
      <c r="R587" s="176"/>
    </row>
    <row r="588">
      <c r="R588" s="176"/>
    </row>
    <row r="589">
      <c r="R589" s="176"/>
    </row>
    <row r="590">
      <c r="R590" s="176"/>
    </row>
    <row r="591">
      <c r="R591" s="176"/>
    </row>
    <row r="592">
      <c r="R592" s="176"/>
    </row>
    <row r="593">
      <c r="R593" s="176"/>
    </row>
    <row r="594">
      <c r="R594" s="176"/>
    </row>
    <row r="595">
      <c r="R595" s="176"/>
    </row>
    <row r="596">
      <c r="R596" s="176"/>
    </row>
    <row r="597">
      <c r="R597" s="176"/>
    </row>
    <row r="598">
      <c r="R598" s="176"/>
    </row>
    <row r="599">
      <c r="R599" s="176"/>
    </row>
    <row r="600">
      <c r="R600" s="176"/>
    </row>
    <row r="601">
      <c r="R601" s="176"/>
    </row>
    <row r="602">
      <c r="R602" s="176"/>
    </row>
    <row r="603">
      <c r="R603" s="176"/>
    </row>
    <row r="604">
      <c r="R604" s="176"/>
    </row>
    <row r="605">
      <c r="R605" s="176"/>
    </row>
    <row r="606">
      <c r="R606" s="176"/>
    </row>
    <row r="607">
      <c r="R607" s="176"/>
    </row>
    <row r="608">
      <c r="R608" s="176"/>
    </row>
    <row r="609">
      <c r="R609" s="176"/>
    </row>
    <row r="610">
      <c r="R610" s="176"/>
    </row>
    <row r="611">
      <c r="R611" s="176"/>
    </row>
    <row r="612">
      <c r="R612" s="176"/>
    </row>
    <row r="613">
      <c r="R613" s="176"/>
    </row>
    <row r="614">
      <c r="R614" s="176"/>
    </row>
    <row r="615">
      <c r="R615" s="176"/>
    </row>
    <row r="616">
      <c r="R616" s="176"/>
    </row>
    <row r="617">
      <c r="R617" s="176"/>
    </row>
    <row r="618">
      <c r="R618" s="176"/>
    </row>
    <row r="619">
      <c r="R619" s="176"/>
    </row>
    <row r="620">
      <c r="R620" s="176"/>
    </row>
    <row r="621">
      <c r="R621" s="176"/>
    </row>
    <row r="622">
      <c r="R622" s="176"/>
    </row>
    <row r="623">
      <c r="R623" s="176"/>
    </row>
    <row r="624">
      <c r="R624" s="176"/>
    </row>
    <row r="625">
      <c r="R625" s="176"/>
    </row>
    <row r="626">
      <c r="R626" s="176"/>
    </row>
    <row r="627">
      <c r="R627" s="176"/>
    </row>
    <row r="628">
      <c r="R628" s="176"/>
    </row>
    <row r="629">
      <c r="R629" s="176"/>
    </row>
    <row r="630">
      <c r="R630" s="176"/>
    </row>
    <row r="631">
      <c r="R631" s="176"/>
    </row>
    <row r="632">
      <c r="R632" s="176"/>
    </row>
    <row r="633">
      <c r="R633" s="176"/>
    </row>
    <row r="634">
      <c r="R634" s="176"/>
    </row>
    <row r="635">
      <c r="R635" s="176"/>
    </row>
    <row r="636">
      <c r="R636" s="176"/>
    </row>
    <row r="637">
      <c r="R637" s="176"/>
    </row>
    <row r="638">
      <c r="R638" s="176"/>
    </row>
    <row r="639">
      <c r="R639" s="176"/>
    </row>
    <row r="640">
      <c r="R640" s="176"/>
    </row>
    <row r="641">
      <c r="R641" s="176"/>
    </row>
    <row r="642">
      <c r="R642" s="176"/>
    </row>
    <row r="643">
      <c r="R643" s="176"/>
    </row>
    <row r="644">
      <c r="R644" s="176"/>
    </row>
    <row r="645">
      <c r="R645" s="176"/>
    </row>
    <row r="646">
      <c r="R646" s="176"/>
    </row>
    <row r="647">
      <c r="R647" s="176"/>
    </row>
    <row r="648">
      <c r="R648" s="176"/>
    </row>
    <row r="649">
      <c r="R649" s="176"/>
    </row>
    <row r="650">
      <c r="R650" s="176"/>
    </row>
    <row r="651">
      <c r="R651" s="176"/>
    </row>
    <row r="652">
      <c r="R652" s="176"/>
    </row>
    <row r="653">
      <c r="R653" s="176"/>
    </row>
    <row r="654">
      <c r="R654" s="176"/>
    </row>
    <row r="655">
      <c r="R655" s="176"/>
    </row>
    <row r="656">
      <c r="R656" s="176"/>
    </row>
    <row r="657">
      <c r="R657" s="176"/>
    </row>
    <row r="658">
      <c r="R658" s="176"/>
    </row>
    <row r="659">
      <c r="R659" s="176"/>
    </row>
    <row r="660">
      <c r="R660" s="176"/>
    </row>
    <row r="661">
      <c r="R661" s="176"/>
    </row>
    <row r="662">
      <c r="R662" s="176"/>
    </row>
    <row r="663">
      <c r="R663" s="176"/>
    </row>
    <row r="664">
      <c r="R664" s="176"/>
    </row>
    <row r="665">
      <c r="R665" s="176"/>
    </row>
    <row r="666">
      <c r="R666" s="176"/>
    </row>
    <row r="667">
      <c r="R667" s="176"/>
    </row>
    <row r="668">
      <c r="R668" s="176"/>
    </row>
    <row r="669">
      <c r="R669" s="176"/>
    </row>
    <row r="670">
      <c r="R670" s="176"/>
    </row>
    <row r="671">
      <c r="R671" s="176"/>
    </row>
    <row r="672">
      <c r="R672" s="176"/>
    </row>
    <row r="673">
      <c r="R673" s="176"/>
    </row>
    <row r="674">
      <c r="R674" s="176"/>
    </row>
    <row r="675">
      <c r="R675" s="176"/>
    </row>
    <row r="676">
      <c r="R676" s="176"/>
    </row>
    <row r="677">
      <c r="R677" s="176"/>
    </row>
    <row r="678">
      <c r="R678" s="176"/>
    </row>
    <row r="679">
      <c r="R679" s="176"/>
    </row>
    <row r="680">
      <c r="R680" s="176"/>
    </row>
    <row r="681">
      <c r="R681" s="176"/>
    </row>
    <row r="682">
      <c r="R682" s="176"/>
    </row>
    <row r="683">
      <c r="R683" s="176"/>
    </row>
    <row r="684">
      <c r="R684" s="176"/>
    </row>
    <row r="685">
      <c r="R685" s="176"/>
    </row>
    <row r="686">
      <c r="R686" s="176"/>
    </row>
    <row r="687">
      <c r="R687" s="176"/>
    </row>
    <row r="688">
      <c r="R688" s="176"/>
    </row>
    <row r="689">
      <c r="R689" s="176"/>
    </row>
    <row r="690">
      <c r="R690" s="176"/>
    </row>
    <row r="691">
      <c r="R691" s="176"/>
    </row>
    <row r="692">
      <c r="R692" s="176"/>
    </row>
    <row r="693">
      <c r="R693" s="176"/>
    </row>
    <row r="694">
      <c r="R694" s="176"/>
    </row>
    <row r="695">
      <c r="R695" s="176"/>
    </row>
    <row r="696">
      <c r="R696" s="176"/>
    </row>
    <row r="697">
      <c r="R697" s="176"/>
    </row>
    <row r="698">
      <c r="R698" s="176"/>
    </row>
    <row r="699">
      <c r="R699" s="176"/>
    </row>
    <row r="700">
      <c r="R700" s="176"/>
    </row>
    <row r="701">
      <c r="R701" s="176"/>
    </row>
    <row r="702">
      <c r="R702" s="176"/>
    </row>
    <row r="703">
      <c r="R703" s="176"/>
    </row>
    <row r="704">
      <c r="R704" s="176"/>
    </row>
    <row r="705">
      <c r="R705" s="176"/>
    </row>
    <row r="706">
      <c r="R706" s="176"/>
    </row>
    <row r="707">
      <c r="R707" s="176"/>
    </row>
    <row r="708">
      <c r="R708" s="176"/>
    </row>
    <row r="709">
      <c r="R709" s="176"/>
    </row>
    <row r="710">
      <c r="R710" s="176"/>
    </row>
    <row r="711">
      <c r="R711" s="176"/>
    </row>
    <row r="712">
      <c r="R712" s="176"/>
    </row>
    <row r="713">
      <c r="R713" s="176"/>
    </row>
    <row r="714">
      <c r="R714" s="176"/>
    </row>
    <row r="715">
      <c r="R715" s="176"/>
    </row>
    <row r="716">
      <c r="R716" s="176"/>
    </row>
    <row r="717">
      <c r="R717" s="176"/>
    </row>
    <row r="718">
      <c r="R718" s="176"/>
    </row>
    <row r="719">
      <c r="R719" s="176"/>
    </row>
    <row r="720">
      <c r="R720" s="176"/>
    </row>
    <row r="721">
      <c r="R721" s="176"/>
    </row>
    <row r="722">
      <c r="R722" s="176"/>
    </row>
    <row r="723">
      <c r="R723" s="176"/>
    </row>
    <row r="724">
      <c r="R724" s="176"/>
    </row>
    <row r="725">
      <c r="R725" s="176"/>
    </row>
    <row r="726">
      <c r="R726" s="176"/>
    </row>
    <row r="727">
      <c r="R727" s="176"/>
    </row>
    <row r="728">
      <c r="R728" s="176"/>
    </row>
    <row r="729">
      <c r="R729" s="176"/>
    </row>
    <row r="730">
      <c r="R730" s="176"/>
    </row>
    <row r="731">
      <c r="R731" s="176"/>
    </row>
    <row r="732">
      <c r="R732" s="176"/>
    </row>
    <row r="733">
      <c r="R733" s="176"/>
    </row>
    <row r="734">
      <c r="R734" s="176"/>
    </row>
    <row r="735">
      <c r="R735" s="176"/>
    </row>
    <row r="736">
      <c r="R736" s="176"/>
    </row>
    <row r="737">
      <c r="R737" s="176"/>
    </row>
    <row r="738">
      <c r="R738" s="176"/>
    </row>
    <row r="739">
      <c r="R739" s="176"/>
    </row>
    <row r="740">
      <c r="R740" s="176"/>
    </row>
    <row r="741">
      <c r="R741" s="176"/>
    </row>
    <row r="742">
      <c r="R742" s="176"/>
    </row>
    <row r="743">
      <c r="R743" s="176"/>
    </row>
    <row r="744">
      <c r="R744" s="176"/>
    </row>
    <row r="745">
      <c r="R745" s="176"/>
    </row>
    <row r="746">
      <c r="R746" s="176"/>
    </row>
    <row r="747">
      <c r="R747" s="176"/>
    </row>
    <row r="748">
      <c r="R748" s="176"/>
    </row>
    <row r="749">
      <c r="R749" s="176"/>
    </row>
    <row r="750">
      <c r="R750" s="176"/>
    </row>
    <row r="751">
      <c r="R751" s="176"/>
    </row>
    <row r="752">
      <c r="R752" s="176"/>
    </row>
    <row r="753">
      <c r="R753" s="176"/>
    </row>
    <row r="754">
      <c r="R754" s="176"/>
    </row>
    <row r="755">
      <c r="R755" s="176"/>
    </row>
    <row r="756">
      <c r="R756" s="176"/>
    </row>
    <row r="757">
      <c r="R757" s="176"/>
    </row>
    <row r="758">
      <c r="R758" s="176"/>
    </row>
    <row r="759">
      <c r="R759" s="176"/>
    </row>
    <row r="760">
      <c r="R760" s="176"/>
    </row>
    <row r="761">
      <c r="R761" s="176"/>
    </row>
    <row r="762">
      <c r="R762" s="176"/>
    </row>
    <row r="763">
      <c r="R763" s="176"/>
    </row>
    <row r="764">
      <c r="R764" s="176"/>
    </row>
    <row r="765">
      <c r="R765" s="176"/>
    </row>
    <row r="766">
      <c r="R766" s="176"/>
    </row>
    <row r="767">
      <c r="R767" s="176"/>
    </row>
    <row r="768">
      <c r="R768" s="176"/>
    </row>
    <row r="769">
      <c r="R769" s="176"/>
    </row>
    <row r="770">
      <c r="R770" s="176"/>
    </row>
    <row r="771">
      <c r="R771" s="176"/>
    </row>
    <row r="772">
      <c r="R772" s="176"/>
    </row>
    <row r="773">
      <c r="R773" s="176"/>
    </row>
    <row r="774">
      <c r="R774" s="176"/>
    </row>
    <row r="775">
      <c r="R775" s="176"/>
    </row>
    <row r="776">
      <c r="R776" s="176"/>
    </row>
    <row r="777">
      <c r="R777" s="176"/>
    </row>
    <row r="778">
      <c r="R778" s="176"/>
    </row>
    <row r="779">
      <c r="R779" s="176"/>
    </row>
    <row r="780">
      <c r="R780" s="176"/>
    </row>
    <row r="781">
      <c r="R781" s="176"/>
    </row>
    <row r="782">
      <c r="R782" s="176"/>
    </row>
    <row r="783">
      <c r="R783" s="176"/>
    </row>
    <row r="784">
      <c r="R784" s="176"/>
    </row>
    <row r="785">
      <c r="R785" s="176"/>
    </row>
    <row r="786">
      <c r="R786" s="176"/>
    </row>
    <row r="787">
      <c r="R787" s="176"/>
    </row>
    <row r="788">
      <c r="R788" s="176"/>
    </row>
    <row r="789">
      <c r="R789" s="176"/>
    </row>
    <row r="790">
      <c r="R790" s="176"/>
    </row>
    <row r="791">
      <c r="R791" s="176"/>
    </row>
    <row r="792">
      <c r="R792" s="176"/>
    </row>
    <row r="793">
      <c r="R793" s="176"/>
    </row>
    <row r="794">
      <c r="R794" s="176"/>
    </row>
    <row r="795">
      <c r="R795" s="176"/>
    </row>
    <row r="796">
      <c r="R796" s="176"/>
    </row>
    <row r="797">
      <c r="R797" s="176"/>
    </row>
    <row r="798">
      <c r="R798" s="176"/>
    </row>
    <row r="799">
      <c r="R799" s="176"/>
    </row>
    <row r="800">
      <c r="R800" s="176"/>
    </row>
    <row r="801">
      <c r="R801" s="176"/>
    </row>
    <row r="802">
      <c r="R802" s="176"/>
    </row>
    <row r="803">
      <c r="R803" s="176"/>
    </row>
    <row r="804">
      <c r="R804" s="176"/>
    </row>
    <row r="805">
      <c r="R805" s="176"/>
    </row>
    <row r="806">
      <c r="R806" s="176"/>
    </row>
    <row r="807">
      <c r="R807" s="176"/>
    </row>
    <row r="808">
      <c r="R808" s="176"/>
    </row>
    <row r="809">
      <c r="R809" s="176"/>
    </row>
    <row r="810">
      <c r="R810" s="176"/>
    </row>
    <row r="811">
      <c r="R811" s="176"/>
    </row>
    <row r="812">
      <c r="R812" s="176"/>
    </row>
    <row r="813">
      <c r="R813" s="176"/>
    </row>
    <row r="814">
      <c r="R814" s="176"/>
    </row>
    <row r="815">
      <c r="R815" s="176"/>
    </row>
    <row r="816">
      <c r="R816" s="176"/>
    </row>
    <row r="817">
      <c r="R817" s="176"/>
    </row>
    <row r="818">
      <c r="R818" s="176"/>
    </row>
    <row r="819">
      <c r="R819" s="176"/>
    </row>
    <row r="820">
      <c r="R820" s="176"/>
    </row>
    <row r="821">
      <c r="R821" s="176"/>
    </row>
    <row r="822">
      <c r="R822" s="176"/>
    </row>
    <row r="823">
      <c r="R823" s="176"/>
    </row>
    <row r="824">
      <c r="R824" s="176"/>
    </row>
    <row r="825">
      <c r="R825" s="176"/>
    </row>
    <row r="826">
      <c r="R826" s="176"/>
    </row>
    <row r="827">
      <c r="R827" s="176"/>
    </row>
    <row r="828">
      <c r="R828" s="176"/>
    </row>
    <row r="829">
      <c r="R829" s="176"/>
    </row>
    <row r="830">
      <c r="R830" s="176"/>
    </row>
    <row r="831">
      <c r="R831" s="176"/>
    </row>
    <row r="832">
      <c r="R832" s="176"/>
    </row>
    <row r="833">
      <c r="R833" s="176"/>
    </row>
    <row r="834">
      <c r="R834" s="176"/>
    </row>
    <row r="835">
      <c r="R835" s="176"/>
    </row>
    <row r="836">
      <c r="R836" s="176"/>
    </row>
    <row r="837">
      <c r="R837" s="176"/>
    </row>
    <row r="838">
      <c r="R838" s="176"/>
    </row>
    <row r="839">
      <c r="R839" s="176"/>
    </row>
    <row r="840">
      <c r="R840" s="176"/>
    </row>
    <row r="841">
      <c r="R841" s="176"/>
    </row>
    <row r="842">
      <c r="R842" s="176"/>
    </row>
    <row r="843">
      <c r="R843" s="176"/>
    </row>
    <row r="844">
      <c r="R844" s="176"/>
    </row>
    <row r="845">
      <c r="R845" s="176"/>
    </row>
    <row r="846">
      <c r="R846" s="176"/>
    </row>
    <row r="847">
      <c r="R847" s="176"/>
    </row>
    <row r="848">
      <c r="R848" s="176"/>
    </row>
    <row r="849">
      <c r="R849" s="176"/>
    </row>
    <row r="850">
      <c r="R850" s="176"/>
    </row>
    <row r="851">
      <c r="R851" s="176"/>
    </row>
    <row r="852">
      <c r="R852" s="176"/>
    </row>
    <row r="853">
      <c r="R853" s="176"/>
    </row>
    <row r="854">
      <c r="R854" s="176"/>
    </row>
    <row r="855">
      <c r="R855" s="176"/>
    </row>
    <row r="856">
      <c r="R856" s="176"/>
    </row>
    <row r="857">
      <c r="R857" s="176"/>
    </row>
    <row r="858">
      <c r="R858" s="176"/>
    </row>
    <row r="859">
      <c r="R859" s="176"/>
    </row>
    <row r="860">
      <c r="R860" s="176"/>
    </row>
    <row r="861">
      <c r="R861" s="176"/>
    </row>
    <row r="862">
      <c r="R862" s="176"/>
    </row>
    <row r="863">
      <c r="R863" s="176"/>
    </row>
    <row r="864">
      <c r="R864" s="176"/>
    </row>
    <row r="865">
      <c r="R865" s="176"/>
    </row>
    <row r="866">
      <c r="R866" s="176"/>
    </row>
    <row r="867">
      <c r="R867" s="176"/>
    </row>
    <row r="868">
      <c r="R868" s="176"/>
    </row>
    <row r="869">
      <c r="R869" s="176"/>
    </row>
    <row r="870">
      <c r="R870" s="176"/>
    </row>
    <row r="871">
      <c r="R871" s="176"/>
    </row>
    <row r="872">
      <c r="R872" s="176"/>
    </row>
    <row r="873">
      <c r="R873" s="176"/>
    </row>
    <row r="874">
      <c r="R874" s="176"/>
    </row>
    <row r="875">
      <c r="R875" s="176"/>
    </row>
    <row r="876">
      <c r="R876" s="176"/>
    </row>
    <row r="877">
      <c r="R877" s="176"/>
    </row>
    <row r="878">
      <c r="R878" s="176"/>
    </row>
    <row r="879">
      <c r="R879" s="176"/>
    </row>
    <row r="880">
      <c r="R880" s="176"/>
    </row>
    <row r="881">
      <c r="R881" s="176"/>
    </row>
    <row r="882">
      <c r="R882" s="176"/>
    </row>
    <row r="883">
      <c r="R883" s="176"/>
    </row>
    <row r="884">
      <c r="R884" s="176"/>
    </row>
    <row r="885">
      <c r="R885" s="176"/>
    </row>
    <row r="886">
      <c r="R886" s="176"/>
    </row>
    <row r="887">
      <c r="R887" s="176"/>
    </row>
    <row r="888">
      <c r="R888" s="176"/>
    </row>
    <row r="889">
      <c r="R889" s="176"/>
    </row>
    <row r="890">
      <c r="R890" s="176"/>
    </row>
    <row r="891">
      <c r="R891" s="176"/>
    </row>
    <row r="892">
      <c r="R892" s="176"/>
    </row>
    <row r="893">
      <c r="R893" s="176"/>
    </row>
    <row r="894">
      <c r="R894" s="176"/>
    </row>
    <row r="895">
      <c r="R895" s="176"/>
    </row>
    <row r="896">
      <c r="R896" s="176"/>
    </row>
    <row r="897">
      <c r="R897" s="176"/>
    </row>
    <row r="898">
      <c r="R898" s="176"/>
    </row>
    <row r="899">
      <c r="R899" s="176"/>
    </row>
    <row r="900">
      <c r="R900" s="176"/>
    </row>
    <row r="901">
      <c r="R901" s="176"/>
    </row>
    <row r="902">
      <c r="R902" s="176"/>
    </row>
    <row r="903">
      <c r="R903" s="176"/>
    </row>
    <row r="904">
      <c r="R904" s="176"/>
    </row>
    <row r="905">
      <c r="R905" s="176"/>
    </row>
    <row r="906">
      <c r="R906" s="176"/>
    </row>
    <row r="907">
      <c r="R907" s="176"/>
    </row>
    <row r="908">
      <c r="R908" s="176"/>
    </row>
    <row r="909">
      <c r="R909" s="176"/>
    </row>
    <row r="910">
      <c r="R910" s="176"/>
    </row>
    <row r="911">
      <c r="R911" s="176"/>
    </row>
    <row r="912">
      <c r="R912" s="176"/>
    </row>
    <row r="913">
      <c r="R913" s="176"/>
    </row>
    <row r="914">
      <c r="R914" s="176"/>
    </row>
    <row r="915">
      <c r="R915" s="176"/>
    </row>
    <row r="916">
      <c r="R916" s="176"/>
    </row>
    <row r="917">
      <c r="R917" s="176"/>
    </row>
    <row r="918">
      <c r="R918" s="176"/>
    </row>
    <row r="919">
      <c r="R919" s="176"/>
    </row>
    <row r="920">
      <c r="R920" s="176"/>
    </row>
    <row r="921">
      <c r="R921" s="176"/>
    </row>
    <row r="922">
      <c r="R922" s="176"/>
    </row>
    <row r="923">
      <c r="R923" s="176"/>
    </row>
    <row r="924">
      <c r="R924" s="176"/>
    </row>
    <row r="925">
      <c r="R925" s="176"/>
    </row>
    <row r="926">
      <c r="R926" s="176"/>
    </row>
    <row r="927">
      <c r="R927" s="176"/>
    </row>
    <row r="928">
      <c r="R928" s="176"/>
    </row>
    <row r="929">
      <c r="R929" s="176"/>
    </row>
    <row r="930">
      <c r="R930" s="176"/>
    </row>
    <row r="931">
      <c r="R931" s="176"/>
    </row>
    <row r="932">
      <c r="R932" s="176"/>
    </row>
    <row r="933">
      <c r="R933" s="176"/>
    </row>
    <row r="934">
      <c r="R934" s="176"/>
    </row>
    <row r="935">
      <c r="R935" s="176"/>
    </row>
    <row r="936">
      <c r="R936" s="176"/>
    </row>
    <row r="937">
      <c r="R937" s="176"/>
    </row>
    <row r="938">
      <c r="R938" s="176"/>
    </row>
    <row r="939">
      <c r="R939" s="176"/>
    </row>
    <row r="940">
      <c r="R940" s="176"/>
    </row>
    <row r="941">
      <c r="R941" s="176"/>
    </row>
    <row r="942">
      <c r="R942" s="176"/>
    </row>
    <row r="943">
      <c r="R943" s="176"/>
    </row>
    <row r="944">
      <c r="R944" s="176"/>
    </row>
    <row r="945">
      <c r="R945" s="176"/>
    </row>
    <row r="946">
      <c r="R946" s="176"/>
    </row>
    <row r="947">
      <c r="R947" s="176"/>
    </row>
    <row r="948">
      <c r="R948" s="176"/>
    </row>
    <row r="949">
      <c r="R949" s="176"/>
    </row>
    <row r="950">
      <c r="R950" s="176"/>
    </row>
    <row r="951">
      <c r="R951" s="176"/>
    </row>
    <row r="952">
      <c r="R952" s="176"/>
    </row>
    <row r="953">
      <c r="R953" s="176"/>
    </row>
    <row r="954">
      <c r="R954" s="176"/>
    </row>
    <row r="955">
      <c r="R955" s="176"/>
    </row>
    <row r="956">
      <c r="R956" s="176"/>
    </row>
    <row r="957">
      <c r="R957" s="176"/>
    </row>
    <row r="958">
      <c r="R958" s="176"/>
    </row>
    <row r="959">
      <c r="R959" s="176"/>
    </row>
    <row r="960">
      <c r="R960" s="176"/>
    </row>
    <row r="961">
      <c r="R961" s="176"/>
    </row>
    <row r="962">
      <c r="R962" s="176"/>
    </row>
    <row r="963">
      <c r="R963" s="176"/>
    </row>
    <row r="964">
      <c r="R964" s="176"/>
    </row>
    <row r="965">
      <c r="R965" s="176"/>
    </row>
    <row r="966">
      <c r="R966" s="176"/>
    </row>
    <row r="967">
      <c r="R967" s="176"/>
    </row>
    <row r="968">
      <c r="R968" s="176"/>
    </row>
    <row r="969">
      <c r="R969" s="176"/>
    </row>
    <row r="970">
      <c r="R970" s="176"/>
    </row>
    <row r="971">
      <c r="R971" s="176"/>
    </row>
    <row r="972">
      <c r="R972" s="176"/>
    </row>
    <row r="973">
      <c r="R973" s="176"/>
    </row>
    <row r="974">
      <c r="R974" s="176"/>
    </row>
    <row r="975">
      <c r="R975" s="176"/>
    </row>
    <row r="976">
      <c r="R976" s="176"/>
    </row>
    <row r="977">
      <c r="R977" s="176"/>
    </row>
    <row r="978">
      <c r="R978" s="176"/>
    </row>
    <row r="979">
      <c r="R979" s="176"/>
    </row>
    <row r="980">
      <c r="R980" s="176"/>
    </row>
    <row r="981">
      <c r="R981" s="176"/>
    </row>
    <row r="982">
      <c r="R982" s="176"/>
    </row>
    <row r="983">
      <c r="R983" s="176"/>
    </row>
    <row r="984">
      <c r="R984" s="176"/>
    </row>
    <row r="985">
      <c r="R985" s="176"/>
    </row>
    <row r="986">
      <c r="R986" s="176"/>
    </row>
    <row r="987">
      <c r="R987" s="176"/>
    </row>
    <row r="988">
      <c r="R988" s="176"/>
    </row>
    <row r="989">
      <c r="R989" s="176"/>
    </row>
    <row r="990">
      <c r="R990" s="176"/>
    </row>
    <row r="991">
      <c r="R991" s="176"/>
    </row>
    <row r="992">
      <c r="R992" s="176"/>
    </row>
    <row r="993">
      <c r="R993" s="176"/>
    </row>
    <row r="994">
      <c r="R994" s="176"/>
    </row>
    <row r="995">
      <c r="R995" s="176"/>
    </row>
    <row r="996">
      <c r="R996" s="176"/>
    </row>
    <row r="997">
      <c r="R997" s="176"/>
    </row>
    <row r="998">
      <c r="R998" s="176"/>
    </row>
    <row r="999">
      <c r="R999" s="176"/>
    </row>
    <row r="1000">
      <c r="R1000" s="176"/>
    </row>
  </sheetData>
  <mergeCells count="1">
    <mergeCell ref="A1:A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71"/>
  </cols>
  <sheetData>
    <row r="1">
      <c r="A1" s="1" t="s">
        <v>409</v>
      </c>
      <c r="B1" s="118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3</v>
      </c>
      <c r="I1" s="4" t="s">
        <v>3</v>
      </c>
      <c r="J1" s="5" t="s">
        <v>4</v>
      </c>
      <c r="K1" s="5" t="s">
        <v>4</v>
      </c>
      <c r="L1" s="5" t="s">
        <v>4</v>
      </c>
      <c r="M1" s="5" t="s">
        <v>5</v>
      </c>
      <c r="N1" s="5" t="s">
        <v>5</v>
      </c>
      <c r="O1" s="5" t="s">
        <v>5</v>
      </c>
      <c r="P1" s="5" t="s">
        <v>6</v>
      </c>
      <c r="Q1" s="6" t="s">
        <v>6</v>
      </c>
      <c r="R1" s="6" t="s">
        <v>6</v>
      </c>
      <c r="S1" s="6" t="s">
        <v>6</v>
      </c>
      <c r="T1" s="7" t="s">
        <v>7</v>
      </c>
      <c r="U1" s="7" t="s">
        <v>7</v>
      </c>
      <c r="V1" s="7" t="s">
        <v>7</v>
      </c>
    </row>
    <row r="2">
      <c r="A2" s="8"/>
      <c r="B2" s="119" t="s">
        <v>8</v>
      </c>
      <c r="C2" s="10" t="s">
        <v>9</v>
      </c>
      <c r="D2" s="10" t="s">
        <v>9</v>
      </c>
      <c r="E2" s="10" t="s">
        <v>9</v>
      </c>
      <c r="F2" s="11" t="s">
        <v>236</v>
      </c>
      <c r="G2" s="11" t="s">
        <v>236</v>
      </c>
      <c r="H2" s="11" t="s">
        <v>236</v>
      </c>
      <c r="I2" s="11" t="s">
        <v>236</v>
      </c>
      <c r="J2" s="11" t="s">
        <v>11</v>
      </c>
      <c r="K2" s="11" t="s">
        <v>11</v>
      </c>
      <c r="L2" s="11" t="s">
        <v>11</v>
      </c>
      <c r="M2" s="11" t="s">
        <v>410</v>
      </c>
      <c r="N2" s="11" t="s">
        <v>410</v>
      </c>
      <c r="O2" s="11" t="s">
        <v>410</v>
      </c>
      <c r="P2" s="14" t="s">
        <v>411</v>
      </c>
      <c r="Q2" s="218" t="s">
        <v>411</v>
      </c>
      <c r="R2" s="218" t="s">
        <v>411</v>
      </c>
      <c r="S2" s="13" t="s">
        <v>411</v>
      </c>
      <c r="T2" s="76" t="s">
        <v>238</v>
      </c>
      <c r="U2" s="76" t="s">
        <v>238</v>
      </c>
      <c r="V2" s="76" t="s">
        <v>238</v>
      </c>
    </row>
    <row r="3">
      <c r="A3" s="8"/>
      <c r="B3" s="11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6" t="s">
        <v>412</v>
      </c>
      <c r="I3" s="18"/>
      <c r="J3" s="19" t="s">
        <v>21</v>
      </c>
      <c r="K3" s="19" t="s">
        <v>22</v>
      </c>
      <c r="L3" s="20"/>
      <c r="M3" s="19" t="s">
        <v>21</v>
      </c>
      <c r="N3" s="19" t="s">
        <v>22</v>
      </c>
      <c r="O3" s="20"/>
      <c r="P3" s="19" t="s">
        <v>19</v>
      </c>
      <c r="Q3" s="21" t="s">
        <v>20</v>
      </c>
      <c r="R3" s="219" t="s">
        <v>412</v>
      </c>
      <c r="S3" s="22"/>
      <c r="T3" s="23"/>
      <c r="U3" s="15" t="s">
        <v>18</v>
      </c>
      <c r="V3" s="23"/>
    </row>
    <row r="4">
      <c r="A4" s="8"/>
      <c r="B4" s="11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5" t="s">
        <v>347</v>
      </c>
      <c r="I4" s="26" t="s">
        <v>26</v>
      </c>
      <c r="J4" s="27" t="s">
        <v>24</v>
      </c>
      <c r="K4" s="28" t="s">
        <v>25</v>
      </c>
      <c r="L4" s="25" t="s">
        <v>26</v>
      </c>
      <c r="M4" s="27" t="s">
        <v>24</v>
      </c>
      <c r="N4" s="28" t="s">
        <v>25</v>
      </c>
      <c r="O4" s="25" t="s">
        <v>26</v>
      </c>
      <c r="P4" s="27" t="s">
        <v>24</v>
      </c>
      <c r="Q4" s="29" t="s">
        <v>25</v>
      </c>
      <c r="R4" s="29" t="s">
        <v>347</v>
      </c>
      <c r="S4" s="25" t="s">
        <v>26</v>
      </c>
      <c r="T4" s="27" t="s">
        <v>24</v>
      </c>
      <c r="U4" s="28" t="s">
        <v>25</v>
      </c>
      <c r="V4" s="25" t="s">
        <v>26</v>
      </c>
    </row>
    <row r="5">
      <c r="A5" s="31"/>
      <c r="B5" s="119" t="s">
        <v>27</v>
      </c>
      <c r="C5" s="33" t="s">
        <v>28</v>
      </c>
      <c r="D5" s="33" t="s">
        <v>28</v>
      </c>
      <c r="E5" s="33" t="s">
        <v>28</v>
      </c>
      <c r="F5" s="33" t="s">
        <v>29</v>
      </c>
      <c r="G5" s="33" t="s">
        <v>29</v>
      </c>
      <c r="H5" s="33" t="s">
        <v>29</v>
      </c>
      <c r="I5" s="34" t="s">
        <v>29</v>
      </c>
      <c r="J5" s="36" t="s">
        <v>29</v>
      </c>
      <c r="K5" s="36" t="s">
        <v>29</v>
      </c>
      <c r="L5" s="36" t="s">
        <v>29</v>
      </c>
      <c r="M5" s="37" t="s">
        <v>29</v>
      </c>
      <c r="N5" s="37" t="s">
        <v>29</v>
      </c>
      <c r="O5" s="37" t="s">
        <v>29</v>
      </c>
      <c r="P5" s="37" t="s">
        <v>29</v>
      </c>
      <c r="Q5" s="38" t="s">
        <v>29</v>
      </c>
      <c r="R5" s="38" t="s">
        <v>29</v>
      </c>
      <c r="S5" s="37" t="s">
        <v>29</v>
      </c>
      <c r="T5" s="35" t="s">
        <v>30</v>
      </c>
      <c r="U5" s="35" t="s">
        <v>30</v>
      </c>
      <c r="V5" s="35" t="s">
        <v>30</v>
      </c>
    </row>
    <row r="6">
      <c r="A6" s="39">
        <v>1.0</v>
      </c>
      <c r="B6" s="220" t="s">
        <v>413</v>
      </c>
      <c r="C6" s="149">
        <v>18.0</v>
      </c>
      <c r="D6" s="42">
        <v>14.0</v>
      </c>
      <c r="E6" s="182">
        <f t="shared" ref="E6:E12" si="1">AVERAGE(C6:D6)</f>
        <v>16</v>
      </c>
      <c r="F6" s="144">
        <v>13.0</v>
      </c>
      <c r="G6" s="58">
        <v>14.0</v>
      </c>
      <c r="H6" s="58"/>
      <c r="I6" s="145">
        <v>14.0</v>
      </c>
      <c r="J6" s="42">
        <v>15.0</v>
      </c>
      <c r="K6" s="42">
        <v>13.0</v>
      </c>
      <c r="L6" s="146">
        <f t="shared" ref="L6:L8" si="2">Average(J6:K6)</f>
        <v>14</v>
      </c>
      <c r="M6" s="56">
        <v>15.0</v>
      </c>
      <c r="N6" s="58">
        <v>12.0</v>
      </c>
      <c r="O6" s="221">
        <f t="shared" ref="O6:O12" si="3">ceiling(average(M6:N6),1)</f>
        <v>14</v>
      </c>
      <c r="P6" s="42">
        <v>13.0</v>
      </c>
      <c r="Q6" s="41">
        <v>15.0</v>
      </c>
      <c r="R6" s="149"/>
      <c r="S6" s="222">
        <f t="shared" ref="S6:S12" si="4">AVERAGE(P6:Q6)</f>
        <v>14</v>
      </c>
      <c r="T6" s="151">
        <v>10.0</v>
      </c>
      <c r="U6" s="45">
        <v>10.0</v>
      </c>
      <c r="V6" s="45">
        <v>10.0</v>
      </c>
    </row>
    <row r="7">
      <c r="A7" s="53">
        <v>2.0</v>
      </c>
      <c r="B7" s="223" t="s">
        <v>414</v>
      </c>
      <c r="C7" s="41">
        <v>18.0</v>
      </c>
      <c r="D7" s="55">
        <v>15.0</v>
      </c>
      <c r="E7" s="182">
        <f t="shared" si="1"/>
        <v>16.5</v>
      </c>
      <c r="F7" s="155">
        <v>13.0</v>
      </c>
      <c r="G7" s="51">
        <v>13.0</v>
      </c>
      <c r="H7" s="51"/>
      <c r="I7" s="156">
        <v>13.0</v>
      </c>
      <c r="J7" s="55">
        <v>14.0</v>
      </c>
      <c r="K7" s="55">
        <v>10.0</v>
      </c>
      <c r="L7" s="146">
        <f t="shared" si="2"/>
        <v>12</v>
      </c>
      <c r="M7" s="49">
        <v>15.0</v>
      </c>
      <c r="N7" s="58">
        <v>13.0</v>
      </c>
      <c r="O7" s="221">
        <f t="shared" si="3"/>
        <v>14</v>
      </c>
      <c r="P7" s="55">
        <v>14.0</v>
      </c>
      <c r="Q7" s="41">
        <v>15.0</v>
      </c>
      <c r="R7" s="149"/>
      <c r="S7" s="222">
        <f t="shared" si="4"/>
        <v>14.5</v>
      </c>
      <c r="T7" s="158">
        <v>10.0</v>
      </c>
      <c r="U7" s="45">
        <v>9.0</v>
      </c>
      <c r="V7" s="45">
        <v>10.0</v>
      </c>
    </row>
    <row r="8">
      <c r="A8" s="53">
        <v>3.0</v>
      </c>
      <c r="B8" s="223" t="s">
        <v>415</v>
      </c>
      <c r="C8" s="41">
        <v>15.0</v>
      </c>
      <c r="D8" s="55">
        <v>14.0</v>
      </c>
      <c r="E8" s="182">
        <f t="shared" si="1"/>
        <v>14.5</v>
      </c>
      <c r="F8" s="155">
        <v>11.0</v>
      </c>
      <c r="G8" s="51">
        <v>14.0</v>
      </c>
      <c r="H8" s="51"/>
      <c r="I8" s="156">
        <v>13.0</v>
      </c>
      <c r="J8" s="55">
        <v>15.0</v>
      </c>
      <c r="K8" s="55">
        <v>11.0</v>
      </c>
      <c r="L8" s="146">
        <f t="shared" si="2"/>
        <v>13</v>
      </c>
      <c r="M8" s="49">
        <v>13.0</v>
      </c>
      <c r="N8" s="58">
        <v>15.0</v>
      </c>
      <c r="O8" s="221">
        <f t="shared" si="3"/>
        <v>14</v>
      </c>
      <c r="P8" s="55">
        <v>14.0</v>
      </c>
      <c r="Q8" s="41">
        <v>12.0</v>
      </c>
      <c r="R8" s="149"/>
      <c r="S8" s="222">
        <f t="shared" si="4"/>
        <v>13</v>
      </c>
      <c r="T8" s="158">
        <v>9.0</v>
      </c>
      <c r="U8" s="45">
        <v>9.0</v>
      </c>
      <c r="V8" s="45">
        <v>9.0</v>
      </c>
    </row>
    <row r="9">
      <c r="A9" s="53">
        <v>4.0</v>
      </c>
      <c r="B9" s="223" t="s">
        <v>416</v>
      </c>
      <c r="C9" s="41">
        <v>19.0</v>
      </c>
      <c r="D9" s="55">
        <v>14.0</v>
      </c>
      <c r="E9" s="182">
        <f t="shared" si="1"/>
        <v>16.5</v>
      </c>
      <c r="F9" s="155">
        <v>13.0</v>
      </c>
      <c r="G9" s="51">
        <v>15.0</v>
      </c>
      <c r="H9" s="51"/>
      <c r="I9" s="156">
        <v>14.0</v>
      </c>
      <c r="J9" s="55">
        <v>14.0</v>
      </c>
      <c r="K9" s="55">
        <v>13.0</v>
      </c>
      <c r="L9" s="146">
        <v>14.0</v>
      </c>
      <c r="M9" s="49">
        <v>15.0</v>
      </c>
      <c r="N9" s="58">
        <v>15.0</v>
      </c>
      <c r="O9" s="221">
        <f t="shared" si="3"/>
        <v>15</v>
      </c>
      <c r="P9" s="55">
        <v>12.0</v>
      </c>
      <c r="Q9" s="41">
        <v>15.0</v>
      </c>
      <c r="R9" s="149"/>
      <c r="S9" s="222">
        <f t="shared" si="4"/>
        <v>13.5</v>
      </c>
      <c r="T9" s="158">
        <v>10.0</v>
      </c>
      <c r="U9" s="45">
        <v>10.0</v>
      </c>
      <c r="V9" s="45">
        <v>10.0</v>
      </c>
    </row>
    <row r="10">
      <c r="A10" s="53">
        <v>5.0</v>
      </c>
      <c r="B10" s="223" t="s">
        <v>417</v>
      </c>
      <c r="C10" s="41">
        <v>19.0</v>
      </c>
      <c r="D10" s="55">
        <v>14.0</v>
      </c>
      <c r="E10" s="182">
        <f t="shared" si="1"/>
        <v>16.5</v>
      </c>
      <c r="F10" s="155">
        <v>11.0</v>
      </c>
      <c r="G10" s="51">
        <v>14.0</v>
      </c>
      <c r="H10" s="51"/>
      <c r="I10" s="156">
        <v>13.0</v>
      </c>
      <c r="J10" s="55">
        <v>14.0</v>
      </c>
      <c r="K10" s="55">
        <v>11.0</v>
      </c>
      <c r="L10" s="146">
        <v>13.0</v>
      </c>
      <c r="M10" s="49">
        <v>13.0</v>
      </c>
      <c r="N10" s="58">
        <v>15.0</v>
      </c>
      <c r="O10" s="221">
        <f t="shared" si="3"/>
        <v>14</v>
      </c>
      <c r="P10" s="55">
        <v>13.0</v>
      </c>
      <c r="Q10" s="41">
        <v>15.0</v>
      </c>
      <c r="R10" s="149"/>
      <c r="S10" s="222">
        <f t="shared" si="4"/>
        <v>14</v>
      </c>
      <c r="T10" s="158">
        <v>10.0</v>
      </c>
      <c r="U10" s="45">
        <v>9.0</v>
      </c>
      <c r="V10" s="45">
        <v>10.0</v>
      </c>
    </row>
    <row r="11">
      <c r="A11" s="53">
        <v>6.0</v>
      </c>
      <c r="B11" s="223" t="s">
        <v>418</v>
      </c>
      <c r="C11" s="41">
        <v>18.0</v>
      </c>
      <c r="D11" s="55">
        <v>14.0</v>
      </c>
      <c r="E11" s="182">
        <f t="shared" si="1"/>
        <v>16</v>
      </c>
      <c r="F11" s="155">
        <v>13.0</v>
      </c>
      <c r="G11" s="51">
        <v>14.0</v>
      </c>
      <c r="H11" s="51"/>
      <c r="I11" s="156">
        <v>14.0</v>
      </c>
      <c r="J11" s="55">
        <v>14.0</v>
      </c>
      <c r="K11" s="55">
        <v>11.0</v>
      </c>
      <c r="L11" s="146">
        <v>13.0</v>
      </c>
      <c r="M11" s="49">
        <v>13.0</v>
      </c>
      <c r="N11" s="58">
        <v>12.0</v>
      </c>
      <c r="O11" s="221">
        <f t="shared" si="3"/>
        <v>13</v>
      </c>
      <c r="P11" s="55">
        <v>14.0</v>
      </c>
      <c r="Q11" s="41">
        <v>14.0</v>
      </c>
      <c r="R11" s="149"/>
      <c r="S11" s="222">
        <f t="shared" si="4"/>
        <v>14</v>
      </c>
      <c r="T11" s="158">
        <v>9.0</v>
      </c>
      <c r="U11" s="45">
        <v>9.0</v>
      </c>
      <c r="V11" s="45">
        <v>9.0</v>
      </c>
    </row>
    <row r="12">
      <c r="A12" s="53">
        <v>7.0</v>
      </c>
      <c r="B12" s="223" t="s">
        <v>419</v>
      </c>
      <c r="C12" s="41">
        <v>19.0</v>
      </c>
      <c r="D12" s="55">
        <v>16.0</v>
      </c>
      <c r="E12" s="182">
        <f t="shared" si="1"/>
        <v>17.5</v>
      </c>
      <c r="F12" s="155">
        <v>13.0</v>
      </c>
      <c r="G12" s="51">
        <v>15.0</v>
      </c>
      <c r="H12" s="51"/>
      <c r="I12" s="156">
        <v>14.0</v>
      </c>
      <c r="J12" s="55">
        <v>15.0</v>
      </c>
      <c r="K12" s="55">
        <v>10.0</v>
      </c>
      <c r="L12" s="146">
        <v>13.0</v>
      </c>
      <c r="M12" s="49">
        <v>13.0</v>
      </c>
      <c r="N12" s="58">
        <v>13.0</v>
      </c>
      <c r="O12" s="221">
        <f t="shared" si="3"/>
        <v>13</v>
      </c>
      <c r="P12" s="55">
        <v>15.0</v>
      </c>
      <c r="Q12" s="41">
        <v>15.0</v>
      </c>
      <c r="R12" s="149"/>
      <c r="S12" s="222">
        <f t="shared" si="4"/>
        <v>15</v>
      </c>
      <c r="T12" s="158">
        <v>10.0</v>
      </c>
      <c r="U12" s="45">
        <v>9.0</v>
      </c>
      <c r="V12" s="45">
        <v>10.0</v>
      </c>
    </row>
    <row r="13">
      <c r="A13" s="53">
        <v>8.0</v>
      </c>
      <c r="B13" s="223" t="s">
        <v>420</v>
      </c>
      <c r="C13" s="224" t="s">
        <v>260</v>
      </c>
      <c r="D13" s="224" t="s">
        <v>260</v>
      </c>
      <c r="E13" s="224" t="s">
        <v>260</v>
      </c>
      <c r="F13" s="224" t="s">
        <v>260</v>
      </c>
      <c r="G13" s="224" t="s">
        <v>260</v>
      </c>
      <c r="H13" s="224"/>
      <c r="I13" s="162" t="s">
        <v>260</v>
      </c>
      <c r="J13" s="224" t="s">
        <v>260</v>
      </c>
      <c r="K13" s="224" t="s">
        <v>260</v>
      </c>
      <c r="L13" s="224" t="s">
        <v>260</v>
      </c>
      <c r="M13" s="224" t="s">
        <v>260</v>
      </c>
      <c r="N13" s="224" t="s">
        <v>260</v>
      </c>
      <c r="O13" s="224" t="s">
        <v>260</v>
      </c>
      <c r="P13" s="224" t="s">
        <v>260</v>
      </c>
      <c r="Q13" s="224" t="s">
        <v>260</v>
      </c>
      <c r="R13" s="224"/>
      <c r="S13" s="224" t="s">
        <v>260</v>
      </c>
      <c r="T13" s="225" t="s">
        <v>260</v>
      </c>
      <c r="U13" s="225" t="s">
        <v>260</v>
      </c>
      <c r="V13" s="225" t="s">
        <v>260</v>
      </c>
    </row>
    <row r="14">
      <c r="A14" s="53">
        <v>9.0</v>
      </c>
      <c r="B14" s="223" t="s">
        <v>421</v>
      </c>
      <c r="C14" s="41">
        <v>18.0</v>
      </c>
      <c r="D14" s="42">
        <v>14.0</v>
      </c>
      <c r="E14" s="182">
        <f t="shared" ref="E14:E66" si="5">AVERAGE(C14:D14)</f>
        <v>16</v>
      </c>
      <c r="F14" s="155">
        <v>13.0</v>
      </c>
      <c r="G14" s="51">
        <v>14.0</v>
      </c>
      <c r="H14" s="51"/>
      <c r="I14" s="156">
        <v>14.0</v>
      </c>
      <c r="J14" s="55">
        <v>14.0</v>
      </c>
      <c r="K14" s="42">
        <v>11.0</v>
      </c>
      <c r="L14" s="146">
        <v>13.0</v>
      </c>
      <c r="M14" s="49">
        <v>15.0</v>
      </c>
      <c r="N14" s="155">
        <v>14.0</v>
      </c>
      <c r="O14" s="221">
        <f t="shared" ref="O14:O66" si="6">ceiling(average(M14:N14),1)</f>
        <v>15</v>
      </c>
      <c r="P14" s="55">
        <v>14.0</v>
      </c>
      <c r="Q14" s="41">
        <v>14.0</v>
      </c>
      <c r="R14" s="149"/>
      <c r="S14" s="222">
        <f t="shared" ref="S14:S41" si="7">AVERAGE(P14:Q14)</f>
        <v>14</v>
      </c>
      <c r="T14" s="158">
        <v>9.0</v>
      </c>
      <c r="U14" s="45">
        <v>9.0</v>
      </c>
      <c r="V14" s="45">
        <v>9.0</v>
      </c>
    </row>
    <row r="15">
      <c r="A15" s="53">
        <v>10.0</v>
      </c>
      <c r="B15" s="223" t="s">
        <v>422</v>
      </c>
      <c r="C15" s="41">
        <v>19.0</v>
      </c>
      <c r="D15" s="55">
        <v>15.0</v>
      </c>
      <c r="E15" s="182">
        <f t="shared" si="5"/>
        <v>17</v>
      </c>
      <c r="F15" s="155">
        <v>13.0</v>
      </c>
      <c r="G15" s="51">
        <v>14.0</v>
      </c>
      <c r="H15" s="51"/>
      <c r="I15" s="156">
        <v>14.0</v>
      </c>
      <c r="J15" s="55">
        <v>14.0</v>
      </c>
      <c r="K15" s="55">
        <v>11.0</v>
      </c>
      <c r="L15" s="146">
        <v>13.0</v>
      </c>
      <c r="M15" s="49">
        <v>14.0</v>
      </c>
      <c r="N15" s="51">
        <v>15.0</v>
      </c>
      <c r="O15" s="221">
        <f t="shared" si="6"/>
        <v>15</v>
      </c>
      <c r="P15" s="55">
        <v>14.0</v>
      </c>
      <c r="Q15" s="41">
        <v>15.0</v>
      </c>
      <c r="R15" s="149"/>
      <c r="S15" s="222">
        <f t="shared" si="7"/>
        <v>14.5</v>
      </c>
      <c r="T15" s="158">
        <v>9.0</v>
      </c>
      <c r="U15" s="45">
        <v>10.0</v>
      </c>
      <c r="V15" s="45">
        <v>10.0</v>
      </c>
    </row>
    <row r="16">
      <c r="A16" s="53">
        <v>11.0</v>
      </c>
      <c r="B16" s="223" t="s">
        <v>423</v>
      </c>
      <c r="C16" s="41">
        <v>20.0</v>
      </c>
      <c r="D16" s="55">
        <v>15.0</v>
      </c>
      <c r="E16" s="182">
        <f t="shared" si="5"/>
        <v>17.5</v>
      </c>
      <c r="F16" s="155">
        <v>11.0</v>
      </c>
      <c r="G16" s="51">
        <v>15.0</v>
      </c>
      <c r="H16" s="51"/>
      <c r="I16" s="156">
        <v>13.0</v>
      </c>
      <c r="J16" s="55">
        <v>14.0</v>
      </c>
      <c r="K16" s="55">
        <v>11.0</v>
      </c>
      <c r="L16" s="146">
        <v>13.0</v>
      </c>
      <c r="M16" s="49">
        <v>15.0</v>
      </c>
      <c r="N16" s="58">
        <v>15.0</v>
      </c>
      <c r="O16" s="221">
        <f t="shared" si="6"/>
        <v>15</v>
      </c>
      <c r="P16" s="55">
        <v>14.0</v>
      </c>
      <c r="Q16" s="41">
        <v>14.0</v>
      </c>
      <c r="R16" s="149"/>
      <c r="S16" s="222">
        <f t="shared" si="7"/>
        <v>14</v>
      </c>
      <c r="T16" s="158">
        <v>9.0</v>
      </c>
      <c r="U16" s="45">
        <v>10.0</v>
      </c>
      <c r="V16" s="45">
        <v>10.0</v>
      </c>
    </row>
    <row r="17">
      <c r="A17" s="53">
        <v>12.0</v>
      </c>
      <c r="B17" s="223" t="s">
        <v>424</v>
      </c>
      <c r="C17" s="41">
        <v>18.0</v>
      </c>
      <c r="D17" s="55">
        <v>13.0</v>
      </c>
      <c r="E17" s="182">
        <f t="shared" si="5"/>
        <v>15.5</v>
      </c>
      <c r="F17" s="155">
        <v>10.0</v>
      </c>
      <c r="G17" s="51">
        <v>13.0</v>
      </c>
      <c r="H17" s="51"/>
      <c r="I17" s="156">
        <v>12.0</v>
      </c>
      <c r="J17" s="55">
        <v>15.0</v>
      </c>
      <c r="K17" s="55">
        <v>10.0</v>
      </c>
      <c r="L17" s="146">
        <v>13.0</v>
      </c>
      <c r="M17" s="49">
        <v>15.0</v>
      </c>
      <c r="N17" s="58">
        <v>14.0</v>
      </c>
      <c r="O17" s="221">
        <f t="shared" si="6"/>
        <v>15</v>
      </c>
      <c r="P17" s="55">
        <v>11.0</v>
      </c>
      <c r="Q17" s="41">
        <v>12.0</v>
      </c>
      <c r="R17" s="149"/>
      <c r="S17" s="222">
        <f t="shared" si="7"/>
        <v>11.5</v>
      </c>
      <c r="T17" s="158">
        <v>8.0</v>
      </c>
      <c r="U17" s="45">
        <v>9.0</v>
      </c>
      <c r="V17" s="45">
        <v>9.0</v>
      </c>
    </row>
    <row r="18">
      <c r="A18" s="53">
        <v>13.0</v>
      </c>
      <c r="B18" s="223" t="s">
        <v>425</v>
      </c>
      <c r="C18" s="41">
        <v>19.0</v>
      </c>
      <c r="D18" s="55">
        <v>14.0</v>
      </c>
      <c r="E18" s="182">
        <f t="shared" si="5"/>
        <v>16.5</v>
      </c>
      <c r="F18" s="155">
        <v>13.0</v>
      </c>
      <c r="G18" s="51">
        <v>14.0</v>
      </c>
      <c r="H18" s="51"/>
      <c r="I18" s="156">
        <v>14.0</v>
      </c>
      <c r="J18" s="55">
        <v>14.0</v>
      </c>
      <c r="K18" s="55">
        <v>11.0</v>
      </c>
      <c r="L18" s="146">
        <v>13.0</v>
      </c>
      <c r="M18" s="49">
        <v>15.0</v>
      </c>
      <c r="N18" s="58">
        <v>15.0</v>
      </c>
      <c r="O18" s="221">
        <f t="shared" si="6"/>
        <v>15</v>
      </c>
      <c r="P18" s="55">
        <v>13.0</v>
      </c>
      <c r="Q18" s="41">
        <v>14.0</v>
      </c>
      <c r="R18" s="149"/>
      <c r="S18" s="222">
        <f t="shared" si="7"/>
        <v>13.5</v>
      </c>
      <c r="T18" s="158">
        <v>9.0</v>
      </c>
      <c r="U18" s="45">
        <v>9.0</v>
      </c>
      <c r="V18" s="45">
        <v>9.0</v>
      </c>
    </row>
    <row r="19">
      <c r="A19" s="53">
        <v>14.0</v>
      </c>
      <c r="B19" s="223" t="s">
        <v>426</v>
      </c>
      <c r="C19" s="41">
        <v>19.0</v>
      </c>
      <c r="D19" s="55">
        <v>16.0</v>
      </c>
      <c r="E19" s="182">
        <f t="shared" si="5"/>
        <v>17.5</v>
      </c>
      <c r="F19" s="155">
        <v>13.0</v>
      </c>
      <c r="G19" s="51">
        <v>15.0</v>
      </c>
      <c r="H19" s="51"/>
      <c r="I19" s="156">
        <v>14.0</v>
      </c>
      <c r="J19" s="55">
        <v>15.0</v>
      </c>
      <c r="K19" s="55">
        <v>13.0</v>
      </c>
      <c r="L19" s="146">
        <f>Average(J19:K19)</f>
        <v>14</v>
      </c>
      <c r="M19" s="49">
        <v>13.0</v>
      </c>
      <c r="N19" s="58">
        <v>15.0</v>
      </c>
      <c r="O19" s="221">
        <f t="shared" si="6"/>
        <v>14</v>
      </c>
      <c r="P19" s="55">
        <v>15.0</v>
      </c>
      <c r="Q19" s="41">
        <v>15.0</v>
      </c>
      <c r="R19" s="149"/>
      <c r="S19" s="222">
        <f t="shared" si="7"/>
        <v>15</v>
      </c>
      <c r="T19" s="158">
        <v>10.0</v>
      </c>
      <c r="U19" s="45">
        <v>9.0</v>
      </c>
      <c r="V19" s="45">
        <v>10.0</v>
      </c>
    </row>
    <row r="20">
      <c r="A20" s="53">
        <v>15.0</v>
      </c>
      <c r="B20" s="223" t="s">
        <v>427</v>
      </c>
      <c r="C20" s="41">
        <v>16.0</v>
      </c>
      <c r="D20" s="55">
        <v>14.0</v>
      </c>
      <c r="E20" s="182">
        <f t="shared" si="5"/>
        <v>15</v>
      </c>
      <c r="F20" s="155">
        <v>11.0</v>
      </c>
      <c r="G20" s="51">
        <v>13.0</v>
      </c>
      <c r="H20" s="51"/>
      <c r="I20" s="156">
        <v>12.0</v>
      </c>
      <c r="J20" s="55">
        <v>15.0</v>
      </c>
      <c r="K20" s="55">
        <v>10.0</v>
      </c>
      <c r="L20" s="146">
        <v>13.0</v>
      </c>
      <c r="M20" s="49">
        <v>13.0</v>
      </c>
      <c r="N20" s="58">
        <v>14.0</v>
      </c>
      <c r="O20" s="221">
        <f t="shared" si="6"/>
        <v>14</v>
      </c>
      <c r="P20" s="55">
        <v>14.0</v>
      </c>
      <c r="Q20" s="41">
        <v>11.0</v>
      </c>
      <c r="R20" s="149"/>
      <c r="S20" s="222">
        <f t="shared" si="7"/>
        <v>12.5</v>
      </c>
      <c r="T20" s="158">
        <v>8.0</v>
      </c>
      <c r="U20" s="45">
        <v>9.0</v>
      </c>
      <c r="V20" s="45">
        <v>9.0</v>
      </c>
    </row>
    <row r="21">
      <c r="A21" s="53">
        <v>16.0</v>
      </c>
      <c r="B21" s="223" t="s">
        <v>428</v>
      </c>
      <c r="C21" s="41">
        <v>14.0</v>
      </c>
      <c r="D21" s="55">
        <v>14.0</v>
      </c>
      <c r="E21" s="182">
        <f t="shared" si="5"/>
        <v>14</v>
      </c>
      <c r="F21" s="155">
        <v>12.0</v>
      </c>
      <c r="G21" s="51">
        <v>11.0</v>
      </c>
      <c r="H21" s="51"/>
      <c r="I21" s="156">
        <v>12.0</v>
      </c>
      <c r="J21" s="55">
        <v>15.0</v>
      </c>
      <c r="K21" s="55">
        <v>12.0</v>
      </c>
      <c r="L21" s="146">
        <v>14.0</v>
      </c>
      <c r="M21" s="49">
        <v>13.0</v>
      </c>
      <c r="N21" s="58">
        <v>14.0</v>
      </c>
      <c r="O21" s="221">
        <f t="shared" si="6"/>
        <v>14</v>
      </c>
      <c r="P21" s="55">
        <v>14.0</v>
      </c>
      <c r="Q21" s="41">
        <v>12.0</v>
      </c>
      <c r="R21" s="149"/>
      <c r="S21" s="222">
        <f t="shared" si="7"/>
        <v>13</v>
      </c>
      <c r="T21" s="158">
        <v>9.0</v>
      </c>
      <c r="U21" s="45">
        <v>9.0</v>
      </c>
      <c r="V21" s="45">
        <v>9.0</v>
      </c>
    </row>
    <row r="22">
      <c r="A22" s="53">
        <v>17.0</v>
      </c>
      <c r="B22" s="223" t="s">
        <v>429</v>
      </c>
      <c r="C22" s="41">
        <v>17.0</v>
      </c>
      <c r="D22" s="55">
        <v>13.0</v>
      </c>
      <c r="E22" s="182">
        <f t="shared" si="5"/>
        <v>15</v>
      </c>
      <c r="F22" s="155">
        <v>13.0</v>
      </c>
      <c r="G22" s="51">
        <v>14.0</v>
      </c>
      <c r="H22" s="51"/>
      <c r="I22" s="156">
        <v>14.0</v>
      </c>
      <c r="J22" s="55">
        <v>14.0</v>
      </c>
      <c r="K22" s="55">
        <v>11.0</v>
      </c>
      <c r="L22" s="146">
        <v>13.0</v>
      </c>
      <c r="M22" s="49">
        <v>15.0</v>
      </c>
      <c r="N22" s="58">
        <v>15.0</v>
      </c>
      <c r="O22" s="221">
        <f t="shared" si="6"/>
        <v>15</v>
      </c>
      <c r="P22" s="55">
        <v>14.0</v>
      </c>
      <c r="Q22" s="41">
        <v>15.0</v>
      </c>
      <c r="R22" s="149"/>
      <c r="S22" s="222">
        <f t="shared" si="7"/>
        <v>14.5</v>
      </c>
      <c r="T22" s="158">
        <v>10.0</v>
      </c>
      <c r="U22" s="45">
        <v>9.0</v>
      </c>
      <c r="V22" s="45">
        <v>10.0</v>
      </c>
    </row>
    <row r="23">
      <c r="A23" s="53">
        <v>18.0</v>
      </c>
      <c r="B23" s="223" t="s">
        <v>430</v>
      </c>
      <c r="C23" s="41">
        <v>18.0</v>
      </c>
      <c r="D23" s="55">
        <v>15.0</v>
      </c>
      <c r="E23" s="182">
        <f t="shared" si="5"/>
        <v>16.5</v>
      </c>
      <c r="F23" s="155">
        <v>13.0</v>
      </c>
      <c r="G23" s="51">
        <v>14.0</v>
      </c>
      <c r="H23" s="51"/>
      <c r="I23" s="156">
        <v>14.0</v>
      </c>
      <c r="J23" s="55">
        <v>14.0</v>
      </c>
      <c r="K23" s="55">
        <v>11.0</v>
      </c>
      <c r="L23" s="146">
        <v>13.0</v>
      </c>
      <c r="M23" s="49">
        <v>15.0</v>
      </c>
      <c r="N23" s="58">
        <v>15.0</v>
      </c>
      <c r="O23" s="221">
        <f t="shared" si="6"/>
        <v>15</v>
      </c>
      <c r="P23" s="55">
        <v>15.0</v>
      </c>
      <c r="Q23" s="41">
        <v>11.0</v>
      </c>
      <c r="R23" s="149"/>
      <c r="S23" s="222">
        <f t="shared" si="7"/>
        <v>13</v>
      </c>
      <c r="T23" s="158">
        <v>10.0</v>
      </c>
      <c r="U23" s="45">
        <v>10.0</v>
      </c>
      <c r="V23" s="45">
        <v>10.0</v>
      </c>
    </row>
    <row r="24">
      <c r="A24" s="53">
        <v>19.0</v>
      </c>
      <c r="B24" s="223" t="s">
        <v>431</v>
      </c>
      <c r="C24" s="41">
        <v>18.0</v>
      </c>
      <c r="D24" s="55">
        <v>13.0</v>
      </c>
      <c r="E24" s="182">
        <f t="shared" si="5"/>
        <v>15.5</v>
      </c>
      <c r="F24" s="155">
        <v>13.0</v>
      </c>
      <c r="G24" s="51">
        <v>14.0</v>
      </c>
      <c r="H24" s="51"/>
      <c r="I24" s="156">
        <v>14.0</v>
      </c>
      <c r="J24" s="55">
        <v>14.0</v>
      </c>
      <c r="K24" s="55">
        <v>11.0</v>
      </c>
      <c r="L24" s="146">
        <v>13.0</v>
      </c>
      <c r="M24" s="49">
        <v>15.0</v>
      </c>
      <c r="N24" s="58">
        <v>14.0</v>
      </c>
      <c r="O24" s="221">
        <f t="shared" si="6"/>
        <v>15</v>
      </c>
      <c r="P24" s="55">
        <v>14.0</v>
      </c>
      <c r="Q24" s="41">
        <v>11.0</v>
      </c>
      <c r="R24" s="149"/>
      <c r="S24" s="222">
        <f t="shared" si="7"/>
        <v>12.5</v>
      </c>
      <c r="T24" s="128">
        <v>10.0</v>
      </c>
      <c r="U24" s="45">
        <v>9.0</v>
      </c>
      <c r="V24" s="45">
        <v>10.0</v>
      </c>
    </row>
    <row r="25">
      <c r="A25" s="53">
        <v>20.0</v>
      </c>
      <c r="B25" s="223" t="s">
        <v>432</v>
      </c>
      <c r="C25" s="41">
        <v>18.0</v>
      </c>
      <c r="D25" s="55">
        <v>14.0</v>
      </c>
      <c r="E25" s="182">
        <f t="shared" si="5"/>
        <v>16</v>
      </c>
      <c r="F25" s="155">
        <v>13.0</v>
      </c>
      <c r="G25" s="51">
        <v>15.0</v>
      </c>
      <c r="H25" s="51"/>
      <c r="I25" s="156">
        <v>14.0</v>
      </c>
      <c r="J25" s="55">
        <v>14.0</v>
      </c>
      <c r="K25" s="55">
        <v>10.0</v>
      </c>
      <c r="L25" s="146">
        <f>Average(J25:K25)</f>
        <v>12</v>
      </c>
      <c r="M25" s="49">
        <v>15.0</v>
      </c>
      <c r="N25" s="58">
        <v>15.0</v>
      </c>
      <c r="O25" s="221">
        <f t="shared" si="6"/>
        <v>15</v>
      </c>
      <c r="P25" s="55">
        <v>10.0</v>
      </c>
      <c r="Q25" s="41">
        <v>11.0</v>
      </c>
      <c r="R25" s="149"/>
      <c r="S25" s="222">
        <f t="shared" si="7"/>
        <v>10.5</v>
      </c>
      <c r="T25" s="158">
        <v>8.0</v>
      </c>
      <c r="U25" s="45">
        <v>9.0</v>
      </c>
      <c r="V25" s="45">
        <v>9.0</v>
      </c>
    </row>
    <row r="26">
      <c r="A26" s="53">
        <v>21.0</v>
      </c>
      <c r="B26" s="223" t="s">
        <v>433</v>
      </c>
      <c r="C26" s="41">
        <v>16.0</v>
      </c>
      <c r="D26" s="55">
        <v>13.0</v>
      </c>
      <c r="E26" s="182">
        <f t="shared" si="5"/>
        <v>14.5</v>
      </c>
      <c r="F26" s="155">
        <v>11.0</v>
      </c>
      <c r="G26" s="51">
        <v>14.0</v>
      </c>
      <c r="H26" s="51"/>
      <c r="I26" s="156">
        <v>13.0</v>
      </c>
      <c r="J26" s="55">
        <v>14.0</v>
      </c>
      <c r="K26" s="55">
        <v>11.0</v>
      </c>
      <c r="L26" s="146">
        <v>13.0</v>
      </c>
      <c r="M26" s="49">
        <v>13.0</v>
      </c>
      <c r="N26" s="58">
        <v>14.0</v>
      </c>
      <c r="O26" s="221">
        <f t="shared" si="6"/>
        <v>14</v>
      </c>
      <c r="P26" s="55">
        <v>11.0</v>
      </c>
      <c r="Q26" s="41">
        <v>7.0</v>
      </c>
      <c r="R26" s="149"/>
      <c r="S26" s="222">
        <f t="shared" si="7"/>
        <v>9</v>
      </c>
      <c r="T26" s="158">
        <v>10.0</v>
      </c>
      <c r="U26" s="45">
        <v>10.0</v>
      </c>
      <c r="V26" s="45">
        <v>10.0</v>
      </c>
    </row>
    <row r="27">
      <c r="A27" s="53">
        <v>22.0</v>
      </c>
      <c r="B27" s="223" t="s">
        <v>434</v>
      </c>
      <c r="C27" s="41">
        <v>17.0</v>
      </c>
      <c r="D27" s="55">
        <v>12.0</v>
      </c>
      <c r="E27" s="182">
        <f t="shared" si="5"/>
        <v>14.5</v>
      </c>
      <c r="F27" s="155">
        <v>13.0</v>
      </c>
      <c r="G27" s="51">
        <v>13.0</v>
      </c>
      <c r="H27" s="51"/>
      <c r="I27" s="156">
        <v>13.0</v>
      </c>
      <c r="J27" s="55">
        <v>15.0</v>
      </c>
      <c r="K27" s="55">
        <v>11.0</v>
      </c>
      <c r="L27" s="146">
        <f t="shared" ref="L27:L28" si="8">Average(J27:K27)</f>
        <v>13</v>
      </c>
      <c r="M27" s="49">
        <v>15.0</v>
      </c>
      <c r="N27" s="58">
        <v>14.0</v>
      </c>
      <c r="O27" s="221">
        <f t="shared" si="6"/>
        <v>15</v>
      </c>
      <c r="P27" s="55">
        <v>13.0</v>
      </c>
      <c r="Q27" s="41">
        <v>15.0</v>
      </c>
      <c r="R27" s="149"/>
      <c r="S27" s="222">
        <f t="shared" si="7"/>
        <v>14</v>
      </c>
      <c r="T27" s="158">
        <v>8.0</v>
      </c>
      <c r="U27" s="45">
        <v>10.0</v>
      </c>
      <c r="V27" s="45">
        <v>9.0</v>
      </c>
    </row>
    <row r="28">
      <c r="A28" s="53">
        <v>23.0</v>
      </c>
      <c r="B28" s="223" t="s">
        <v>435</v>
      </c>
      <c r="C28" s="41">
        <v>18.0</v>
      </c>
      <c r="D28" s="55">
        <v>14.0</v>
      </c>
      <c r="E28" s="182">
        <f t="shared" si="5"/>
        <v>16</v>
      </c>
      <c r="F28" s="155">
        <v>11.0</v>
      </c>
      <c r="G28" s="51">
        <v>14.0</v>
      </c>
      <c r="H28" s="51"/>
      <c r="I28" s="156">
        <v>13.0</v>
      </c>
      <c r="J28" s="55">
        <v>15.0</v>
      </c>
      <c r="K28" s="55">
        <v>11.0</v>
      </c>
      <c r="L28" s="146">
        <f t="shared" si="8"/>
        <v>13</v>
      </c>
      <c r="M28" s="49">
        <v>15.0</v>
      </c>
      <c r="N28" s="58">
        <v>15.0</v>
      </c>
      <c r="O28" s="221">
        <f t="shared" si="6"/>
        <v>15</v>
      </c>
      <c r="P28" s="55">
        <v>13.0</v>
      </c>
      <c r="Q28" s="41">
        <v>15.0</v>
      </c>
      <c r="R28" s="149"/>
      <c r="S28" s="222">
        <f t="shared" si="7"/>
        <v>14</v>
      </c>
      <c r="T28" s="158">
        <v>10.0</v>
      </c>
      <c r="U28" s="45">
        <v>10.0</v>
      </c>
      <c r="V28" s="45">
        <v>10.0</v>
      </c>
    </row>
    <row r="29">
      <c r="A29" s="53">
        <v>24.0</v>
      </c>
      <c r="B29" s="223" t="s">
        <v>436</v>
      </c>
      <c r="C29" s="41">
        <v>18.0</v>
      </c>
      <c r="D29" s="55">
        <v>14.0</v>
      </c>
      <c r="E29" s="182">
        <f t="shared" si="5"/>
        <v>16</v>
      </c>
      <c r="F29" s="155">
        <v>13.0</v>
      </c>
      <c r="G29" s="51">
        <v>14.0</v>
      </c>
      <c r="H29" s="51"/>
      <c r="I29" s="156">
        <v>14.0</v>
      </c>
      <c r="J29" s="55">
        <v>14.0</v>
      </c>
      <c r="K29" s="55">
        <v>13.0</v>
      </c>
      <c r="L29" s="146">
        <v>14.0</v>
      </c>
      <c r="M29" s="49">
        <v>15.0</v>
      </c>
      <c r="N29" s="58">
        <v>15.0</v>
      </c>
      <c r="O29" s="221">
        <f t="shared" si="6"/>
        <v>15</v>
      </c>
      <c r="P29" s="55">
        <v>14.0</v>
      </c>
      <c r="Q29" s="41">
        <v>15.0</v>
      </c>
      <c r="R29" s="149"/>
      <c r="S29" s="222">
        <f t="shared" si="7"/>
        <v>14.5</v>
      </c>
      <c r="T29" s="158">
        <v>10.0</v>
      </c>
      <c r="U29" s="45">
        <v>10.0</v>
      </c>
      <c r="V29" s="45">
        <v>10.0</v>
      </c>
    </row>
    <row r="30">
      <c r="A30" s="53">
        <v>25.0</v>
      </c>
      <c r="B30" s="223" t="s">
        <v>437</v>
      </c>
      <c r="C30" s="41">
        <v>18.0</v>
      </c>
      <c r="D30" s="55">
        <v>14.0</v>
      </c>
      <c r="E30" s="182">
        <f t="shared" si="5"/>
        <v>16</v>
      </c>
      <c r="F30" s="155">
        <v>12.0</v>
      </c>
      <c r="G30" s="51">
        <v>12.0</v>
      </c>
      <c r="H30" s="51"/>
      <c r="I30" s="156">
        <v>12.0</v>
      </c>
      <c r="J30" s="55">
        <v>14.0</v>
      </c>
      <c r="K30" s="55">
        <v>10.0</v>
      </c>
      <c r="L30" s="146">
        <f t="shared" ref="L30:L31" si="9">Average(J30:K30)</f>
        <v>12</v>
      </c>
      <c r="M30" s="49">
        <v>13.0</v>
      </c>
      <c r="N30" s="58">
        <v>14.0</v>
      </c>
      <c r="O30" s="221">
        <f t="shared" si="6"/>
        <v>14</v>
      </c>
      <c r="P30" s="55">
        <v>7.0</v>
      </c>
      <c r="Q30" s="41">
        <v>15.0</v>
      </c>
      <c r="R30" s="149"/>
      <c r="S30" s="222">
        <f t="shared" si="7"/>
        <v>11</v>
      </c>
      <c r="T30" s="158">
        <v>9.0</v>
      </c>
      <c r="U30" s="45">
        <v>9.0</v>
      </c>
      <c r="V30" s="45">
        <v>9.0</v>
      </c>
    </row>
    <row r="31">
      <c r="A31" s="53">
        <v>26.0</v>
      </c>
      <c r="B31" s="223" t="s">
        <v>438</v>
      </c>
      <c r="C31" s="41">
        <v>19.0</v>
      </c>
      <c r="D31" s="55">
        <v>13.0</v>
      </c>
      <c r="E31" s="182">
        <f t="shared" si="5"/>
        <v>16</v>
      </c>
      <c r="F31" s="155">
        <v>13.0</v>
      </c>
      <c r="G31" s="51">
        <v>12.0</v>
      </c>
      <c r="H31" s="51"/>
      <c r="I31" s="156">
        <v>13.0</v>
      </c>
      <c r="J31" s="55">
        <v>14.0</v>
      </c>
      <c r="K31" s="55">
        <v>10.0</v>
      </c>
      <c r="L31" s="146">
        <f t="shared" si="9"/>
        <v>12</v>
      </c>
      <c r="M31" s="49">
        <v>13.0</v>
      </c>
      <c r="N31" s="58">
        <v>15.0</v>
      </c>
      <c r="O31" s="221">
        <f t="shared" si="6"/>
        <v>14</v>
      </c>
      <c r="P31" s="55">
        <v>14.0</v>
      </c>
      <c r="Q31" s="41">
        <v>10.0</v>
      </c>
      <c r="R31" s="149"/>
      <c r="S31" s="222">
        <f t="shared" si="7"/>
        <v>12</v>
      </c>
      <c r="T31" s="158">
        <v>9.0</v>
      </c>
      <c r="U31" s="45">
        <v>9.0</v>
      </c>
      <c r="V31" s="45">
        <v>9.0</v>
      </c>
    </row>
    <row r="32">
      <c r="A32" s="53">
        <v>27.0</v>
      </c>
      <c r="B32" s="223" t="s">
        <v>439</v>
      </c>
      <c r="C32" s="41">
        <v>18.0</v>
      </c>
      <c r="D32" s="55">
        <v>13.0</v>
      </c>
      <c r="E32" s="182">
        <f t="shared" si="5"/>
        <v>15.5</v>
      </c>
      <c r="F32" s="155">
        <v>13.0</v>
      </c>
      <c r="G32" s="51">
        <v>13.0</v>
      </c>
      <c r="H32" s="51"/>
      <c r="I32" s="156">
        <v>13.0</v>
      </c>
      <c r="J32" s="55">
        <v>15.0</v>
      </c>
      <c r="K32" s="55">
        <v>10.0</v>
      </c>
      <c r="L32" s="146">
        <v>13.0</v>
      </c>
      <c r="M32" s="49">
        <v>15.0</v>
      </c>
      <c r="N32" s="58">
        <v>13.0</v>
      </c>
      <c r="O32" s="221">
        <f t="shared" si="6"/>
        <v>14</v>
      </c>
      <c r="P32" s="55">
        <v>13.0</v>
      </c>
      <c r="Q32" s="41">
        <v>15.0</v>
      </c>
      <c r="R32" s="149"/>
      <c r="S32" s="222">
        <f t="shared" si="7"/>
        <v>14</v>
      </c>
      <c r="T32" s="158">
        <v>10.0</v>
      </c>
      <c r="U32" s="45">
        <v>10.0</v>
      </c>
      <c r="V32" s="45">
        <v>10.0</v>
      </c>
    </row>
    <row r="33">
      <c r="A33" s="53">
        <v>28.0</v>
      </c>
      <c r="B33" s="223" t="s">
        <v>440</v>
      </c>
      <c r="C33" s="41">
        <v>17.0</v>
      </c>
      <c r="D33" s="55">
        <v>14.0</v>
      </c>
      <c r="E33" s="182">
        <f t="shared" si="5"/>
        <v>15.5</v>
      </c>
      <c r="F33" s="155">
        <v>11.0</v>
      </c>
      <c r="G33" s="51">
        <v>15.0</v>
      </c>
      <c r="H33" s="51"/>
      <c r="I33" s="156">
        <v>13.0</v>
      </c>
      <c r="J33" s="55">
        <v>15.0</v>
      </c>
      <c r="K33" s="55">
        <v>10.0</v>
      </c>
      <c r="L33" s="146">
        <v>13.0</v>
      </c>
      <c r="M33" s="49">
        <v>13.0</v>
      </c>
      <c r="N33" s="58">
        <v>15.0</v>
      </c>
      <c r="O33" s="221">
        <f t="shared" si="6"/>
        <v>14</v>
      </c>
      <c r="P33" s="55">
        <v>14.0</v>
      </c>
      <c r="Q33" s="41">
        <v>14.0</v>
      </c>
      <c r="R33" s="149"/>
      <c r="S33" s="222">
        <f t="shared" si="7"/>
        <v>14</v>
      </c>
      <c r="T33" s="158">
        <v>10.0</v>
      </c>
      <c r="U33" s="45">
        <v>10.0</v>
      </c>
      <c r="V33" s="45">
        <v>10.0</v>
      </c>
    </row>
    <row r="34">
      <c r="A34" s="53">
        <v>29.0</v>
      </c>
      <c r="B34" s="223" t="s">
        <v>441</v>
      </c>
      <c r="C34" s="41">
        <v>18.0</v>
      </c>
      <c r="D34" s="55">
        <v>14.0</v>
      </c>
      <c r="E34" s="182">
        <f t="shared" si="5"/>
        <v>16</v>
      </c>
      <c r="F34" s="155">
        <v>11.0</v>
      </c>
      <c r="G34" s="51">
        <v>15.0</v>
      </c>
      <c r="H34" s="51"/>
      <c r="I34" s="156">
        <v>13.0</v>
      </c>
      <c r="J34" s="55">
        <v>15.0</v>
      </c>
      <c r="K34" s="55">
        <v>10.0</v>
      </c>
      <c r="L34" s="146">
        <v>13.0</v>
      </c>
      <c r="M34" s="49">
        <v>13.0</v>
      </c>
      <c r="N34" s="58">
        <v>15.0</v>
      </c>
      <c r="O34" s="221">
        <f t="shared" si="6"/>
        <v>14</v>
      </c>
      <c r="P34" s="55">
        <v>15.0</v>
      </c>
      <c r="Q34" s="41">
        <v>14.0</v>
      </c>
      <c r="R34" s="149"/>
      <c r="S34" s="222">
        <f t="shared" si="7"/>
        <v>14.5</v>
      </c>
      <c r="T34" s="158">
        <v>9.0</v>
      </c>
      <c r="U34" s="45">
        <v>8.0</v>
      </c>
      <c r="V34" s="45">
        <v>9.0</v>
      </c>
    </row>
    <row r="35">
      <c r="A35" s="53">
        <v>30.0</v>
      </c>
      <c r="B35" s="223" t="s">
        <v>442</v>
      </c>
      <c r="C35" s="41">
        <v>18.0</v>
      </c>
      <c r="D35" s="55">
        <v>14.0</v>
      </c>
      <c r="E35" s="182">
        <f t="shared" si="5"/>
        <v>16</v>
      </c>
      <c r="F35" s="155">
        <v>11.0</v>
      </c>
      <c r="G35" s="51">
        <v>13.0</v>
      </c>
      <c r="H35" s="51"/>
      <c r="I35" s="156">
        <v>12.0</v>
      </c>
      <c r="J35" s="55">
        <v>15.0</v>
      </c>
      <c r="K35" s="55">
        <v>10.0</v>
      </c>
      <c r="L35" s="146">
        <v>13.0</v>
      </c>
      <c r="M35" s="49">
        <v>15.0</v>
      </c>
      <c r="N35" s="58">
        <v>14.0</v>
      </c>
      <c r="O35" s="221">
        <f t="shared" si="6"/>
        <v>15</v>
      </c>
      <c r="P35" s="55">
        <v>15.0</v>
      </c>
      <c r="Q35" s="41">
        <v>15.0</v>
      </c>
      <c r="R35" s="149"/>
      <c r="S35" s="222">
        <f t="shared" si="7"/>
        <v>15</v>
      </c>
      <c r="T35" s="158">
        <v>10.0</v>
      </c>
      <c r="U35" s="45">
        <v>9.0</v>
      </c>
      <c r="V35" s="45">
        <v>10.0</v>
      </c>
    </row>
    <row r="36">
      <c r="A36" s="53">
        <v>31.0</v>
      </c>
      <c r="B36" s="223" t="s">
        <v>443</v>
      </c>
      <c r="C36" s="41">
        <v>19.0</v>
      </c>
      <c r="D36" s="55">
        <v>14.0</v>
      </c>
      <c r="E36" s="182">
        <f t="shared" si="5"/>
        <v>16.5</v>
      </c>
      <c r="F36" s="155">
        <v>13.0</v>
      </c>
      <c r="G36" s="51">
        <v>15.0</v>
      </c>
      <c r="H36" s="51"/>
      <c r="I36" s="156">
        <v>14.0</v>
      </c>
      <c r="J36" s="55">
        <v>14.0</v>
      </c>
      <c r="K36" s="55">
        <v>11.0</v>
      </c>
      <c r="L36" s="146">
        <v>13.0</v>
      </c>
      <c r="M36" s="49">
        <v>15.0</v>
      </c>
      <c r="N36" s="58">
        <v>12.0</v>
      </c>
      <c r="O36" s="221">
        <f t="shared" si="6"/>
        <v>14</v>
      </c>
      <c r="P36" s="55">
        <v>12.0</v>
      </c>
      <c r="Q36" s="41">
        <v>14.0</v>
      </c>
      <c r="R36" s="149"/>
      <c r="S36" s="222">
        <f t="shared" si="7"/>
        <v>13</v>
      </c>
      <c r="T36" s="158">
        <v>9.0</v>
      </c>
      <c r="U36" s="45">
        <v>9.0</v>
      </c>
      <c r="V36" s="45">
        <v>9.0</v>
      </c>
    </row>
    <row r="37">
      <c r="A37" s="53">
        <v>32.0</v>
      </c>
      <c r="B37" s="40" t="s">
        <v>444</v>
      </c>
      <c r="C37" s="41">
        <v>15.0</v>
      </c>
      <c r="D37" s="55">
        <v>12.0</v>
      </c>
      <c r="E37" s="182">
        <f t="shared" si="5"/>
        <v>13.5</v>
      </c>
      <c r="F37" s="155">
        <v>10.0</v>
      </c>
      <c r="G37" s="51">
        <v>11.0</v>
      </c>
      <c r="H37" s="51"/>
      <c r="I37" s="156">
        <v>11.0</v>
      </c>
      <c r="J37" s="55">
        <v>13.0</v>
      </c>
      <c r="K37" s="55">
        <v>12.0</v>
      </c>
      <c r="L37" s="146">
        <v>13.0</v>
      </c>
      <c r="M37" s="49">
        <v>13.0</v>
      </c>
      <c r="N37" s="58">
        <v>12.0</v>
      </c>
      <c r="O37" s="221">
        <f t="shared" si="6"/>
        <v>13</v>
      </c>
      <c r="P37" s="55">
        <v>14.0</v>
      </c>
      <c r="Q37" s="41">
        <v>15.0</v>
      </c>
      <c r="R37" s="149"/>
      <c r="S37" s="222">
        <f t="shared" si="7"/>
        <v>14.5</v>
      </c>
      <c r="T37" s="158">
        <v>10.0</v>
      </c>
      <c r="U37" s="45">
        <v>9.0</v>
      </c>
      <c r="V37" s="45">
        <v>10.0</v>
      </c>
    </row>
    <row r="38">
      <c r="A38" s="53">
        <v>33.0</v>
      </c>
      <c r="B38" s="54" t="s">
        <v>445</v>
      </c>
      <c r="C38" s="41">
        <v>18.0</v>
      </c>
      <c r="D38" s="55">
        <v>15.0</v>
      </c>
      <c r="E38" s="182">
        <f t="shared" si="5"/>
        <v>16.5</v>
      </c>
      <c r="F38" s="155">
        <v>11.0</v>
      </c>
      <c r="G38" s="51">
        <v>15.0</v>
      </c>
      <c r="H38" s="51"/>
      <c r="I38" s="156">
        <v>13.0</v>
      </c>
      <c r="J38" s="55">
        <v>15.0</v>
      </c>
      <c r="K38" s="55">
        <v>11.0</v>
      </c>
      <c r="L38" s="146">
        <f>Average(J38:K38)</f>
        <v>13</v>
      </c>
      <c r="M38" s="49">
        <v>15.0</v>
      </c>
      <c r="N38" s="58">
        <v>15.0</v>
      </c>
      <c r="O38" s="221">
        <f t="shared" si="6"/>
        <v>15</v>
      </c>
      <c r="P38" s="55">
        <v>14.0</v>
      </c>
      <c r="Q38" s="41">
        <v>15.0</v>
      </c>
      <c r="R38" s="149"/>
      <c r="S38" s="222">
        <f t="shared" si="7"/>
        <v>14.5</v>
      </c>
      <c r="T38" s="158">
        <v>10.0</v>
      </c>
      <c r="U38" s="45">
        <v>9.0</v>
      </c>
      <c r="V38" s="45">
        <v>10.0</v>
      </c>
    </row>
    <row r="39">
      <c r="A39" s="53">
        <v>34.0</v>
      </c>
      <c r="B39" s="54" t="s">
        <v>446</v>
      </c>
      <c r="C39" s="41">
        <v>18.0</v>
      </c>
      <c r="D39" s="55">
        <v>14.0</v>
      </c>
      <c r="E39" s="182">
        <f t="shared" si="5"/>
        <v>16</v>
      </c>
      <c r="F39" s="155">
        <v>13.0</v>
      </c>
      <c r="G39" s="51">
        <v>15.0</v>
      </c>
      <c r="H39" s="51"/>
      <c r="I39" s="156">
        <v>14.0</v>
      </c>
      <c r="J39" s="55">
        <v>14.0</v>
      </c>
      <c r="K39" s="55">
        <v>11.0</v>
      </c>
      <c r="L39" s="146">
        <v>13.0</v>
      </c>
      <c r="M39" s="49">
        <v>15.0</v>
      </c>
      <c r="N39" s="58">
        <v>14.0</v>
      </c>
      <c r="O39" s="221">
        <f t="shared" si="6"/>
        <v>15</v>
      </c>
      <c r="P39" s="55">
        <v>8.0</v>
      </c>
      <c r="Q39" s="41">
        <v>12.0</v>
      </c>
      <c r="R39" s="149"/>
      <c r="S39" s="222">
        <f t="shared" si="7"/>
        <v>10</v>
      </c>
      <c r="T39" s="158">
        <v>10.0</v>
      </c>
      <c r="U39" s="45">
        <v>9.0</v>
      </c>
      <c r="V39" s="45">
        <v>10.0</v>
      </c>
    </row>
    <row r="40">
      <c r="A40" s="53">
        <v>35.0</v>
      </c>
      <c r="B40" s="54" t="s">
        <v>447</v>
      </c>
      <c r="C40" s="41">
        <v>18.0</v>
      </c>
      <c r="D40" s="55">
        <v>14.0</v>
      </c>
      <c r="E40" s="182">
        <f t="shared" si="5"/>
        <v>16</v>
      </c>
      <c r="F40" s="155">
        <v>13.0</v>
      </c>
      <c r="G40" s="51">
        <v>15.0</v>
      </c>
      <c r="H40" s="51"/>
      <c r="I40" s="156">
        <v>14.0</v>
      </c>
      <c r="J40" s="55">
        <v>14.0</v>
      </c>
      <c r="K40" s="55">
        <v>11.0</v>
      </c>
      <c r="L40" s="146">
        <v>13.0</v>
      </c>
      <c r="M40" s="49">
        <v>15.0</v>
      </c>
      <c r="N40" s="58">
        <v>15.0</v>
      </c>
      <c r="O40" s="221">
        <f t="shared" si="6"/>
        <v>15</v>
      </c>
      <c r="P40" s="55">
        <v>12.0</v>
      </c>
      <c r="Q40" s="41">
        <v>15.0</v>
      </c>
      <c r="R40" s="149"/>
      <c r="S40" s="222">
        <f t="shared" si="7"/>
        <v>13.5</v>
      </c>
      <c r="T40" s="158">
        <v>10.0</v>
      </c>
      <c r="U40" s="45">
        <v>9.0</v>
      </c>
      <c r="V40" s="45">
        <v>10.0</v>
      </c>
    </row>
    <row r="41">
      <c r="A41" s="53">
        <v>36.0</v>
      </c>
      <c r="B41" s="54" t="s">
        <v>448</v>
      </c>
      <c r="C41" s="41">
        <v>19.0</v>
      </c>
      <c r="D41" s="55">
        <v>16.0</v>
      </c>
      <c r="E41" s="182">
        <f t="shared" si="5"/>
        <v>17.5</v>
      </c>
      <c r="F41" s="155">
        <v>13.0</v>
      </c>
      <c r="G41" s="51">
        <v>14.0</v>
      </c>
      <c r="H41" s="51"/>
      <c r="I41" s="156">
        <v>14.0</v>
      </c>
      <c r="J41" s="55">
        <v>14.0</v>
      </c>
      <c r="K41" s="55">
        <v>13.0</v>
      </c>
      <c r="L41" s="146">
        <v>14.0</v>
      </c>
      <c r="M41" s="49">
        <v>15.0</v>
      </c>
      <c r="N41" s="58">
        <v>15.0</v>
      </c>
      <c r="O41" s="221">
        <f t="shared" si="6"/>
        <v>15</v>
      </c>
      <c r="P41" s="55">
        <v>12.0</v>
      </c>
      <c r="Q41" s="41">
        <v>15.0</v>
      </c>
      <c r="R41" s="149"/>
      <c r="S41" s="222">
        <f t="shared" si="7"/>
        <v>13.5</v>
      </c>
      <c r="T41" s="158">
        <v>10.0</v>
      </c>
      <c r="U41" s="45">
        <v>9.0</v>
      </c>
      <c r="V41" s="45">
        <v>10.0</v>
      </c>
    </row>
    <row r="42">
      <c r="A42" s="53">
        <v>37.0</v>
      </c>
      <c r="B42" s="54" t="s">
        <v>449</v>
      </c>
      <c r="C42" s="41">
        <v>19.0</v>
      </c>
      <c r="D42" s="55">
        <v>16.0</v>
      </c>
      <c r="E42" s="182">
        <f t="shared" si="5"/>
        <v>17.5</v>
      </c>
      <c r="F42" s="155">
        <v>13.0</v>
      </c>
      <c r="G42" s="224" t="s">
        <v>260</v>
      </c>
      <c r="H42" s="224">
        <v>14.0</v>
      </c>
      <c r="I42" s="226">
        <v>14.0</v>
      </c>
      <c r="J42" s="55">
        <v>15.0</v>
      </c>
      <c r="K42" s="55">
        <v>11.0</v>
      </c>
      <c r="L42" s="146">
        <f t="shared" ref="L42:L43" si="10">Average(J42:K42)</f>
        <v>13</v>
      </c>
      <c r="M42" s="49">
        <v>13.0</v>
      </c>
      <c r="N42" s="58">
        <v>15.0</v>
      </c>
      <c r="O42" s="221">
        <f t="shared" si="6"/>
        <v>14</v>
      </c>
      <c r="P42" s="55">
        <v>14.0</v>
      </c>
      <c r="Q42" s="224" t="s">
        <v>260</v>
      </c>
      <c r="R42" s="227">
        <v>12.0</v>
      </c>
      <c r="S42" s="222">
        <f>AVERAGE(P42:R42)</f>
        <v>13</v>
      </c>
      <c r="T42" s="128">
        <v>10.0</v>
      </c>
      <c r="U42" s="45">
        <v>9.0</v>
      </c>
      <c r="V42" s="45">
        <v>10.0</v>
      </c>
    </row>
    <row r="43">
      <c r="A43" s="53">
        <v>38.0</v>
      </c>
      <c r="B43" s="54" t="s">
        <v>450</v>
      </c>
      <c r="C43" s="41">
        <v>18.0</v>
      </c>
      <c r="D43" s="55">
        <v>14.0</v>
      </c>
      <c r="E43" s="182">
        <f t="shared" si="5"/>
        <v>16</v>
      </c>
      <c r="F43" s="155">
        <v>13.0</v>
      </c>
      <c r="G43" s="51">
        <v>15.0</v>
      </c>
      <c r="H43" s="51"/>
      <c r="I43" s="156">
        <v>14.0</v>
      </c>
      <c r="J43" s="55">
        <v>15.0</v>
      </c>
      <c r="K43" s="55">
        <v>13.0</v>
      </c>
      <c r="L43" s="146">
        <f t="shared" si="10"/>
        <v>14</v>
      </c>
      <c r="M43" s="49">
        <v>15.0</v>
      </c>
      <c r="N43" s="58">
        <v>15.0</v>
      </c>
      <c r="O43" s="221">
        <f t="shared" si="6"/>
        <v>15</v>
      </c>
      <c r="P43" s="55">
        <v>15.0</v>
      </c>
      <c r="Q43" s="41">
        <v>15.0</v>
      </c>
      <c r="R43" s="149"/>
      <c r="S43" s="222">
        <f t="shared" ref="S43:S66" si="11">AVERAGE(P43:Q43)</f>
        <v>15</v>
      </c>
      <c r="T43" s="158">
        <v>10.0</v>
      </c>
      <c r="U43" s="45">
        <v>9.0</v>
      </c>
      <c r="V43" s="45">
        <v>10.0</v>
      </c>
    </row>
    <row r="44">
      <c r="A44" s="53">
        <v>39.0</v>
      </c>
      <c r="B44" s="54" t="s">
        <v>451</v>
      </c>
      <c r="C44" s="41">
        <v>18.0</v>
      </c>
      <c r="D44" s="55">
        <v>14.0</v>
      </c>
      <c r="E44" s="182">
        <f t="shared" si="5"/>
        <v>16</v>
      </c>
      <c r="F44" s="155">
        <v>11.0</v>
      </c>
      <c r="G44" s="51">
        <v>12.0</v>
      </c>
      <c r="H44" s="51"/>
      <c r="I44" s="156">
        <v>12.0</v>
      </c>
      <c r="J44" s="55">
        <v>15.0</v>
      </c>
      <c r="K44" s="55">
        <v>10.0</v>
      </c>
      <c r="L44" s="146">
        <v>13.0</v>
      </c>
      <c r="M44" s="49">
        <v>15.0</v>
      </c>
      <c r="N44" s="58">
        <v>15.0</v>
      </c>
      <c r="O44" s="221">
        <f t="shared" si="6"/>
        <v>15</v>
      </c>
      <c r="P44" s="55">
        <v>9.0</v>
      </c>
      <c r="Q44" s="41">
        <v>3.0</v>
      </c>
      <c r="R44" s="149"/>
      <c r="S44" s="222">
        <f t="shared" si="11"/>
        <v>6</v>
      </c>
      <c r="T44" s="158">
        <v>9.0</v>
      </c>
      <c r="U44" s="45">
        <v>10.0</v>
      </c>
      <c r="V44" s="45">
        <v>10.0</v>
      </c>
    </row>
    <row r="45">
      <c r="A45" s="53">
        <v>40.0</v>
      </c>
      <c r="B45" s="54" t="s">
        <v>452</v>
      </c>
      <c r="C45" s="41">
        <v>16.0</v>
      </c>
      <c r="D45" s="55">
        <v>14.0</v>
      </c>
      <c r="E45" s="182">
        <f t="shared" si="5"/>
        <v>15</v>
      </c>
      <c r="F45" s="155">
        <v>12.0</v>
      </c>
      <c r="G45" s="51">
        <v>13.0</v>
      </c>
      <c r="H45" s="51"/>
      <c r="I45" s="156">
        <v>13.0</v>
      </c>
      <c r="J45" s="55">
        <v>15.0</v>
      </c>
      <c r="K45" s="55">
        <v>11.0</v>
      </c>
      <c r="L45" s="146">
        <f>Average(J45:K45)</f>
        <v>13</v>
      </c>
      <c r="M45" s="49">
        <v>15.0</v>
      </c>
      <c r="N45" s="58">
        <v>15.0</v>
      </c>
      <c r="O45" s="221">
        <f t="shared" si="6"/>
        <v>15</v>
      </c>
      <c r="P45" s="55">
        <v>10.0</v>
      </c>
      <c r="Q45" s="41">
        <v>13.0</v>
      </c>
      <c r="R45" s="149"/>
      <c r="S45" s="222">
        <f t="shared" si="11"/>
        <v>11.5</v>
      </c>
      <c r="T45" s="128">
        <v>9.0</v>
      </c>
      <c r="U45" s="45">
        <v>9.0</v>
      </c>
      <c r="V45" s="45">
        <v>9.0</v>
      </c>
    </row>
    <row r="46">
      <c r="A46" s="53">
        <v>41.0</v>
      </c>
      <c r="B46" s="54" t="s">
        <v>453</v>
      </c>
      <c r="C46" s="41">
        <v>18.0</v>
      </c>
      <c r="D46" s="55">
        <v>14.0</v>
      </c>
      <c r="E46" s="182">
        <f t="shared" si="5"/>
        <v>16</v>
      </c>
      <c r="F46" s="155">
        <v>13.0</v>
      </c>
      <c r="G46" s="51">
        <v>15.0</v>
      </c>
      <c r="H46" s="51"/>
      <c r="I46" s="156">
        <v>14.0</v>
      </c>
      <c r="J46" s="55">
        <v>14.0</v>
      </c>
      <c r="K46" s="55">
        <v>13.0</v>
      </c>
      <c r="L46" s="146">
        <v>14.0</v>
      </c>
      <c r="M46" s="49">
        <v>15.0</v>
      </c>
      <c r="N46" s="58">
        <v>15.0</v>
      </c>
      <c r="O46" s="221">
        <f t="shared" si="6"/>
        <v>15</v>
      </c>
      <c r="P46" s="55">
        <v>15.0</v>
      </c>
      <c r="Q46" s="41">
        <v>13.0</v>
      </c>
      <c r="R46" s="149"/>
      <c r="S46" s="222">
        <f t="shared" si="11"/>
        <v>14</v>
      </c>
      <c r="T46" s="128">
        <v>9.0</v>
      </c>
      <c r="U46" s="45">
        <v>9.0</v>
      </c>
      <c r="V46" s="45">
        <v>9.0</v>
      </c>
    </row>
    <row r="47">
      <c r="A47" s="53">
        <v>42.0</v>
      </c>
      <c r="B47" s="54" t="s">
        <v>454</v>
      </c>
      <c r="C47" s="41">
        <v>18.0</v>
      </c>
      <c r="D47" s="55">
        <v>14.0</v>
      </c>
      <c r="E47" s="182">
        <f t="shared" si="5"/>
        <v>16</v>
      </c>
      <c r="F47" s="155">
        <v>13.0</v>
      </c>
      <c r="G47" s="51">
        <v>12.0</v>
      </c>
      <c r="H47" s="51"/>
      <c r="I47" s="156">
        <v>13.0</v>
      </c>
      <c r="J47" s="55">
        <v>14.0</v>
      </c>
      <c r="K47" s="55">
        <v>10.0</v>
      </c>
      <c r="L47" s="146">
        <f>Average(J47:K47)</f>
        <v>12</v>
      </c>
      <c r="M47" s="49">
        <v>15.0</v>
      </c>
      <c r="N47" s="58">
        <v>14.0</v>
      </c>
      <c r="O47" s="221">
        <f t="shared" si="6"/>
        <v>15</v>
      </c>
      <c r="P47" s="55">
        <v>14.0</v>
      </c>
      <c r="Q47" s="41">
        <v>15.0</v>
      </c>
      <c r="R47" s="149"/>
      <c r="S47" s="222">
        <f t="shared" si="11"/>
        <v>14.5</v>
      </c>
      <c r="T47" s="128">
        <v>10.0</v>
      </c>
      <c r="U47" s="45">
        <v>9.0</v>
      </c>
      <c r="V47" s="45">
        <v>10.0</v>
      </c>
    </row>
    <row r="48">
      <c r="A48" s="53">
        <v>43.0</v>
      </c>
      <c r="B48" s="54" t="s">
        <v>455</v>
      </c>
      <c r="C48" s="41">
        <v>18.0</v>
      </c>
      <c r="D48" s="55">
        <v>14.0</v>
      </c>
      <c r="E48" s="182">
        <f t="shared" si="5"/>
        <v>16</v>
      </c>
      <c r="F48" s="155">
        <v>12.0</v>
      </c>
      <c r="G48" s="51">
        <v>15.0</v>
      </c>
      <c r="H48" s="51"/>
      <c r="I48" s="156">
        <v>14.0</v>
      </c>
      <c r="J48" s="55">
        <v>14.0</v>
      </c>
      <c r="K48" s="55">
        <v>11.0</v>
      </c>
      <c r="L48" s="146">
        <v>13.0</v>
      </c>
      <c r="M48" s="49">
        <v>15.0</v>
      </c>
      <c r="N48" s="58">
        <v>15.0</v>
      </c>
      <c r="O48" s="221">
        <f t="shared" si="6"/>
        <v>15</v>
      </c>
      <c r="P48" s="55">
        <v>14.0</v>
      </c>
      <c r="Q48" s="41">
        <v>15.0</v>
      </c>
      <c r="R48" s="149"/>
      <c r="S48" s="222">
        <f t="shared" si="11"/>
        <v>14.5</v>
      </c>
      <c r="T48" s="128">
        <v>10.0</v>
      </c>
      <c r="U48" s="45">
        <v>10.0</v>
      </c>
      <c r="V48" s="45">
        <v>10.0</v>
      </c>
    </row>
    <row r="49">
      <c r="A49" s="53">
        <v>44.0</v>
      </c>
      <c r="B49" s="54" t="s">
        <v>456</v>
      </c>
      <c r="C49" s="41">
        <v>18.0</v>
      </c>
      <c r="D49" s="55">
        <v>14.0</v>
      </c>
      <c r="E49" s="182">
        <f t="shared" si="5"/>
        <v>16</v>
      </c>
      <c r="F49" s="155">
        <v>10.0</v>
      </c>
      <c r="G49" s="51">
        <v>14.0</v>
      </c>
      <c r="H49" s="51"/>
      <c r="I49" s="156">
        <v>12.0</v>
      </c>
      <c r="J49" s="55">
        <v>15.0</v>
      </c>
      <c r="K49" s="55">
        <v>10.0</v>
      </c>
      <c r="L49" s="146">
        <v>13.0</v>
      </c>
      <c r="M49" s="49">
        <v>15.0</v>
      </c>
      <c r="N49" s="58">
        <v>15.0</v>
      </c>
      <c r="O49" s="221">
        <f t="shared" si="6"/>
        <v>15</v>
      </c>
      <c r="P49" s="55">
        <v>14.0</v>
      </c>
      <c r="Q49" s="41">
        <v>15.0</v>
      </c>
      <c r="R49" s="149"/>
      <c r="S49" s="222">
        <f t="shared" si="11"/>
        <v>14.5</v>
      </c>
      <c r="T49" s="128">
        <v>8.0</v>
      </c>
      <c r="U49" s="45">
        <v>9.0</v>
      </c>
      <c r="V49" s="45">
        <v>9.0</v>
      </c>
    </row>
    <row r="50">
      <c r="A50" s="53">
        <v>45.0</v>
      </c>
      <c r="B50" s="54" t="s">
        <v>457</v>
      </c>
      <c r="C50" s="41">
        <v>19.0</v>
      </c>
      <c r="D50" s="55">
        <v>15.0</v>
      </c>
      <c r="E50" s="182">
        <f t="shared" si="5"/>
        <v>17</v>
      </c>
      <c r="F50" s="155">
        <v>11.0</v>
      </c>
      <c r="G50" s="51">
        <v>15.0</v>
      </c>
      <c r="H50" s="51"/>
      <c r="I50" s="156">
        <v>13.0</v>
      </c>
      <c r="J50" s="55">
        <v>14.0</v>
      </c>
      <c r="K50" s="55">
        <v>11.0</v>
      </c>
      <c r="L50" s="146">
        <v>13.0</v>
      </c>
      <c r="M50" s="49">
        <v>15.0</v>
      </c>
      <c r="N50" s="58">
        <v>15.0</v>
      </c>
      <c r="O50" s="221">
        <f t="shared" si="6"/>
        <v>15</v>
      </c>
      <c r="P50" s="55">
        <v>15.0</v>
      </c>
      <c r="Q50" s="41">
        <v>15.0</v>
      </c>
      <c r="R50" s="149"/>
      <c r="S50" s="222">
        <f t="shared" si="11"/>
        <v>15</v>
      </c>
      <c r="T50" s="128">
        <v>9.0</v>
      </c>
      <c r="U50" s="45">
        <v>9.0</v>
      </c>
      <c r="V50" s="45">
        <v>9.0</v>
      </c>
    </row>
    <row r="51">
      <c r="A51" s="53">
        <v>46.0</v>
      </c>
      <c r="B51" s="54" t="s">
        <v>458</v>
      </c>
      <c r="C51" s="41">
        <v>18.0</v>
      </c>
      <c r="D51" s="55">
        <v>15.0</v>
      </c>
      <c r="E51" s="182">
        <f t="shared" si="5"/>
        <v>16.5</v>
      </c>
      <c r="F51" s="155">
        <v>11.0</v>
      </c>
      <c r="G51" s="51">
        <v>15.0</v>
      </c>
      <c r="H51" s="51"/>
      <c r="I51" s="156">
        <v>13.0</v>
      </c>
      <c r="J51" s="55">
        <v>14.0</v>
      </c>
      <c r="K51" s="55">
        <v>11.0</v>
      </c>
      <c r="L51" s="146">
        <v>13.0</v>
      </c>
      <c r="M51" s="49">
        <v>14.0</v>
      </c>
      <c r="N51" s="58">
        <v>14.0</v>
      </c>
      <c r="O51" s="221">
        <f t="shared" si="6"/>
        <v>14</v>
      </c>
      <c r="P51" s="55">
        <v>14.0</v>
      </c>
      <c r="Q51" s="41">
        <v>15.0</v>
      </c>
      <c r="R51" s="149"/>
      <c r="S51" s="222">
        <f t="shared" si="11"/>
        <v>14.5</v>
      </c>
      <c r="T51" s="128">
        <v>8.0</v>
      </c>
      <c r="U51" s="45">
        <v>10.0</v>
      </c>
      <c r="V51" s="45">
        <v>9.0</v>
      </c>
    </row>
    <row r="52">
      <c r="A52" s="53">
        <v>47.0</v>
      </c>
      <c r="B52" s="54" t="s">
        <v>459</v>
      </c>
      <c r="C52" s="41">
        <v>19.0</v>
      </c>
      <c r="D52" s="55">
        <v>14.0</v>
      </c>
      <c r="E52" s="182">
        <f t="shared" si="5"/>
        <v>16.5</v>
      </c>
      <c r="F52" s="155">
        <v>13.0</v>
      </c>
      <c r="G52" s="51">
        <v>15.0</v>
      </c>
      <c r="H52" s="51"/>
      <c r="I52" s="156">
        <v>14.0</v>
      </c>
      <c r="J52" s="55">
        <v>14.0</v>
      </c>
      <c r="K52" s="55">
        <v>13.0</v>
      </c>
      <c r="L52" s="146">
        <v>14.0</v>
      </c>
      <c r="M52" s="49">
        <v>15.0</v>
      </c>
      <c r="N52" s="58">
        <v>15.0</v>
      </c>
      <c r="O52" s="221">
        <f t="shared" si="6"/>
        <v>15</v>
      </c>
      <c r="P52" s="55">
        <v>14.0</v>
      </c>
      <c r="Q52" s="41">
        <v>13.0</v>
      </c>
      <c r="R52" s="149"/>
      <c r="S52" s="222">
        <f t="shared" si="11"/>
        <v>13.5</v>
      </c>
      <c r="T52" s="128">
        <v>10.0</v>
      </c>
      <c r="U52" s="45">
        <v>10.0</v>
      </c>
      <c r="V52" s="45">
        <v>10.0</v>
      </c>
    </row>
    <row r="53">
      <c r="A53" s="53">
        <v>48.0</v>
      </c>
      <c r="B53" s="54" t="s">
        <v>460</v>
      </c>
      <c r="C53" s="41">
        <v>18.0</v>
      </c>
      <c r="D53" s="55">
        <v>14.0</v>
      </c>
      <c r="E53" s="182">
        <f t="shared" si="5"/>
        <v>16</v>
      </c>
      <c r="F53" s="155">
        <v>11.0</v>
      </c>
      <c r="G53" s="51">
        <v>15.0</v>
      </c>
      <c r="H53" s="51"/>
      <c r="I53" s="156">
        <v>13.0</v>
      </c>
      <c r="J53" s="55">
        <v>14.0</v>
      </c>
      <c r="K53" s="55">
        <v>13.0</v>
      </c>
      <c r="L53" s="146">
        <v>14.0</v>
      </c>
      <c r="M53" s="49">
        <v>15.0</v>
      </c>
      <c r="N53" s="58">
        <v>14.0</v>
      </c>
      <c r="O53" s="221">
        <f t="shared" si="6"/>
        <v>15</v>
      </c>
      <c r="P53" s="55">
        <v>14.0</v>
      </c>
      <c r="Q53" s="41">
        <v>14.0</v>
      </c>
      <c r="R53" s="149"/>
      <c r="S53" s="222">
        <f t="shared" si="11"/>
        <v>14</v>
      </c>
      <c r="T53" s="128">
        <v>10.0</v>
      </c>
      <c r="U53" s="45">
        <v>10.0</v>
      </c>
      <c r="V53" s="45">
        <v>10.0</v>
      </c>
    </row>
    <row r="54">
      <c r="A54" s="53">
        <v>49.0</v>
      </c>
      <c r="B54" s="54" t="s">
        <v>461</v>
      </c>
      <c r="C54" s="41">
        <v>18.0</v>
      </c>
      <c r="D54" s="55">
        <v>14.0</v>
      </c>
      <c r="E54" s="182">
        <f t="shared" si="5"/>
        <v>16</v>
      </c>
      <c r="F54" s="155">
        <v>13.0</v>
      </c>
      <c r="G54" s="51">
        <v>14.0</v>
      </c>
      <c r="H54" s="51"/>
      <c r="I54" s="156">
        <v>14.0</v>
      </c>
      <c r="J54" s="55">
        <v>14.0</v>
      </c>
      <c r="K54" s="55">
        <v>11.0</v>
      </c>
      <c r="L54" s="146">
        <v>13.0</v>
      </c>
      <c r="M54" s="49">
        <v>15.0</v>
      </c>
      <c r="N54" s="58">
        <v>15.0</v>
      </c>
      <c r="O54" s="221">
        <f t="shared" si="6"/>
        <v>15</v>
      </c>
      <c r="P54" s="55">
        <v>15.0</v>
      </c>
      <c r="Q54" s="41">
        <v>11.0</v>
      </c>
      <c r="R54" s="149"/>
      <c r="S54" s="222">
        <f t="shared" si="11"/>
        <v>13</v>
      </c>
      <c r="T54" s="128">
        <v>9.0</v>
      </c>
      <c r="U54" s="45">
        <v>9.0</v>
      </c>
      <c r="V54" s="45">
        <v>9.0</v>
      </c>
    </row>
    <row r="55">
      <c r="A55" s="53">
        <v>50.0</v>
      </c>
      <c r="B55" s="54" t="s">
        <v>462</v>
      </c>
      <c r="C55" s="41">
        <v>16.0</v>
      </c>
      <c r="D55" s="55">
        <v>16.0</v>
      </c>
      <c r="E55" s="182">
        <f t="shared" si="5"/>
        <v>16</v>
      </c>
      <c r="F55" s="155">
        <v>8.0</v>
      </c>
      <c r="G55" s="51">
        <v>13.0</v>
      </c>
      <c r="H55" s="51"/>
      <c r="I55" s="156">
        <v>11.0</v>
      </c>
      <c r="J55" s="55">
        <v>15.0</v>
      </c>
      <c r="K55" s="55">
        <v>11.0</v>
      </c>
      <c r="L55" s="146">
        <f t="shared" ref="L55:L66" si="12">Average(J55:K55)</f>
        <v>13</v>
      </c>
      <c r="M55" s="49">
        <v>13.0</v>
      </c>
      <c r="N55" s="58">
        <v>14.0</v>
      </c>
      <c r="O55" s="221">
        <f t="shared" si="6"/>
        <v>14</v>
      </c>
      <c r="P55" s="55">
        <v>14.0</v>
      </c>
      <c r="Q55" s="41">
        <v>14.0</v>
      </c>
      <c r="R55" s="149"/>
      <c r="S55" s="222">
        <f t="shared" si="11"/>
        <v>14</v>
      </c>
      <c r="T55" s="128">
        <v>9.0</v>
      </c>
      <c r="U55" s="45">
        <v>9.0</v>
      </c>
      <c r="V55" s="45">
        <v>9.0</v>
      </c>
    </row>
    <row r="56">
      <c r="A56" s="53">
        <v>51.0</v>
      </c>
      <c r="B56" s="54" t="s">
        <v>463</v>
      </c>
      <c r="C56" s="41">
        <v>17.0</v>
      </c>
      <c r="D56" s="55">
        <v>12.0</v>
      </c>
      <c r="E56" s="182">
        <f t="shared" si="5"/>
        <v>14.5</v>
      </c>
      <c r="F56" s="155">
        <v>11.0</v>
      </c>
      <c r="G56" s="51">
        <v>14.0</v>
      </c>
      <c r="H56" s="51"/>
      <c r="I56" s="156">
        <v>13.0</v>
      </c>
      <c r="J56" s="55">
        <v>15.0</v>
      </c>
      <c r="K56" s="55">
        <v>11.0</v>
      </c>
      <c r="L56" s="146">
        <f t="shared" si="12"/>
        <v>13</v>
      </c>
      <c r="M56" s="49">
        <v>12.0</v>
      </c>
      <c r="N56" s="58">
        <v>12.0</v>
      </c>
      <c r="O56" s="221">
        <f t="shared" si="6"/>
        <v>12</v>
      </c>
      <c r="P56" s="55">
        <v>15.0</v>
      </c>
      <c r="Q56" s="41">
        <v>14.0</v>
      </c>
      <c r="R56" s="149"/>
      <c r="S56" s="222">
        <f t="shared" si="11"/>
        <v>14.5</v>
      </c>
      <c r="T56" s="128">
        <v>9.0</v>
      </c>
      <c r="U56" s="45">
        <v>9.0</v>
      </c>
      <c r="V56" s="45">
        <v>9.0</v>
      </c>
    </row>
    <row r="57">
      <c r="A57" s="61">
        <v>52.0</v>
      </c>
      <c r="B57" s="54" t="s">
        <v>464</v>
      </c>
      <c r="C57" s="41">
        <v>17.0</v>
      </c>
      <c r="D57" s="55">
        <v>14.0</v>
      </c>
      <c r="E57" s="182">
        <f t="shared" si="5"/>
        <v>15.5</v>
      </c>
      <c r="F57" s="155">
        <v>13.0</v>
      </c>
      <c r="G57" s="51">
        <v>15.0</v>
      </c>
      <c r="H57" s="51"/>
      <c r="I57" s="156">
        <v>14.0</v>
      </c>
      <c r="J57" s="55">
        <v>14.0</v>
      </c>
      <c r="K57" s="55">
        <v>13.0</v>
      </c>
      <c r="L57" s="146">
        <f t="shared" si="12"/>
        <v>13.5</v>
      </c>
      <c r="M57" s="49">
        <v>15.0</v>
      </c>
      <c r="N57" s="58">
        <v>14.0</v>
      </c>
      <c r="O57" s="221">
        <f t="shared" si="6"/>
        <v>15</v>
      </c>
      <c r="P57" s="55">
        <v>15.0</v>
      </c>
      <c r="Q57" s="41">
        <v>15.0</v>
      </c>
      <c r="R57" s="149"/>
      <c r="S57" s="222">
        <f t="shared" si="11"/>
        <v>15</v>
      </c>
      <c r="T57" s="128">
        <v>9.0</v>
      </c>
      <c r="U57" s="45">
        <v>10.0</v>
      </c>
      <c r="V57" s="45">
        <v>10.0</v>
      </c>
    </row>
    <row r="58">
      <c r="A58" s="61">
        <v>53.0</v>
      </c>
      <c r="B58" s="54" t="s">
        <v>465</v>
      </c>
      <c r="C58" s="41">
        <v>15.0</v>
      </c>
      <c r="D58" s="55">
        <v>14.0</v>
      </c>
      <c r="E58" s="182">
        <f t="shared" si="5"/>
        <v>14.5</v>
      </c>
      <c r="F58" s="155">
        <v>10.0</v>
      </c>
      <c r="G58" s="51">
        <v>14.0</v>
      </c>
      <c r="H58" s="51"/>
      <c r="I58" s="156">
        <v>12.0</v>
      </c>
      <c r="J58" s="55">
        <v>14.0</v>
      </c>
      <c r="K58" s="55">
        <v>11.0</v>
      </c>
      <c r="L58" s="146">
        <f t="shared" si="12"/>
        <v>12.5</v>
      </c>
      <c r="M58" s="49">
        <v>15.0</v>
      </c>
      <c r="N58" s="185">
        <v>15.0</v>
      </c>
      <c r="O58" s="221">
        <f t="shared" si="6"/>
        <v>15</v>
      </c>
      <c r="P58" s="55">
        <v>6.0</v>
      </c>
      <c r="Q58" s="41">
        <v>15.0</v>
      </c>
      <c r="R58" s="149"/>
      <c r="S58" s="222">
        <f t="shared" si="11"/>
        <v>10.5</v>
      </c>
      <c r="T58" s="128">
        <v>9.0</v>
      </c>
      <c r="U58" s="45">
        <v>9.0</v>
      </c>
      <c r="V58" s="45">
        <v>9.0</v>
      </c>
    </row>
    <row r="59">
      <c r="A59" s="61">
        <v>54.0</v>
      </c>
      <c r="B59" s="54" t="s">
        <v>466</v>
      </c>
      <c r="C59" s="41">
        <v>19.0</v>
      </c>
      <c r="D59" s="55">
        <v>14.0</v>
      </c>
      <c r="E59" s="182">
        <f t="shared" si="5"/>
        <v>16.5</v>
      </c>
      <c r="F59" s="155">
        <v>13.0</v>
      </c>
      <c r="G59" s="51">
        <v>12.0</v>
      </c>
      <c r="H59" s="51"/>
      <c r="I59" s="156">
        <v>13.0</v>
      </c>
      <c r="J59" s="55">
        <v>15.0</v>
      </c>
      <c r="K59" s="55">
        <v>12.0</v>
      </c>
      <c r="L59" s="146">
        <f t="shared" si="12"/>
        <v>13.5</v>
      </c>
      <c r="M59" s="49">
        <v>15.0</v>
      </c>
      <c r="N59" s="51">
        <v>15.0</v>
      </c>
      <c r="O59" s="221">
        <f t="shared" si="6"/>
        <v>15</v>
      </c>
      <c r="P59" s="55">
        <v>14.0</v>
      </c>
      <c r="Q59" s="41">
        <v>15.0</v>
      </c>
      <c r="R59" s="149"/>
      <c r="S59" s="222">
        <f t="shared" si="11"/>
        <v>14.5</v>
      </c>
      <c r="T59" s="128">
        <v>10.0</v>
      </c>
      <c r="U59" s="45">
        <v>10.0</v>
      </c>
      <c r="V59" s="45">
        <v>10.0</v>
      </c>
    </row>
    <row r="60">
      <c r="A60" s="61">
        <v>55.0</v>
      </c>
      <c r="B60" s="54" t="s">
        <v>467</v>
      </c>
      <c r="C60" s="41">
        <v>17.0</v>
      </c>
      <c r="D60" s="55">
        <v>14.0</v>
      </c>
      <c r="E60" s="182">
        <f t="shared" si="5"/>
        <v>15.5</v>
      </c>
      <c r="F60" s="155">
        <v>13.0</v>
      </c>
      <c r="G60" s="51">
        <v>14.0</v>
      </c>
      <c r="H60" s="51"/>
      <c r="I60" s="156">
        <v>14.0</v>
      </c>
      <c r="J60" s="55">
        <v>14.0</v>
      </c>
      <c r="K60" s="55">
        <v>10.0</v>
      </c>
      <c r="L60" s="146">
        <f t="shared" si="12"/>
        <v>12</v>
      </c>
      <c r="M60" s="49">
        <v>15.0</v>
      </c>
      <c r="N60" s="58">
        <v>11.0</v>
      </c>
      <c r="O60" s="221">
        <f t="shared" si="6"/>
        <v>13</v>
      </c>
      <c r="P60" s="55">
        <v>7.0</v>
      </c>
      <c r="Q60" s="41">
        <v>15.0</v>
      </c>
      <c r="R60" s="149"/>
      <c r="S60" s="222">
        <f t="shared" si="11"/>
        <v>11</v>
      </c>
      <c r="T60" s="128">
        <v>9.0</v>
      </c>
      <c r="U60" s="45">
        <v>10.0</v>
      </c>
      <c r="V60" s="45">
        <v>10.0</v>
      </c>
    </row>
    <row r="61">
      <c r="A61" s="61">
        <v>56.0</v>
      </c>
      <c r="B61" s="54" t="s">
        <v>468</v>
      </c>
      <c r="C61" s="41">
        <v>18.0</v>
      </c>
      <c r="D61" s="55">
        <v>14.0</v>
      </c>
      <c r="E61" s="182">
        <f t="shared" si="5"/>
        <v>16</v>
      </c>
      <c r="F61" s="155">
        <v>13.0</v>
      </c>
      <c r="G61" s="51">
        <v>14.0</v>
      </c>
      <c r="H61" s="51"/>
      <c r="I61" s="156">
        <v>14.0</v>
      </c>
      <c r="J61" s="55">
        <v>14.0</v>
      </c>
      <c r="K61" s="55">
        <v>10.0</v>
      </c>
      <c r="L61" s="146">
        <f t="shared" si="12"/>
        <v>12</v>
      </c>
      <c r="M61" s="49">
        <v>13.0</v>
      </c>
      <c r="N61" s="58">
        <v>13.0</v>
      </c>
      <c r="O61" s="221">
        <f t="shared" si="6"/>
        <v>13</v>
      </c>
      <c r="P61" s="55">
        <v>9.0</v>
      </c>
      <c r="Q61" s="41">
        <v>14.0</v>
      </c>
      <c r="R61" s="149"/>
      <c r="S61" s="222">
        <f t="shared" si="11"/>
        <v>11.5</v>
      </c>
      <c r="T61" s="128">
        <v>10.0</v>
      </c>
      <c r="U61" s="45">
        <v>9.0</v>
      </c>
      <c r="V61" s="45">
        <v>10.0</v>
      </c>
    </row>
    <row r="62">
      <c r="A62" s="61">
        <v>57.0</v>
      </c>
      <c r="B62" s="54" t="s">
        <v>469</v>
      </c>
      <c r="C62" s="41">
        <v>18.0</v>
      </c>
      <c r="D62" s="55">
        <v>14.0</v>
      </c>
      <c r="E62" s="182">
        <f t="shared" si="5"/>
        <v>16</v>
      </c>
      <c r="F62" s="155">
        <v>11.0</v>
      </c>
      <c r="G62" s="51">
        <v>12.0</v>
      </c>
      <c r="H62" s="51"/>
      <c r="I62" s="156">
        <v>12.0</v>
      </c>
      <c r="J62" s="55">
        <v>15.0</v>
      </c>
      <c r="K62" s="55">
        <v>10.0</v>
      </c>
      <c r="L62" s="146">
        <f t="shared" si="12"/>
        <v>12.5</v>
      </c>
      <c r="M62" s="49">
        <v>15.0</v>
      </c>
      <c r="N62" s="58">
        <v>15.0</v>
      </c>
      <c r="O62" s="221">
        <f t="shared" si="6"/>
        <v>15</v>
      </c>
      <c r="P62" s="55">
        <v>9.0</v>
      </c>
      <c r="Q62" s="41">
        <v>13.0</v>
      </c>
      <c r="R62" s="149"/>
      <c r="S62" s="222">
        <f t="shared" si="11"/>
        <v>11</v>
      </c>
      <c r="T62" s="128">
        <v>9.0</v>
      </c>
      <c r="U62" s="45">
        <v>9.0</v>
      </c>
      <c r="V62" s="45">
        <v>9.0</v>
      </c>
    </row>
    <row r="63">
      <c r="A63" s="61">
        <v>58.0</v>
      </c>
      <c r="B63" s="54" t="s">
        <v>470</v>
      </c>
      <c r="C63" s="41">
        <v>18.0</v>
      </c>
      <c r="D63" s="55">
        <v>14.0</v>
      </c>
      <c r="E63" s="182">
        <f t="shared" si="5"/>
        <v>16</v>
      </c>
      <c r="F63" s="155">
        <v>11.0</v>
      </c>
      <c r="G63" s="51">
        <v>15.0</v>
      </c>
      <c r="H63" s="51"/>
      <c r="I63" s="156">
        <v>13.0</v>
      </c>
      <c r="J63" s="55">
        <v>15.0</v>
      </c>
      <c r="K63" s="55">
        <v>11.0</v>
      </c>
      <c r="L63" s="146">
        <f t="shared" si="12"/>
        <v>13</v>
      </c>
      <c r="M63" s="49">
        <v>15.0</v>
      </c>
      <c r="N63" s="58">
        <v>12.0</v>
      </c>
      <c r="O63" s="221">
        <f t="shared" si="6"/>
        <v>14</v>
      </c>
      <c r="P63" s="55">
        <v>14.0</v>
      </c>
      <c r="Q63" s="41">
        <v>12.0</v>
      </c>
      <c r="R63" s="149"/>
      <c r="S63" s="222">
        <f t="shared" si="11"/>
        <v>13</v>
      </c>
      <c r="T63" s="128">
        <v>9.0</v>
      </c>
      <c r="U63" s="45">
        <v>10.0</v>
      </c>
      <c r="V63" s="45">
        <v>10.0</v>
      </c>
    </row>
    <row r="64">
      <c r="A64" s="61">
        <v>59.0</v>
      </c>
      <c r="B64" s="54" t="s">
        <v>471</v>
      </c>
      <c r="C64" s="41">
        <v>18.0</v>
      </c>
      <c r="D64" s="55">
        <v>14.0</v>
      </c>
      <c r="E64" s="182">
        <f t="shared" si="5"/>
        <v>16</v>
      </c>
      <c r="F64" s="155">
        <v>11.0</v>
      </c>
      <c r="G64" s="51">
        <v>14.0</v>
      </c>
      <c r="H64" s="51"/>
      <c r="I64" s="156">
        <v>13.0</v>
      </c>
      <c r="J64" s="55">
        <v>14.0</v>
      </c>
      <c r="K64" s="55">
        <v>11.0</v>
      </c>
      <c r="L64" s="146">
        <f t="shared" si="12"/>
        <v>12.5</v>
      </c>
      <c r="M64" s="49">
        <v>13.0</v>
      </c>
      <c r="N64" s="58">
        <v>14.0</v>
      </c>
      <c r="O64" s="221">
        <f t="shared" si="6"/>
        <v>14</v>
      </c>
      <c r="P64" s="55">
        <v>14.0</v>
      </c>
      <c r="Q64" s="41">
        <v>13.0</v>
      </c>
      <c r="R64" s="149"/>
      <c r="S64" s="222">
        <f t="shared" si="11"/>
        <v>13.5</v>
      </c>
      <c r="T64" s="128">
        <v>8.0</v>
      </c>
      <c r="U64" s="45">
        <v>10.0</v>
      </c>
      <c r="V64" s="45">
        <v>9.0</v>
      </c>
    </row>
    <row r="65">
      <c r="A65" s="61">
        <v>60.0</v>
      </c>
      <c r="B65" s="54" t="s">
        <v>472</v>
      </c>
      <c r="C65" s="41">
        <v>17.0</v>
      </c>
      <c r="D65" s="55">
        <v>13.0</v>
      </c>
      <c r="E65" s="182">
        <f t="shared" si="5"/>
        <v>15</v>
      </c>
      <c r="F65" s="155">
        <v>11.0</v>
      </c>
      <c r="G65" s="51">
        <v>14.0</v>
      </c>
      <c r="H65" s="51"/>
      <c r="I65" s="156">
        <v>13.0</v>
      </c>
      <c r="J65" s="55">
        <v>15.0</v>
      </c>
      <c r="K65" s="55">
        <v>11.0</v>
      </c>
      <c r="L65" s="146">
        <f t="shared" si="12"/>
        <v>13</v>
      </c>
      <c r="M65" s="49">
        <v>15.0</v>
      </c>
      <c r="N65" s="58">
        <v>14.0</v>
      </c>
      <c r="O65" s="221">
        <f t="shared" si="6"/>
        <v>15</v>
      </c>
      <c r="P65" s="55">
        <v>14.0</v>
      </c>
      <c r="Q65" s="41">
        <v>15.0</v>
      </c>
      <c r="R65" s="149"/>
      <c r="S65" s="222">
        <f t="shared" si="11"/>
        <v>14.5</v>
      </c>
      <c r="T65" s="128">
        <v>8.0</v>
      </c>
      <c r="U65" s="45">
        <v>9.0</v>
      </c>
      <c r="V65" s="45">
        <v>9.0</v>
      </c>
    </row>
    <row r="66">
      <c r="A66" s="61">
        <v>61.0</v>
      </c>
      <c r="B66" s="54" t="s">
        <v>473</v>
      </c>
      <c r="C66" s="41">
        <v>18.0</v>
      </c>
      <c r="D66" s="55">
        <v>13.0</v>
      </c>
      <c r="E66" s="182">
        <f t="shared" si="5"/>
        <v>15.5</v>
      </c>
      <c r="F66" s="155">
        <v>11.0</v>
      </c>
      <c r="G66" s="51">
        <v>14.0</v>
      </c>
      <c r="H66" s="51"/>
      <c r="I66" s="156">
        <v>13.0</v>
      </c>
      <c r="J66" s="55">
        <v>15.0</v>
      </c>
      <c r="K66" s="55">
        <v>10.0</v>
      </c>
      <c r="L66" s="146">
        <f t="shared" si="12"/>
        <v>12.5</v>
      </c>
      <c r="M66" s="49">
        <v>13.0</v>
      </c>
      <c r="N66" s="58">
        <v>14.0</v>
      </c>
      <c r="O66" s="221">
        <f t="shared" si="6"/>
        <v>14</v>
      </c>
      <c r="P66" s="55">
        <v>8.0</v>
      </c>
      <c r="Q66" s="41">
        <v>15.0</v>
      </c>
      <c r="R66" s="149"/>
      <c r="S66" s="222">
        <f t="shared" si="11"/>
        <v>11.5</v>
      </c>
      <c r="T66" s="128">
        <v>8.0</v>
      </c>
      <c r="U66" s="45">
        <v>10.0</v>
      </c>
      <c r="V66" s="45">
        <v>9.0</v>
      </c>
    </row>
    <row r="67">
      <c r="A67" s="61">
        <v>62.0</v>
      </c>
      <c r="B67" s="62"/>
      <c r="C67" s="63"/>
      <c r="D67" s="63"/>
      <c r="E67" s="63"/>
      <c r="F67" s="64"/>
      <c r="G67" s="64"/>
      <c r="H67" s="228"/>
      <c r="I67" s="229"/>
      <c r="J67" s="66"/>
      <c r="K67" s="66"/>
      <c r="L67" s="230"/>
      <c r="M67" s="66"/>
      <c r="N67" s="66"/>
      <c r="O67" s="215"/>
      <c r="P67" s="69"/>
      <c r="Q67" s="113"/>
      <c r="R67" s="113"/>
      <c r="S67" s="70"/>
      <c r="T67" s="70"/>
      <c r="U67" s="70"/>
      <c r="V67" s="70"/>
    </row>
    <row r="68">
      <c r="A68" s="61">
        <v>63.0</v>
      </c>
      <c r="B68" s="62"/>
      <c r="C68" s="63"/>
      <c r="D68" s="63"/>
      <c r="E68" s="63"/>
      <c r="F68" s="64"/>
      <c r="G68" s="64"/>
      <c r="H68" s="228"/>
      <c r="I68" s="229"/>
      <c r="J68" s="66"/>
      <c r="K68" s="66"/>
      <c r="L68" s="230"/>
      <c r="M68" s="66"/>
      <c r="N68" s="66"/>
      <c r="O68" s="215"/>
      <c r="P68" s="69"/>
      <c r="Q68" s="113"/>
      <c r="R68" s="113"/>
      <c r="S68" s="70"/>
      <c r="T68" s="70"/>
      <c r="U68" s="70"/>
      <c r="V68" s="70"/>
    </row>
    <row r="69">
      <c r="A69" s="61">
        <v>64.0</v>
      </c>
      <c r="B69" s="62"/>
      <c r="C69" s="63"/>
      <c r="D69" s="63"/>
      <c r="E69" s="63"/>
      <c r="F69" s="64"/>
      <c r="G69" s="64"/>
      <c r="H69" s="228"/>
      <c r="I69" s="229"/>
      <c r="J69" s="66"/>
      <c r="K69" s="66"/>
      <c r="L69" s="230"/>
      <c r="M69" s="66"/>
      <c r="N69" s="66"/>
      <c r="O69" s="215"/>
      <c r="P69" s="69"/>
      <c r="Q69" s="113"/>
      <c r="R69" s="113"/>
      <c r="S69" s="70"/>
      <c r="T69" s="70"/>
      <c r="U69" s="70"/>
      <c r="V69" s="70"/>
    </row>
    <row r="70">
      <c r="A70" s="61">
        <v>65.0</v>
      </c>
      <c r="B70" s="62"/>
      <c r="C70" s="63"/>
      <c r="D70" s="63"/>
      <c r="E70" s="63"/>
      <c r="F70" s="64"/>
      <c r="G70" s="64"/>
      <c r="H70" s="228"/>
      <c r="I70" s="229"/>
      <c r="J70" s="66"/>
      <c r="K70" s="66"/>
      <c r="L70" s="230"/>
      <c r="M70" s="66"/>
      <c r="N70" s="66"/>
      <c r="O70" s="215"/>
      <c r="P70" s="69"/>
      <c r="Q70" s="113"/>
      <c r="R70" s="113"/>
      <c r="S70" s="70"/>
      <c r="T70" s="70"/>
      <c r="U70" s="70"/>
      <c r="V70" s="70"/>
    </row>
    <row r="71">
      <c r="A71" s="61">
        <v>66.0</v>
      </c>
      <c r="B71" s="62"/>
      <c r="C71" s="63"/>
      <c r="D71" s="63"/>
      <c r="E71" s="63"/>
      <c r="F71" s="64"/>
      <c r="G71" s="64"/>
      <c r="H71" s="228"/>
      <c r="I71" s="229"/>
      <c r="J71" s="66"/>
      <c r="K71" s="66"/>
      <c r="L71" s="230"/>
      <c r="M71" s="66"/>
      <c r="N71" s="66"/>
      <c r="O71" s="215"/>
      <c r="P71" s="69"/>
      <c r="Q71" s="113"/>
      <c r="R71" s="113"/>
      <c r="S71" s="70"/>
      <c r="T71" s="70"/>
      <c r="U71" s="70"/>
      <c r="V71" s="70"/>
    </row>
    <row r="72">
      <c r="A72" s="61">
        <v>67.0</v>
      </c>
      <c r="B72" s="62"/>
      <c r="C72" s="63"/>
      <c r="D72" s="63"/>
      <c r="E72" s="63"/>
      <c r="F72" s="64"/>
      <c r="G72" s="64"/>
      <c r="H72" s="228"/>
      <c r="I72" s="229"/>
      <c r="J72" s="66"/>
      <c r="K72" s="66"/>
      <c r="L72" s="230"/>
      <c r="M72" s="66"/>
      <c r="N72" s="66"/>
      <c r="O72" s="215"/>
      <c r="P72" s="69"/>
      <c r="Q72" s="113"/>
      <c r="R72" s="113"/>
      <c r="S72" s="70"/>
      <c r="T72" s="70"/>
      <c r="U72" s="70"/>
      <c r="V72" s="70"/>
    </row>
    <row r="73">
      <c r="Q73" s="231"/>
      <c r="R73" s="231"/>
    </row>
    <row r="74">
      <c r="Q74" s="231"/>
      <c r="R74" s="231"/>
    </row>
    <row r="75">
      <c r="Q75" s="231"/>
      <c r="R75" s="231"/>
    </row>
    <row r="76">
      <c r="Q76" s="231"/>
      <c r="R76" s="231"/>
    </row>
    <row r="77">
      <c r="Q77" s="231"/>
      <c r="R77" s="231"/>
    </row>
    <row r="78">
      <c r="Q78" s="231"/>
      <c r="R78" s="231"/>
    </row>
    <row r="79">
      <c r="Q79" s="231"/>
      <c r="R79" s="231"/>
    </row>
    <row r="80">
      <c r="Q80" s="231"/>
      <c r="R80" s="231"/>
    </row>
    <row r="81">
      <c r="Q81" s="231"/>
      <c r="R81" s="231"/>
    </row>
    <row r="82">
      <c r="Q82" s="231"/>
      <c r="R82" s="231"/>
    </row>
    <row r="83">
      <c r="Q83" s="231"/>
      <c r="R83" s="231"/>
    </row>
    <row r="84">
      <c r="Q84" s="231"/>
      <c r="R84" s="231"/>
    </row>
    <row r="85">
      <c r="Q85" s="231"/>
      <c r="R85" s="231"/>
    </row>
    <row r="86">
      <c r="Q86" s="231"/>
      <c r="R86" s="231"/>
    </row>
    <row r="87">
      <c r="Q87" s="231"/>
      <c r="R87" s="231"/>
    </row>
    <row r="88">
      <c r="Q88" s="231"/>
      <c r="R88" s="231"/>
    </row>
    <row r="89">
      <c r="Q89" s="231"/>
      <c r="R89" s="231"/>
    </row>
    <row r="90">
      <c r="Q90" s="231"/>
      <c r="R90" s="231"/>
    </row>
    <row r="91">
      <c r="Q91" s="231"/>
      <c r="R91" s="231"/>
    </row>
    <row r="92">
      <c r="Q92" s="231"/>
      <c r="R92" s="231"/>
    </row>
    <row r="93">
      <c r="Q93" s="231"/>
      <c r="R93" s="231"/>
    </row>
    <row r="94">
      <c r="Q94" s="231"/>
      <c r="R94" s="231"/>
    </row>
    <row r="95">
      <c r="Q95" s="231"/>
      <c r="R95" s="231"/>
    </row>
    <row r="96">
      <c r="Q96" s="231"/>
      <c r="R96" s="231"/>
    </row>
    <row r="97">
      <c r="Q97" s="231"/>
      <c r="R97" s="231"/>
    </row>
    <row r="98">
      <c r="Q98" s="231"/>
      <c r="R98" s="231"/>
    </row>
    <row r="99">
      <c r="Q99" s="231"/>
      <c r="R99" s="231"/>
    </row>
    <row r="100">
      <c r="Q100" s="231"/>
      <c r="R100" s="231"/>
    </row>
    <row r="101">
      <c r="Q101" s="231"/>
      <c r="R101" s="231"/>
    </row>
    <row r="102">
      <c r="Q102" s="231"/>
      <c r="R102" s="231"/>
    </row>
    <row r="103">
      <c r="Q103" s="231"/>
      <c r="R103" s="231"/>
    </row>
    <row r="104">
      <c r="Q104" s="231"/>
      <c r="R104" s="231"/>
    </row>
    <row r="105">
      <c r="Q105" s="231"/>
      <c r="R105" s="231"/>
    </row>
    <row r="106">
      <c r="Q106" s="231"/>
      <c r="R106" s="231"/>
    </row>
    <row r="107">
      <c r="Q107" s="231"/>
      <c r="R107" s="231"/>
    </row>
    <row r="108">
      <c r="Q108" s="231"/>
      <c r="R108" s="231"/>
    </row>
    <row r="109">
      <c r="Q109" s="231"/>
      <c r="R109" s="231"/>
    </row>
    <row r="110">
      <c r="Q110" s="231"/>
      <c r="R110" s="231"/>
    </row>
    <row r="111">
      <c r="Q111" s="231"/>
      <c r="R111" s="231"/>
    </row>
    <row r="112">
      <c r="Q112" s="231"/>
      <c r="R112" s="231"/>
    </row>
    <row r="113">
      <c r="Q113" s="231"/>
      <c r="R113" s="231"/>
    </row>
    <row r="114">
      <c r="Q114" s="231"/>
      <c r="R114" s="231"/>
    </row>
    <row r="115">
      <c r="Q115" s="231"/>
      <c r="R115" s="231"/>
    </row>
    <row r="116">
      <c r="Q116" s="231"/>
      <c r="R116" s="231"/>
    </row>
    <row r="117">
      <c r="Q117" s="231"/>
      <c r="R117" s="231"/>
    </row>
    <row r="118">
      <c r="Q118" s="231"/>
      <c r="R118" s="231"/>
    </row>
    <row r="119">
      <c r="Q119" s="231"/>
      <c r="R119" s="231"/>
    </row>
    <row r="120">
      <c r="Q120" s="231"/>
      <c r="R120" s="231"/>
    </row>
    <row r="121">
      <c r="Q121" s="231"/>
      <c r="R121" s="231"/>
    </row>
    <row r="122">
      <c r="Q122" s="231"/>
      <c r="R122" s="231"/>
    </row>
    <row r="123">
      <c r="Q123" s="231"/>
      <c r="R123" s="231"/>
    </row>
    <row r="124">
      <c r="Q124" s="231"/>
      <c r="R124" s="231"/>
    </row>
    <row r="125">
      <c r="Q125" s="231"/>
      <c r="R125" s="231"/>
    </row>
    <row r="126">
      <c r="Q126" s="231"/>
      <c r="R126" s="231"/>
    </row>
    <row r="127">
      <c r="Q127" s="231"/>
      <c r="R127" s="231"/>
    </row>
    <row r="128">
      <c r="Q128" s="231"/>
      <c r="R128" s="231"/>
    </row>
    <row r="129">
      <c r="Q129" s="231"/>
      <c r="R129" s="231"/>
    </row>
    <row r="130">
      <c r="Q130" s="231"/>
      <c r="R130" s="231"/>
    </row>
    <row r="131">
      <c r="Q131" s="231"/>
      <c r="R131" s="231"/>
    </row>
    <row r="132">
      <c r="Q132" s="231"/>
      <c r="R132" s="231"/>
    </row>
    <row r="133">
      <c r="Q133" s="231"/>
      <c r="R133" s="231"/>
    </row>
    <row r="134">
      <c r="Q134" s="231"/>
      <c r="R134" s="231"/>
    </row>
    <row r="135">
      <c r="Q135" s="231"/>
      <c r="R135" s="231"/>
    </row>
    <row r="136">
      <c r="Q136" s="231"/>
      <c r="R136" s="231"/>
    </row>
    <row r="137">
      <c r="Q137" s="231"/>
      <c r="R137" s="231"/>
    </row>
    <row r="138">
      <c r="Q138" s="231"/>
      <c r="R138" s="231"/>
    </row>
    <row r="139">
      <c r="Q139" s="231"/>
      <c r="R139" s="231"/>
    </row>
    <row r="140">
      <c r="Q140" s="231"/>
      <c r="R140" s="231"/>
    </row>
    <row r="141">
      <c r="Q141" s="231"/>
      <c r="R141" s="231"/>
    </row>
    <row r="142">
      <c r="Q142" s="231"/>
      <c r="R142" s="231"/>
    </row>
    <row r="143">
      <c r="Q143" s="231"/>
      <c r="R143" s="231"/>
    </row>
    <row r="144">
      <c r="Q144" s="231"/>
      <c r="R144" s="231"/>
    </row>
    <row r="145">
      <c r="Q145" s="231"/>
      <c r="R145" s="231"/>
    </row>
    <row r="146">
      <c r="Q146" s="231"/>
      <c r="R146" s="231"/>
    </row>
    <row r="147">
      <c r="Q147" s="231"/>
      <c r="R147" s="231"/>
    </row>
    <row r="148">
      <c r="Q148" s="231"/>
      <c r="R148" s="231"/>
    </row>
    <row r="149">
      <c r="Q149" s="231"/>
      <c r="R149" s="231"/>
    </row>
    <row r="150">
      <c r="Q150" s="231"/>
      <c r="R150" s="231"/>
    </row>
    <row r="151">
      <c r="Q151" s="231"/>
      <c r="R151" s="231"/>
    </row>
    <row r="152">
      <c r="Q152" s="231"/>
      <c r="R152" s="231"/>
    </row>
    <row r="153">
      <c r="Q153" s="231"/>
      <c r="R153" s="231"/>
    </row>
    <row r="154">
      <c r="Q154" s="231"/>
      <c r="R154" s="231"/>
    </row>
    <row r="155">
      <c r="Q155" s="231"/>
      <c r="R155" s="231"/>
    </row>
    <row r="156">
      <c r="Q156" s="231"/>
      <c r="R156" s="231"/>
    </row>
    <row r="157">
      <c r="Q157" s="231"/>
      <c r="R157" s="231"/>
    </row>
    <row r="158">
      <c r="Q158" s="231"/>
      <c r="R158" s="231"/>
    </row>
    <row r="159">
      <c r="Q159" s="231"/>
      <c r="R159" s="231"/>
    </row>
    <row r="160">
      <c r="Q160" s="231"/>
      <c r="R160" s="231"/>
    </row>
    <row r="161">
      <c r="Q161" s="231"/>
      <c r="R161" s="231"/>
    </row>
    <row r="162">
      <c r="Q162" s="231"/>
      <c r="R162" s="231"/>
    </row>
    <row r="163">
      <c r="Q163" s="231"/>
      <c r="R163" s="231"/>
    </row>
    <row r="164">
      <c r="Q164" s="231"/>
      <c r="R164" s="231"/>
    </row>
    <row r="165">
      <c r="Q165" s="231"/>
      <c r="R165" s="231"/>
    </row>
    <row r="166">
      <c r="Q166" s="231"/>
      <c r="R166" s="231"/>
    </row>
    <row r="167">
      <c r="Q167" s="231"/>
      <c r="R167" s="231"/>
    </row>
    <row r="168">
      <c r="Q168" s="231"/>
      <c r="R168" s="231"/>
    </row>
    <row r="169">
      <c r="Q169" s="231"/>
      <c r="R169" s="231"/>
    </row>
    <row r="170">
      <c r="Q170" s="231"/>
      <c r="R170" s="231"/>
    </row>
    <row r="171">
      <c r="Q171" s="231"/>
      <c r="R171" s="231"/>
    </row>
    <row r="172">
      <c r="Q172" s="231"/>
      <c r="R172" s="231"/>
    </row>
    <row r="173">
      <c r="Q173" s="231"/>
      <c r="R173" s="231"/>
    </row>
    <row r="174">
      <c r="Q174" s="231"/>
      <c r="R174" s="231"/>
    </row>
    <row r="175">
      <c r="Q175" s="231"/>
      <c r="R175" s="231"/>
    </row>
    <row r="176">
      <c r="Q176" s="231"/>
      <c r="R176" s="231"/>
    </row>
    <row r="177">
      <c r="Q177" s="231"/>
      <c r="R177" s="231"/>
    </row>
    <row r="178">
      <c r="Q178" s="231"/>
      <c r="R178" s="231"/>
    </row>
    <row r="179">
      <c r="Q179" s="231"/>
      <c r="R179" s="231"/>
    </row>
    <row r="180">
      <c r="Q180" s="231"/>
      <c r="R180" s="231"/>
    </row>
    <row r="181">
      <c r="Q181" s="231"/>
      <c r="R181" s="231"/>
    </row>
    <row r="182">
      <c r="Q182" s="231"/>
      <c r="R182" s="231"/>
    </row>
    <row r="183">
      <c r="Q183" s="231"/>
      <c r="R183" s="231"/>
    </row>
    <row r="184">
      <c r="Q184" s="231"/>
      <c r="R184" s="231"/>
    </row>
    <row r="185">
      <c r="Q185" s="231"/>
      <c r="R185" s="231"/>
    </row>
    <row r="186">
      <c r="Q186" s="231"/>
      <c r="R186" s="231"/>
    </row>
    <row r="187">
      <c r="Q187" s="231"/>
      <c r="R187" s="231"/>
    </row>
    <row r="188">
      <c r="Q188" s="231"/>
      <c r="R188" s="231"/>
    </row>
    <row r="189">
      <c r="Q189" s="231"/>
      <c r="R189" s="231"/>
    </row>
    <row r="190">
      <c r="Q190" s="231"/>
      <c r="R190" s="231"/>
    </row>
    <row r="191">
      <c r="Q191" s="231"/>
      <c r="R191" s="231"/>
    </row>
    <row r="192">
      <c r="Q192" s="231"/>
      <c r="R192" s="231"/>
    </row>
    <row r="193">
      <c r="Q193" s="231"/>
      <c r="R193" s="231"/>
    </row>
    <row r="194">
      <c r="Q194" s="231"/>
      <c r="R194" s="231"/>
    </row>
    <row r="195">
      <c r="Q195" s="231"/>
      <c r="R195" s="231"/>
    </row>
    <row r="196">
      <c r="Q196" s="231"/>
      <c r="R196" s="231"/>
    </row>
    <row r="197">
      <c r="Q197" s="231"/>
      <c r="R197" s="231"/>
    </row>
    <row r="198">
      <c r="Q198" s="231"/>
      <c r="R198" s="231"/>
    </row>
    <row r="199">
      <c r="Q199" s="231"/>
      <c r="R199" s="231"/>
    </row>
    <row r="200">
      <c r="Q200" s="231"/>
      <c r="R200" s="231"/>
    </row>
    <row r="201">
      <c r="Q201" s="231"/>
      <c r="R201" s="231"/>
    </row>
    <row r="202">
      <c r="Q202" s="231"/>
      <c r="R202" s="231"/>
    </row>
    <row r="203">
      <c r="Q203" s="231"/>
      <c r="R203" s="231"/>
    </row>
    <row r="204">
      <c r="Q204" s="231"/>
      <c r="R204" s="231"/>
    </row>
    <row r="205">
      <c r="Q205" s="231"/>
      <c r="R205" s="231"/>
    </row>
    <row r="206">
      <c r="Q206" s="231"/>
      <c r="R206" s="231"/>
    </row>
    <row r="207">
      <c r="Q207" s="231"/>
      <c r="R207" s="231"/>
    </row>
    <row r="208">
      <c r="Q208" s="231"/>
      <c r="R208" s="231"/>
    </row>
    <row r="209">
      <c r="Q209" s="231"/>
      <c r="R209" s="231"/>
    </row>
    <row r="210">
      <c r="Q210" s="231"/>
      <c r="R210" s="231"/>
    </row>
    <row r="211">
      <c r="Q211" s="231"/>
      <c r="R211" s="231"/>
    </row>
    <row r="212">
      <c r="Q212" s="231"/>
      <c r="R212" s="231"/>
    </row>
    <row r="213">
      <c r="Q213" s="231"/>
      <c r="R213" s="231"/>
    </row>
    <row r="214">
      <c r="Q214" s="231"/>
      <c r="R214" s="231"/>
    </row>
    <row r="215">
      <c r="Q215" s="231"/>
      <c r="R215" s="231"/>
    </row>
    <row r="216">
      <c r="Q216" s="231"/>
      <c r="R216" s="231"/>
    </row>
    <row r="217">
      <c r="Q217" s="231"/>
      <c r="R217" s="231"/>
    </row>
    <row r="218">
      <c r="Q218" s="231"/>
      <c r="R218" s="231"/>
    </row>
    <row r="219">
      <c r="Q219" s="231"/>
      <c r="R219" s="231"/>
    </row>
    <row r="220">
      <c r="Q220" s="231"/>
      <c r="R220" s="231"/>
    </row>
    <row r="221">
      <c r="Q221" s="231"/>
      <c r="R221" s="231"/>
    </row>
    <row r="222">
      <c r="Q222" s="231"/>
      <c r="R222" s="231"/>
    </row>
    <row r="223">
      <c r="Q223" s="231"/>
      <c r="R223" s="231"/>
    </row>
    <row r="224">
      <c r="Q224" s="231"/>
      <c r="R224" s="231"/>
    </row>
    <row r="225">
      <c r="Q225" s="231"/>
      <c r="R225" s="231"/>
    </row>
    <row r="226">
      <c r="Q226" s="231"/>
      <c r="R226" s="231"/>
    </row>
    <row r="227">
      <c r="Q227" s="231"/>
      <c r="R227" s="231"/>
    </row>
    <row r="228">
      <c r="Q228" s="231"/>
      <c r="R228" s="231"/>
    </row>
    <row r="229">
      <c r="Q229" s="231"/>
      <c r="R229" s="231"/>
    </row>
    <row r="230">
      <c r="Q230" s="231"/>
      <c r="R230" s="231"/>
    </row>
    <row r="231">
      <c r="Q231" s="231"/>
      <c r="R231" s="231"/>
    </row>
    <row r="232">
      <c r="Q232" s="231"/>
      <c r="R232" s="231"/>
    </row>
    <row r="233">
      <c r="Q233" s="231"/>
      <c r="R233" s="231"/>
    </row>
    <row r="234">
      <c r="Q234" s="231"/>
      <c r="R234" s="231"/>
    </row>
    <row r="235">
      <c r="Q235" s="231"/>
      <c r="R235" s="231"/>
    </row>
    <row r="236">
      <c r="Q236" s="231"/>
      <c r="R236" s="231"/>
    </row>
    <row r="237">
      <c r="Q237" s="231"/>
      <c r="R237" s="231"/>
    </row>
    <row r="238">
      <c r="Q238" s="231"/>
      <c r="R238" s="231"/>
    </row>
    <row r="239">
      <c r="Q239" s="231"/>
      <c r="R239" s="231"/>
    </row>
    <row r="240">
      <c r="Q240" s="231"/>
      <c r="R240" s="231"/>
    </row>
    <row r="241">
      <c r="Q241" s="231"/>
      <c r="R241" s="231"/>
    </row>
    <row r="242">
      <c r="Q242" s="231"/>
      <c r="R242" s="231"/>
    </row>
    <row r="243">
      <c r="Q243" s="231"/>
      <c r="R243" s="231"/>
    </row>
    <row r="244">
      <c r="Q244" s="231"/>
      <c r="R244" s="231"/>
    </row>
    <row r="245">
      <c r="Q245" s="231"/>
      <c r="R245" s="231"/>
    </row>
    <row r="246">
      <c r="Q246" s="231"/>
      <c r="R246" s="231"/>
    </row>
    <row r="247">
      <c r="Q247" s="231"/>
      <c r="R247" s="231"/>
    </row>
    <row r="248">
      <c r="Q248" s="231"/>
      <c r="R248" s="231"/>
    </row>
    <row r="249">
      <c r="Q249" s="231"/>
      <c r="R249" s="231"/>
    </row>
    <row r="250">
      <c r="Q250" s="231"/>
      <c r="R250" s="231"/>
    </row>
    <row r="251">
      <c r="Q251" s="231"/>
      <c r="R251" s="231"/>
    </row>
    <row r="252">
      <c r="Q252" s="231"/>
      <c r="R252" s="231"/>
    </row>
    <row r="253">
      <c r="Q253" s="231"/>
      <c r="R253" s="231"/>
    </row>
    <row r="254">
      <c r="Q254" s="231"/>
      <c r="R254" s="231"/>
    </row>
    <row r="255">
      <c r="Q255" s="231"/>
      <c r="R255" s="231"/>
    </row>
    <row r="256">
      <c r="Q256" s="231"/>
      <c r="R256" s="231"/>
    </row>
    <row r="257">
      <c r="Q257" s="231"/>
      <c r="R257" s="231"/>
    </row>
    <row r="258">
      <c r="Q258" s="231"/>
      <c r="R258" s="231"/>
    </row>
    <row r="259">
      <c r="Q259" s="231"/>
      <c r="R259" s="231"/>
    </row>
    <row r="260">
      <c r="Q260" s="231"/>
      <c r="R260" s="231"/>
    </row>
    <row r="261">
      <c r="Q261" s="231"/>
      <c r="R261" s="231"/>
    </row>
    <row r="262">
      <c r="Q262" s="231"/>
      <c r="R262" s="231"/>
    </row>
    <row r="263">
      <c r="Q263" s="231"/>
      <c r="R263" s="231"/>
    </row>
    <row r="264">
      <c r="Q264" s="231"/>
      <c r="R264" s="231"/>
    </row>
    <row r="265">
      <c r="Q265" s="231"/>
      <c r="R265" s="231"/>
    </row>
    <row r="266">
      <c r="Q266" s="231"/>
      <c r="R266" s="231"/>
    </row>
    <row r="267">
      <c r="Q267" s="231"/>
      <c r="R267" s="231"/>
    </row>
    <row r="268">
      <c r="Q268" s="231"/>
      <c r="R268" s="231"/>
    </row>
    <row r="269">
      <c r="Q269" s="231"/>
      <c r="R269" s="231"/>
    </row>
    <row r="270">
      <c r="Q270" s="231"/>
      <c r="R270" s="231"/>
    </row>
    <row r="271">
      <c r="Q271" s="231"/>
      <c r="R271" s="231"/>
    </row>
    <row r="272">
      <c r="Q272" s="231"/>
      <c r="R272" s="231"/>
    </row>
    <row r="273">
      <c r="Q273" s="231"/>
      <c r="R273" s="231"/>
    </row>
    <row r="274">
      <c r="Q274" s="231"/>
      <c r="R274" s="231"/>
    </row>
    <row r="275">
      <c r="Q275" s="231"/>
      <c r="R275" s="231"/>
    </row>
    <row r="276">
      <c r="Q276" s="231"/>
      <c r="R276" s="231"/>
    </row>
    <row r="277">
      <c r="Q277" s="231"/>
      <c r="R277" s="231"/>
    </row>
    <row r="278">
      <c r="Q278" s="231"/>
      <c r="R278" s="231"/>
    </row>
    <row r="279">
      <c r="Q279" s="231"/>
      <c r="R279" s="231"/>
    </row>
    <row r="280">
      <c r="Q280" s="231"/>
      <c r="R280" s="231"/>
    </row>
    <row r="281">
      <c r="Q281" s="231"/>
      <c r="R281" s="231"/>
    </row>
    <row r="282">
      <c r="Q282" s="231"/>
      <c r="R282" s="231"/>
    </row>
    <row r="283">
      <c r="Q283" s="231"/>
      <c r="R283" s="231"/>
    </row>
    <row r="284">
      <c r="Q284" s="231"/>
      <c r="R284" s="231"/>
    </row>
    <row r="285">
      <c r="Q285" s="231"/>
      <c r="R285" s="231"/>
    </row>
    <row r="286">
      <c r="Q286" s="231"/>
      <c r="R286" s="231"/>
    </row>
    <row r="287">
      <c r="Q287" s="231"/>
      <c r="R287" s="231"/>
    </row>
    <row r="288">
      <c r="Q288" s="231"/>
      <c r="R288" s="231"/>
    </row>
    <row r="289">
      <c r="Q289" s="231"/>
      <c r="R289" s="231"/>
    </row>
    <row r="290">
      <c r="Q290" s="231"/>
      <c r="R290" s="231"/>
    </row>
    <row r="291">
      <c r="Q291" s="231"/>
      <c r="R291" s="231"/>
    </row>
    <row r="292">
      <c r="Q292" s="231"/>
      <c r="R292" s="231"/>
    </row>
    <row r="293">
      <c r="Q293" s="231"/>
      <c r="R293" s="231"/>
    </row>
    <row r="294">
      <c r="Q294" s="231"/>
      <c r="R294" s="231"/>
    </row>
    <row r="295">
      <c r="Q295" s="231"/>
      <c r="R295" s="231"/>
    </row>
    <row r="296">
      <c r="Q296" s="231"/>
      <c r="R296" s="231"/>
    </row>
    <row r="297">
      <c r="Q297" s="231"/>
      <c r="R297" s="231"/>
    </row>
    <row r="298">
      <c r="Q298" s="231"/>
      <c r="R298" s="231"/>
    </row>
    <row r="299">
      <c r="Q299" s="231"/>
      <c r="R299" s="231"/>
    </row>
    <row r="300">
      <c r="Q300" s="231"/>
      <c r="R300" s="231"/>
    </row>
    <row r="301">
      <c r="Q301" s="231"/>
      <c r="R301" s="231"/>
    </row>
    <row r="302">
      <c r="Q302" s="231"/>
      <c r="R302" s="231"/>
    </row>
    <row r="303">
      <c r="Q303" s="231"/>
      <c r="R303" s="231"/>
    </row>
    <row r="304">
      <c r="Q304" s="231"/>
      <c r="R304" s="231"/>
    </row>
    <row r="305">
      <c r="Q305" s="231"/>
      <c r="R305" s="231"/>
    </row>
    <row r="306">
      <c r="Q306" s="231"/>
      <c r="R306" s="231"/>
    </row>
    <row r="307">
      <c r="Q307" s="231"/>
      <c r="R307" s="231"/>
    </row>
    <row r="308">
      <c r="Q308" s="231"/>
      <c r="R308" s="231"/>
    </row>
    <row r="309">
      <c r="Q309" s="231"/>
      <c r="R309" s="231"/>
    </row>
    <row r="310">
      <c r="Q310" s="231"/>
      <c r="R310" s="231"/>
    </row>
    <row r="311">
      <c r="Q311" s="231"/>
      <c r="R311" s="231"/>
    </row>
    <row r="312">
      <c r="Q312" s="231"/>
      <c r="R312" s="231"/>
    </row>
    <row r="313">
      <c r="Q313" s="231"/>
      <c r="R313" s="231"/>
    </row>
    <row r="314">
      <c r="Q314" s="231"/>
      <c r="R314" s="231"/>
    </row>
    <row r="315">
      <c r="Q315" s="231"/>
      <c r="R315" s="231"/>
    </row>
    <row r="316">
      <c r="Q316" s="231"/>
      <c r="R316" s="231"/>
    </row>
    <row r="317">
      <c r="Q317" s="231"/>
      <c r="R317" s="231"/>
    </row>
    <row r="318">
      <c r="Q318" s="231"/>
      <c r="R318" s="231"/>
    </row>
    <row r="319">
      <c r="Q319" s="231"/>
      <c r="R319" s="231"/>
    </row>
    <row r="320">
      <c r="Q320" s="231"/>
      <c r="R320" s="231"/>
    </row>
    <row r="321">
      <c r="Q321" s="231"/>
      <c r="R321" s="231"/>
    </row>
    <row r="322">
      <c r="Q322" s="231"/>
      <c r="R322" s="231"/>
    </row>
    <row r="323">
      <c r="Q323" s="231"/>
      <c r="R323" s="231"/>
    </row>
    <row r="324">
      <c r="Q324" s="231"/>
      <c r="R324" s="231"/>
    </row>
    <row r="325">
      <c r="Q325" s="231"/>
      <c r="R325" s="231"/>
    </row>
    <row r="326">
      <c r="Q326" s="231"/>
      <c r="R326" s="231"/>
    </row>
    <row r="327">
      <c r="Q327" s="231"/>
      <c r="R327" s="231"/>
    </row>
    <row r="328">
      <c r="Q328" s="231"/>
      <c r="R328" s="231"/>
    </row>
    <row r="329">
      <c r="Q329" s="231"/>
      <c r="R329" s="231"/>
    </row>
    <row r="330">
      <c r="Q330" s="231"/>
      <c r="R330" s="231"/>
    </row>
    <row r="331">
      <c r="Q331" s="231"/>
      <c r="R331" s="231"/>
    </row>
    <row r="332">
      <c r="Q332" s="231"/>
      <c r="R332" s="231"/>
    </row>
    <row r="333">
      <c r="Q333" s="231"/>
      <c r="R333" s="231"/>
    </row>
    <row r="334">
      <c r="Q334" s="231"/>
      <c r="R334" s="231"/>
    </row>
    <row r="335">
      <c r="Q335" s="231"/>
      <c r="R335" s="231"/>
    </row>
    <row r="336">
      <c r="Q336" s="231"/>
      <c r="R336" s="231"/>
    </row>
    <row r="337">
      <c r="Q337" s="231"/>
      <c r="R337" s="231"/>
    </row>
    <row r="338">
      <c r="Q338" s="231"/>
      <c r="R338" s="231"/>
    </row>
    <row r="339">
      <c r="Q339" s="231"/>
      <c r="R339" s="231"/>
    </row>
    <row r="340">
      <c r="Q340" s="231"/>
      <c r="R340" s="231"/>
    </row>
    <row r="341">
      <c r="Q341" s="231"/>
      <c r="R341" s="231"/>
    </row>
    <row r="342">
      <c r="Q342" s="231"/>
      <c r="R342" s="231"/>
    </row>
    <row r="343">
      <c r="Q343" s="231"/>
      <c r="R343" s="231"/>
    </row>
    <row r="344">
      <c r="Q344" s="231"/>
      <c r="R344" s="231"/>
    </row>
    <row r="345">
      <c r="Q345" s="231"/>
      <c r="R345" s="231"/>
    </row>
    <row r="346">
      <c r="Q346" s="231"/>
      <c r="R346" s="231"/>
    </row>
    <row r="347">
      <c r="Q347" s="231"/>
      <c r="R347" s="231"/>
    </row>
    <row r="348">
      <c r="Q348" s="231"/>
      <c r="R348" s="231"/>
    </row>
    <row r="349">
      <c r="Q349" s="231"/>
      <c r="R349" s="231"/>
    </row>
    <row r="350">
      <c r="Q350" s="231"/>
      <c r="R350" s="231"/>
    </row>
    <row r="351">
      <c r="Q351" s="231"/>
      <c r="R351" s="231"/>
    </row>
    <row r="352">
      <c r="Q352" s="231"/>
      <c r="R352" s="231"/>
    </row>
    <row r="353">
      <c r="Q353" s="231"/>
      <c r="R353" s="231"/>
    </row>
    <row r="354">
      <c r="Q354" s="231"/>
      <c r="R354" s="231"/>
    </row>
    <row r="355">
      <c r="Q355" s="231"/>
      <c r="R355" s="231"/>
    </row>
    <row r="356">
      <c r="Q356" s="231"/>
      <c r="R356" s="231"/>
    </row>
    <row r="357">
      <c r="Q357" s="231"/>
      <c r="R357" s="231"/>
    </row>
    <row r="358">
      <c r="Q358" s="231"/>
      <c r="R358" s="231"/>
    </row>
    <row r="359">
      <c r="Q359" s="231"/>
      <c r="R359" s="231"/>
    </row>
    <row r="360">
      <c r="Q360" s="231"/>
      <c r="R360" s="231"/>
    </row>
    <row r="361">
      <c r="Q361" s="231"/>
      <c r="R361" s="231"/>
    </row>
    <row r="362">
      <c r="Q362" s="231"/>
      <c r="R362" s="231"/>
    </row>
    <row r="363">
      <c r="Q363" s="231"/>
      <c r="R363" s="231"/>
    </row>
    <row r="364">
      <c r="Q364" s="231"/>
      <c r="R364" s="231"/>
    </row>
    <row r="365">
      <c r="Q365" s="231"/>
      <c r="R365" s="231"/>
    </row>
    <row r="366">
      <c r="Q366" s="231"/>
      <c r="R366" s="231"/>
    </row>
    <row r="367">
      <c r="Q367" s="231"/>
      <c r="R367" s="231"/>
    </row>
    <row r="368">
      <c r="Q368" s="231"/>
      <c r="R368" s="231"/>
    </row>
    <row r="369">
      <c r="Q369" s="231"/>
      <c r="R369" s="231"/>
    </row>
    <row r="370">
      <c r="Q370" s="231"/>
      <c r="R370" s="231"/>
    </row>
    <row r="371">
      <c r="Q371" s="231"/>
      <c r="R371" s="231"/>
    </row>
    <row r="372">
      <c r="Q372" s="231"/>
      <c r="R372" s="231"/>
    </row>
    <row r="373">
      <c r="Q373" s="231"/>
      <c r="R373" s="231"/>
    </row>
    <row r="374">
      <c r="Q374" s="231"/>
      <c r="R374" s="231"/>
    </row>
    <row r="375">
      <c r="Q375" s="231"/>
      <c r="R375" s="231"/>
    </row>
    <row r="376">
      <c r="Q376" s="231"/>
      <c r="R376" s="231"/>
    </row>
    <row r="377">
      <c r="Q377" s="231"/>
      <c r="R377" s="231"/>
    </row>
    <row r="378">
      <c r="Q378" s="231"/>
      <c r="R378" s="231"/>
    </row>
    <row r="379">
      <c r="Q379" s="231"/>
      <c r="R379" s="231"/>
    </row>
    <row r="380">
      <c r="Q380" s="231"/>
      <c r="R380" s="231"/>
    </row>
    <row r="381">
      <c r="Q381" s="231"/>
      <c r="R381" s="231"/>
    </row>
    <row r="382">
      <c r="Q382" s="231"/>
      <c r="R382" s="231"/>
    </row>
    <row r="383">
      <c r="Q383" s="231"/>
      <c r="R383" s="231"/>
    </row>
    <row r="384">
      <c r="Q384" s="231"/>
      <c r="R384" s="231"/>
    </row>
    <row r="385">
      <c r="Q385" s="231"/>
      <c r="R385" s="231"/>
    </row>
    <row r="386">
      <c r="Q386" s="231"/>
      <c r="R386" s="231"/>
    </row>
    <row r="387">
      <c r="Q387" s="231"/>
      <c r="R387" s="231"/>
    </row>
    <row r="388">
      <c r="Q388" s="231"/>
      <c r="R388" s="231"/>
    </row>
    <row r="389">
      <c r="Q389" s="231"/>
      <c r="R389" s="231"/>
    </row>
    <row r="390">
      <c r="Q390" s="231"/>
      <c r="R390" s="231"/>
    </row>
    <row r="391">
      <c r="Q391" s="231"/>
      <c r="R391" s="231"/>
    </row>
    <row r="392">
      <c r="Q392" s="231"/>
      <c r="R392" s="231"/>
    </row>
    <row r="393">
      <c r="Q393" s="231"/>
      <c r="R393" s="231"/>
    </row>
    <row r="394">
      <c r="Q394" s="231"/>
      <c r="R394" s="231"/>
    </row>
    <row r="395">
      <c r="Q395" s="231"/>
      <c r="R395" s="231"/>
    </row>
    <row r="396">
      <c r="Q396" s="231"/>
      <c r="R396" s="231"/>
    </row>
    <row r="397">
      <c r="Q397" s="231"/>
      <c r="R397" s="231"/>
    </row>
    <row r="398">
      <c r="Q398" s="231"/>
      <c r="R398" s="231"/>
    </row>
    <row r="399">
      <c r="Q399" s="231"/>
      <c r="R399" s="231"/>
    </row>
    <row r="400">
      <c r="Q400" s="231"/>
      <c r="R400" s="231"/>
    </row>
    <row r="401">
      <c r="Q401" s="231"/>
      <c r="R401" s="231"/>
    </row>
    <row r="402">
      <c r="Q402" s="231"/>
      <c r="R402" s="231"/>
    </row>
    <row r="403">
      <c r="Q403" s="231"/>
      <c r="R403" s="231"/>
    </row>
    <row r="404">
      <c r="Q404" s="231"/>
      <c r="R404" s="231"/>
    </row>
    <row r="405">
      <c r="Q405" s="231"/>
      <c r="R405" s="231"/>
    </row>
    <row r="406">
      <c r="Q406" s="231"/>
      <c r="R406" s="231"/>
    </row>
    <row r="407">
      <c r="Q407" s="231"/>
      <c r="R407" s="231"/>
    </row>
    <row r="408">
      <c r="Q408" s="231"/>
      <c r="R408" s="231"/>
    </row>
    <row r="409">
      <c r="Q409" s="231"/>
      <c r="R409" s="231"/>
    </row>
    <row r="410">
      <c r="Q410" s="231"/>
      <c r="R410" s="231"/>
    </row>
    <row r="411">
      <c r="Q411" s="231"/>
      <c r="R411" s="231"/>
    </row>
    <row r="412">
      <c r="Q412" s="231"/>
      <c r="R412" s="231"/>
    </row>
    <row r="413">
      <c r="Q413" s="231"/>
      <c r="R413" s="231"/>
    </row>
    <row r="414">
      <c r="Q414" s="231"/>
      <c r="R414" s="231"/>
    </row>
    <row r="415">
      <c r="Q415" s="231"/>
      <c r="R415" s="231"/>
    </row>
    <row r="416">
      <c r="Q416" s="231"/>
      <c r="R416" s="231"/>
    </row>
    <row r="417">
      <c r="Q417" s="231"/>
      <c r="R417" s="231"/>
    </row>
    <row r="418">
      <c r="Q418" s="231"/>
      <c r="R418" s="231"/>
    </row>
    <row r="419">
      <c r="Q419" s="231"/>
      <c r="R419" s="231"/>
    </row>
    <row r="420">
      <c r="Q420" s="231"/>
      <c r="R420" s="231"/>
    </row>
    <row r="421">
      <c r="Q421" s="231"/>
      <c r="R421" s="231"/>
    </row>
    <row r="422">
      <c r="Q422" s="231"/>
      <c r="R422" s="231"/>
    </row>
    <row r="423">
      <c r="Q423" s="231"/>
      <c r="R423" s="231"/>
    </row>
    <row r="424">
      <c r="Q424" s="231"/>
      <c r="R424" s="231"/>
    </row>
    <row r="425">
      <c r="Q425" s="231"/>
      <c r="R425" s="231"/>
    </row>
    <row r="426">
      <c r="Q426" s="231"/>
      <c r="R426" s="231"/>
    </row>
    <row r="427">
      <c r="Q427" s="231"/>
      <c r="R427" s="231"/>
    </row>
    <row r="428">
      <c r="Q428" s="231"/>
      <c r="R428" s="231"/>
    </row>
    <row r="429">
      <c r="Q429" s="231"/>
      <c r="R429" s="231"/>
    </row>
    <row r="430">
      <c r="Q430" s="231"/>
      <c r="R430" s="231"/>
    </row>
    <row r="431">
      <c r="Q431" s="231"/>
      <c r="R431" s="231"/>
    </row>
    <row r="432">
      <c r="Q432" s="231"/>
      <c r="R432" s="231"/>
    </row>
    <row r="433">
      <c r="Q433" s="231"/>
      <c r="R433" s="231"/>
    </row>
    <row r="434">
      <c r="Q434" s="231"/>
      <c r="R434" s="231"/>
    </row>
    <row r="435">
      <c r="Q435" s="231"/>
      <c r="R435" s="231"/>
    </row>
    <row r="436">
      <c r="Q436" s="231"/>
      <c r="R436" s="231"/>
    </row>
    <row r="437">
      <c r="Q437" s="231"/>
      <c r="R437" s="231"/>
    </row>
    <row r="438">
      <c r="Q438" s="231"/>
      <c r="R438" s="231"/>
    </row>
    <row r="439">
      <c r="Q439" s="231"/>
      <c r="R439" s="231"/>
    </row>
    <row r="440">
      <c r="Q440" s="231"/>
      <c r="R440" s="231"/>
    </row>
    <row r="441">
      <c r="Q441" s="231"/>
      <c r="R441" s="231"/>
    </row>
    <row r="442">
      <c r="Q442" s="231"/>
      <c r="R442" s="231"/>
    </row>
    <row r="443">
      <c r="Q443" s="231"/>
      <c r="R443" s="231"/>
    </row>
    <row r="444">
      <c r="Q444" s="231"/>
      <c r="R444" s="231"/>
    </row>
    <row r="445">
      <c r="Q445" s="231"/>
      <c r="R445" s="231"/>
    </row>
    <row r="446">
      <c r="Q446" s="231"/>
      <c r="R446" s="231"/>
    </row>
    <row r="447">
      <c r="Q447" s="231"/>
      <c r="R447" s="231"/>
    </row>
    <row r="448">
      <c r="Q448" s="231"/>
      <c r="R448" s="231"/>
    </row>
    <row r="449">
      <c r="Q449" s="231"/>
      <c r="R449" s="231"/>
    </row>
    <row r="450">
      <c r="Q450" s="231"/>
      <c r="R450" s="231"/>
    </row>
    <row r="451">
      <c r="Q451" s="231"/>
      <c r="R451" s="231"/>
    </row>
    <row r="452">
      <c r="Q452" s="231"/>
      <c r="R452" s="231"/>
    </row>
    <row r="453">
      <c r="Q453" s="231"/>
      <c r="R453" s="231"/>
    </row>
    <row r="454">
      <c r="Q454" s="231"/>
      <c r="R454" s="231"/>
    </row>
    <row r="455">
      <c r="Q455" s="231"/>
      <c r="R455" s="231"/>
    </row>
    <row r="456">
      <c r="Q456" s="231"/>
      <c r="R456" s="231"/>
    </row>
    <row r="457">
      <c r="Q457" s="231"/>
      <c r="R457" s="231"/>
    </row>
    <row r="458">
      <c r="Q458" s="231"/>
      <c r="R458" s="231"/>
    </row>
    <row r="459">
      <c r="Q459" s="231"/>
      <c r="R459" s="231"/>
    </row>
    <row r="460">
      <c r="Q460" s="231"/>
      <c r="R460" s="231"/>
    </row>
    <row r="461">
      <c r="Q461" s="231"/>
      <c r="R461" s="231"/>
    </row>
    <row r="462">
      <c r="Q462" s="231"/>
      <c r="R462" s="231"/>
    </row>
    <row r="463">
      <c r="Q463" s="231"/>
      <c r="R463" s="231"/>
    </row>
    <row r="464">
      <c r="Q464" s="231"/>
      <c r="R464" s="231"/>
    </row>
    <row r="465">
      <c r="Q465" s="231"/>
      <c r="R465" s="231"/>
    </row>
    <row r="466">
      <c r="Q466" s="231"/>
      <c r="R466" s="231"/>
    </row>
    <row r="467">
      <c r="Q467" s="231"/>
      <c r="R467" s="231"/>
    </row>
    <row r="468">
      <c r="Q468" s="231"/>
      <c r="R468" s="231"/>
    </row>
    <row r="469">
      <c r="Q469" s="231"/>
      <c r="R469" s="231"/>
    </row>
    <row r="470">
      <c r="Q470" s="231"/>
      <c r="R470" s="231"/>
    </row>
    <row r="471">
      <c r="Q471" s="231"/>
      <c r="R471" s="231"/>
    </row>
    <row r="472">
      <c r="Q472" s="231"/>
      <c r="R472" s="231"/>
    </row>
    <row r="473">
      <c r="Q473" s="231"/>
      <c r="R473" s="231"/>
    </row>
    <row r="474">
      <c r="Q474" s="231"/>
      <c r="R474" s="231"/>
    </row>
    <row r="475">
      <c r="Q475" s="231"/>
      <c r="R475" s="231"/>
    </row>
    <row r="476">
      <c r="Q476" s="231"/>
      <c r="R476" s="231"/>
    </row>
    <row r="477">
      <c r="Q477" s="231"/>
      <c r="R477" s="231"/>
    </row>
    <row r="478">
      <c r="Q478" s="231"/>
      <c r="R478" s="231"/>
    </row>
    <row r="479">
      <c r="Q479" s="231"/>
      <c r="R479" s="231"/>
    </row>
    <row r="480">
      <c r="Q480" s="231"/>
      <c r="R480" s="231"/>
    </row>
    <row r="481">
      <c r="Q481" s="231"/>
      <c r="R481" s="231"/>
    </row>
    <row r="482">
      <c r="Q482" s="231"/>
      <c r="R482" s="231"/>
    </row>
    <row r="483">
      <c r="Q483" s="231"/>
      <c r="R483" s="231"/>
    </row>
    <row r="484">
      <c r="Q484" s="231"/>
      <c r="R484" s="231"/>
    </row>
    <row r="485">
      <c r="Q485" s="231"/>
      <c r="R485" s="231"/>
    </row>
    <row r="486">
      <c r="Q486" s="231"/>
      <c r="R486" s="231"/>
    </row>
    <row r="487">
      <c r="Q487" s="231"/>
      <c r="R487" s="231"/>
    </row>
    <row r="488">
      <c r="Q488" s="231"/>
      <c r="R488" s="231"/>
    </row>
    <row r="489">
      <c r="Q489" s="231"/>
      <c r="R489" s="231"/>
    </row>
    <row r="490">
      <c r="Q490" s="231"/>
      <c r="R490" s="231"/>
    </row>
    <row r="491">
      <c r="Q491" s="231"/>
      <c r="R491" s="231"/>
    </row>
    <row r="492">
      <c r="Q492" s="231"/>
      <c r="R492" s="231"/>
    </row>
    <row r="493">
      <c r="Q493" s="231"/>
      <c r="R493" s="231"/>
    </row>
    <row r="494">
      <c r="Q494" s="231"/>
      <c r="R494" s="231"/>
    </row>
    <row r="495">
      <c r="Q495" s="231"/>
      <c r="R495" s="231"/>
    </row>
    <row r="496">
      <c r="Q496" s="231"/>
      <c r="R496" s="231"/>
    </row>
    <row r="497">
      <c r="Q497" s="231"/>
      <c r="R497" s="231"/>
    </row>
    <row r="498">
      <c r="Q498" s="231"/>
      <c r="R498" s="231"/>
    </row>
    <row r="499">
      <c r="Q499" s="231"/>
      <c r="R499" s="231"/>
    </row>
    <row r="500">
      <c r="Q500" s="231"/>
      <c r="R500" s="231"/>
    </row>
    <row r="501">
      <c r="Q501" s="231"/>
      <c r="R501" s="231"/>
    </row>
    <row r="502">
      <c r="Q502" s="231"/>
      <c r="R502" s="231"/>
    </row>
    <row r="503">
      <c r="Q503" s="231"/>
      <c r="R503" s="231"/>
    </row>
    <row r="504">
      <c r="Q504" s="231"/>
      <c r="R504" s="231"/>
    </row>
    <row r="505">
      <c r="Q505" s="231"/>
      <c r="R505" s="231"/>
    </row>
    <row r="506">
      <c r="Q506" s="231"/>
      <c r="R506" s="231"/>
    </row>
    <row r="507">
      <c r="Q507" s="231"/>
      <c r="R507" s="231"/>
    </row>
    <row r="508">
      <c r="Q508" s="231"/>
      <c r="R508" s="231"/>
    </row>
    <row r="509">
      <c r="Q509" s="231"/>
      <c r="R509" s="231"/>
    </row>
    <row r="510">
      <c r="Q510" s="231"/>
      <c r="R510" s="231"/>
    </row>
    <row r="511">
      <c r="Q511" s="231"/>
      <c r="R511" s="231"/>
    </row>
    <row r="512">
      <c r="Q512" s="231"/>
      <c r="R512" s="231"/>
    </row>
    <row r="513">
      <c r="Q513" s="231"/>
      <c r="R513" s="231"/>
    </row>
    <row r="514">
      <c r="Q514" s="231"/>
      <c r="R514" s="231"/>
    </row>
    <row r="515">
      <c r="Q515" s="231"/>
      <c r="R515" s="231"/>
    </row>
    <row r="516">
      <c r="Q516" s="231"/>
      <c r="R516" s="231"/>
    </row>
    <row r="517">
      <c r="Q517" s="231"/>
      <c r="R517" s="231"/>
    </row>
    <row r="518">
      <c r="Q518" s="231"/>
      <c r="R518" s="231"/>
    </row>
    <row r="519">
      <c r="Q519" s="231"/>
      <c r="R519" s="231"/>
    </row>
    <row r="520">
      <c r="Q520" s="231"/>
      <c r="R520" s="231"/>
    </row>
    <row r="521">
      <c r="Q521" s="231"/>
      <c r="R521" s="231"/>
    </row>
    <row r="522">
      <c r="Q522" s="231"/>
      <c r="R522" s="231"/>
    </row>
    <row r="523">
      <c r="Q523" s="231"/>
      <c r="R523" s="231"/>
    </row>
    <row r="524">
      <c r="Q524" s="231"/>
      <c r="R524" s="231"/>
    </row>
    <row r="525">
      <c r="Q525" s="231"/>
      <c r="R525" s="231"/>
    </row>
    <row r="526">
      <c r="Q526" s="231"/>
      <c r="R526" s="231"/>
    </row>
    <row r="527">
      <c r="Q527" s="231"/>
      <c r="R527" s="231"/>
    </row>
    <row r="528">
      <c r="Q528" s="231"/>
      <c r="R528" s="231"/>
    </row>
    <row r="529">
      <c r="Q529" s="231"/>
      <c r="R529" s="231"/>
    </row>
    <row r="530">
      <c r="Q530" s="231"/>
      <c r="R530" s="231"/>
    </row>
    <row r="531">
      <c r="Q531" s="231"/>
      <c r="R531" s="231"/>
    </row>
    <row r="532">
      <c r="Q532" s="231"/>
      <c r="R532" s="231"/>
    </row>
    <row r="533">
      <c r="Q533" s="231"/>
      <c r="R533" s="231"/>
    </row>
    <row r="534">
      <c r="Q534" s="231"/>
      <c r="R534" s="231"/>
    </row>
    <row r="535">
      <c r="Q535" s="231"/>
      <c r="R535" s="231"/>
    </row>
    <row r="536">
      <c r="Q536" s="231"/>
      <c r="R536" s="231"/>
    </row>
    <row r="537">
      <c r="Q537" s="231"/>
      <c r="R537" s="231"/>
    </row>
    <row r="538">
      <c r="Q538" s="231"/>
      <c r="R538" s="231"/>
    </row>
    <row r="539">
      <c r="Q539" s="231"/>
      <c r="R539" s="231"/>
    </row>
    <row r="540">
      <c r="Q540" s="231"/>
      <c r="R540" s="231"/>
    </row>
    <row r="541">
      <c r="Q541" s="231"/>
      <c r="R541" s="231"/>
    </row>
    <row r="542">
      <c r="Q542" s="231"/>
      <c r="R542" s="231"/>
    </row>
    <row r="543">
      <c r="Q543" s="231"/>
      <c r="R543" s="231"/>
    </row>
    <row r="544">
      <c r="Q544" s="231"/>
      <c r="R544" s="231"/>
    </row>
    <row r="545">
      <c r="Q545" s="231"/>
      <c r="R545" s="231"/>
    </row>
    <row r="546">
      <c r="Q546" s="231"/>
      <c r="R546" s="231"/>
    </row>
    <row r="547">
      <c r="Q547" s="231"/>
      <c r="R547" s="231"/>
    </row>
    <row r="548">
      <c r="Q548" s="231"/>
      <c r="R548" s="231"/>
    </row>
    <row r="549">
      <c r="Q549" s="231"/>
      <c r="R549" s="231"/>
    </row>
    <row r="550">
      <c r="Q550" s="231"/>
      <c r="R550" s="231"/>
    </row>
    <row r="551">
      <c r="Q551" s="231"/>
      <c r="R551" s="231"/>
    </row>
    <row r="552">
      <c r="Q552" s="231"/>
      <c r="R552" s="231"/>
    </row>
    <row r="553">
      <c r="Q553" s="231"/>
      <c r="R553" s="231"/>
    </row>
    <row r="554">
      <c r="Q554" s="231"/>
      <c r="R554" s="231"/>
    </row>
    <row r="555">
      <c r="Q555" s="231"/>
      <c r="R555" s="231"/>
    </row>
    <row r="556">
      <c r="Q556" s="231"/>
      <c r="R556" s="231"/>
    </row>
    <row r="557">
      <c r="Q557" s="231"/>
      <c r="R557" s="231"/>
    </row>
    <row r="558">
      <c r="Q558" s="231"/>
      <c r="R558" s="231"/>
    </row>
    <row r="559">
      <c r="Q559" s="231"/>
      <c r="R559" s="231"/>
    </row>
    <row r="560">
      <c r="Q560" s="231"/>
      <c r="R560" s="231"/>
    </row>
    <row r="561">
      <c r="Q561" s="231"/>
      <c r="R561" s="231"/>
    </row>
    <row r="562">
      <c r="Q562" s="231"/>
      <c r="R562" s="231"/>
    </row>
    <row r="563">
      <c r="Q563" s="231"/>
      <c r="R563" s="231"/>
    </row>
    <row r="564">
      <c r="Q564" s="231"/>
      <c r="R564" s="231"/>
    </row>
    <row r="565">
      <c r="Q565" s="231"/>
      <c r="R565" s="231"/>
    </row>
    <row r="566">
      <c r="Q566" s="231"/>
      <c r="R566" s="231"/>
    </row>
    <row r="567">
      <c r="Q567" s="231"/>
      <c r="R567" s="231"/>
    </row>
    <row r="568">
      <c r="Q568" s="231"/>
      <c r="R568" s="231"/>
    </row>
    <row r="569">
      <c r="Q569" s="231"/>
      <c r="R569" s="231"/>
    </row>
    <row r="570">
      <c r="Q570" s="231"/>
      <c r="R570" s="231"/>
    </row>
    <row r="571">
      <c r="Q571" s="231"/>
      <c r="R571" s="231"/>
    </row>
    <row r="572">
      <c r="Q572" s="231"/>
      <c r="R572" s="231"/>
    </row>
    <row r="573">
      <c r="Q573" s="231"/>
      <c r="R573" s="231"/>
    </row>
    <row r="574">
      <c r="Q574" s="231"/>
      <c r="R574" s="231"/>
    </row>
    <row r="575">
      <c r="Q575" s="231"/>
      <c r="R575" s="231"/>
    </row>
    <row r="576">
      <c r="Q576" s="231"/>
      <c r="R576" s="231"/>
    </row>
    <row r="577">
      <c r="Q577" s="231"/>
      <c r="R577" s="231"/>
    </row>
    <row r="578">
      <c r="Q578" s="231"/>
      <c r="R578" s="231"/>
    </row>
    <row r="579">
      <c r="Q579" s="231"/>
      <c r="R579" s="231"/>
    </row>
    <row r="580">
      <c r="Q580" s="231"/>
      <c r="R580" s="231"/>
    </row>
    <row r="581">
      <c r="Q581" s="231"/>
      <c r="R581" s="231"/>
    </row>
    <row r="582">
      <c r="Q582" s="231"/>
      <c r="R582" s="231"/>
    </row>
    <row r="583">
      <c r="Q583" s="231"/>
      <c r="R583" s="231"/>
    </row>
    <row r="584">
      <c r="Q584" s="231"/>
      <c r="R584" s="231"/>
    </row>
    <row r="585">
      <c r="Q585" s="231"/>
      <c r="R585" s="231"/>
    </row>
    <row r="586">
      <c r="Q586" s="231"/>
      <c r="R586" s="231"/>
    </row>
    <row r="587">
      <c r="Q587" s="231"/>
      <c r="R587" s="231"/>
    </row>
    <row r="588">
      <c r="Q588" s="231"/>
      <c r="R588" s="231"/>
    </row>
    <row r="589">
      <c r="Q589" s="231"/>
      <c r="R589" s="231"/>
    </row>
    <row r="590">
      <c r="Q590" s="231"/>
      <c r="R590" s="231"/>
    </row>
    <row r="591">
      <c r="Q591" s="231"/>
      <c r="R591" s="231"/>
    </row>
    <row r="592">
      <c r="Q592" s="231"/>
      <c r="R592" s="231"/>
    </row>
    <row r="593">
      <c r="Q593" s="231"/>
      <c r="R593" s="231"/>
    </row>
    <row r="594">
      <c r="Q594" s="231"/>
      <c r="R594" s="231"/>
    </row>
    <row r="595">
      <c r="Q595" s="231"/>
      <c r="R595" s="231"/>
    </row>
    <row r="596">
      <c r="Q596" s="231"/>
      <c r="R596" s="231"/>
    </row>
    <row r="597">
      <c r="Q597" s="231"/>
      <c r="R597" s="231"/>
    </row>
    <row r="598">
      <c r="Q598" s="231"/>
      <c r="R598" s="231"/>
    </row>
    <row r="599">
      <c r="Q599" s="231"/>
      <c r="R599" s="231"/>
    </row>
    <row r="600">
      <c r="Q600" s="231"/>
      <c r="R600" s="231"/>
    </row>
    <row r="601">
      <c r="Q601" s="231"/>
      <c r="R601" s="231"/>
    </row>
    <row r="602">
      <c r="Q602" s="231"/>
      <c r="R602" s="231"/>
    </row>
    <row r="603">
      <c r="Q603" s="231"/>
      <c r="R603" s="231"/>
    </row>
    <row r="604">
      <c r="Q604" s="231"/>
      <c r="R604" s="231"/>
    </row>
    <row r="605">
      <c r="Q605" s="231"/>
      <c r="R605" s="231"/>
    </row>
    <row r="606">
      <c r="Q606" s="231"/>
      <c r="R606" s="231"/>
    </row>
    <row r="607">
      <c r="Q607" s="231"/>
      <c r="R607" s="231"/>
    </row>
    <row r="608">
      <c r="Q608" s="231"/>
      <c r="R608" s="231"/>
    </row>
    <row r="609">
      <c r="Q609" s="231"/>
      <c r="R609" s="231"/>
    </row>
    <row r="610">
      <c r="Q610" s="231"/>
      <c r="R610" s="231"/>
    </row>
    <row r="611">
      <c r="Q611" s="231"/>
      <c r="R611" s="231"/>
    </row>
    <row r="612">
      <c r="Q612" s="231"/>
      <c r="R612" s="231"/>
    </row>
    <row r="613">
      <c r="Q613" s="231"/>
      <c r="R613" s="231"/>
    </row>
    <row r="614">
      <c r="Q614" s="231"/>
      <c r="R614" s="231"/>
    </row>
    <row r="615">
      <c r="Q615" s="231"/>
      <c r="R615" s="231"/>
    </row>
    <row r="616">
      <c r="Q616" s="231"/>
      <c r="R616" s="231"/>
    </row>
    <row r="617">
      <c r="Q617" s="231"/>
      <c r="R617" s="231"/>
    </row>
    <row r="618">
      <c r="Q618" s="231"/>
      <c r="R618" s="231"/>
    </row>
    <row r="619">
      <c r="Q619" s="231"/>
      <c r="R619" s="231"/>
    </row>
    <row r="620">
      <c r="Q620" s="231"/>
      <c r="R620" s="231"/>
    </row>
    <row r="621">
      <c r="Q621" s="231"/>
      <c r="R621" s="231"/>
    </row>
    <row r="622">
      <c r="Q622" s="231"/>
      <c r="R622" s="231"/>
    </row>
    <row r="623">
      <c r="Q623" s="231"/>
      <c r="R623" s="231"/>
    </row>
    <row r="624">
      <c r="Q624" s="231"/>
      <c r="R624" s="231"/>
    </row>
    <row r="625">
      <c r="Q625" s="231"/>
      <c r="R625" s="231"/>
    </row>
    <row r="626">
      <c r="Q626" s="231"/>
      <c r="R626" s="231"/>
    </row>
    <row r="627">
      <c r="Q627" s="231"/>
      <c r="R627" s="231"/>
    </row>
    <row r="628">
      <c r="Q628" s="231"/>
      <c r="R628" s="231"/>
    </row>
    <row r="629">
      <c r="Q629" s="231"/>
      <c r="R629" s="231"/>
    </row>
    <row r="630">
      <c r="Q630" s="231"/>
      <c r="R630" s="231"/>
    </row>
    <row r="631">
      <c r="Q631" s="231"/>
      <c r="R631" s="231"/>
    </row>
    <row r="632">
      <c r="Q632" s="231"/>
      <c r="R632" s="231"/>
    </row>
    <row r="633">
      <c r="Q633" s="231"/>
      <c r="R633" s="231"/>
    </row>
    <row r="634">
      <c r="Q634" s="231"/>
      <c r="R634" s="231"/>
    </row>
    <row r="635">
      <c r="Q635" s="231"/>
      <c r="R635" s="231"/>
    </row>
    <row r="636">
      <c r="Q636" s="231"/>
      <c r="R636" s="231"/>
    </row>
    <row r="637">
      <c r="Q637" s="231"/>
      <c r="R637" s="231"/>
    </row>
    <row r="638">
      <c r="Q638" s="231"/>
      <c r="R638" s="231"/>
    </row>
    <row r="639">
      <c r="Q639" s="231"/>
      <c r="R639" s="231"/>
    </row>
    <row r="640">
      <c r="Q640" s="231"/>
      <c r="R640" s="231"/>
    </row>
    <row r="641">
      <c r="Q641" s="231"/>
      <c r="R641" s="231"/>
    </row>
    <row r="642">
      <c r="Q642" s="231"/>
      <c r="R642" s="231"/>
    </row>
    <row r="643">
      <c r="Q643" s="231"/>
      <c r="R643" s="231"/>
    </row>
    <row r="644">
      <c r="Q644" s="231"/>
      <c r="R644" s="231"/>
    </row>
    <row r="645">
      <c r="Q645" s="231"/>
      <c r="R645" s="231"/>
    </row>
    <row r="646">
      <c r="Q646" s="231"/>
      <c r="R646" s="231"/>
    </row>
    <row r="647">
      <c r="Q647" s="231"/>
      <c r="R647" s="231"/>
    </row>
    <row r="648">
      <c r="Q648" s="231"/>
      <c r="R648" s="231"/>
    </row>
    <row r="649">
      <c r="Q649" s="231"/>
      <c r="R649" s="231"/>
    </row>
    <row r="650">
      <c r="Q650" s="231"/>
      <c r="R650" s="231"/>
    </row>
    <row r="651">
      <c r="Q651" s="231"/>
      <c r="R651" s="231"/>
    </row>
    <row r="652">
      <c r="Q652" s="231"/>
      <c r="R652" s="231"/>
    </row>
    <row r="653">
      <c r="Q653" s="231"/>
      <c r="R653" s="231"/>
    </row>
    <row r="654">
      <c r="Q654" s="231"/>
      <c r="R654" s="231"/>
    </row>
    <row r="655">
      <c r="Q655" s="231"/>
      <c r="R655" s="231"/>
    </row>
    <row r="656">
      <c r="Q656" s="231"/>
      <c r="R656" s="231"/>
    </row>
    <row r="657">
      <c r="Q657" s="231"/>
      <c r="R657" s="231"/>
    </row>
    <row r="658">
      <c r="Q658" s="231"/>
      <c r="R658" s="231"/>
    </row>
    <row r="659">
      <c r="Q659" s="231"/>
      <c r="R659" s="231"/>
    </row>
    <row r="660">
      <c r="Q660" s="231"/>
      <c r="R660" s="231"/>
    </row>
    <row r="661">
      <c r="Q661" s="231"/>
      <c r="R661" s="231"/>
    </row>
    <row r="662">
      <c r="Q662" s="231"/>
      <c r="R662" s="231"/>
    </row>
    <row r="663">
      <c r="Q663" s="231"/>
      <c r="R663" s="231"/>
    </row>
    <row r="664">
      <c r="Q664" s="231"/>
      <c r="R664" s="231"/>
    </row>
    <row r="665">
      <c r="Q665" s="231"/>
      <c r="R665" s="231"/>
    </row>
    <row r="666">
      <c r="Q666" s="231"/>
      <c r="R666" s="231"/>
    </row>
    <row r="667">
      <c r="Q667" s="231"/>
      <c r="R667" s="231"/>
    </row>
    <row r="668">
      <c r="Q668" s="231"/>
      <c r="R668" s="231"/>
    </row>
    <row r="669">
      <c r="Q669" s="231"/>
      <c r="R669" s="231"/>
    </row>
    <row r="670">
      <c r="Q670" s="231"/>
      <c r="R670" s="231"/>
    </row>
    <row r="671">
      <c r="Q671" s="231"/>
      <c r="R671" s="231"/>
    </row>
    <row r="672">
      <c r="Q672" s="231"/>
      <c r="R672" s="231"/>
    </row>
    <row r="673">
      <c r="Q673" s="231"/>
      <c r="R673" s="231"/>
    </row>
    <row r="674">
      <c r="Q674" s="231"/>
      <c r="R674" s="231"/>
    </row>
    <row r="675">
      <c r="Q675" s="231"/>
      <c r="R675" s="231"/>
    </row>
    <row r="676">
      <c r="Q676" s="231"/>
      <c r="R676" s="231"/>
    </row>
    <row r="677">
      <c r="Q677" s="231"/>
      <c r="R677" s="231"/>
    </row>
    <row r="678">
      <c r="Q678" s="231"/>
      <c r="R678" s="231"/>
    </row>
    <row r="679">
      <c r="Q679" s="231"/>
      <c r="R679" s="231"/>
    </row>
    <row r="680">
      <c r="Q680" s="231"/>
      <c r="R680" s="231"/>
    </row>
    <row r="681">
      <c r="Q681" s="231"/>
      <c r="R681" s="231"/>
    </row>
    <row r="682">
      <c r="Q682" s="231"/>
      <c r="R682" s="231"/>
    </row>
    <row r="683">
      <c r="Q683" s="231"/>
      <c r="R683" s="231"/>
    </row>
    <row r="684">
      <c r="Q684" s="231"/>
      <c r="R684" s="231"/>
    </row>
    <row r="685">
      <c r="Q685" s="231"/>
      <c r="R685" s="231"/>
    </row>
    <row r="686">
      <c r="Q686" s="231"/>
      <c r="R686" s="231"/>
    </row>
    <row r="687">
      <c r="Q687" s="231"/>
      <c r="R687" s="231"/>
    </row>
    <row r="688">
      <c r="Q688" s="231"/>
      <c r="R688" s="231"/>
    </row>
    <row r="689">
      <c r="Q689" s="231"/>
      <c r="R689" s="231"/>
    </row>
    <row r="690">
      <c r="Q690" s="231"/>
      <c r="R690" s="231"/>
    </row>
    <row r="691">
      <c r="Q691" s="231"/>
      <c r="R691" s="231"/>
    </row>
    <row r="692">
      <c r="Q692" s="231"/>
      <c r="R692" s="231"/>
    </row>
    <row r="693">
      <c r="Q693" s="231"/>
      <c r="R693" s="231"/>
    </row>
    <row r="694">
      <c r="Q694" s="231"/>
      <c r="R694" s="231"/>
    </row>
    <row r="695">
      <c r="Q695" s="231"/>
      <c r="R695" s="231"/>
    </row>
    <row r="696">
      <c r="Q696" s="231"/>
      <c r="R696" s="231"/>
    </row>
    <row r="697">
      <c r="Q697" s="231"/>
      <c r="R697" s="231"/>
    </row>
    <row r="698">
      <c r="Q698" s="231"/>
      <c r="R698" s="231"/>
    </row>
    <row r="699">
      <c r="Q699" s="231"/>
      <c r="R699" s="231"/>
    </row>
    <row r="700">
      <c r="Q700" s="231"/>
      <c r="R700" s="231"/>
    </row>
    <row r="701">
      <c r="Q701" s="231"/>
      <c r="R701" s="231"/>
    </row>
    <row r="702">
      <c r="Q702" s="231"/>
      <c r="R702" s="231"/>
    </row>
    <row r="703">
      <c r="Q703" s="231"/>
      <c r="R703" s="231"/>
    </row>
    <row r="704">
      <c r="Q704" s="231"/>
      <c r="R704" s="231"/>
    </row>
    <row r="705">
      <c r="Q705" s="231"/>
      <c r="R705" s="231"/>
    </row>
    <row r="706">
      <c r="Q706" s="231"/>
      <c r="R706" s="231"/>
    </row>
    <row r="707">
      <c r="Q707" s="231"/>
      <c r="R707" s="231"/>
    </row>
    <row r="708">
      <c r="Q708" s="231"/>
      <c r="R708" s="231"/>
    </row>
    <row r="709">
      <c r="Q709" s="231"/>
      <c r="R709" s="231"/>
    </row>
    <row r="710">
      <c r="Q710" s="231"/>
      <c r="R710" s="231"/>
    </row>
    <row r="711">
      <c r="Q711" s="231"/>
      <c r="R711" s="231"/>
    </row>
    <row r="712">
      <c r="Q712" s="231"/>
      <c r="R712" s="231"/>
    </row>
    <row r="713">
      <c r="Q713" s="231"/>
      <c r="R713" s="231"/>
    </row>
    <row r="714">
      <c r="Q714" s="231"/>
      <c r="R714" s="231"/>
    </row>
    <row r="715">
      <c r="Q715" s="231"/>
      <c r="R715" s="231"/>
    </row>
    <row r="716">
      <c r="Q716" s="231"/>
      <c r="R716" s="231"/>
    </row>
    <row r="717">
      <c r="Q717" s="231"/>
      <c r="R717" s="231"/>
    </row>
    <row r="718">
      <c r="Q718" s="231"/>
      <c r="R718" s="231"/>
    </row>
    <row r="719">
      <c r="Q719" s="231"/>
      <c r="R719" s="231"/>
    </row>
    <row r="720">
      <c r="Q720" s="231"/>
      <c r="R720" s="231"/>
    </row>
    <row r="721">
      <c r="Q721" s="231"/>
      <c r="R721" s="231"/>
    </row>
    <row r="722">
      <c r="Q722" s="231"/>
      <c r="R722" s="231"/>
    </row>
    <row r="723">
      <c r="Q723" s="231"/>
      <c r="R723" s="231"/>
    </row>
    <row r="724">
      <c r="Q724" s="231"/>
      <c r="R724" s="231"/>
    </row>
    <row r="725">
      <c r="Q725" s="231"/>
      <c r="R725" s="231"/>
    </row>
    <row r="726">
      <c r="Q726" s="231"/>
      <c r="R726" s="231"/>
    </row>
    <row r="727">
      <c r="Q727" s="231"/>
      <c r="R727" s="231"/>
    </row>
    <row r="728">
      <c r="Q728" s="231"/>
      <c r="R728" s="231"/>
    </row>
    <row r="729">
      <c r="Q729" s="231"/>
      <c r="R729" s="231"/>
    </row>
    <row r="730">
      <c r="Q730" s="231"/>
      <c r="R730" s="231"/>
    </row>
    <row r="731">
      <c r="Q731" s="231"/>
      <c r="R731" s="231"/>
    </row>
    <row r="732">
      <c r="Q732" s="231"/>
      <c r="R732" s="231"/>
    </row>
    <row r="733">
      <c r="Q733" s="231"/>
      <c r="R733" s="231"/>
    </row>
    <row r="734">
      <c r="Q734" s="231"/>
      <c r="R734" s="231"/>
    </row>
    <row r="735">
      <c r="Q735" s="231"/>
      <c r="R735" s="231"/>
    </row>
    <row r="736">
      <c r="Q736" s="231"/>
      <c r="R736" s="231"/>
    </row>
    <row r="737">
      <c r="Q737" s="231"/>
      <c r="R737" s="231"/>
    </row>
    <row r="738">
      <c r="Q738" s="231"/>
      <c r="R738" s="231"/>
    </row>
    <row r="739">
      <c r="Q739" s="231"/>
      <c r="R739" s="231"/>
    </row>
    <row r="740">
      <c r="Q740" s="231"/>
      <c r="R740" s="231"/>
    </row>
    <row r="741">
      <c r="Q741" s="231"/>
      <c r="R741" s="231"/>
    </row>
    <row r="742">
      <c r="Q742" s="231"/>
      <c r="R742" s="231"/>
    </row>
    <row r="743">
      <c r="Q743" s="231"/>
      <c r="R743" s="231"/>
    </row>
    <row r="744">
      <c r="Q744" s="231"/>
      <c r="R744" s="231"/>
    </row>
    <row r="745">
      <c r="Q745" s="231"/>
      <c r="R745" s="231"/>
    </row>
    <row r="746">
      <c r="Q746" s="231"/>
      <c r="R746" s="231"/>
    </row>
    <row r="747">
      <c r="Q747" s="231"/>
      <c r="R747" s="231"/>
    </row>
    <row r="748">
      <c r="Q748" s="231"/>
      <c r="R748" s="231"/>
    </row>
    <row r="749">
      <c r="Q749" s="231"/>
      <c r="R749" s="231"/>
    </row>
    <row r="750">
      <c r="Q750" s="231"/>
      <c r="R750" s="231"/>
    </row>
    <row r="751">
      <c r="Q751" s="231"/>
      <c r="R751" s="231"/>
    </row>
    <row r="752">
      <c r="Q752" s="231"/>
      <c r="R752" s="231"/>
    </row>
    <row r="753">
      <c r="Q753" s="231"/>
      <c r="R753" s="231"/>
    </row>
    <row r="754">
      <c r="Q754" s="231"/>
      <c r="R754" s="231"/>
    </row>
    <row r="755">
      <c r="Q755" s="231"/>
      <c r="R755" s="231"/>
    </row>
    <row r="756">
      <c r="Q756" s="231"/>
      <c r="R756" s="231"/>
    </row>
    <row r="757">
      <c r="Q757" s="231"/>
      <c r="R757" s="231"/>
    </row>
    <row r="758">
      <c r="Q758" s="231"/>
      <c r="R758" s="231"/>
    </row>
    <row r="759">
      <c r="Q759" s="231"/>
      <c r="R759" s="231"/>
    </row>
    <row r="760">
      <c r="Q760" s="231"/>
      <c r="R760" s="231"/>
    </row>
    <row r="761">
      <c r="Q761" s="231"/>
      <c r="R761" s="231"/>
    </row>
    <row r="762">
      <c r="Q762" s="231"/>
      <c r="R762" s="231"/>
    </row>
    <row r="763">
      <c r="Q763" s="231"/>
      <c r="R763" s="231"/>
    </row>
    <row r="764">
      <c r="Q764" s="231"/>
      <c r="R764" s="231"/>
    </row>
    <row r="765">
      <c r="Q765" s="231"/>
      <c r="R765" s="231"/>
    </row>
    <row r="766">
      <c r="Q766" s="231"/>
      <c r="R766" s="231"/>
    </row>
    <row r="767">
      <c r="Q767" s="231"/>
      <c r="R767" s="231"/>
    </row>
    <row r="768">
      <c r="Q768" s="231"/>
      <c r="R768" s="231"/>
    </row>
    <row r="769">
      <c r="Q769" s="231"/>
      <c r="R769" s="231"/>
    </row>
    <row r="770">
      <c r="Q770" s="231"/>
      <c r="R770" s="231"/>
    </row>
    <row r="771">
      <c r="Q771" s="231"/>
      <c r="R771" s="231"/>
    </row>
    <row r="772">
      <c r="Q772" s="231"/>
      <c r="R772" s="231"/>
    </row>
    <row r="773">
      <c r="Q773" s="231"/>
      <c r="R773" s="231"/>
    </row>
    <row r="774">
      <c r="Q774" s="231"/>
      <c r="R774" s="231"/>
    </row>
    <row r="775">
      <c r="Q775" s="231"/>
      <c r="R775" s="231"/>
    </row>
    <row r="776">
      <c r="Q776" s="231"/>
      <c r="R776" s="231"/>
    </row>
    <row r="777">
      <c r="Q777" s="231"/>
      <c r="R777" s="231"/>
    </row>
    <row r="778">
      <c r="Q778" s="231"/>
      <c r="R778" s="231"/>
    </row>
    <row r="779">
      <c r="Q779" s="231"/>
      <c r="R779" s="231"/>
    </row>
    <row r="780">
      <c r="Q780" s="231"/>
      <c r="R780" s="231"/>
    </row>
    <row r="781">
      <c r="Q781" s="231"/>
      <c r="R781" s="231"/>
    </row>
    <row r="782">
      <c r="Q782" s="231"/>
      <c r="R782" s="231"/>
    </row>
    <row r="783">
      <c r="Q783" s="231"/>
      <c r="R783" s="231"/>
    </row>
    <row r="784">
      <c r="Q784" s="231"/>
      <c r="R784" s="231"/>
    </row>
    <row r="785">
      <c r="Q785" s="231"/>
      <c r="R785" s="231"/>
    </row>
    <row r="786">
      <c r="Q786" s="231"/>
      <c r="R786" s="231"/>
    </row>
    <row r="787">
      <c r="Q787" s="231"/>
      <c r="R787" s="231"/>
    </row>
    <row r="788">
      <c r="Q788" s="231"/>
      <c r="R788" s="231"/>
    </row>
    <row r="789">
      <c r="Q789" s="231"/>
      <c r="R789" s="231"/>
    </row>
    <row r="790">
      <c r="Q790" s="231"/>
      <c r="R790" s="231"/>
    </row>
    <row r="791">
      <c r="Q791" s="231"/>
      <c r="R791" s="231"/>
    </row>
    <row r="792">
      <c r="Q792" s="231"/>
      <c r="R792" s="231"/>
    </row>
    <row r="793">
      <c r="Q793" s="231"/>
      <c r="R793" s="231"/>
    </row>
    <row r="794">
      <c r="Q794" s="231"/>
      <c r="R794" s="231"/>
    </row>
    <row r="795">
      <c r="Q795" s="231"/>
      <c r="R795" s="231"/>
    </row>
    <row r="796">
      <c r="Q796" s="231"/>
      <c r="R796" s="231"/>
    </row>
    <row r="797">
      <c r="Q797" s="231"/>
      <c r="R797" s="231"/>
    </row>
    <row r="798">
      <c r="Q798" s="231"/>
      <c r="R798" s="231"/>
    </row>
    <row r="799">
      <c r="Q799" s="231"/>
      <c r="R799" s="231"/>
    </row>
    <row r="800">
      <c r="Q800" s="231"/>
      <c r="R800" s="231"/>
    </row>
    <row r="801">
      <c r="Q801" s="231"/>
      <c r="R801" s="231"/>
    </row>
    <row r="802">
      <c r="Q802" s="231"/>
      <c r="R802" s="231"/>
    </row>
    <row r="803">
      <c r="Q803" s="231"/>
      <c r="R803" s="231"/>
    </row>
    <row r="804">
      <c r="Q804" s="231"/>
      <c r="R804" s="231"/>
    </row>
    <row r="805">
      <c r="Q805" s="231"/>
      <c r="R805" s="231"/>
    </row>
    <row r="806">
      <c r="Q806" s="231"/>
      <c r="R806" s="231"/>
    </row>
    <row r="807">
      <c r="Q807" s="231"/>
      <c r="R807" s="231"/>
    </row>
    <row r="808">
      <c r="Q808" s="231"/>
      <c r="R808" s="231"/>
    </row>
    <row r="809">
      <c r="Q809" s="231"/>
      <c r="R809" s="231"/>
    </row>
    <row r="810">
      <c r="Q810" s="231"/>
      <c r="R810" s="231"/>
    </row>
    <row r="811">
      <c r="Q811" s="231"/>
      <c r="R811" s="231"/>
    </row>
    <row r="812">
      <c r="Q812" s="231"/>
      <c r="R812" s="231"/>
    </row>
    <row r="813">
      <c r="Q813" s="231"/>
      <c r="R813" s="231"/>
    </row>
    <row r="814">
      <c r="Q814" s="231"/>
      <c r="R814" s="231"/>
    </row>
    <row r="815">
      <c r="Q815" s="231"/>
      <c r="R815" s="231"/>
    </row>
    <row r="816">
      <c r="Q816" s="231"/>
      <c r="R816" s="231"/>
    </row>
    <row r="817">
      <c r="Q817" s="231"/>
      <c r="R817" s="231"/>
    </row>
    <row r="818">
      <c r="Q818" s="231"/>
      <c r="R818" s="231"/>
    </row>
    <row r="819">
      <c r="Q819" s="231"/>
      <c r="R819" s="231"/>
    </row>
    <row r="820">
      <c r="Q820" s="231"/>
      <c r="R820" s="231"/>
    </row>
    <row r="821">
      <c r="Q821" s="231"/>
      <c r="R821" s="231"/>
    </row>
    <row r="822">
      <c r="Q822" s="231"/>
      <c r="R822" s="231"/>
    </row>
    <row r="823">
      <c r="Q823" s="231"/>
      <c r="R823" s="231"/>
    </row>
    <row r="824">
      <c r="Q824" s="231"/>
      <c r="R824" s="231"/>
    </row>
    <row r="825">
      <c r="Q825" s="231"/>
      <c r="R825" s="231"/>
    </row>
    <row r="826">
      <c r="Q826" s="231"/>
      <c r="R826" s="231"/>
    </row>
    <row r="827">
      <c r="Q827" s="231"/>
      <c r="R827" s="231"/>
    </row>
    <row r="828">
      <c r="Q828" s="231"/>
      <c r="R828" s="231"/>
    </row>
    <row r="829">
      <c r="Q829" s="231"/>
      <c r="R829" s="231"/>
    </row>
    <row r="830">
      <c r="Q830" s="231"/>
      <c r="R830" s="231"/>
    </row>
    <row r="831">
      <c r="Q831" s="231"/>
      <c r="R831" s="231"/>
    </row>
    <row r="832">
      <c r="Q832" s="231"/>
      <c r="R832" s="231"/>
    </row>
    <row r="833">
      <c r="Q833" s="231"/>
      <c r="R833" s="231"/>
    </row>
    <row r="834">
      <c r="Q834" s="231"/>
      <c r="R834" s="231"/>
    </row>
    <row r="835">
      <c r="Q835" s="231"/>
      <c r="R835" s="231"/>
    </row>
    <row r="836">
      <c r="Q836" s="231"/>
      <c r="R836" s="231"/>
    </row>
    <row r="837">
      <c r="Q837" s="231"/>
      <c r="R837" s="231"/>
    </row>
    <row r="838">
      <c r="Q838" s="231"/>
      <c r="R838" s="231"/>
    </row>
    <row r="839">
      <c r="Q839" s="231"/>
      <c r="R839" s="231"/>
    </row>
    <row r="840">
      <c r="Q840" s="231"/>
      <c r="R840" s="231"/>
    </row>
    <row r="841">
      <c r="Q841" s="231"/>
      <c r="R841" s="231"/>
    </row>
    <row r="842">
      <c r="Q842" s="231"/>
      <c r="R842" s="231"/>
    </row>
    <row r="843">
      <c r="Q843" s="231"/>
      <c r="R843" s="231"/>
    </row>
    <row r="844">
      <c r="Q844" s="231"/>
      <c r="R844" s="231"/>
    </row>
    <row r="845">
      <c r="Q845" s="231"/>
      <c r="R845" s="231"/>
    </row>
    <row r="846">
      <c r="Q846" s="231"/>
      <c r="R846" s="231"/>
    </row>
    <row r="847">
      <c r="Q847" s="231"/>
      <c r="R847" s="231"/>
    </row>
    <row r="848">
      <c r="Q848" s="231"/>
      <c r="R848" s="231"/>
    </row>
    <row r="849">
      <c r="Q849" s="231"/>
      <c r="R849" s="231"/>
    </row>
    <row r="850">
      <c r="Q850" s="231"/>
      <c r="R850" s="231"/>
    </row>
    <row r="851">
      <c r="Q851" s="231"/>
      <c r="R851" s="231"/>
    </row>
    <row r="852">
      <c r="Q852" s="231"/>
      <c r="R852" s="231"/>
    </row>
    <row r="853">
      <c r="Q853" s="231"/>
      <c r="R853" s="231"/>
    </row>
    <row r="854">
      <c r="Q854" s="231"/>
      <c r="R854" s="231"/>
    </row>
    <row r="855">
      <c r="Q855" s="231"/>
      <c r="R855" s="231"/>
    </row>
    <row r="856">
      <c r="Q856" s="231"/>
      <c r="R856" s="231"/>
    </row>
    <row r="857">
      <c r="Q857" s="231"/>
      <c r="R857" s="231"/>
    </row>
    <row r="858">
      <c r="Q858" s="231"/>
      <c r="R858" s="231"/>
    </row>
    <row r="859">
      <c r="Q859" s="231"/>
      <c r="R859" s="231"/>
    </row>
    <row r="860">
      <c r="Q860" s="231"/>
      <c r="R860" s="231"/>
    </row>
    <row r="861">
      <c r="Q861" s="231"/>
      <c r="R861" s="231"/>
    </row>
    <row r="862">
      <c r="Q862" s="231"/>
      <c r="R862" s="231"/>
    </row>
    <row r="863">
      <c r="Q863" s="231"/>
      <c r="R863" s="231"/>
    </row>
    <row r="864">
      <c r="Q864" s="231"/>
      <c r="R864" s="231"/>
    </row>
    <row r="865">
      <c r="Q865" s="231"/>
      <c r="R865" s="231"/>
    </row>
    <row r="866">
      <c r="Q866" s="231"/>
      <c r="R866" s="231"/>
    </row>
    <row r="867">
      <c r="Q867" s="231"/>
      <c r="R867" s="231"/>
    </row>
    <row r="868">
      <c r="Q868" s="231"/>
      <c r="R868" s="231"/>
    </row>
    <row r="869">
      <c r="Q869" s="231"/>
      <c r="R869" s="231"/>
    </row>
    <row r="870">
      <c r="Q870" s="231"/>
      <c r="R870" s="231"/>
    </row>
    <row r="871">
      <c r="Q871" s="231"/>
      <c r="R871" s="231"/>
    </row>
    <row r="872">
      <c r="Q872" s="231"/>
      <c r="R872" s="231"/>
    </row>
    <row r="873">
      <c r="Q873" s="231"/>
      <c r="R873" s="231"/>
    </row>
    <row r="874">
      <c r="Q874" s="231"/>
      <c r="R874" s="231"/>
    </row>
    <row r="875">
      <c r="Q875" s="231"/>
      <c r="R875" s="231"/>
    </row>
    <row r="876">
      <c r="Q876" s="231"/>
      <c r="R876" s="231"/>
    </row>
    <row r="877">
      <c r="Q877" s="231"/>
      <c r="R877" s="231"/>
    </row>
    <row r="878">
      <c r="Q878" s="231"/>
      <c r="R878" s="231"/>
    </row>
    <row r="879">
      <c r="Q879" s="231"/>
      <c r="R879" s="231"/>
    </row>
    <row r="880">
      <c r="Q880" s="231"/>
      <c r="R880" s="231"/>
    </row>
    <row r="881">
      <c r="Q881" s="231"/>
      <c r="R881" s="231"/>
    </row>
    <row r="882">
      <c r="Q882" s="231"/>
      <c r="R882" s="231"/>
    </row>
    <row r="883">
      <c r="Q883" s="231"/>
      <c r="R883" s="231"/>
    </row>
    <row r="884">
      <c r="Q884" s="231"/>
      <c r="R884" s="231"/>
    </row>
    <row r="885">
      <c r="Q885" s="231"/>
      <c r="R885" s="231"/>
    </row>
    <row r="886">
      <c r="Q886" s="231"/>
      <c r="R886" s="231"/>
    </row>
    <row r="887">
      <c r="Q887" s="231"/>
      <c r="R887" s="231"/>
    </row>
    <row r="888">
      <c r="Q888" s="231"/>
      <c r="R888" s="231"/>
    </row>
    <row r="889">
      <c r="Q889" s="231"/>
      <c r="R889" s="231"/>
    </row>
    <row r="890">
      <c r="Q890" s="231"/>
      <c r="R890" s="231"/>
    </row>
    <row r="891">
      <c r="Q891" s="231"/>
      <c r="R891" s="231"/>
    </row>
    <row r="892">
      <c r="Q892" s="231"/>
      <c r="R892" s="231"/>
    </row>
    <row r="893">
      <c r="Q893" s="231"/>
      <c r="R893" s="231"/>
    </row>
    <row r="894">
      <c r="Q894" s="231"/>
      <c r="R894" s="231"/>
    </row>
    <row r="895">
      <c r="Q895" s="231"/>
      <c r="R895" s="231"/>
    </row>
    <row r="896">
      <c r="Q896" s="231"/>
      <c r="R896" s="231"/>
    </row>
    <row r="897">
      <c r="Q897" s="231"/>
      <c r="R897" s="231"/>
    </row>
    <row r="898">
      <c r="Q898" s="231"/>
      <c r="R898" s="231"/>
    </row>
    <row r="899">
      <c r="Q899" s="231"/>
      <c r="R899" s="231"/>
    </row>
    <row r="900">
      <c r="Q900" s="231"/>
      <c r="R900" s="231"/>
    </row>
    <row r="901">
      <c r="Q901" s="231"/>
      <c r="R901" s="231"/>
    </row>
    <row r="902">
      <c r="Q902" s="231"/>
      <c r="R902" s="231"/>
    </row>
    <row r="903">
      <c r="Q903" s="231"/>
      <c r="R903" s="231"/>
    </row>
    <row r="904">
      <c r="Q904" s="231"/>
      <c r="R904" s="231"/>
    </row>
    <row r="905">
      <c r="Q905" s="231"/>
      <c r="R905" s="231"/>
    </row>
    <row r="906">
      <c r="Q906" s="231"/>
      <c r="R906" s="231"/>
    </row>
    <row r="907">
      <c r="Q907" s="231"/>
      <c r="R907" s="231"/>
    </row>
    <row r="908">
      <c r="Q908" s="231"/>
      <c r="R908" s="231"/>
    </row>
    <row r="909">
      <c r="Q909" s="231"/>
      <c r="R909" s="231"/>
    </row>
    <row r="910">
      <c r="Q910" s="231"/>
      <c r="R910" s="231"/>
    </row>
    <row r="911">
      <c r="Q911" s="231"/>
      <c r="R911" s="231"/>
    </row>
    <row r="912">
      <c r="Q912" s="231"/>
      <c r="R912" s="231"/>
    </row>
    <row r="913">
      <c r="Q913" s="231"/>
      <c r="R913" s="231"/>
    </row>
    <row r="914">
      <c r="Q914" s="231"/>
      <c r="R914" s="231"/>
    </row>
    <row r="915">
      <c r="Q915" s="231"/>
      <c r="R915" s="231"/>
    </row>
    <row r="916">
      <c r="Q916" s="231"/>
      <c r="R916" s="231"/>
    </row>
    <row r="917">
      <c r="Q917" s="231"/>
      <c r="R917" s="231"/>
    </row>
    <row r="918">
      <c r="Q918" s="231"/>
      <c r="R918" s="231"/>
    </row>
    <row r="919">
      <c r="Q919" s="231"/>
      <c r="R919" s="231"/>
    </row>
    <row r="920">
      <c r="Q920" s="231"/>
      <c r="R920" s="231"/>
    </row>
    <row r="921">
      <c r="Q921" s="231"/>
      <c r="R921" s="231"/>
    </row>
    <row r="922">
      <c r="Q922" s="231"/>
      <c r="R922" s="231"/>
    </row>
    <row r="923">
      <c r="Q923" s="231"/>
      <c r="R923" s="231"/>
    </row>
    <row r="924">
      <c r="Q924" s="231"/>
      <c r="R924" s="231"/>
    </row>
    <row r="925">
      <c r="Q925" s="231"/>
      <c r="R925" s="231"/>
    </row>
    <row r="926">
      <c r="Q926" s="231"/>
      <c r="R926" s="231"/>
    </row>
    <row r="927">
      <c r="Q927" s="231"/>
      <c r="R927" s="231"/>
    </row>
    <row r="928">
      <c r="Q928" s="231"/>
      <c r="R928" s="231"/>
    </row>
    <row r="929">
      <c r="Q929" s="231"/>
      <c r="R929" s="231"/>
    </row>
    <row r="930">
      <c r="Q930" s="231"/>
      <c r="R930" s="231"/>
    </row>
    <row r="931">
      <c r="Q931" s="231"/>
      <c r="R931" s="231"/>
    </row>
    <row r="932">
      <c r="Q932" s="231"/>
      <c r="R932" s="231"/>
    </row>
    <row r="933">
      <c r="Q933" s="231"/>
      <c r="R933" s="231"/>
    </row>
    <row r="934">
      <c r="Q934" s="231"/>
      <c r="R934" s="231"/>
    </row>
    <row r="935">
      <c r="Q935" s="231"/>
      <c r="R935" s="231"/>
    </row>
    <row r="936">
      <c r="Q936" s="231"/>
      <c r="R936" s="231"/>
    </row>
    <row r="937">
      <c r="Q937" s="231"/>
      <c r="R937" s="231"/>
    </row>
    <row r="938">
      <c r="Q938" s="231"/>
      <c r="R938" s="231"/>
    </row>
    <row r="939">
      <c r="Q939" s="231"/>
      <c r="R939" s="231"/>
    </row>
    <row r="940">
      <c r="Q940" s="231"/>
      <c r="R940" s="231"/>
    </row>
    <row r="941">
      <c r="Q941" s="231"/>
      <c r="R941" s="231"/>
    </row>
    <row r="942">
      <c r="Q942" s="231"/>
      <c r="R942" s="231"/>
    </row>
    <row r="943">
      <c r="Q943" s="231"/>
      <c r="R943" s="231"/>
    </row>
    <row r="944">
      <c r="Q944" s="231"/>
      <c r="R944" s="231"/>
    </row>
    <row r="945">
      <c r="Q945" s="231"/>
      <c r="R945" s="231"/>
    </row>
    <row r="946">
      <c r="Q946" s="231"/>
      <c r="R946" s="231"/>
    </row>
    <row r="947">
      <c r="Q947" s="231"/>
      <c r="R947" s="231"/>
    </row>
    <row r="948">
      <c r="Q948" s="231"/>
      <c r="R948" s="231"/>
    </row>
    <row r="949">
      <c r="Q949" s="231"/>
      <c r="R949" s="231"/>
    </row>
    <row r="950">
      <c r="Q950" s="231"/>
      <c r="R950" s="231"/>
    </row>
    <row r="951">
      <c r="Q951" s="231"/>
      <c r="R951" s="231"/>
    </row>
    <row r="952">
      <c r="Q952" s="231"/>
      <c r="R952" s="231"/>
    </row>
    <row r="953">
      <c r="Q953" s="231"/>
      <c r="R953" s="231"/>
    </row>
    <row r="954">
      <c r="Q954" s="231"/>
      <c r="R954" s="231"/>
    </row>
    <row r="955">
      <c r="Q955" s="231"/>
      <c r="R955" s="231"/>
    </row>
    <row r="956">
      <c r="Q956" s="231"/>
      <c r="R956" s="231"/>
    </row>
    <row r="957">
      <c r="Q957" s="231"/>
      <c r="R957" s="231"/>
    </row>
    <row r="958">
      <c r="Q958" s="231"/>
      <c r="R958" s="231"/>
    </row>
    <row r="959">
      <c r="Q959" s="231"/>
      <c r="R959" s="231"/>
    </row>
    <row r="960">
      <c r="Q960" s="231"/>
      <c r="R960" s="231"/>
    </row>
    <row r="961">
      <c r="Q961" s="231"/>
      <c r="R961" s="231"/>
    </row>
    <row r="962">
      <c r="Q962" s="231"/>
      <c r="R962" s="231"/>
    </row>
    <row r="963">
      <c r="Q963" s="231"/>
      <c r="R963" s="231"/>
    </row>
    <row r="964">
      <c r="Q964" s="231"/>
      <c r="R964" s="231"/>
    </row>
    <row r="965">
      <c r="Q965" s="231"/>
      <c r="R965" s="231"/>
    </row>
    <row r="966">
      <c r="Q966" s="231"/>
      <c r="R966" s="231"/>
    </row>
    <row r="967">
      <c r="Q967" s="231"/>
      <c r="R967" s="231"/>
    </row>
    <row r="968">
      <c r="Q968" s="231"/>
      <c r="R968" s="231"/>
    </row>
    <row r="969">
      <c r="Q969" s="231"/>
      <c r="R969" s="231"/>
    </row>
    <row r="970">
      <c r="Q970" s="231"/>
      <c r="R970" s="231"/>
    </row>
    <row r="971">
      <c r="Q971" s="231"/>
      <c r="R971" s="231"/>
    </row>
    <row r="972">
      <c r="Q972" s="231"/>
      <c r="R972" s="231"/>
    </row>
    <row r="973">
      <c r="Q973" s="231"/>
      <c r="R973" s="231"/>
    </row>
    <row r="974">
      <c r="Q974" s="231"/>
      <c r="R974" s="231"/>
    </row>
    <row r="975">
      <c r="Q975" s="231"/>
      <c r="R975" s="231"/>
    </row>
    <row r="976">
      <c r="Q976" s="231"/>
      <c r="R976" s="231"/>
    </row>
    <row r="977">
      <c r="Q977" s="231"/>
      <c r="R977" s="231"/>
    </row>
    <row r="978">
      <c r="Q978" s="231"/>
      <c r="R978" s="231"/>
    </row>
    <row r="979">
      <c r="Q979" s="231"/>
      <c r="R979" s="231"/>
    </row>
    <row r="980">
      <c r="Q980" s="231"/>
      <c r="R980" s="231"/>
    </row>
    <row r="981">
      <c r="Q981" s="231"/>
      <c r="R981" s="231"/>
    </row>
    <row r="982">
      <c r="Q982" s="231"/>
      <c r="R982" s="231"/>
    </row>
    <row r="983">
      <c r="Q983" s="231"/>
      <c r="R983" s="231"/>
    </row>
    <row r="984">
      <c r="Q984" s="231"/>
      <c r="R984" s="231"/>
    </row>
    <row r="985">
      <c r="Q985" s="231"/>
      <c r="R985" s="231"/>
    </row>
    <row r="986">
      <c r="Q986" s="231"/>
      <c r="R986" s="231"/>
    </row>
    <row r="987">
      <c r="Q987" s="231"/>
      <c r="R987" s="231"/>
    </row>
    <row r="988">
      <c r="Q988" s="231"/>
      <c r="R988" s="231"/>
    </row>
    <row r="989">
      <c r="Q989" s="231"/>
      <c r="R989" s="231"/>
    </row>
    <row r="990">
      <c r="Q990" s="231"/>
      <c r="R990" s="231"/>
    </row>
    <row r="991">
      <c r="Q991" s="231"/>
      <c r="R991" s="231"/>
    </row>
    <row r="992">
      <c r="Q992" s="231"/>
      <c r="R992" s="231"/>
    </row>
    <row r="993">
      <c r="Q993" s="231"/>
      <c r="R993" s="231"/>
    </row>
    <row r="994">
      <c r="Q994" s="231"/>
      <c r="R994" s="231"/>
    </row>
    <row r="995">
      <c r="Q995" s="231"/>
      <c r="R995" s="231"/>
    </row>
    <row r="996">
      <c r="Q996" s="231"/>
      <c r="R996" s="231"/>
    </row>
    <row r="997">
      <c r="Q997" s="231"/>
      <c r="R997" s="231"/>
    </row>
    <row r="998">
      <c r="Q998" s="231"/>
      <c r="R998" s="231"/>
    </row>
    <row r="999">
      <c r="Q999" s="231"/>
      <c r="R999" s="231"/>
    </row>
    <row r="1000">
      <c r="Q1000" s="231"/>
      <c r="R1000" s="231"/>
    </row>
  </sheetData>
  <mergeCells count="1">
    <mergeCell ref="A1:A5"/>
  </mergeCells>
  <conditionalFormatting sqref="C6:E12 C14:C66 D14:D56 E14:E66 D58:D66">
    <cfRule type="cellIs" dxfId="1" priority="1" operator="lessThan">
      <formula>8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71"/>
  </cols>
  <sheetData>
    <row r="1">
      <c r="A1" s="1" t="s">
        <v>474</v>
      </c>
      <c r="B1" s="118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3" t="s">
        <v>3</v>
      </c>
      <c r="H1" s="4" t="s">
        <v>3</v>
      </c>
      <c r="I1" s="5" t="s">
        <v>4</v>
      </c>
      <c r="J1" s="5" t="s">
        <v>4</v>
      </c>
      <c r="K1" s="5" t="s">
        <v>4</v>
      </c>
      <c r="L1" s="5" t="s">
        <v>5</v>
      </c>
      <c r="M1" s="5" t="s">
        <v>5</v>
      </c>
      <c r="N1" s="5" t="s">
        <v>5</v>
      </c>
      <c r="O1" s="5" t="s">
        <v>6</v>
      </c>
      <c r="P1" s="6" t="s">
        <v>6</v>
      </c>
      <c r="Q1" s="232" t="s">
        <v>6</v>
      </c>
      <c r="R1" s="7" t="s">
        <v>7</v>
      </c>
      <c r="S1" s="7" t="s">
        <v>7</v>
      </c>
      <c r="T1" s="7" t="s">
        <v>7</v>
      </c>
    </row>
    <row r="2">
      <c r="A2" s="8"/>
      <c r="B2" s="119" t="s">
        <v>8</v>
      </c>
      <c r="C2" s="10" t="s">
        <v>9</v>
      </c>
      <c r="D2" s="10" t="s">
        <v>9</v>
      </c>
      <c r="E2" s="10" t="s">
        <v>9</v>
      </c>
      <c r="F2" s="11" t="s">
        <v>236</v>
      </c>
      <c r="G2" s="11" t="s">
        <v>236</v>
      </c>
      <c r="H2" s="11" t="s">
        <v>236</v>
      </c>
      <c r="I2" s="11" t="s">
        <v>11</v>
      </c>
      <c r="J2" s="11" t="s">
        <v>11</v>
      </c>
      <c r="K2" s="11" t="s">
        <v>11</v>
      </c>
      <c r="L2" s="11" t="s">
        <v>475</v>
      </c>
      <c r="M2" s="11" t="s">
        <v>237</v>
      </c>
      <c r="N2" s="11" t="s">
        <v>237</v>
      </c>
      <c r="O2" s="13" t="s">
        <v>411</v>
      </c>
      <c r="P2" s="13" t="s">
        <v>411</v>
      </c>
      <c r="Q2" s="76" t="s">
        <v>411</v>
      </c>
      <c r="R2" s="76" t="s">
        <v>15</v>
      </c>
      <c r="S2" s="76" t="s">
        <v>15</v>
      </c>
      <c r="T2" s="76" t="s">
        <v>15</v>
      </c>
    </row>
    <row r="3">
      <c r="A3" s="8"/>
      <c r="B3" s="119" t="s">
        <v>16</v>
      </c>
      <c r="C3" s="16" t="s">
        <v>17</v>
      </c>
      <c r="D3" s="16" t="s">
        <v>18</v>
      </c>
      <c r="E3" s="17"/>
      <c r="F3" s="16" t="s">
        <v>19</v>
      </c>
      <c r="G3" s="16" t="s">
        <v>20</v>
      </c>
      <c r="H3" s="18"/>
      <c r="I3" s="19" t="s">
        <v>21</v>
      </c>
      <c r="J3" s="19" t="s">
        <v>22</v>
      </c>
      <c r="K3" s="20"/>
      <c r="L3" s="19" t="s">
        <v>21</v>
      </c>
      <c r="M3" s="19" t="s">
        <v>22</v>
      </c>
      <c r="N3" s="20"/>
      <c r="O3" s="19" t="s">
        <v>19</v>
      </c>
      <c r="P3" s="21" t="s">
        <v>20</v>
      </c>
      <c r="Q3" s="233"/>
      <c r="R3" s="23"/>
      <c r="S3" s="15" t="s">
        <v>18</v>
      </c>
      <c r="T3" s="23"/>
    </row>
    <row r="4">
      <c r="A4" s="8"/>
      <c r="B4" s="119" t="s">
        <v>23</v>
      </c>
      <c r="C4" s="24" t="s">
        <v>24</v>
      </c>
      <c r="D4" s="25" t="s">
        <v>25</v>
      </c>
      <c r="E4" s="25" t="s">
        <v>26</v>
      </c>
      <c r="F4" s="24" t="s">
        <v>24</v>
      </c>
      <c r="G4" s="25" t="s">
        <v>25</v>
      </c>
      <c r="H4" s="26" t="s">
        <v>26</v>
      </c>
      <c r="I4" s="27" t="s">
        <v>24</v>
      </c>
      <c r="J4" s="28" t="s">
        <v>25</v>
      </c>
      <c r="K4" s="25" t="s">
        <v>26</v>
      </c>
      <c r="L4" s="27" t="s">
        <v>24</v>
      </c>
      <c r="M4" s="28" t="s">
        <v>25</v>
      </c>
      <c r="N4" s="25" t="s">
        <v>26</v>
      </c>
      <c r="O4" s="27" t="s">
        <v>24</v>
      </c>
      <c r="P4" s="29" t="s">
        <v>25</v>
      </c>
      <c r="Q4" s="29" t="s">
        <v>26</v>
      </c>
      <c r="R4" s="27" t="s">
        <v>24</v>
      </c>
      <c r="S4" s="28" t="s">
        <v>25</v>
      </c>
      <c r="T4" s="25" t="s">
        <v>26</v>
      </c>
    </row>
    <row r="5">
      <c r="A5" s="31"/>
      <c r="B5" s="119" t="s">
        <v>27</v>
      </c>
      <c r="C5" s="32" t="s">
        <v>28</v>
      </c>
      <c r="D5" s="33" t="s">
        <v>28</v>
      </c>
      <c r="E5" s="33" t="s">
        <v>28</v>
      </c>
      <c r="F5" s="32" t="s">
        <v>29</v>
      </c>
      <c r="G5" s="32" t="s">
        <v>29</v>
      </c>
      <c r="H5" s="34" t="s">
        <v>29</v>
      </c>
      <c r="I5" s="36" t="s">
        <v>29</v>
      </c>
      <c r="J5" s="36" t="s">
        <v>29</v>
      </c>
      <c r="K5" s="36" t="s">
        <v>29</v>
      </c>
      <c r="L5" s="37" t="s">
        <v>29</v>
      </c>
      <c r="M5" s="37" t="s">
        <v>29</v>
      </c>
      <c r="N5" s="37" t="s">
        <v>29</v>
      </c>
      <c r="O5" s="37" t="s">
        <v>29</v>
      </c>
      <c r="P5" s="38" t="s">
        <v>29</v>
      </c>
      <c r="Q5" s="234" t="s">
        <v>476</v>
      </c>
      <c r="R5" s="37" t="s">
        <v>30</v>
      </c>
      <c r="S5" s="37" t="s">
        <v>30</v>
      </c>
      <c r="T5" s="37" t="s">
        <v>30</v>
      </c>
    </row>
    <row r="6">
      <c r="A6" s="39">
        <v>1.0</v>
      </c>
      <c r="B6" s="40" t="s">
        <v>477</v>
      </c>
      <c r="C6" s="235">
        <v>16.0</v>
      </c>
      <c r="D6" s="42">
        <v>16.0</v>
      </c>
      <c r="E6" s="43">
        <f t="shared" ref="E6:E67" si="1">AVERAGE(C6:D6)</f>
        <v>16</v>
      </c>
      <c r="F6" s="155">
        <v>11.0</v>
      </c>
      <c r="G6" s="51">
        <v>13.0</v>
      </c>
      <c r="H6" s="156">
        <v>12.0</v>
      </c>
      <c r="I6" s="42">
        <v>14.0</v>
      </c>
      <c r="J6" s="42">
        <v>7.0</v>
      </c>
      <c r="K6" s="46">
        <v>11.0</v>
      </c>
      <c r="L6" s="55">
        <v>15.0</v>
      </c>
      <c r="M6" s="55">
        <v>9.0</v>
      </c>
      <c r="N6" s="55">
        <f t="shared" ref="N6:N67" si="2">AVERAGE(L6:M6)</f>
        <v>12</v>
      </c>
      <c r="O6" s="42">
        <v>14.0</v>
      </c>
      <c r="P6" s="41">
        <v>14.0</v>
      </c>
      <c r="Q6" s="51">
        <f t="shared" ref="Q6:Q67" si="3">AVERAGE(O6:P6)</f>
        <v>14</v>
      </c>
      <c r="R6" s="51">
        <v>8.0</v>
      </c>
      <c r="S6" s="51">
        <v>9.0</v>
      </c>
      <c r="T6" s="155">
        <v>9.0</v>
      </c>
    </row>
    <row r="7">
      <c r="A7" s="53">
        <v>2.0</v>
      </c>
      <c r="B7" s="54" t="s">
        <v>478</v>
      </c>
      <c r="C7" s="235">
        <v>17.0</v>
      </c>
      <c r="D7" s="55">
        <v>14.0</v>
      </c>
      <c r="E7" s="43">
        <f t="shared" si="1"/>
        <v>15.5</v>
      </c>
      <c r="F7" s="155">
        <v>12.0</v>
      </c>
      <c r="G7" s="51">
        <v>15.0</v>
      </c>
      <c r="H7" s="156">
        <v>14.0</v>
      </c>
      <c r="I7" s="55">
        <v>14.0</v>
      </c>
      <c r="J7" s="55">
        <v>11.0</v>
      </c>
      <c r="K7" s="46">
        <v>13.0</v>
      </c>
      <c r="L7" s="55">
        <v>13.0</v>
      </c>
      <c r="M7" s="208">
        <v>14.0</v>
      </c>
      <c r="N7" s="55">
        <f t="shared" si="2"/>
        <v>13.5</v>
      </c>
      <c r="O7" s="55">
        <v>14.0</v>
      </c>
      <c r="P7" s="41">
        <v>11.0</v>
      </c>
      <c r="Q7" s="51">
        <f t="shared" si="3"/>
        <v>12.5</v>
      </c>
      <c r="R7" s="51">
        <v>8.0</v>
      </c>
      <c r="S7" s="58">
        <v>10.0</v>
      </c>
      <c r="T7" s="144">
        <v>9.0</v>
      </c>
    </row>
    <row r="8">
      <c r="A8" s="53">
        <v>3.0</v>
      </c>
      <c r="B8" s="54" t="s">
        <v>479</v>
      </c>
      <c r="C8" s="235">
        <v>18.0</v>
      </c>
      <c r="D8" s="55">
        <v>14.0</v>
      </c>
      <c r="E8" s="43">
        <f t="shared" si="1"/>
        <v>16</v>
      </c>
      <c r="F8" s="155">
        <v>13.0</v>
      </c>
      <c r="G8" s="51">
        <v>15.0</v>
      </c>
      <c r="H8" s="156">
        <v>14.0</v>
      </c>
      <c r="I8" s="55">
        <v>14.0</v>
      </c>
      <c r="J8" s="55">
        <v>11.0</v>
      </c>
      <c r="K8" s="46">
        <v>13.0</v>
      </c>
      <c r="L8" s="55">
        <v>15.0</v>
      </c>
      <c r="M8" s="208">
        <v>15.0</v>
      </c>
      <c r="N8" s="55">
        <f t="shared" si="2"/>
        <v>15</v>
      </c>
      <c r="O8" s="55">
        <v>14.0</v>
      </c>
      <c r="P8" s="41">
        <v>15.0</v>
      </c>
      <c r="Q8" s="51">
        <f t="shared" si="3"/>
        <v>14.5</v>
      </c>
      <c r="R8" s="51">
        <v>10.0</v>
      </c>
      <c r="S8" s="58">
        <v>10.0</v>
      </c>
      <c r="T8" s="144">
        <v>10.0</v>
      </c>
    </row>
    <row r="9">
      <c r="A9" s="53">
        <v>4.0</v>
      </c>
      <c r="B9" s="54" t="s">
        <v>480</v>
      </c>
      <c r="C9" s="235">
        <v>18.0</v>
      </c>
      <c r="D9" s="55">
        <v>17.0</v>
      </c>
      <c r="E9" s="43">
        <f t="shared" si="1"/>
        <v>17.5</v>
      </c>
      <c r="F9" s="155">
        <v>13.0</v>
      </c>
      <c r="G9" s="51">
        <v>15.0</v>
      </c>
      <c r="H9" s="156">
        <v>14.0</v>
      </c>
      <c r="I9" s="55">
        <v>14.0</v>
      </c>
      <c r="J9" s="55">
        <v>13.0</v>
      </c>
      <c r="K9" s="46">
        <v>14.0</v>
      </c>
      <c r="L9" s="55">
        <v>14.0</v>
      </c>
      <c r="M9" s="208">
        <v>15.0</v>
      </c>
      <c r="N9" s="55">
        <f t="shared" si="2"/>
        <v>14.5</v>
      </c>
      <c r="O9" s="55">
        <v>14.0</v>
      </c>
      <c r="P9" s="41">
        <v>15.0</v>
      </c>
      <c r="Q9" s="51">
        <f t="shared" si="3"/>
        <v>14.5</v>
      </c>
      <c r="R9" s="51">
        <v>7.0</v>
      </c>
      <c r="S9" s="58">
        <v>10.0</v>
      </c>
      <c r="T9" s="144">
        <v>9.0</v>
      </c>
    </row>
    <row r="10">
      <c r="A10" s="53">
        <v>5.0</v>
      </c>
      <c r="B10" s="54" t="s">
        <v>481</v>
      </c>
      <c r="C10" s="235">
        <v>19.0</v>
      </c>
      <c r="D10" s="55">
        <v>13.0</v>
      </c>
      <c r="E10" s="43">
        <f t="shared" si="1"/>
        <v>16</v>
      </c>
      <c r="F10" s="155">
        <v>13.0</v>
      </c>
      <c r="G10" s="51">
        <v>15.0</v>
      </c>
      <c r="H10" s="156">
        <v>14.0</v>
      </c>
      <c r="I10" s="55">
        <v>14.0</v>
      </c>
      <c r="J10" s="55">
        <v>11.0</v>
      </c>
      <c r="K10" s="46">
        <v>13.0</v>
      </c>
      <c r="L10" s="55">
        <v>15.0</v>
      </c>
      <c r="M10" s="208">
        <v>15.0</v>
      </c>
      <c r="N10" s="55">
        <f t="shared" si="2"/>
        <v>15</v>
      </c>
      <c r="O10" s="55">
        <v>15.0</v>
      </c>
      <c r="P10" s="41">
        <v>15.0</v>
      </c>
      <c r="Q10" s="51">
        <f t="shared" si="3"/>
        <v>15</v>
      </c>
      <c r="R10" s="51">
        <v>8.0</v>
      </c>
      <c r="S10" s="58">
        <v>10.0</v>
      </c>
      <c r="T10" s="144">
        <v>9.0</v>
      </c>
    </row>
    <row r="11">
      <c r="A11" s="53">
        <v>6.0</v>
      </c>
      <c r="B11" s="54" t="s">
        <v>482</v>
      </c>
      <c r="C11" s="235">
        <v>18.0</v>
      </c>
      <c r="D11" s="55">
        <v>17.0</v>
      </c>
      <c r="E11" s="43">
        <f t="shared" si="1"/>
        <v>17.5</v>
      </c>
      <c r="F11" s="155">
        <v>12.0</v>
      </c>
      <c r="G11" s="51">
        <v>15.0</v>
      </c>
      <c r="H11" s="156">
        <v>14.0</v>
      </c>
      <c r="I11" s="55">
        <v>14.0</v>
      </c>
      <c r="J11" s="55">
        <v>11.0</v>
      </c>
      <c r="K11" s="46">
        <v>13.0</v>
      </c>
      <c r="L11" s="55">
        <v>15.0</v>
      </c>
      <c r="M11" s="208">
        <v>15.0</v>
      </c>
      <c r="N11" s="55">
        <f t="shared" si="2"/>
        <v>15</v>
      </c>
      <c r="O11" s="55">
        <v>14.0</v>
      </c>
      <c r="P11" s="41">
        <v>15.0</v>
      </c>
      <c r="Q11" s="51">
        <f t="shared" si="3"/>
        <v>14.5</v>
      </c>
      <c r="R11" s="51">
        <v>7.0</v>
      </c>
      <c r="S11" s="58">
        <v>9.0</v>
      </c>
      <c r="T11" s="144">
        <v>8.0</v>
      </c>
    </row>
    <row r="12">
      <c r="A12" s="53">
        <v>7.0</v>
      </c>
      <c r="B12" s="54" t="s">
        <v>483</v>
      </c>
      <c r="C12" s="235">
        <v>18.0</v>
      </c>
      <c r="D12" s="55">
        <v>14.0</v>
      </c>
      <c r="E12" s="43">
        <f t="shared" si="1"/>
        <v>16</v>
      </c>
      <c r="F12" s="155">
        <v>13.0</v>
      </c>
      <c r="G12" s="51">
        <v>15.0</v>
      </c>
      <c r="H12" s="156">
        <v>14.0</v>
      </c>
      <c r="I12" s="55">
        <v>14.0</v>
      </c>
      <c r="J12" s="55">
        <v>11.0</v>
      </c>
      <c r="K12" s="46">
        <v>13.0</v>
      </c>
      <c r="L12" s="55">
        <v>15.0</v>
      </c>
      <c r="M12" s="208">
        <v>15.0</v>
      </c>
      <c r="N12" s="55">
        <f t="shared" si="2"/>
        <v>15</v>
      </c>
      <c r="O12" s="55">
        <v>14.0</v>
      </c>
      <c r="P12" s="41">
        <v>15.0</v>
      </c>
      <c r="Q12" s="51">
        <f t="shared" si="3"/>
        <v>14.5</v>
      </c>
      <c r="R12" s="51">
        <v>10.0</v>
      </c>
      <c r="S12" s="58">
        <v>10.0</v>
      </c>
      <c r="T12" s="144">
        <v>10.0</v>
      </c>
    </row>
    <row r="13">
      <c r="A13" s="53">
        <v>8.0</v>
      </c>
      <c r="B13" s="54" t="s">
        <v>484</v>
      </c>
      <c r="C13" s="235">
        <v>18.0</v>
      </c>
      <c r="D13" s="55">
        <v>14.0</v>
      </c>
      <c r="E13" s="43">
        <f t="shared" si="1"/>
        <v>16</v>
      </c>
      <c r="F13" s="155">
        <v>13.0</v>
      </c>
      <c r="G13" s="51">
        <v>15.0</v>
      </c>
      <c r="H13" s="156">
        <v>14.0</v>
      </c>
      <c r="I13" s="55">
        <v>14.0</v>
      </c>
      <c r="J13" s="55">
        <v>13.0</v>
      </c>
      <c r="K13" s="46">
        <v>14.0</v>
      </c>
      <c r="L13" s="55">
        <v>15.0</v>
      </c>
      <c r="M13" s="208">
        <v>15.0</v>
      </c>
      <c r="N13" s="55">
        <f t="shared" si="2"/>
        <v>15</v>
      </c>
      <c r="O13" s="55">
        <v>14.0</v>
      </c>
      <c r="P13" s="41">
        <v>11.0</v>
      </c>
      <c r="Q13" s="51">
        <f t="shared" si="3"/>
        <v>12.5</v>
      </c>
      <c r="R13" s="51">
        <v>9.0</v>
      </c>
      <c r="S13" s="58">
        <v>10.0</v>
      </c>
      <c r="T13" s="144">
        <v>10.0</v>
      </c>
    </row>
    <row r="14">
      <c r="A14" s="53">
        <v>9.0</v>
      </c>
      <c r="B14" s="54" t="s">
        <v>485</v>
      </c>
      <c r="C14" s="235">
        <v>17.0</v>
      </c>
      <c r="D14" s="55">
        <v>17.0</v>
      </c>
      <c r="E14" s="43">
        <f t="shared" si="1"/>
        <v>17</v>
      </c>
      <c r="F14" s="155">
        <v>12.0</v>
      </c>
      <c r="G14" s="51">
        <v>14.0</v>
      </c>
      <c r="H14" s="156">
        <v>13.0</v>
      </c>
      <c r="I14" s="55">
        <v>14.0</v>
      </c>
      <c r="J14" s="55">
        <v>13.0</v>
      </c>
      <c r="K14" s="46">
        <v>14.0</v>
      </c>
      <c r="L14" s="55">
        <v>15.0</v>
      </c>
      <c r="M14" s="208">
        <v>15.0</v>
      </c>
      <c r="N14" s="55">
        <f t="shared" si="2"/>
        <v>15</v>
      </c>
      <c r="O14" s="55">
        <v>13.0</v>
      </c>
      <c r="P14" s="41">
        <v>14.0</v>
      </c>
      <c r="Q14" s="51">
        <f t="shared" si="3"/>
        <v>13.5</v>
      </c>
      <c r="R14" s="51">
        <v>7.0</v>
      </c>
      <c r="S14" s="58">
        <v>10.0</v>
      </c>
      <c r="T14" s="144">
        <v>9.0</v>
      </c>
    </row>
    <row r="15">
      <c r="A15" s="53">
        <v>10.0</v>
      </c>
      <c r="B15" s="54" t="s">
        <v>486</v>
      </c>
      <c r="C15" s="235">
        <v>18.0</v>
      </c>
      <c r="D15" s="55">
        <v>14.0</v>
      </c>
      <c r="E15" s="43">
        <f t="shared" si="1"/>
        <v>16</v>
      </c>
      <c r="F15" s="155">
        <v>13.0</v>
      </c>
      <c r="G15" s="51">
        <v>15.0</v>
      </c>
      <c r="H15" s="156">
        <v>14.0</v>
      </c>
      <c r="I15" s="55">
        <v>14.0</v>
      </c>
      <c r="J15" s="55">
        <v>13.0</v>
      </c>
      <c r="K15" s="46">
        <v>14.0</v>
      </c>
      <c r="L15" s="55">
        <v>15.0</v>
      </c>
      <c r="M15" s="208">
        <v>13.0</v>
      </c>
      <c r="N15" s="55">
        <f t="shared" si="2"/>
        <v>14</v>
      </c>
      <c r="O15" s="55">
        <v>6.0</v>
      </c>
      <c r="P15" s="41">
        <v>15.0</v>
      </c>
      <c r="Q15" s="51">
        <f t="shared" si="3"/>
        <v>10.5</v>
      </c>
      <c r="R15" s="51">
        <v>9.0</v>
      </c>
      <c r="S15" s="58">
        <v>10.0</v>
      </c>
      <c r="T15" s="144">
        <v>10.0</v>
      </c>
    </row>
    <row r="16">
      <c r="A16" s="53">
        <v>11.0</v>
      </c>
      <c r="B16" s="54" t="s">
        <v>487</v>
      </c>
      <c r="C16" s="235">
        <v>17.0</v>
      </c>
      <c r="D16" s="55">
        <v>14.0</v>
      </c>
      <c r="E16" s="43">
        <f t="shared" si="1"/>
        <v>15.5</v>
      </c>
      <c r="F16" s="155">
        <v>13.0</v>
      </c>
      <c r="G16" s="51">
        <v>15.0</v>
      </c>
      <c r="H16" s="156">
        <v>14.0</v>
      </c>
      <c r="I16" s="55">
        <v>15.0</v>
      </c>
      <c r="J16" s="55">
        <v>13.0</v>
      </c>
      <c r="K16" s="46">
        <f>Average(I16:J16)</f>
        <v>14</v>
      </c>
      <c r="L16" s="55">
        <v>15.0</v>
      </c>
      <c r="M16" s="208">
        <v>15.0</v>
      </c>
      <c r="N16" s="55">
        <f t="shared" si="2"/>
        <v>15</v>
      </c>
      <c r="O16" s="55">
        <v>14.0</v>
      </c>
      <c r="P16" s="41">
        <v>15.0</v>
      </c>
      <c r="Q16" s="51">
        <f t="shared" si="3"/>
        <v>14.5</v>
      </c>
      <c r="R16" s="51">
        <v>8.0</v>
      </c>
      <c r="S16" s="58">
        <v>10.0</v>
      </c>
      <c r="T16" s="144">
        <v>9.0</v>
      </c>
    </row>
    <row r="17">
      <c r="A17" s="53">
        <v>12.0</v>
      </c>
      <c r="B17" s="54" t="s">
        <v>488</v>
      </c>
      <c r="C17" s="235">
        <v>17.0</v>
      </c>
      <c r="D17" s="55">
        <v>14.0</v>
      </c>
      <c r="E17" s="43">
        <f t="shared" si="1"/>
        <v>15.5</v>
      </c>
      <c r="F17" s="155">
        <v>13.0</v>
      </c>
      <c r="G17" s="51">
        <v>15.0</v>
      </c>
      <c r="H17" s="156">
        <v>14.0</v>
      </c>
      <c r="I17" s="55">
        <v>14.0</v>
      </c>
      <c r="J17" s="55">
        <v>11.0</v>
      </c>
      <c r="K17" s="46">
        <v>13.0</v>
      </c>
      <c r="L17" s="55">
        <v>15.0</v>
      </c>
      <c r="M17" s="208">
        <v>15.0</v>
      </c>
      <c r="N17" s="55">
        <f t="shared" si="2"/>
        <v>15</v>
      </c>
      <c r="O17" s="55">
        <v>15.0</v>
      </c>
      <c r="P17" s="41">
        <v>12.0</v>
      </c>
      <c r="Q17" s="51">
        <f t="shared" si="3"/>
        <v>13.5</v>
      </c>
      <c r="R17" s="51">
        <v>8.0</v>
      </c>
      <c r="S17" s="58">
        <v>10.0</v>
      </c>
      <c r="T17" s="144">
        <v>9.0</v>
      </c>
    </row>
    <row r="18">
      <c r="A18" s="53">
        <v>13.0</v>
      </c>
      <c r="B18" s="54" t="s">
        <v>489</v>
      </c>
      <c r="C18" s="235">
        <v>19.0</v>
      </c>
      <c r="D18" s="55">
        <v>19.0</v>
      </c>
      <c r="E18" s="43">
        <f t="shared" si="1"/>
        <v>19</v>
      </c>
      <c r="F18" s="155">
        <v>13.0</v>
      </c>
      <c r="G18" s="51">
        <v>15.0</v>
      </c>
      <c r="H18" s="156">
        <v>14.0</v>
      </c>
      <c r="I18" s="55">
        <v>14.0</v>
      </c>
      <c r="J18" s="55">
        <v>13.0</v>
      </c>
      <c r="K18" s="46">
        <v>14.0</v>
      </c>
      <c r="L18" s="55">
        <v>15.0</v>
      </c>
      <c r="M18" s="208">
        <v>15.0</v>
      </c>
      <c r="N18" s="55">
        <f t="shared" si="2"/>
        <v>15</v>
      </c>
      <c r="O18" s="55">
        <v>14.0</v>
      </c>
      <c r="P18" s="41">
        <v>15.0</v>
      </c>
      <c r="Q18" s="51">
        <f t="shared" si="3"/>
        <v>14.5</v>
      </c>
      <c r="R18" s="51">
        <v>7.0</v>
      </c>
      <c r="S18" s="58">
        <v>10.0</v>
      </c>
      <c r="T18" s="144">
        <v>9.0</v>
      </c>
    </row>
    <row r="19">
      <c r="A19" s="53">
        <v>14.0</v>
      </c>
      <c r="B19" s="54" t="s">
        <v>490</v>
      </c>
      <c r="C19" s="235">
        <v>17.0</v>
      </c>
      <c r="D19" s="55">
        <v>17.0</v>
      </c>
      <c r="E19" s="43">
        <f t="shared" si="1"/>
        <v>17</v>
      </c>
      <c r="F19" s="155">
        <v>12.0</v>
      </c>
      <c r="G19" s="51">
        <v>15.0</v>
      </c>
      <c r="H19" s="156">
        <v>14.0</v>
      </c>
      <c r="I19" s="55">
        <v>14.0</v>
      </c>
      <c r="J19" s="55">
        <v>11.0</v>
      </c>
      <c r="K19" s="46">
        <v>13.0</v>
      </c>
      <c r="L19" s="55">
        <v>15.0</v>
      </c>
      <c r="M19" s="208">
        <v>15.0</v>
      </c>
      <c r="N19" s="55">
        <f t="shared" si="2"/>
        <v>15</v>
      </c>
      <c r="O19" s="55">
        <v>13.0</v>
      </c>
      <c r="P19" s="41">
        <v>15.0</v>
      </c>
      <c r="Q19" s="51">
        <f t="shared" si="3"/>
        <v>14</v>
      </c>
      <c r="R19" s="51">
        <v>7.0</v>
      </c>
      <c r="S19" s="58">
        <v>9.0</v>
      </c>
      <c r="T19" s="144">
        <v>8.0</v>
      </c>
    </row>
    <row r="20">
      <c r="A20" s="53">
        <v>15.0</v>
      </c>
      <c r="B20" s="54" t="s">
        <v>491</v>
      </c>
      <c r="C20" s="235">
        <v>20.0</v>
      </c>
      <c r="D20" s="55">
        <v>14.0</v>
      </c>
      <c r="E20" s="43">
        <f t="shared" si="1"/>
        <v>17</v>
      </c>
      <c r="F20" s="155">
        <v>13.0</v>
      </c>
      <c r="G20" s="51">
        <v>13.0</v>
      </c>
      <c r="H20" s="156">
        <v>13.0</v>
      </c>
      <c r="I20" s="55">
        <v>14.0</v>
      </c>
      <c r="J20" s="55">
        <v>11.0</v>
      </c>
      <c r="K20" s="46">
        <v>13.0</v>
      </c>
      <c r="L20" s="55">
        <v>15.0</v>
      </c>
      <c r="M20" s="208">
        <v>15.0</v>
      </c>
      <c r="N20" s="55">
        <f t="shared" si="2"/>
        <v>15</v>
      </c>
      <c r="O20" s="55">
        <v>15.0</v>
      </c>
      <c r="P20" s="41">
        <v>15.0</v>
      </c>
      <c r="Q20" s="51">
        <f t="shared" si="3"/>
        <v>15</v>
      </c>
      <c r="R20" s="51">
        <v>8.0</v>
      </c>
      <c r="S20" s="58">
        <v>8.0</v>
      </c>
      <c r="T20" s="144">
        <v>8.0</v>
      </c>
    </row>
    <row r="21">
      <c r="A21" s="53">
        <v>16.0</v>
      </c>
      <c r="B21" s="54" t="s">
        <v>492</v>
      </c>
      <c r="C21" s="235">
        <v>19.0</v>
      </c>
      <c r="D21" s="55">
        <v>17.0</v>
      </c>
      <c r="E21" s="43">
        <f t="shared" si="1"/>
        <v>18</v>
      </c>
      <c r="F21" s="155">
        <v>13.0</v>
      </c>
      <c r="G21" s="51">
        <v>15.0</v>
      </c>
      <c r="H21" s="156">
        <v>14.0</v>
      </c>
      <c r="I21" s="55">
        <v>14.0</v>
      </c>
      <c r="J21" s="55">
        <v>11.0</v>
      </c>
      <c r="K21" s="46">
        <v>13.0</v>
      </c>
      <c r="L21" s="55">
        <v>13.0</v>
      </c>
      <c r="M21" s="208">
        <v>15.0</v>
      </c>
      <c r="N21" s="55">
        <f t="shared" si="2"/>
        <v>14</v>
      </c>
      <c r="O21" s="55">
        <v>15.0</v>
      </c>
      <c r="P21" s="41">
        <v>14.0</v>
      </c>
      <c r="Q21" s="51">
        <f t="shared" si="3"/>
        <v>14.5</v>
      </c>
      <c r="R21" s="51">
        <v>8.0</v>
      </c>
      <c r="S21" s="58">
        <v>10.0</v>
      </c>
      <c r="T21" s="144">
        <v>9.0</v>
      </c>
    </row>
    <row r="22">
      <c r="A22" s="53">
        <v>17.0</v>
      </c>
      <c r="B22" s="54" t="s">
        <v>493</v>
      </c>
      <c r="C22" s="235">
        <v>18.0</v>
      </c>
      <c r="D22" s="55">
        <v>19.0</v>
      </c>
      <c r="E22" s="43">
        <f t="shared" si="1"/>
        <v>18.5</v>
      </c>
      <c r="F22" s="155">
        <v>13.0</v>
      </c>
      <c r="G22" s="51">
        <v>15.0</v>
      </c>
      <c r="H22" s="156">
        <v>14.0</v>
      </c>
      <c r="I22" s="55">
        <v>14.0</v>
      </c>
      <c r="J22" s="55">
        <v>13.0</v>
      </c>
      <c r="K22" s="46">
        <v>14.0</v>
      </c>
      <c r="L22" s="55">
        <v>15.0</v>
      </c>
      <c r="M22" s="208">
        <v>15.0</v>
      </c>
      <c r="N22" s="55">
        <f t="shared" si="2"/>
        <v>15</v>
      </c>
      <c r="O22" s="55">
        <v>15.0</v>
      </c>
      <c r="P22" s="41">
        <v>14.0</v>
      </c>
      <c r="Q22" s="51">
        <f t="shared" si="3"/>
        <v>14.5</v>
      </c>
      <c r="R22" s="51">
        <v>8.0</v>
      </c>
      <c r="S22" s="58">
        <v>9.0</v>
      </c>
      <c r="T22" s="144">
        <v>9.0</v>
      </c>
    </row>
    <row r="23">
      <c r="A23" s="53">
        <v>18.0</v>
      </c>
      <c r="B23" s="54" t="s">
        <v>494</v>
      </c>
      <c r="C23" s="235">
        <v>19.0</v>
      </c>
      <c r="D23" s="55">
        <v>14.0</v>
      </c>
      <c r="E23" s="43">
        <f t="shared" si="1"/>
        <v>16.5</v>
      </c>
      <c r="F23" s="155">
        <v>13.0</v>
      </c>
      <c r="G23" s="51">
        <v>15.0</v>
      </c>
      <c r="H23" s="156">
        <v>14.0</v>
      </c>
      <c r="I23" s="55">
        <v>14.0</v>
      </c>
      <c r="J23" s="55">
        <v>11.0</v>
      </c>
      <c r="K23" s="46">
        <v>13.0</v>
      </c>
      <c r="L23" s="55">
        <v>15.0</v>
      </c>
      <c r="M23" s="208">
        <v>15.0</v>
      </c>
      <c r="N23" s="55">
        <f t="shared" si="2"/>
        <v>15</v>
      </c>
      <c r="O23" s="55">
        <v>12.0</v>
      </c>
      <c r="P23" s="41">
        <v>14.0</v>
      </c>
      <c r="Q23" s="51">
        <f t="shared" si="3"/>
        <v>13</v>
      </c>
      <c r="R23" s="51">
        <v>8.0</v>
      </c>
      <c r="S23" s="58">
        <v>10.0</v>
      </c>
      <c r="T23" s="144">
        <v>9.0</v>
      </c>
    </row>
    <row r="24">
      <c r="A24" s="53">
        <v>19.0</v>
      </c>
      <c r="B24" s="54" t="s">
        <v>495</v>
      </c>
      <c r="C24" s="235">
        <v>18.0</v>
      </c>
      <c r="D24" s="55">
        <v>14.0</v>
      </c>
      <c r="E24" s="43">
        <f t="shared" si="1"/>
        <v>16</v>
      </c>
      <c r="F24" s="155">
        <v>13.0</v>
      </c>
      <c r="G24" s="51">
        <v>14.0</v>
      </c>
      <c r="H24" s="156">
        <v>14.0</v>
      </c>
      <c r="I24" s="55">
        <v>14.0</v>
      </c>
      <c r="J24" s="55">
        <v>11.0</v>
      </c>
      <c r="K24" s="46">
        <v>13.0</v>
      </c>
      <c r="L24" s="55">
        <v>15.0</v>
      </c>
      <c r="M24" s="208">
        <v>15.0</v>
      </c>
      <c r="N24" s="55">
        <f t="shared" si="2"/>
        <v>15</v>
      </c>
      <c r="O24" s="55">
        <v>15.0</v>
      </c>
      <c r="P24" s="41">
        <v>10.0</v>
      </c>
      <c r="Q24" s="51">
        <f t="shared" si="3"/>
        <v>12.5</v>
      </c>
      <c r="R24" s="51">
        <v>7.0</v>
      </c>
      <c r="S24" s="58">
        <v>9.0</v>
      </c>
      <c r="T24" s="144">
        <v>8.0</v>
      </c>
    </row>
    <row r="25">
      <c r="A25" s="53">
        <v>20.0</v>
      </c>
      <c r="B25" s="54" t="s">
        <v>496</v>
      </c>
      <c r="C25" s="235">
        <v>17.0</v>
      </c>
      <c r="D25" s="55">
        <v>19.0</v>
      </c>
      <c r="E25" s="43">
        <f t="shared" si="1"/>
        <v>18</v>
      </c>
      <c r="F25" s="155">
        <v>13.0</v>
      </c>
      <c r="G25" s="51">
        <v>15.0</v>
      </c>
      <c r="H25" s="156">
        <v>14.0</v>
      </c>
      <c r="I25" s="55">
        <v>14.0</v>
      </c>
      <c r="J25" s="55">
        <v>13.0</v>
      </c>
      <c r="K25" s="46">
        <v>14.0</v>
      </c>
      <c r="L25" s="55">
        <v>15.0</v>
      </c>
      <c r="M25" s="208">
        <v>15.0</v>
      </c>
      <c r="N25" s="55">
        <f t="shared" si="2"/>
        <v>15</v>
      </c>
      <c r="O25" s="55">
        <v>12.0</v>
      </c>
      <c r="P25" s="41">
        <v>12.0</v>
      </c>
      <c r="Q25" s="51">
        <f t="shared" si="3"/>
        <v>12</v>
      </c>
      <c r="R25" s="51">
        <v>7.0</v>
      </c>
      <c r="S25" s="58">
        <v>9.0</v>
      </c>
      <c r="T25" s="144">
        <v>8.0</v>
      </c>
    </row>
    <row r="26">
      <c r="A26" s="53">
        <v>21.0</v>
      </c>
      <c r="B26" s="54" t="s">
        <v>497</v>
      </c>
      <c r="C26" s="235">
        <v>19.0</v>
      </c>
      <c r="D26" s="55">
        <v>13.0</v>
      </c>
      <c r="E26" s="43">
        <f t="shared" si="1"/>
        <v>16</v>
      </c>
      <c r="F26" s="155">
        <v>14.0</v>
      </c>
      <c r="G26" s="51">
        <v>15.0</v>
      </c>
      <c r="H26" s="156">
        <v>15.0</v>
      </c>
      <c r="I26" s="55">
        <v>14.0</v>
      </c>
      <c r="J26" s="55">
        <v>10.0</v>
      </c>
      <c r="K26" s="46">
        <f>Average(I26:J26)</f>
        <v>12</v>
      </c>
      <c r="L26" s="55">
        <v>15.0</v>
      </c>
      <c r="M26" s="208">
        <v>14.0</v>
      </c>
      <c r="N26" s="55">
        <f t="shared" si="2"/>
        <v>14.5</v>
      </c>
      <c r="O26" s="55">
        <v>14.0</v>
      </c>
      <c r="P26" s="41">
        <v>14.0</v>
      </c>
      <c r="Q26" s="51">
        <f t="shared" si="3"/>
        <v>14</v>
      </c>
      <c r="R26" s="51">
        <v>9.0</v>
      </c>
      <c r="S26" s="58">
        <v>8.0</v>
      </c>
      <c r="T26" s="144">
        <v>9.0</v>
      </c>
    </row>
    <row r="27">
      <c r="A27" s="53">
        <v>22.0</v>
      </c>
      <c r="B27" s="54" t="s">
        <v>498</v>
      </c>
      <c r="C27" s="235">
        <v>17.0</v>
      </c>
      <c r="D27" s="55">
        <v>17.0</v>
      </c>
      <c r="E27" s="43">
        <f t="shared" si="1"/>
        <v>17</v>
      </c>
      <c r="F27" s="155">
        <v>12.0</v>
      </c>
      <c r="G27" s="51">
        <v>15.0</v>
      </c>
      <c r="H27" s="156">
        <v>14.0</v>
      </c>
      <c r="I27" s="55">
        <v>14.0</v>
      </c>
      <c r="J27" s="55">
        <v>11.0</v>
      </c>
      <c r="K27" s="46">
        <v>13.0</v>
      </c>
      <c r="L27" s="55">
        <v>15.0</v>
      </c>
      <c r="M27" s="208">
        <v>15.0</v>
      </c>
      <c r="N27" s="55">
        <f t="shared" si="2"/>
        <v>15</v>
      </c>
      <c r="O27" s="55">
        <v>15.0</v>
      </c>
      <c r="P27" s="41">
        <v>1.0</v>
      </c>
      <c r="Q27" s="51">
        <f t="shared" si="3"/>
        <v>8</v>
      </c>
      <c r="R27" s="51">
        <v>7.0</v>
      </c>
      <c r="S27" s="58">
        <v>9.0</v>
      </c>
      <c r="T27" s="144">
        <v>8.0</v>
      </c>
    </row>
    <row r="28">
      <c r="A28" s="53">
        <v>23.0</v>
      </c>
      <c r="B28" s="54" t="s">
        <v>499</v>
      </c>
      <c r="C28" s="235">
        <v>18.0</v>
      </c>
      <c r="D28" s="55">
        <v>14.0</v>
      </c>
      <c r="E28" s="43">
        <f t="shared" si="1"/>
        <v>16</v>
      </c>
      <c r="F28" s="155">
        <v>13.0</v>
      </c>
      <c r="G28" s="51">
        <v>15.0</v>
      </c>
      <c r="H28" s="156">
        <v>14.0</v>
      </c>
      <c r="I28" s="55">
        <v>14.0</v>
      </c>
      <c r="J28" s="55">
        <v>11.0</v>
      </c>
      <c r="K28" s="46">
        <v>13.0</v>
      </c>
      <c r="L28" s="55">
        <v>15.0</v>
      </c>
      <c r="M28" s="208">
        <v>15.0</v>
      </c>
      <c r="N28" s="55">
        <f t="shared" si="2"/>
        <v>15</v>
      </c>
      <c r="O28" s="55">
        <v>12.0</v>
      </c>
      <c r="P28" s="41">
        <v>13.0</v>
      </c>
      <c r="Q28" s="51">
        <f t="shared" si="3"/>
        <v>12.5</v>
      </c>
      <c r="R28" s="51">
        <v>9.0</v>
      </c>
      <c r="S28" s="58">
        <v>10.0</v>
      </c>
      <c r="T28" s="144">
        <v>10.0</v>
      </c>
    </row>
    <row r="29">
      <c r="A29" s="53">
        <v>24.0</v>
      </c>
      <c r="B29" s="54" t="s">
        <v>500</v>
      </c>
      <c r="C29" s="235">
        <v>18.0</v>
      </c>
      <c r="D29" s="55">
        <v>14.0</v>
      </c>
      <c r="E29" s="43">
        <f t="shared" si="1"/>
        <v>16</v>
      </c>
      <c r="F29" s="155">
        <v>13.0</v>
      </c>
      <c r="G29" s="51">
        <v>15.0</v>
      </c>
      <c r="H29" s="156">
        <v>14.0</v>
      </c>
      <c r="I29" s="55">
        <v>14.0</v>
      </c>
      <c r="J29" s="55">
        <v>11.0</v>
      </c>
      <c r="K29" s="46">
        <v>13.0</v>
      </c>
      <c r="L29" s="55">
        <v>15.0</v>
      </c>
      <c r="M29" s="208">
        <v>15.0</v>
      </c>
      <c r="N29" s="55">
        <f t="shared" si="2"/>
        <v>15</v>
      </c>
      <c r="O29" s="55">
        <v>15.0</v>
      </c>
      <c r="P29" s="41">
        <v>12.0</v>
      </c>
      <c r="Q29" s="51">
        <f t="shared" si="3"/>
        <v>13.5</v>
      </c>
      <c r="R29" s="51">
        <v>9.0</v>
      </c>
      <c r="S29" s="58">
        <v>10.0</v>
      </c>
      <c r="T29" s="144">
        <v>10.0</v>
      </c>
    </row>
    <row r="30">
      <c r="A30" s="53">
        <v>25.0</v>
      </c>
      <c r="B30" s="54" t="s">
        <v>501</v>
      </c>
      <c r="C30" s="235">
        <v>18.0</v>
      </c>
      <c r="D30" s="55">
        <v>14.0</v>
      </c>
      <c r="E30" s="43">
        <f t="shared" si="1"/>
        <v>16</v>
      </c>
      <c r="F30" s="155">
        <v>13.0</v>
      </c>
      <c r="G30" s="51">
        <v>15.0</v>
      </c>
      <c r="H30" s="156">
        <v>14.0</v>
      </c>
      <c r="I30" s="55">
        <v>14.0</v>
      </c>
      <c r="J30" s="55">
        <v>13.0</v>
      </c>
      <c r="K30" s="46">
        <v>14.0</v>
      </c>
      <c r="L30" s="55">
        <v>15.0</v>
      </c>
      <c r="M30" s="208">
        <v>15.0</v>
      </c>
      <c r="N30" s="55">
        <f t="shared" si="2"/>
        <v>15</v>
      </c>
      <c r="O30" s="55">
        <v>15.0</v>
      </c>
      <c r="P30" s="41">
        <v>11.0</v>
      </c>
      <c r="Q30" s="51">
        <f t="shared" si="3"/>
        <v>13</v>
      </c>
      <c r="R30" s="51">
        <v>8.0</v>
      </c>
      <c r="S30" s="58">
        <v>8.0</v>
      </c>
      <c r="T30" s="144">
        <v>8.0</v>
      </c>
    </row>
    <row r="31">
      <c r="A31" s="53">
        <v>26.0</v>
      </c>
      <c r="B31" s="54" t="s">
        <v>502</v>
      </c>
      <c r="C31" s="235">
        <v>18.0</v>
      </c>
      <c r="D31" s="55">
        <v>17.0</v>
      </c>
      <c r="E31" s="43">
        <f t="shared" si="1"/>
        <v>17.5</v>
      </c>
      <c r="F31" s="155">
        <v>13.0</v>
      </c>
      <c r="G31" s="51">
        <v>15.0</v>
      </c>
      <c r="H31" s="156">
        <v>14.0</v>
      </c>
      <c r="I31" s="55">
        <v>14.0</v>
      </c>
      <c r="J31" s="55">
        <v>11.0</v>
      </c>
      <c r="K31" s="46">
        <v>13.0</v>
      </c>
      <c r="L31" s="55">
        <v>15.0</v>
      </c>
      <c r="M31" s="208">
        <v>15.0</v>
      </c>
      <c r="N31" s="55">
        <f t="shared" si="2"/>
        <v>15</v>
      </c>
      <c r="O31" s="55">
        <v>11.0</v>
      </c>
      <c r="P31" s="41">
        <v>14.0</v>
      </c>
      <c r="Q31" s="51">
        <f t="shared" si="3"/>
        <v>12.5</v>
      </c>
      <c r="R31" s="51">
        <v>7.0</v>
      </c>
      <c r="S31" s="58">
        <v>10.0</v>
      </c>
      <c r="T31" s="144">
        <v>9.0</v>
      </c>
    </row>
    <row r="32">
      <c r="A32" s="53">
        <v>27.0</v>
      </c>
      <c r="B32" s="54" t="s">
        <v>503</v>
      </c>
      <c r="C32" s="235">
        <v>18.0</v>
      </c>
      <c r="D32" s="55">
        <v>14.0</v>
      </c>
      <c r="E32" s="43">
        <f t="shared" si="1"/>
        <v>16</v>
      </c>
      <c r="F32" s="155">
        <v>13.0</v>
      </c>
      <c r="G32" s="51">
        <v>15.0</v>
      </c>
      <c r="H32" s="156">
        <v>14.0</v>
      </c>
      <c r="I32" s="55">
        <v>14.0</v>
      </c>
      <c r="J32" s="55">
        <v>13.0</v>
      </c>
      <c r="K32" s="46">
        <v>14.0</v>
      </c>
      <c r="L32" s="55">
        <v>15.0</v>
      </c>
      <c r="M32" s="208">
        <v>15.0</v>
      </c>
      <c r="N32" s="55">
        <f t="shared" si="2"/>
        <v>15</v>
      </c>
      <c r="O32" s="55">
        <v>15.0</v>
      </c>
      <c r="P32" s="41">
        <v>15.0</v>
      </c>
      <c r="Q32" s="51">
        <f t="shared" si="3"/>
        <v>15</v>
      </c>
      <c r="R32" s="51">
        <v>10.0</v>
      </c>
      <c r="S32" s="58">
        <v>10.0</v>
      </c>
      <c r="T32" s="144">
        <v>10.0</v>
      </c>
    </row>
    <row r="33">
      <c r="A33" s="53">
        <v>28.0</v>
      </c>
      <c r="B33" s="54" t="s">
        <v>504</v>
      </c>
      <c r="C33" s="235">
        <v>18.0</v>
      </c>
      <c r="D33" s="55">
        <v>19.0</v>
      </c>
      <c r="E33" s="43">
        <f t="shared" si="1"/>
        <v>18.5</v>
      </c>
      <c r="F33" s="155">
        <v>13.0</v>
      </c>
      <c r="G33" s="51">
        <v>15.0</v>
      </c>
      <c r="H33" s="156">
        <v>14.0</v>
      </c>
      <c r="I33" s="55">
        <v>15.0</v>
      </c>
      <c r="J33" s="55">
        <v>13.0</v>
      </c>
      <c r="K33" s="46">
        <f>Average(I33:J33)</f>
        <v>14</v>
      </c>
      <c r="L33" s="55">
        <v>15.0</v>
      </c>
      <c r="M33" s="208">
        <v>15.0</v>
      </c>
      <c r="N33" s="55">
        <f t="shared" si="2"/>
        <v>15</v>
      </c>
      <c r="O33" s="55">
        <v>12.0</v>
      </c>
      <c r="P33" s="41">
        <v>15.0</v>
      </c>
      <c r="Q33" s="51">
        <f t="shared" si="3"/>
        <v>13.5</v>
      </c>
      <c r="R33" s="51">
        <v>8.0</v>
      </c>
      <c r="S33" s="58">
        <v>9.0</v>
      </c>
      <c r="T33" s="144">
        <v>9.0</v>
      </c>
    </row>
    <row r="34">
      <c r="A34" s="53">
        <v>29.0</v>
      </c>
      <c r="B34" s="54" t="s">
        <v>505</v>
      </c>
      <c r="C34" s="235">
        <v>19.0</v>
      </c>
      <c r="D34" s="55">
        <v>14.0</v>
      </c>
      <c r="E34" s="43">
        <f t="shared" si="1"/>
        <v>16.5</v>
      </c>
      <c r="F34" s="155">
        <v>13.0</v>
      </c>
      <c r="G34" s="51">
        <v>15.0</v>
      </c>
      <c r="H34" s="156">
        <v>14.0</v>
      </c>
      <c r="I34" s="55">
        <v>14.0</v>
      </c>
      <c r="J34" s="55">
        <v>11.0</v>
      </c>
      <c r="K34" s="46">
        <v>13.0</v>
      </c>
      <c r="L34" s="55">
        <v>15.0</v>
      </c>
      <c r="M34" s="208">
        <v>15.0</v>
      </c>
      <c r="N34" s="55">
        <f t="shared" si="2"/>
        <v>15</v>
      </c>
      <c r="O34" s="55">
        <v>14.0</v>
      </c>
      <c r="P34" s="41">
        <v>15.0</v>
      </c>
      <c r="Q34" s="51">
        <f t="shared" si="3"/>
        <v>14.5</v>
      </c>
      <c r="R34" s="51">
        <v>7.0</v>
      </c>
      <c r="S34" s="58">
        <v>10.0</v>
      </c>
      <c r="T34" s="144">
        <v>9.0</v>
      </c>
    </row>
    <row r="35">
      <c r="A35" s="53">
        <v>30.0</v>
      </c>
      <c r="B35" s="54" t="s">
        <v>506</v>
      </c>
      <c r="C35" s="235">
        <v>19.0</v>
      </c>
      <c r="D35" s="55">
        <v>14.0</v>
      </c>
      <c r="E35" s="43">
        <f t="shared" si="1"/>
        <v>16.5</v>
      </c>
      <c r="F35" s="155">
        <v>13.0</v>
      </c>
      <c r="G35" s="51">
        <v>15.0</v>
      </c>
      <c r="H35" s="156">
        <v>14.0</v>
      </c>
      <c r="I35" s="55">
        <v>14.0</v>
      </c>
      <c r="J35" s="55">
        <v>11.0</v>
      </c>
      <c r="K35" s="46">
        <v>13.0</v>
      </c>
      <c r="L35" s="55">
        <v>15.0</v>
      </c>
      <c r="M35" s="208">
        <v>15.0</v>
      </c>
      <c r="N35" s="55">
        <f t="shared" si="2"/>
        <v>15</v>
      </c>
      <c r="O35" s="55">
        <v>15.0</v>
      </c>
      <c r="P35" s="41">
        <v>14.0</v>
      </c>
      <c r="Q35" s="51">
        <f t="shared" si="3"/>
        <v>14.5</v>
      </c>
      <c r="R35" s="51">
        <v>8.0</v>
      </c>
      <c r="S35" s="58">
        <v>10.0</v>
      </c>
      <c r="T35" s="144">
        <v>9.0</v>
      </c>
    </row>
    <row r="36">
      <c r="A36" s="53">
        <v>31.0</v>
      </c>
      <c r="B36" s="54" t="s">
        <v>507</v>
      </c>
      <c r="C36" s="235">
        <v>19.0</v>
      </c>
      <c r="D36" s="55">
        <v>14.0</v>
      </c>
      <c r="E36" s="43">
        <f t="shared" si="1"/>
        <v>16.5</v>
      </c>
      <c r="F36" s="155">
        <v>13.0</v>
      </c>
      <c r="G36" s="51">
        <v>15.0</v>
      </c>
      <c r="H36" s="156">
        <v>14.0</v>
      </c>
      <c r="I36" s="55">
        <v>14.0</v>
      </c>
      <c r="J36" s="55">
        <v>13.0</v>
      </c>
      <c r="K36" s="46">
        <v>14.0</v>
      </c>
      <c r="L36" s="55">
        <v>15.0</v>
      </c>
      <c r="M36" s="208">
        <v>15.0</v>
      </c>
      <c r="N36" s="55">
        <f t="shared" si="2"/>
        <v>15</v>
      </c>
      <c r="O36" s="55">
        <v>15.0</v>
      </c>
      <c r="P36" s="41">
        <v>15.0</v>
      </c>
      <c r="Q36" s="51">
        <f t="shared" si="3"/>
        <v>15</v>
      </c>
      <c r="R36" s="51">
        <v>8.0</v>
      </c>
      <c r="S36" s="58">
        <v>9.0</v>
      </c>
      <c r="T36" s="144">
        <v>9.0</v>
      </c>
    </row>
    <row r="37">
      <c r="A37" s="53">
        <v>32.0</v>
      </c>
      <c r="B37" s="40" t="s">
        <v>508</v>
      </c>
      <c r="C37" s="235">
        <v>17.0</v>
      </c>
      <c r="D37" s="55">
        <v>19.0</v>
      </c>
      <c r="E37" s="43">
        <f t="shared" si="1"/>
        <v>18</v>
      </c>
      <c r="F37" s="155">
        <v>13.0</v>
      </c>
      <c r="G37" s="51">
        <v>15.0</v>
      </c>
      <c r="H37" s="156">
        <v>14.0</v>
      </c>
      <c r="I37" s="55">
        <v>14.0</v>
      </c>
      <c r="J37" s="55">
        <v>12.0</v>
      </c>
      <c r="K37" s="46">
        <f>Average(I37:J37)</f>
        <v>13</v>
      </c>
      <c r="L37" s="55">
        <v>15.0</v>
      </c>
      <c r="M37" s="208">
        <v>15.0</v>
      </c>
      <c r="N37" s="55">
        <f t="shared" si="2"/>
        <v>15</v>
      </c>
      <c r="O37" s="55">
        <v>14.0</v>
      </c>
      <c r="P37" s="41">
        <v>14.0</v>
      </c>
      <c r="Q37" s="51">
        <f t="shared" si="3"/>
        <v>14</v>
      </c>
      <c r="R37" s="51">
        <v>7.0</v>
      </c>
      <c r="S37" s="58">
        <v>9.0</v>
      </c>
      <c r="T37" s="144">
        <v>8.0</v>
      </c>
    </row>
    <row r="38">
      <c r="A38" s="53">
        <v>33.0</v>
      </c>
      <c r="B38" s="54" t="s">
        <v>509</v>
      </c>
      <c r="C38" s="235">
        <v>17.0</v>
      </c>
      <c r="D38" s="55">
        <v>15.0</v>
      </c>
      <c r="E38" s="43">
        <f t="shared" si="1"/>
        <v>16</v>
      </c>
      <c r="F38" s="155">
        <v>13.0</v>
      </c>
      <c r="G38" s="51">
        <v>15.0</v>
      </c>
      <c r="H38" s="156">
        <v>14.0</v>
      </c>
      <c r="I38" s="55">
        <v>14.0</v>
      </c>
      <c r="J38" s="55">
        <v>11.0</v>
      </c>
      <c r="K38" s="46">
        <v>13.0</v>
      </c>
      <c r="L38" s="55">
        <v>15.0</v>
      </c>
      <c r="M38" s="208">
        <v>15.0</v>
      </c>
      <c r="N38" s="55">
        <f t="shared" si="2"/>
        <v>15</v>
      </c>
      <c r="O38" s="55">
        <v>15.0</v>
      </c>
      <c r="P38" s="41">
        <v>11.0</v>
      </c>
      <c r="Q38" s="51">
        <f t="shared" si="3"/>
        <v>13</v>
      </c>
      <c r="R38" s="51">
        <v>8.0</v>
      </c>
      <c r="S38" s="58">
        <v>9.0</v>
      </c>
      <c r="T38" s="144">
        <v>9.0</v>
      </c>
    </row>
    <row r="39">
      <c r="A39" s="53">
        <v>34.0</v>
      </c>
      <c r="B39" s="54" t="s">
        <v>510</v>
      </c>
      <c r="C39" s="235">
        <v>18.0</v>
      </c>
      <c r="D39" s="55">
        <v>14.0</v>
      </c>
      <c r="E39" s="43">
        <f t="shared" si="1"/>
        <v>16</v>
      </c>
      <c r="F39" s="155">
        <v>13.0</v>
      </c>
      <c r="G39" s="51">
        <v>15.0</v>
      </c>
      <c r="H39" s="156">
        <v>14.0</v>
      </c>
      <c r="I39" s="55">
        <v>14.0</v>
      </c>
      <c r="J39" s="55">
        <v>11.0</v>
      </c>
      <c r="K39" s="46">
        <v>13.0</v>
      </c>
      <c r="L39" s="55">
        <v>13.0</v>
      </c>
      <c r="M39" s="208">
        <v>15.0</v>
      </c>
      <c r="N39" s="55">
        <f t="shared" si="2"/>
        <v>14</v>
      </c>
      <c r="O39" s="55">
        <v>11.0</v>
      </c>
      <c r="P39" s="41">
        <v>14.0</v>
      </c>
      <c r="Q39" s="51">
        <f t="shared" si="3"/>
        <v>12.5</v>
      </c>
      <c r="R39" s="51">
        <v>8.0</v>
      </c>
      <c r="S39" s="58">
        <v>10.0</v>
      </c>
      <c r="T39" s="144">
        <v>9.0</v>
      </c>
    </row>
    <row r="40">
      <c r="A40" s="53">
        <v>35.0</v>
      </c>
      <c r="B40" s="54" t="s">
        <v>511</v>
      </c>
      <c r="C40" s="235">
        <v>17.0</v>
      </c>
      <c r="D40" s="55">
        <v>14.0</v>
      </c>
      <c r="E40" s="43">
        <f t="shared" si="1"/>
        <v>15.5</v>
      </c>
      <c r="F40" s="155">
        <v>13.0</v>
      </c>
      <c r="G40" s="51">
        <v>15.0</v>
      </c>
      <c r="H40" s="156">
        <v>14.0</v>
      </c>
      <c r="I40" s="55">
        <v>14.0</v>
      </c>
      <c r="J40" s="55">
        <v>11.0</v>
      </c>
      <c r="K40" s="46">
        <v>13.0</v>
      </c>
      <c r="L40" s="55">
        <v>15.0</v>
      </c>
      <c r="M40" s="208">
        <v>15.0</v>
      </c>
      <c r="N40" s="55">
        <f t="shared" si="2"/>
        <v>15</v>
      </c>
      <c r="O40" s="55">
        <v>14.0</v>
      </c>
      <c r="P40" s="41">
        <v>12.0</v>
      </c>
      <c r="Q40" s="51">
        <f t="shared" si="3"/>
        <v>13</v>
      </c>
      <c r="R40" s="51">
        <v>7.0</v>
      </c>
      <c r="S40" s="58">
        <v>9.0</v>
      </c>
      <c r="T40" s="144">
        <v>8.0</v>
      </c>
    </row>
    <row r="41">
      <c r="A41" s="53">
        <v>36.0</v>
      </c>
      <c r="B41" s="54" t="s">
        <v>512</v>
      </c>
      <c r="C41" s="235">
        <v>18.0</v>
      </c>
      <c r="D41" s="55">
        <v>13.0</v>
      </c>
      <c r="E41" s="43">
        <f t="shared" si="1"/>
        <v>15.5</v>
      </c>
      <c r="F41" s="155">
        <v>11.0</v>
      </c>
      <c r="G41" s="51">
        <v>15.0</v>
      </c>
      <c r="H41" s="156">
        <v>13.0</v>
      </c>
      <c r="I41" s="55">
        <v>14.0</v>
      </c>
      <c r="J41" s="55">
        <v>13.0</v>
      </c>
      <c r="K41" s="46">
        <v>14.0</v>
      </c>
      <c r="L41" s="55">
        <v>15.0</v>
      </c>
      <c r="M41" s="208">
        <v>13.0</v>
      </c>
      <c r="N41" s="55">
        <f t="shared" si="2"/>
        <v>14</v>
      </c>
      <c r="O41" s="55">
        <v>14.0</v>
      </c>
      <c r="P41" s="41">
        <v>12.0</v>
      </c>
      <c r="Q41" s="51">
        <f t="shared" si="3"/>
        <v>13</v>
      </c>
      <c r="R41" s="51">
        <v>8.0</v>
      </c>
      <c r="S41" s="58">
        <v>8.0</v>
      </c>
      <c r="T41" s="144">
        <v>8.0</v>
      </c>
    </row>
    <row r="42">
      <c r="A42" s="53">
        <v>37.0</v>
      </c>
      <c r="B42" s="54" t="s">
        <v>513</v>
      </c>
      <c r="C42" s="235">
        <v>18.0</v>
      </c>
      <c r="D42" s="55">
        <v>14.0</v>
      </c>
      <c r="E42" s="43">
        <f t="shared" si="1"/>
        <v>16</v>
      </c>
      <c r="F42" s="155">
        <v>13.0</v>
      </c>
      <c r="G42" s="51">
        <v>15.0</v>
      </c>
      <c r="H42" s="156">
        <v>14.0</v>
      </c>
      <c r="I42" s="55">
        <v>14.0</v>
      </c>
      <c r="J42" s="55">
        <v>13.0</v>
      </c>
      <c r="K42" s="46">
        <v>14.0</v>
      </c>
      <c r="L42" s="55">
        <v>14.0</v>
      </c>
      <c r="M42" s="208">
        <v>15.0</v>
      </c>
      <c r="N42" s="55">
        <f t="shared" si="2"/>
        <v>14.5</v>
      </c>
      <c r="O42" s="55">
        <v>13.0</v>
      </c>
      <c r="P42" s="41">
        <v>15.0</v>
      </c>
      <c r="Q42" s="51">
        <f t="shared" si="3"/>
        <v>14</v>
      </c>
      <c r="R42" s="51">
        <v>8.0</v>
      </c>
      <c r="S42" s="58">
        <v>10.0</v>
      </c>
      <c r="T42" s="144">
        <v>9.0</v>
      </c>
    </row>
    <row r="43">
      <c r="A43" s="53">
        <v>38.0</v>
      </c>
      <c r="B43" s="54" t="s">
        <v>514</v>
      </c>
      <c r="C43" s="235">
        <v>18.0</v>
      </c>
      <c r="D43" s="55">
        <v>16.0</v>
      </c>
      <c r="E43" s="43">
        <f t="shared" si="1"/>
        <v>17</v>
      </c>
      <c r="F43" s="155">
        <v>12.0</v>
      </c>
      <c r="G43" s="51">
        <v>15.0</v>
      </c>
      <c r="H43" s="156">
        <v>14.0</v>
      </c>
      <c r="I43" s="55">
        <v>12.0</v>
      </c>
      <c r="J43" s="55">
        <v>11.0</v>
      </c>
      <c r="K43" s="46">
        <v>12.0</v>
      </c>
      <c r="L43" s="55">
        <v>15.0</v>
      </c>
      <c r="M43" s="208">
        <v>14.0</v>
      </c>
      <c r="N43" s="55">
        <f t="shared" si="2"/>
        <v>14.5</v>
      </c>
      <c r="O43" s="55">
        <v>14.0</v>
      </c>
      <c r="P43" s="41">
        <v>10.0</v>
      </c>
      <c r="Q43" s="51">
        <f t="shared" si="3"/>
        <v>12</v>
      </c>
      <c r="R43" s="51">
        <v>9.0</v>
      </c>
      <c r="S43" s="58">
        <v>8.0</v>
      </c>
      <c r="T43" s="144">
        <v>9.0</v>
      </c>
    </row>
    <row r="44">
      <c r="A44" s="53">
        <v>39.0</v>
      </c>
      <c r="B44" s="54" t="s">
        <v>515</v>
      </c>
      <c r="C44" s="235">
        <v>18.0</v>
      </c>
      <c r="D44" s="55">
        <v>14.0</v>
      </c>
      <c r="E44" s="43">
        <f t="shared" si="1"/>
        <v>16</v>
      </c>
      <c r="F44" s="155">
        <v>13.0</v>
      </c>
      <c r="G44" s="51">
        <v>15.0</v>
      </c>
      <c r="H44" s="156">
        <v>14.0</v>
      </c>
      <c r="I44" s="55">
        <v>14.0</v>
      </c>
      <c r="J44" s="55">
        <v>12.0</v>
      </c>
      <c r="K44" s="46">
        <f>Average(I44:J44)</f>
        <v>13</v>
      </c>
      <c r="L44" s="55">
        <v>15.0</v>
      </c>
      <c r="M44" s="208">
        <v>15.0</v>
      </c>
      <c r="N44" s="55">
        <f t="shared" si="2"/>
        <v>15</v>
      </c>
      <c r="O44" s="55">
        <v>12.0</v>
      </c>
      <c r="P44" s="41">
        <v>10.0</v>
      </c>
      <c r="Q44" s="51">
        <f t="shared" si="3"/>
        <v>11</v>
      </c>
      <c r="R44" s="51">
        <v>8.0</v>
      </c>
      <c r="S44" s="58">
        <v>10.0</v>
      </c>
      <c r="T44" s="144">
        <v>9.0</v>
      </c>
    </row>
    <row r="45">
      <c r="A45" s="53">
        <v>40.0</v>
      </c>
      <c r="B45" s="54" t="s">
        <v>516</v>
      </c>
      <c r="C45" s="235">
        <v>20.0</v>
      </c>
      <c r="D45" s="55">
        <v>19.0</v>
      </c>
      <c r="E45" s="43">
        <f t="shared" si="1"/>
        <v>19.5</v>
      </c>
      <c r="F45" s="155">
        <v>11.0</v>
      </c>
      <c r="G45" s="51">
        <v>15.0</v>
      </c>
      <c r="H45" s="156">
        <v>13.0</v>
      </c>
      <c r="I45" s="55">
        <v>14.0</v>
      </c>
      <c r="J45" s="55">
        <v>13.0</v>
      </c>
      <c r="K45" s="46">
        <v>14.0</v>
      </c>
      <c r="L45" s="55">
        <v>15.0</v>
      </c>
      <c r="M45" s="208">
        <v>15.0</v>
      </c>
      <c r="N45" s="55">
        <f t="shared" si="2"/>
        <v>15</v>
      </c>
      <c r="O45" s="55">
        <v>13.0</v>
      </c>
      <c r="P45" s="41">
        <v>10.0</v>
      </c>
      <c r="Q45" s="51">
        <f t="shared" si="3"/>
        <v>11.5</v>
      </c>
      <c r="R45" s="51">
        <v>8.0</v>
      </c>
      <c r="S45" s="58">
        <v>10.0</v>
      </c>
      <c r="T45" s="144">
        <v>9.0</v>
      </c>
    </row>
    <row r="46">
      <c r="A46" s="53">
        <v>41.0</v>
      </c>
      <c r="B46" s="54" t="s">
        <v>517</v>
      </c>
      <c r="C46" s="235">
        <v>19.0</v>
      </c>
      <c r="D46" s="55">
        <v>14.0</v>
      </c>
      <c r="E46" s="43">
        <f t="shared" si="1"/>
        <v>16.5</v>
      </c>
      <c r="F46" s="155">
        <v>13.0</v>
      </c>
      <c r="G46" s="51">
        <v>15.0</v>
      </c>
      <c r="H46" s="156">
        <v>14.0</v>
      </c>
      <c r="I46" s="55">
        <v>14.0</v>
      </c>
      <c r="J46" s="55">
        <v>12.0</v>
      </c>
      <c r="K46" s="46">
        <f>Average(I46:J46)</f>
        <v>13</v>
      </c>
      <c r="L46" s="55">
        <v>15.0</v>
      </c>
      <c r="M46" s="208">
        <v>15.0</v>
      </c>
      <c r="N46" s="55">
        <f t="shared" si="2"/>
        <v>15</v>
      </c>
      <c r="O46" s="55">
        <v>7.0</v>
      </c>
      <c r="P46" s="41">
        <v>14.0</v>
      </c>
      <c r="Q46" s="51">
        <f t="shared" si="3"/>
        <v>10.5</v>
      </c>
      <c r="R46" s="51">
        <v>9.0</v>
      </c>
      <c r="S46" s="58">
        <v>9.0</v>
      </c>
      <c r="T46" s="144">
        <v>9.0</v>
      </c>
    </row>
    <row r="47">
      <c r="A47" s="53">
        <v>42.0</v>
      </c>
      <c r="B47" s="54" t="s">
        <v>518</v>
      </c>
      <c r="C47" s="235">
        <v>20.0</v>
      </c>
      <c r="D47" s="55">
        <v>16.0</v>
      </c>
      <c r="E47" s="43">
        <f t="shared" si="1"/>
        <v>18</v>
      </c>
      <c r="F47" s="155">
        <v>11.0</v>
      </c>
      <c r="G47" s="51">
        <v>15.0</v>
      </c>
      <c r="H47" s="156">
        <v>13.0</v>
      </c>
      <c r="I47" s="55">
        <v>14.0</v>
      </c>
      <c r="J47" s="55">
        <v>11.0</v>
      </c>
      <c r="K47" s="46">
        <v>13.0</v>
      </c>
      <c r="L47" s="55">
        <v>15.0</v>
      </c>
      <c r="M47" s="208">
        <v>15.0</v>
      </c>
      <c r="N47" s="55">
        <f t="shared" si="2"/>
        <v>15</v>
      </c>
      <c r="O47" s="55">
        <v>15.0</v>
      </c>
      <c r="P47" s="41">
        <v>13.0</v>
      </c>
      <c r="Q47" s="51">
        <f t="shared" si="3"/>
        <v>14</v>
      </c>
      <c r="R47" s="51">
        <v>7.0</v>
      </c>
      <c r="S47" s="58">
        <v>9.0</v>
      </c>
      <c r="T47" s="144">
        <v>8.0</v>
      </c>
    </row>
    <row r="48">
      <c r="A48" s="53">
        <v>43.0</v>
      </c>
      <c r="B48" s="54" t="s">
        <v>519</v>
      </c>
      <c r="C48" s="235">
        <v>19.0</v>
      </c>
      <c r="D48" s="55">
        <v>13.0</v>
      </c>
      <c r="E48" s="43">
        <f t="shared" si="1"/>
        <v>16</v>
      </c>
      <c r="F48" s="155">
        <v>12.0</v>
      </c>
      <c r="G48" s="51">
        <v>14.0</v>
      </c>
      <c r="H48" s="156">
        <v>13.0</v>
      </c>
      <c r="I48" s="55">
        <v>14.0</v>
      </c>
      <c r="J48" s="55">
        <v>11.0</v>
      </c>
      <c r="K48" s="46">
        <v>13.0</v>
      </c>
      <c r="L48" s="55">
        <v>15.0</v>
      </c>
      <c r="M48" s="208">
        <v>15.0</v>
      </c>
      <c r="N48" s="55">
        <f t="shared" si="2"/>
        <v>15</v>
      </c>
      <c r="O48" s="55">
        <v>10.0</v>
      </c>
      <c r="P48" s="41">
        <v>14.0</v>
      </c>
      <c r="Q48" s="51">
        <f t="shared" si="3"/>
        <v>12</v>
      </c>
      <c r="R48" s="51">
        <v>8.0</v>
      </c>
      <c r="S48" s="58">
        <v>10.0</v>
      </c>
      <c r="T48" s="144">
        <v>9.0</v>
      </c>
    </row>
    <row r="49">
      <c r="A49" s="53">
        <v>44.0</v>
      </c>
      <c r="B49" s="54" t="s">
        <v>520</v>
      </c>
      <c r="C49" s="235">
        <v>15.0</v>
      </c>
      <c r="D49" s="55">
        <v>14.0</v>
      </c>
      <c r="E49" s="43">
        <f t="shared" si="1"/>
        <v>14.5</v>
      </c>
      <c r="F49" s="155">
        <v>11.0</v>
      </c>
      <c r="G49" s="51">
        <v>15.0</v>
      </c>
      <c r="H49" s="156">
        <v>13.0</v>
      </c>
      <c r="I49" s="55">
        <v>14.0</v>
      </c>
      <c r="J49" s="55">
        <v>11.0</v>
      </c>
      <c r="K49" s="46">
        <v>13.0</v>
      </c>
      <c r="L49" s="55">
        <v>15.0</v>
      </c>
      <c r="M49" s="208">
        <v>15.0</v>
      </c>
      <c r="N49" s="55">
        <f t="shared" si="2"/>
        <v>15</v>
      </c>
      <c r="O49" s="55">
        <v>12.0</v>
      </c>
      <c r="P49" s="41">
        <v>15.0</v>
      </c>
      <c r="Q49" s="51">
        <f t="shared" si="3"/>
        <v>13.5</v>
      </c>
      <c r="R49" s="51">
        <v>8.0</v>
      </c>
      <c r="S49" s="58">
        <v>10.0</v>
      </c>
      <c r="T49" s="144">
        <v>9.0</v>
      </c>
    </row>
    <row r="50">
      <c r="A50" s="53">
        <v>45.0</v>
      </c>
      <c r="B50" s="54" t="s">
        <v>521</v>
      </c>
      <c r="C50" s="235">
        <v>19.0</v>
      </c>
      <c r="D50" s="55">
        <v>16.0</v>
      </c>
      <c r="E50" s="43">
        <f t="shared" si="1"/>
        <v>17.5</v>
      </c>
      <c r="F50" s="155">
        <v>14.0</v>
      </c>
      <c r="G50" s="51">
        <v>15.0</v>
      </c>
      <c r="H50" s="156">
        <v>15.0</v>
      </c>
      <c r="I50" s="55">
        <v>15.0</v>
      </c>
      <c r="J50" s="55">
        <v>11.0</v>
      </c>
      <c r="K50" s="46">
        <f>Average(I50:J50)</f>
        <v>13</v>
      </c>
      <c r="L50" s="55">
        <v>14.0</v>
      </c>
      <c r="M50" s="208">
        <v>15.0</v>
      </c>
      <c r="N50" s="55">
        <f t="shared" si="2"/>
        <v>14.5</v>
      </c>
      <c r="O50" s="55">
        <v>12.0</v>
      </c>
      <c r="P50" s="41">
        <v>8.0</v>
      </c>
      <c r="Q50" s="51">
        <f t="shared" si="3"/>
        <v>10</v>
      </c>
      <c r="R50" s="51">
        <v>7.0</v>
      </c>
      <c r="S50" s="58">
        <v>10.0</v>
      </c>
      <c r="T50" s="144">
        <v>9.0</v>
      </c>
    </row>
    <row r="51">
      <c r="A51" s="53">
        <v>46.0</v>
      </c>
      <c r="B51" s="54" t="s">
        <v>522</v>
      </c>
      <c r="C51" s="235">
        <v>19.0</v>
      </c>
      <c r="D51" s="55">
        <v>14.0</v>
      </c>
      <c r="E51" s="43">
        <f t="shared" si="1"/>
        <v>16.5</v>
      </c>
      <c r="F51" s="155">
        <v>12.0</v>
      </c>
      <c r="G51" s="51">
        <v>15.0</v>
      </c>
      <c r="H51" s="156">
        <v>14.0</v>
      </c>
      <c r="I51" s="55">
        <v>14.0</v>
      </c>
      <c r="J51" s="55">
        <v>11.0</v>
      </c>
      <c r="K51" s="46">
        <v>13.0</v>
      </c>
      <c r="L51" s="55">
        <v>14.0</v>
      </c>
      <c r="M51" s="208">
        <v>15.0</v>
      </c>
      <c r="N51" s="55">
        <f t="shared" si="2"/>
        <v>14.5</v>
      </c>
      <c r="O51" s="55">
        <v>12.0</v>
      </c>
      <c r="P51" s="41">
        <v>11.0</v>
      </c>
      <c r="Q51" s="51">
        <f t="shared" si="3"/>
        <v>11.5</v>
      </c>
      <c r="R51" s="51">
        <v>9.0</v>
      </c>
      <c r="S51" s="58">
        <v>9.0</v>
      </c>
      <c r="T51" s="144">
        <v>9.0</v>
      </c>
    </row>
    <row r="52">
      <c r="A52" s="53">
        <v>47.0</v>
      </c>
      <c r="B52" s="54" t="s">
        <v>523</v>
      </c>
      <c r="C52" s="235">
        <v>19.0</v>
      </c>
      <c r="D52" s="55">
        <v>13.0</v>
      </c>
      <c r="E52" s="43">
        <f t="shared" si="1"/>
        <v>16</v>
      </c>
      <c r="F52" s="155">
        <v>13.0</v>
      </c>
      <c r="G52" s="51">
        <v>15.0</v>
      </c>
      <c r="H52" s="156">
        <v>14.0</v>
      </c>
      <c r="I52" s="55">
        <v>14.0</v>
      </c>
      <c r="J52" s="55">
        <v>13.0</v>
      </c>
      <c r="K52" s="46">
        <v>14.0</v>
      </c>
      <c r="L52" s="55">
        <v>15.0</v>
      </c>
      <c r="M52" s="208">
        <v>15.0</v>
      </c>
      <c r="N52" s="55">
        <f t="shared" si="2"/>
        <v>15</v>
      </c>
      <c r="O52" s="55">
        <v>15.0</v>
      </c>
      <c r="P52" s="41">
        <v>10.0</v>
      </c>
      <c r="Q52" s="51">
        <f t="shared" si="3"/>
        <v>12.5</v>
      </c>
      <c r="R52" s="51">
        <v>8.0</v>
      </c>
      <c r="S52" s="58">
        <v>9.0</v>
      </c>
      <c r="T52" s="144">
        <v>9.0</v>
      </c>
    </row>
    <row r="53">
      <c r="A53" s="53">
        <v>48.0</v>
      </c>
      <c r="B53" s="54" t="s">
        <v>524</v>
      </c>
      <c r="C53" s="235">
        <v>18.0</v>
      </c>
      <c r="D53" s="55">
        <v>16.0</v>
      </c>
      <c r="E53" s="43">
        <f t="shared" si="1"/>
        <v>17</v>
      </c>
      <c r="F53" s="155">
        <v>13.0</v>
      </c>
      <c r="G53" s="51">
        <v>14.0</v>
      </c>
      <c r="H53" s="156">
        <v>14.0</v>
      </c>
      <c r="I53" s="55">
        <v>14.0</v>
      </c>
      <c r="J53" s="55">
        <v>11.0</v>
      </c>
      <c r="K53" s="46">
        <v>13.0</v>
      </c>
      <c r="L53" s="55">
        <v>15.0</v>
      </c>
      <c r="M53" s="208">
        <v>15.0</v>
      </c>
      <c r="N53" s="55">
        <f t="shared" si="2"/>
        <v>15</v>
      </c>
      <c r="O53" s="55">
        <v>15.0</v>
      </c>
      <c r="P53" s="41">
        <v>10.0</v>
      </c>
      <c r="Q53" s="51">
        <f t="shared" si="3"/>
        <v>12.5</v>
      </c>
      <c r="R53" s="51">
        <v>8.0</v>
      </c>
      <c r="S53" s="58">
        <v>10.0</v>
      </c>
      <c r="T53" s="144">
        <v>9.0</v>
      </c>
    </row>
    <row r="54">
      <c r="A54" s="53">
        <v>49.0</v>
      </c>
      <c r="B54" s="54" t="s">
        <v>525</v>
      </c>
      <c r="C54" s="235">
        <v>19.0</v>
      </c>
      <c r="D54" s="55">
        <v>19.0</v>
      </c>
      <c r="E54" s="43">
        <f t="shared" si="1"/>
        <v>19</v>
      </c>
      <c r="F54" s="155">
        <v>13.0</v>
      </c>
      <c r="G54" s="51">
        <v>15.0</v>
      </c>
      <c r="H54" s="156">
        <v>14.0</v>
      </c>
      <c r="I54" s="55">
        <v>14.0</v>
      </c>
      <c r="J54" s="55">
        <v>13.0</v>
      </c>
      <c r="K54" s="46">
        <v>14.0</v>
      </c>
      <c r="L54" s="55">
        <v>15.0</v>
      </c>
      <c r="M54" s="208">
        <v>15.0</v>
      </c>
      <c r="N54" s="55">
        <f t="shared" si="2"/>
        <v>15</v>
      </c>
      <c r="O54" s="55">
        <v>12.0</v>
      </c>
      <c r="P54" s="41">
        <v>15.0</v>
      </c>
      <c r="Q54" s="51">
        <f t="shared" si="3"/>
        <v>13.5</v>
      </c>
      <c r="R54" s="51">
        <v>7.0</v>
      </c>
      <c r="S54" s="58">
        <v>10.0</v>
      </c>
      <c r="T54" s="144">
        <v>9.0</v>
      </c>
    </row>
    <row r="55">
      <c r="A55" s="53">
        <v>50.0</v>
      </c>
      <c r="B55" s="54" t="s">
        <v>526</v>
      </c>
      <c r="C55" s="235">
        <v>18.0</v>
      </c>
      <c r="D55" s="55">
        <v>15.0</v>
      </c>
      <c r="E55" s="43">
        <f t="shared" si="1"/>
        <v>16.5</v>
      </c>
      <c r="F55" s="155">
        <v>13.0</v>
      </c>
      <c r="G55" s="51">
        <v>14.0</v>
      </c>
      <c r="H55" s="156">
        <v>14.0</v>
      </c>
      <c r="I55" s="55">
        <v>14.0</v>
      </c>
      <c r="J55" s="55">
        <v>11.0</v>
      </c>
      <c r="K55" s="46">
        <v>13.0</v>
      </c>
      <c r="L55" s="55">
        <v>15.0</v>
      </c>
      <c r="M55" s="208">
        <v>15.0</v>
      </c>
      <c r="N55" s="55">
        <f t="shared" si="2"/>
        <v>15</v>
      </c>
      <c r="O55" s="55">
        <v>14.0</v>
      </c>
      <c r="P55" s="41">
        <v>10.0</v>
      </c>
      <c r="Q55" s="51">
        <f t="shared" si="3"/>
        <v>12</v>
      </c>
      <c r="R55" s="51">
        <v>8.0</v>
      </c>
      <c r="S55" s="58">
        <v>9.0</v>
      </c>
      <c r="T55" s="144">
        <v>9.0</v>
      </c>
    </row>
    <row r="56">
      <c r="A56" s="53">
        <v>51.0</v>
      </c>
      <c r="B56" s="54" t="s">
        <v>527</v>
      </c>
      <c r="C56" s="235">
        <v>18.0</v>
      </c>
      <c r="D56" s="55">
        <v>14.0</v>
      </c>
      <c r="E56" s="43">
        <f t="shared" si="1"/>
        <v>16</v>
      </c>
      <c r="F56" s="155">
        <v>13.0</v>
      </c>
      <c r="G56" s="51">
        <v>15.0</v>
      </c>
      <c r="H56" s="156">
        <v>14.0</v>
      </c>
      <c r="I56" s="55">
        <v>14.0</v>
      </c>
      <c r="J56" s="55">
        <v>11.0</v>
      </c>
      <c r="K56" s="46">
        <v>13.0</v>
      </c>
      <c r="L56" s="55">
        <v>15.0</v>
      </c>
      <c r="M56" s="208">
        <v>15.0</v>
      </c>
      <c r="N56" s="55">
        <f t="shared" si="2"/>
        <v>15</v>
      </c>
      <c r="O56" s="55">
        <v>12.0</v>
      </c>
      <c r="P56" s="41">
        <v>15.0</v>
      </c>
      <c r="Q56" s="51">
        <f t="shared" si="3"/>
        <v>13.5</v>
      </c>
      <c r="R56" s="51">
        <v>7.0</v>
      </c>
      <c r="S56" s="58">
        <v>10.0</v>
      </c>
      <c r="T56" s="144">
        <v>9.0</v>
      </c>
    </row>
    <row r="57">
      <c r="A57" s="61">
        <v>52.0</v>
      </c>
      <c r="B57" s="54" t="s">
        <v>528</v>
      </c>
      <c r="C57" s="235">
        <v>19.0</v>
      </c>
      <c r="D57" s="55">
        <v>14.0</v>
      </c>
      <c r="E57" s="43">
        <f t="shared" si="1"/>
        <v>16.5</v>
      </c>
      <c r="F57" s="155">
        <v>13.0</v>
      </c>
      <c r="G57" s="51">
        <v>15.0</v>
      </c>
      <c r="H57" s="156">
        <v>14.0</v>
      </c>
      <c r="I57" s="55">
        <v>15.0</v>
      </c>
      <c r="J57" s="55">
        <v>13.0</v>
      </c>
      <c r="K57" s="46">
        <f>Average(I57:J57)</f>
        <v>14</v>
      </c>
      <c r="L57" s="55">
        <v>15.0</v>
      </c>
      <c r="M57" s="208">
        <v>15.0</v>
      </c>
      <c r="N57" s="55">
        <f t="shared" si="2"/>
        <v>15</v>
      </c>
      <c r="O57" s="55">
        <v>12.0</v>
      </c>
      <c r="P57" s="41">
        <v>15.0</v>
      </c>
      <c r="Q57" s="51">
        <f t="shared" si="3"/>
        <v>13.5</v>
      </c>
      <c r="R57" s="51">
        <v>8.0</v>
      </c>
      <c r="S57" s="58">
        <v>9.0</v>
      </c>
      <c r="T57" s="144">
        <v>9.0</v>
      </c>
    </row>
    <row r="58">
      <c r="A58" s="61">
        <v>53.0</v>
      </c>
      <c r="B58" s="54" t="s">
        <v>529</v>
      </c>
      <c r="C58" s="235">
        <v>19.0</v>
      </c>
      <c r="D58" s="55">
        <v>16.0</v>
      </c>
      <c r="E58" s="43">
        <f t="shared" si="1"/>
        <v>17.5</v>
      </c>
      <c r="F58" s="155">
        <v>13.0</v>
      </c>
      <c r="G58" s="51">
        <v>15.0</v>
      </c>
      <c r="H58" s="156">
        <v>14.0</v>
      </c>
      <c r="I58" s="55">
        <v>14.0</v>
      </c>
      <c r="J58" s="55">
        <v>11.0</v>
      </c>
      <c r="K58" s="46">
        <v>13.0</v>
      </c>
      <c r="L58" s="55">
        <v>15.0</v>
      </c>
      <c r="M58" s="208">
        <v>15.0</v>
      </c>
      <c r="N58" s="55">
        <f t="shared" si="2"/>
        <v>15</v>
      </c>
      <c r="O58" s="55">
        <v>15.0</v>
      </c>
      <c r="P58" s="41">
        <v>14.0</v>
      </c>
      <c r="Q58" s="51">
        <f t="shared" si="3"/>
        <v>14.5</v>
      </c>
      <c r="R58" s="51">
        <v>7.0</v>
      </c>
      <c r="S58" s="58">
        <v>10.0</v>
      </c>
      <c r="T58" s="144">
        <v>9.0</v>
      </c>
    </row>
    <row r="59">
      <c r="A59" s="61">
        <v>54.0</v>
      </c>
      <c r="B59" s="54" t="s">
        <v>530</v>
      </c>
      <c r="C59" s="235">
        <v>18.0</v>
      </c>
      <c r="D59" s="55">
        <v>17.0</v>
      </c>
      <c r="E59" s="43">
        <f t="shared" si="1"/>
        <v>17.5</v>
      </c>
      <c r="F59" s="155">
        <v>13.0</v>
      </c>
      <c r="G59" s="51">
        <v>13.0</v>
      </c>
      <c r="H59" s="156">
        <v>13.0</v>
      </c>
      <c r="I59" s="55">
        <v>14.0</v>
      </c>
      <c r="J59" s="55">
        <v>11.0</v>
      </c>
      <c r="K59" s="46">
        <v>13.0</v>
      </c>
      <c r="L59" s="55">
        <v>15.0</v>
      </c>
      <c r="M59" s="208">
        <v>15.0</v>
      </c>
      <c r="N59" s="55">
        <f t="shared" si="2"/>
        <v>15</v>
      </c>
      <c r="O59" s="55">
        <v>6.0</v>
      </c>
      <c r="P59" s="41">
        <v>10.0</v>
      </c>
      <c r="Q59" s="51">
        <f t="shared" si="3"/>
        <v>8</v>
      </c>
      <c r="R59" s="51">
        <v>7.0</v>
      </c>
      <c r="S59" s="58">
        <v>10.0</v>
      </c>
      <c r="T59" s="144">
        <v>9.0</v>
      </c>
    </row>
    <row r="60">
      <c r="A60" s="61">
        <v>55.0</v>
      </c>
      <c r="B60" s="54" t="s">
        <v>531</v>
      </c>
      <c r="C60" s="235">
        <v>18.0</v>
      </c>
      <c r="D60" s="55">
        <v>14.0</v>
      </c>
      <c r="E60" s="43">
        <f t="shared" si="1"/>
        <v>16</v>
      </c>
      <c r="F60" s="155">
        <v>13.0</v>
      </c>
      <c r="G60" s="51">
        <v>13.0</v>
      </c>
      <c r="H60" s="156">
        <v>13.0</v>
      </c>
      <c r="I60" s="55">
        <v>14.0</v>
      </c>
      <c r="J60" s="55">
        <v>11.0</v>
      </c>
      <c r="K60" s="46">
        <v>13.0</v>
      </c>
      <c r="L60" s="55">
        <v>15.0</v>
      </c>
      <c r="M60" s="208">
        <v>15.0</v>
      </c>
      <c r="N60" s="55">
        <f t="shared" si="2"/>
        <v>15</v>
      </c>
      <c r="O60" s="55">
        <v>15.0</v>
      </c>
      <c r="P60" s="41">
        <v>10.0</v>
      </c>
      <c r="Q60" s="51">
        <f t="shared" si="3"/>
        <v>12.5</v>
      </c>
      <c r="R60" s="51">
        <v>7.0</v>
      </c>
      <c r="S60" s="58">
        <v>9.0</v>
      </c>
      <c r="T60" s="144">
        <v>8.0</v>
      </c>
    </row>
    <row r="61">
      <c r="A61" s="61">
        <v>56.0</v>
      </c>
      <c r="B61" s="54" t="s">
        <v>532</v>
      </c>
      <c r="C61" s="235">
        <v>15.0</v>
      </c>
      <c r="D61" s="55">
        <v>14.0</v>
      </c>
      <c r="E61" s="43">
        <f t="shared" si="1"/>
        <v>14.5</v>
      </c>
      <c r="F61" s="155">
        <v>14.0</v>
      </c>
      <c r="G61" s="51">
        <v>13.0</v>
      </c>
      <c r="H61" s="156">
        <v>14.0</v>
      </c>
      <c r="I61" s="55">
        <v>9.0</v>
      </c>
      <c r="J61" s="55">
        <v>10.0</v>
      </c>
      <c r="K61" s="46">
        <v>10.0</v>
      </c>
      <c r="L61" s="55">
        <v>7.0</v>
      </c>
      <c r="M61" s="208">
        <v>8.0</v>
      </c>
      <c r="N61" s="55">
        <f t="shared" si="2"/>
        <v>7.5</v>
      </c>
      <c r="O61" s="55">
        <v>13.0</v>
      </c>
      <c r="P61" s="41">
        <v>12.0</v>
      </c>
      <c r="Q61" s="51">
        <f t="shared" si="3"/>
        <v>12.5</v>
      </c>
      <c r="R61" s="51">
        <v>7.0</v>
      </c>
      <c r="S61" s="58">
        <v>9.0</v>
      </c>
      <c r="T61" s="144">
        <v>8.0</v>
      </c>
    </row>
    <row r="62">
      <c r="A62" s="61">
        <v>57.0</v>
      </c>
      <c r="B62" s="54" t="s">
        <v>533</v>
      </c>
      <c r="C62" s="235">
        <v>19.0</v>
      </c>
      <c r="D62" s="55">
        <v>17.0</v>
      </c>
      <c r="E62" s="43">
        <f t="shared" si="1"/>
        <v>18</v>
      </c>
      <c r="F62" s="155">
        <v>13.0</v>
      </c>
      <c r="G62" s="51">
        <v>15.0</v>
      </c>
      <c r="H62" s="156">
        <v>14.0</v>
      </c>
      <c r="I62" s="55">
        <v>15.0</v>
      </c>
      <c r="J62" s="55">
        <v>13.0</v>
      </c>
      <c r="K62" s="46">
        <f>Average(I62:J62)</f>
        <v>14</v>
      </c>
      <c r="L62" s="55">
        <v>15.0</v>
      </c>
      <c r="M62" s="208">
        <v>15.0</v>
      </c>
      <c r="N62" s="55">
        <f t="shared" si="2"/>
        <v>15</v>
      </c>
      <c r="O62" s="55">
        <v>14.0</v>
      </c>
      <c r="P62" s="41">
        <v>15.0</v>
      </c>
      <c r="Q62" s="51">
        <f t="shared" si="3"/>
        <v>14.5</v>
      </c>
      <c r="R62" s="51">
        <v>7.0</v>
      </c>
      <c r="S62" s="58">
        <v>10.0</v>
      </c>
      <c r="T62" s="144">
        <v>9.0</v>
      </c>
    </row>
    <row r="63">
      <c r="A63" s="61">
        <v>58.0</v>
      </c>
      <c r="B63" s="54" t="s">
        <v>534</v>
      </c>
      <c r="C63" s="235">
        <v>18.0</v>
      </c>
      <c r="D63" s="55">
        <v>14.0</v>
      </c>
      <c r="E63" s="43">
        <f t="shared" si="1"/>
        <v>16</v>
      </c>
      <c r="F63" s="155">
        <v>11.0</v>
      </c>
      <c r="G63" s="51">
        <v>14.0</v>
      </c>
      <c r="H63" s="156">
        <v>13.0</v>
      </c>
      <c r="I63" s="55">
        <v>14.0</v>
      </c>
      <c r="J63" s="55">
        <v>11.0</v>
      </c>
      <c r="K63" s="46">
        <v>13.0</v>
      </c>
      <c r="L63" s="55">
        <v>15.0</v>
      </c>
      <c r="M63" s="208">
        <v>15.0</v>
      </c>
      <c r="N63" s="55">
        <f t="shared" si="2"/>
        <v>15</v>
      </c>
      <c r="O63" s="55">
        <v>14.0</v>
      </c>
      <c r="P63" s="41">
        <v>15.0</v>
      </c>
      <c r="Q63" s="51">
        <f t="shared" si="3"/>
        <v>14.5</v>
      </c>
      <c r="R63" s="51">
        <v>8.0</v>
      </c>
      <c r="S63" s="58">
        <v>9.0</v>
      </c>
      <c r="T63" s="144">
        <v>9.0</v>
      </c>
    </row>
    <row r="64">
      <c r="A64" s="61">
        <v>59.0</v>
      </c>
      <c r="B64" s="54" t="s">
        <v>535</v>
      </c>
      <c r="C64" s="235">
        <v>19.0</v>
      </c>
      <c r="D64" s="55">
        <v>14.0</v>
      </c>
      <c r="E64" s="43">
        <f t="shared" si="1"/>
        <v>16.5</v>
      </c>
      <c r="F64" s="155">
        <v>13.0</v>
      </c>
      <c r="G64" s="51">
        <v>15.0</v>
      </c>
      <c r="H64" s="156">
        <v>14.0</v>
      </c>
      <c r="I64" s="55">
        <v>14.0</v>
      </c>
      <c r="J64" s="55">
        <v>11.0</v>
      </c>
      <c r="K64" s="46">
        <v>13.0</v>
      </c>
      <c r="L64" s="55">
        <v>15.0</v>
      </c>
      <c r="M64" s="208">
        <v>15.0</v>
      </c>
      <c r="N64" s="55">
        <f t="shared" si="2"/>
        <v>15</v>
      </c>
      <c r="O64" s="55">
        <v>14.0</v>
      </c>
      <c r="P64" s="41">
        <v>8.0</v>
      </c>
      <c r="Q64" s="51">
        <f t="shared" si="3"/>
        <v>11</v>
      </c>
      <c r="R64" s="51">
        <v>7.0</v>
      </c>
      <c r="S64" s="58">
        <v>9.0</v>
      </c>
      <c r="T64" s="144">
        <v>8.0</v>
      </c>
    </row>
    <row r="65">
      <c r="A65" s="61">
        <v>60.0</v>
      </c>
      <c r="B65" s="54" t="s">
        <v>536</v>
      </c>
      <c r="C65" s="235">
        <v>19.0</v>
      </c>
      <c r="D65" s="55">
        <v>14.0</v>
      </c>
      <c r="E65" s="43">
        <f t="shared" si="1"/>
        <v>16.5</v>
      </c>
      <c r="F65" s="155">
        <v>13.0</v>
      </c>
      <c r="G65" s="51">
        <v>15.0</v>
      </c>
      <c r="H65" s="156">
        <v>14.0</v>
      </c>
      <c r="I65" s="55">
        <v>14.0</v>
      </c>
      <c r="J65" s="55">
        <v>11.0</v>
      </c>
      <c r="K65" s="46">
        <v>13.0</v>
      </c>
      <c r="L65" s="55">
        <v>15.0</v>
      </c>
      <c r="M65" s="208">
        <v>15.0</v>
      </c>
      <c r="N65" s="55">
        <f t="shared" si="2"/>
        <v>15</v>
      </c>
      <c r="O65" s="55">
        <v>14.0</v>
      </c>
      <c r="P65" s="41">
        <v>14.0</v>
      </c>
      <c r="Q65" s="51">
        <f t="shared" si="3"/>
        <v>14</v>
      </c>
      <c r="R65" s="51">
        <v>8.0</v>
      </c>
      <c r="S65" s="58">
        <v>9.0</v>
      </c>
      <c r="T65" s="144">
        <v>9.0</v>
      </c>
    </row>
    <row r="66">
      <c r="A66" s="61">
        <v>61.0</v>
      </c>
      <c r="B66" s="54" t="s">
        <v>537</v>
      </c>
      <c r="C66" s="235">
        <v>18.0</v>
      </c>
      <c r="D66" s="55">
        <v>14.0</v>
      </c>
      <c r="E66" s="43">
        <f t="shared" si="1"/>
        <v>16</v>
      </c>
      <c r="F66" s="155">
        <v>13.0</v>
      </c>
      <c r="G66" s="51">
        <v>15.0</v>
      </c>
      <c r="H66" s="156">
        <v>14.0</v>
      </c>
      <c r="I66" s="55">
        <v>14.0</v>
      </c>
      <c r="J66" s="55">
        <v>11.0</v>
      </c>
      <c r="K66" s="46">
        <v>13.0</v>
      </c>
      <c r="L66" s="55">
        <v>15.0</v>
      </c>
      <c r="M66" s="208">
        <v>15.0</v>
      </c>
      <c r="N66" s="55">
        <f t="shared" si="2"/>
        <v>15</v>
      </c>
      <c r="O66" s="55">
        <v>4.0</v>
      </c>
      <c r="P66" s="41">
        <v>7.0</v>
      </c>
      <c r="Q66" s="51">
        <f t="shared" si="3"/>
        <v>5.5</v>
      </c>
      <c r="R66" s="51">
        <v>7.0</v>
      </c>
      <c r="S66" s="58">
        <v>9.0</v>
      </c>
      <c r="T66" s="144">
        <v>8.0</v>
      </c>
    </row>
    <row r="67">
      <c r="A67" s="61">
        <v>62.0</v>
      </c>
      <c r="B67" s="54" t="s">
        <v>538</v>
      </c>
      <c r="C67" s="235">
        <v>19.0</v>
      </c>
      <c r="D67" s="55">
        <v>14.0</v>
      </c>
      <c r="E67" s="43">
        <f t="shared" si="1"/>
        <v>16.5</v>
      </c>
      <c r="F67" s="155">
        <v>13.0</v>
      </c>
      <c r="G67" s="51">
        <v>14.0</v>
      </c>
      <c r="H67" s="156">
        <v>14.0</v>
      </c>
      <c r="I67" s="55">
        <v>14.0</v>
      </c>
      <c r="J67" s="55">
        <v>9.0</v>
      </c>
      <c r="K67" s="46">
        <v>12.0</v>
      </c>
      <c r="L67" s="55">
        <v>15.0</v>
      </c>
      <c r="M67" s="208">
        <v>15.0</v>
      </c>
      <c r="N67" s="55">
        <f t="shared" si="2"/>
        <v>15</v>
      </c>
      <c r="O67" s="55">
        <v>15.0</v>
      </c>
      <c r="P67" s="41">
        <v>15.0</v>
      </c>
      <c r="Q67" s="51">
        <f t="shared" si="3"/>
        <v>15</v>
      </c>
      <c r="R67" s="51">
        <v>7.0</v>
      </c>
      <c r="S67" s="58">
        <v>9.0</v>
      </c>
      <c r="T67" s="144">
        <v>8.0</v>
      </c>
    </row>
    <row r="68">
      <c r="A68" s="61">
        <v>63.0</v>
      </c>
      <c r="B68" s="62"/>
      <c r="C68" s="63"/>
      <c r="D68" s="63"/>
      <c r="E68" s="63"/>
      <c r="F68" s="64"/>
      <c r="G68" s="64"/>
      <c r="H68" s="64"/>
      <c r="I68" s="66"/>
      <c r="J68" s="66"/>
      <c r="K68" s="67"/>
      <c r="L68" s="66"/>
      <c r="M68" s="66"/>
      <c r="N68" s="215"/>
      <c r="O68" s="69"/>
      <c r="P68" s="68"/>
      <c r="Q68" s="236"/>
      <c r="R68" s="237"/>
      <c r="S68" s="237"/>
      <c r="T68" s="237"/>
    </row>
    <row r="69">
      <c r="A69" s="61">
        <v>64.0</v>
      </c>
      <c r="B69" s="62"/>
      <c r="C69" s="63"/>
      <c r="D69" s="63"/>
      <c r="E69" s="63"/>
      <c r="F69" s="64"/>
      <c r="G69" s="64"/>
      <c r="H69" s="64"/>
      <c r="I69" s="66"/>
      <c r="J69" s="66"/>
      <c r="K69" s="67"/>
      <c r="L69" s="66"/>
      <c r="M69" s="66"/>
      <c r="N69" s="215"/>
      <c r="O69" s="69"/>
      <c r="P69" s="68"/>
      <c r="Q69" s="236"/>
      <c r="R69" s="237"/>
      <c r="S69" s="238"/>
      <c r="T69" s="237"/>
    </row>
    <row r="70">
      <c r="A70" s="61">
        <v>65.0</v>
      </c>
      <c r="B70" s="62"/>
      <c r="C70" s="63"/>
      <c r="D70" s="63"/>
      <c r="E70" s="63"/>
      <c r="F70" s="64"/>
      <c r="G70" s="64"/>
      <c r="H70" s="64"/>
      <c r="I70" s="66"/>
      <c r="J70" s="66"/>
      <c r="K70" s="67"/>
      <c r="L70" s="66"/>
      <c r="M70" s="66"/>
      <c r="N70" s="215"/>
      <c r="O70" s="69"/>
      <c r="P70" s="68"/>
      <c r="Q70" s="236"/>
      <c r="R70" s="237"/>
      <c r="S70" s="238"/>
      <c r="T70" s="70"/>
    </row>
    <row r="71">
      <c r="A71" s="61">
        <v>66.0</v>
      </c>
      <c r="B71" s="62"/>
      <c r="C71" s="63"/>
      <c r="D71" s="63"/>
      <c r="E71" s="63"/>
      <c r="F71" s="64"/>
      <c r="G71" s="64"/>
      <c r="H71" s="64"/>
      <c r="I71" s="66"/>
      <c r="J71" s="66"/>
      <c r="K71" s="67"/>
      <c r="L71" s="66"/>
      <c r="M71" s="66"/>
      <c r="N71" s="215"/>
      <c r="O71" s="69"/>
      <c r="P71" s="68"/>
      <c r="Q71" s="236"/>
      <c r="R71" s="237"/>
      <c r="S71" s="238"/>
      <c r="T71" s="70"/>
    </row>
    <row r="72">
      <c r="A72" s="61">
        <v>67.0</v>
      </c>
      <c r="B72" s="62"/>
      <c r="C72" s="63"/>
      <c r="D72" s="63"/>
      <c r="E72" s="63"/>
      <c r="F72" s="64"/>
      <c r="G72" s="64"/>
      <c r="H72" s="64"/>
      <c r="I72" s="66"/>
      <c r="J72" s="66"/>
      <c r="K72" s="67"/>
      <c r="L72" s="66"/>
      <c r="M72" s="66"/>
      <c r="N72" s="215"/>
      <c r="O72" s="69"/>
      <c r="P72" s="68"/>
      <c r="Q72" s="236"/>
      <c r="R72" s="237"/>
      <c r="S72" s="238"/>
      <c r="T72" s="70"/>
    </row>
    <row r="73">
      <c r="Q73" s="72"/>
      <c r="R73" s="72"/>
      <c r="S73" s="239"/>
    </row>
    <row r="74">
      <c r="Q74" s="240"/>
      <c r="R74" s="240"/>
      <c r="S74" s="239"/>
    </row>
    <row r="75">
      <c r="Q75" s="240"/>
      <c r="R75" s="240"/>
      <c r="S75" s="239"/>
    </row>
    <row r="76">
      <c r="Q76" s="240"/>
      <c r="R76" s="240"/>
      <c r="S76" s="239"/>
    </row>
    <row r="77">
      <c r="S77" s="239"/>
    </row>
    <row r="78">
      <c r="S78" s="239"/>
    </row>
    <row r="79">
      <c r="S79" s="239"/>
    </row>
    <row r="80">
      <c r="S80" s="239"/>
    </row>
  </sheetData>
  <mergeCells count="1">
    <mergeCell ref="A1:A5"/>
  </mergeCells>
  <conditionalFormatting sqref="C6:E67">
    <cfRule type="cellIs" dxfId="2" priority="1" operator="lessThan">
      <formula>8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57"/>
    <col customWidth="1" min="6" max="6" width="16.86"/>
    <col customWidth="1" min="8" max="8" width="18.0"/>
  </cols>
  <sheetData>
    <row r="1">
      <c r="A1" s="241" t="s">
        <v>539</v>
      </c>
      <c r="J1" s="242"/>
    </row>
    <row r="2">
      <c r="A2" s="243" t="s">
        <v>540</v>
      </c>
      <c r="B2" s="66" t="s">
        <v>541</v>
      </c>
      <c r="C2" s="66" t="s">
        <v>542</v>
      </c>
      <c r="D2" s="66" t="s">
        <v>543</v>
      </c>
      <c r="E2" s="66" t="s">
        <v>544</v>
      </c>
      <c r="F2" s="244" t="s">
        <v>545</v>
      </c>
      <c r="G2" s="66" t="s">
        <v>546</v>
      </c>
      <c r="H2" s="66" t="s">
        <v>547</v>
      </c>
      <c r="J2" s="241"/>
      <c r="K2" s="241"/>
      <c r="L2" s="241"/>
      <c r="M2" s="241"/>
      <c r="N2" s="245"/>
    </row>
    <row r="3">
      <c r="A3" s="246" t="s">
        <v>548</v>
      </c>
      <c r="B3" s="66">
        <v>8.0</v>
      </c>
      <c r="C3" s="66" t="s">
        <v>409</v>
      </c>
      <c r="D3" s="66" t="s">
        <v>549</v>
      </c>
      <c r="E3" s="66" t="s">
        <v>550</v>
      </c>
      <c r="F3" s="66" t="s">
        <v>551</v>
      </c>
      <c r="G3" s="66" t="s">
        <v>552</v>
      </c>
      <c r="H3" s="66" t="s">
        <v>552</v>
      </c>
      <c r="J3" s="241"/>
      <c r="K3" s="241"/>
      <c r="L3" s="241"/>
      <c r="M3" s="241"/>
      <c r="N3" s="245"/>
    </row>
    <row r="4">
      <c r="A4" s="247" t="s">
        <v>553</v>
      </c>
      <c r="B4" s="66">
        <v>18.0</v>
      </c>
      <c r="C4" s="66" t="s">
        <v>306</v>
      </c>
      <c r="D4" s="66" t="s">
        <v>7</v>
      </c>
      <c r="E4" s="66" t="s">
        <v>550</v>
      </c>
      <c r="F4" s="66" t="s">
        <v>551</v>
      </c>
      <c r="G4" s="244" t="s">
        <v>554</v>
      </c>
      <c r="H4" s="66" t="s">
        <v>555</v>
      </c>
      <c r="I4" s="245" t="s">
        <v>556</v>
      </c>
      <c r="J4" s="241"/>
      <c r="K4" s="241"/>
      <c r="L4" s="241"/>
      <c r="M4" s="241"/>
      <c r="N4" s="245"/>
    </row>
    <row r="5">
      <c r="A5" s="246" t="s">
        <v>548</v>
      </c>
      <c r="B5" s="66">
        <v>8.0</v>
      </c>
      <c r="C5" s="66" t="s">
        <v>409</v>
      </c>
      <c r="D5" s="66" t="s">
        <v>557</v>
      </c>
      <c r="E5" s="66" t="s">
        <v>558</v>
      </c>
      <c r="F5" s="66" t="s">
        <v>551</v>
      </c>
      <c r="G5" s="66" t="s">
        <v>552</v>
      </c>
      <c r="H5" s="66" t="s">
        <v>552</v>
      </c>
      <c r="J5" s="241"/>
      <c r="K5" s="241"/>
      <c r="L5" s="241"/>
      <c r="M5" s="241"/>
      <c r="N5" s="245"/>
    </row>
    <row r="6">
      <c r="A6" s="243" t="s">
        <v>559</v>
      </c>
      <c r="B6" s="66">
        <v>24.0</v>
      </c>
      <c r="C6" s="66" t="s">
        <v>560</v>
      </c>
      <c r="D6" s="66" t="s">
        <v>561</v>
      </c>
      <c r="E6" s="66" t="s">
        <v>550</v>
      </c>
      <c r="F6" s="66" t="s">
        <v>551</v>
      </c>
      <c r="G6" s="66" t="s">
        <v>562</v>
      </c>
      <c r="H6" s="66" t="s">
        <v>555</v>
      </c>
      <c r="J6" s="241"/>
      <c r="K6" s="241"/>
      <c r="L6" s="241"/>
      <c r="M6" s="241"/>
      <c r="N6" s="245"/>
    </row>
    <row r="7">
      <c r="A7" s="243" t="s">
        <v>559</v>
      </c>
      <c r="B7" s="66">
        <v>24.0</v>
      </c>
      <c r="C7" s="66" t="s">
        <v>560</v>
      </c>
      <c r="D7" s="66" t="s">
        <v>563</v>
      </c>
      <c r="E7" s="66" t="s">
        <v>564</v>
      </c>
      <c r="F7" s="66" t="s">
        <v>551</v>
      </c>
      <c r="G7" s="66" t="s">
        <v>562</v>
      </c>
      <c r="H7" s="66" t="s">
        <v>555</v>
      </c>
      <c r="J7" s="241"/>
      <c r="K7" s="241"/>
      <c r="L7" s="241"/>
      <c r="M7" s="241"/>
      <c r="N7" s="245"/>
    </row>
    <row r="8">
      <c r="A8" s="243" t="s">
        <v>449</v>
      </c>
      <c r="B8" s="66">
        <v>37.0</v>
      </c>
      <c r="C8" s="66" t="s">
        <v>409</v>
      </c>
      <c r="D8" s="66" t="s">
        <v>6</v>
      </c>
      <c r="E8" s="66" t="s">
        <v>564</v>
      </c>
      <c r="F8" s="66" t="s">
        <v>551</v>
      </c>
      <c r="G8" s="66" t="s">
        <v>565</v>
      </c>
      <c r="H8" s="66" t="s">
        <v>566</v>
      </c>
      <c r="J8" s="241"/>
      <c r="K8" s="241"/>
      <c r="L8" s="241"/>
      <c r="M8" s="241"/>
      <c r="N8" s="245"/>
    </row>
    <row r="9">
      <c r="A9" s="243" t="s">
        <v>449</v>
      </c>
      <c r="B9" s="66">
        <v>37.0</v>
      </c>
      <c r="C9" s="66" t="s">
        <v>409</v>
      </c>
      <c r="D9" s="66" t="s">
        <v>561</v>
      </c>
      <c r="E9" s="66" t="s">
        <v>558</v>
      </c>
      <c r="F9" s="66" t="s">
        <v>551</v>
      </c>
      <c r="G9" s="66" t="s">
        <v>565</v>
      </c>
      <c r="H9" s="66" t="s">
        <v>566</v>
      </c>
      <c r="I9" s="53"/>
    </row>
    <row r="10">
      <c r="A10" s="243" t="s">
        <v>567</v>
      </c>
      <c r="B10" s="66">
        <v>42.0</v>
      </c>
      <c r="C10" s="66" t="s">
        <v>345</v>
      </c>
      <c r="D10" s="66" t="s">
        <v>6</v>
      </c>
      <c r="E10" s="66" t="s">
        <v>568</v>
      </c>
      <c r="F10" s="244" t="s">
        <v>551</v>
      </c>
      <c r="G10" s="116"/>
      <c r="H10" s="66" t="s">
        <v>566</v>
      </c>
      <c r="J10" s="241"/>
    </row>
    <row r="11">
      <c r="A11" s="243" t="s">
        <v>569</v>
      </c>
      <c r="B11" s="66">
        <v>21.0</v>
      </c>
      <c r="C11" s="66" t="s">
        <v>234</v>
      </c>
      <c r="D11" s="66" t="s">
        <v>557</v>
      </c>
      <c r="E11" s="66" t="s">
        <v>550</v>
      </c>
      <c r="F11" s="66" t="s">
        <v>551</v>
      </c>
      <c r="G11" s="244" t="s">
        <v>570</v>
      </c>
      <c r="H11" s="66"/>
      <c r="J11" s="241"/>
      <c r="K11" s="241"/>
      <c r="L11" s="241"/>
      <c r="M11" s="241"/>
      <c r="N11" s="245"/>
    </row>
    <row r="12">
      <c r="A12" s="243" t="s">
        <v>569</v>
      </c>
      <c r="B12" s="66">
        <v>21.0</v>
      </c>
      <c r="C12" s="66" t="s">
        <v>234</v>
      </c>
      <c r="D12" s="66" t="s">
        <v>557</v>
      </c>
      <c r="E12" s="66" t="s">
        <v>558</v>
      </c>
      <c r="F12" s="66" t="s">
        <v>551</v>
      </c>
      <c r="G12" s="244" t="s">
        <v>570</v>
      </c>
      <c r="H12" s="66"/>
      <c r="J12" s="241"/>
      <c r="K12" s="241"/>
      <c r="L12" s="241"/>
      <c r="M12" s="241"/>
      <c r="N12" s="245"/>
    </row>
    <row r="13">
      <c r="A13" s="248"/>
      <c r="B13" s="66"/>
      <c r="C13" s="66"/>
      <c r="D13" s="66"/>
      <c r="E13" s="66"/>
      <c r="F13" s="66"/>
      <c r="G13" s="66"/>
      <c r="H13" s="66"/>
      <c r="J13" s="241"/>
      <c r="K13" s="241"/>
      <c r="L13" s="241"/>
      <c r="M13" s="241"/>
      <c r="N13" s="245"/>
    </row>
    <row r="14">
      <c r="J14" s="241"/>
      <c r="K14" s="241"/>
      <c r="L14" s="241"/>
      <c r="M14" s="241"/>
      <c r="N14" s="245"/>
    </row>
    <row r="15">
      <c r="J15" s="241"/>
      <c r="K15" s="241"/>
      <c r="L15" s="241"/>
      <c r="M15" s="241"/>
      <c r="N15" s="245"/>
    </row>
  </sheetData>
  <mergeCells count="3">
    <mergeCell ref="A1:G1"/>
    <mergeCell ref="J1:M1"/>
    <mergeCell ref="J10:M10"/>
  </mergeCells>
  <drawing r:id="rId1"/>
</worksheet>
</file>