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hidePivotFieldList="1" defaultThemeVersion="124226"/>
  <bookViews>
    <workbookView xWindow="240" yWindow="105" windowWidth="14805" windowHeight="8010" tabRatio="919"/>
  </bookViews>
  <sheets>
    <sheet name="Chronic Cases" sheetId="7" r:id="rId1"/>
  </sheets>
  <definedNames>
    <definedName name="____A123">#REF!</definedName>
    <definedName name="____A125">#REF!</definedName>
    <definedName name="____AWS12">#REF!</definedName>
    <definedName name="____FF12">#REF!</definedName>
    <definedName name="____GG12">#REF!</definedName>
    <definedName name="____H12">#REF!</definedName>
    <definedName name="___A123">#REF!</definedName>
    <definedName name="___A125">#REF!</definedName>
    <definedName name="___AWS12">#REF!</definedName>
    <definedName name="___FF12">#REF!</definedName>
    <definedName name="___GG12">#REF!</definedName>
    <definedName name="___H12">#REF!</definedName>
    <definedName name="__A123">#REF!</definedName>
    <definedName name="__A125">#REF!</definedName>
    <definedName name="__AWS12">#REF!</definedName>
    <definedName name="__FF12">#REF!</definedName>
    <definedName name="__GG12">#REF!</definedName>
    <definedName name="__H12">#REF!</definedName>
    <definedName name="_A123">#REF!</definedName>
    <definedName name="_A125">#REF!</definedName>
    <definedName name="_AWS12">#REF!</definedName>
    <definedName name="_FF12">#REF!</definedName>
    <definedName name="_xlnm._FilterDatabase" localSheetId="0" hidden="1">'Chronic Cases'!$A$3:$AN$54</definedName>
    <definedName name="_GG12">#REF!</definedName>
    <definedName name="_H12">#REF!</definedName>
    <definedName name="_Overloaded_Lot1_Summ_Aug17">#REF!</definedName>
    <definedName name="_Unbalance_Lot1_Summ_Aug17">#REF!</definedName>
    <definedName name="A">#REF!</definedName>
    <definedName name="AA">#REF!</definedName>
    <definedName name="APR">#REF!</definedName>
    <definedName name="Central_Overload">#REF!</definedName>
    <definedName name="_xlnm.Database">#REF!</definedName>
    <definedName name="DD">#REF!</definedName>
    <definedName name="DF">#REF!</definedName>
    <definedName name="F">#REF!</definedName>
    <definedName name="FF">#REF!</definedName>
    <definedName name="FHFHFH">#REF!</definedName>
    <definedName name="G">#REF!</definedName>
    <definedName name="GG">#REF!</definedName>
    <definedName name="GGG">#REF!</definedName>
    <definedName name="GH">#REF!</definedName>
    <definedName name="GHGH">#REF!</definedName>
    <definedName name="HH">#REF!</definedName>
    <definedName name="HJ">#REF!</definedName>
    <definedName name="JAN">#REF!</definedName>
    <definedName name="JH">#REF!</definedName>
    <definedName name="JJ">#REF!</definedName>
    <definedName name="LKLUI6">#REF!</definedName>
    <definedName name="M_K_G_COUNT">#REF!</definedName>
    <definedName name="MLCC_COUNT">#REF!</definedName>
    <definedName name="OL_cat_Hrs">#REF!</definedName>
    <definedName name="OL_Cat_wise_OL_Hrs">#REF!</definedName>
    <definedName name="OL_CAT_WISE_OL_HRS1">#REF!</definedName>
    <definedName name="Overloaded">#REF!</definedName>
    <definedName name="OverLoaded_Dts">#REF!</definedName>
    <definedName name="Overloaded_DTs_Oct17_Lot1">#REF!</definedName>
    <definedName name="QQ">#REF!</definedName>
    <definedName name="SAPBEXrevision" hidden="1">7</definedName>
    <definedName name="SAPBEXsysID" hidden="1">"P96"</definedName>
    <definedName name="SAPBEXwbID" hidden="1">"4FXRU8F2IIH4Y9SQZSEAGW5NK"</definedName>
    <definedName name="SLCC_COUNT">#REF!</definedName>
    <definedName name="SS">#REF!</definedName>
    <definedName name="SSS">#REF!</definedName>
    <definedName name="STLT">#REF!</definedName>
    <definedName name="T">#REF!</definedName>
    <definedName name="Unbalanced_DTs_Oct17_Lot1">#REF!</definedName>
    <definedName name="YVR1254">#REF!</definedName>
  </definedNames>
  <calcPr calcId="124519"/>
</workbook>
</file>

<file path=xl/calcChain.xml><?xml version="1.0" encoding="utf-8"?>
<calcChain xmlns="http://schemas.openxmlformats.org/spreadsheetml/2006/main">
  <c r="Z54" i="7"/>
  <c r="Z53"/>
  <c r="Z52"/>
  <c r="Z51"/>
  <c r="Z50"/>
  <c r="Z49"/>
  <c r="Z48"/>
  <c r="Z47"/>
  <c r="Z46"/>
  <c r="Z45"/>
  <c r="Z44"/>
  <c r="Z43"/>
  <c r="Z42"/>
  <c r="Z41"/>
  <c r="Z40"/>
  <c r="Z39"/>
  <c r="Z38"/>
  <c r="Z37"/>
  <c r="Z36"/>
  <c r="Z35"/>
  <c r="Z34"/>
  <c r="Z33"/>
  <c r="Z32"/>
  <c r="Z31"/>
  <c r="Z30"/>
  <c r="Z29"/>
  <c r="Z28"/>
  <c r="Z27"/>
  <c r="Z26"/>
  <c r="Z25"/>
  <c r="Z24"/>
  <c r="Z23"/>
  <c r="Z22"/>
  <c r="Z21"/>
  <c r="Z20"/>
  <c r="Z19"/>
  <c r="Z18"/>
  <c r="Z17"/>
  <c r="Z16"/>
  <c r="Z15"/>
  <c r="Z14"/>
  <c r="Z13"/>
  <c r="Z12"/>
  <c r="Z11"/>
  <c r="Z10"/>
  <c r="Z9"/>
  <c r="Z8"/>
  <c r="Z7"/>
  <c r="Z6"/>
  <c r="Z5"/>
  <c r="Z4"/>
</calcChain>
</file>

<file path=xl/sharedStrings.xml><?xml version="1.0" encoding="utf-8"?>
<sst xmlns="http://schemas.openxmlformats.org/spreadsheetml/2006/main" count="553" uniqueCount="350">
  <si>
    <t>DGN001</t>
  </si>
  <si>
    <t>DGN021</t>
  </si>
  <si>
    <t>DGN042</t>
  </si>
  <si>
    <t>GAN008</t>
  </si>
  <si>
    <t>GCL005</t>
  </si>
  <si>
    <t>GCL019</t>
  </si>
  <si>
    <t>GCL028</t>
  </si>
  <si>
    <t>GHO007</t>
  </si>
  <si>
    <t>GHO016</t>
  </si>
  <si>
    <t>GHO018</t>
  </si>
  <si>
    <t>GHO056</t>
  </si>
  <si>
    <t>HAM009</t>
  </si>
  <si>
    <t>HAU003</t>
  </si>
  <si>
    <t>JAG004</t>
  </si>
  <si>
    <t>JAG010</t>
  </si>
  <si>
    <t>JMS001</t>
  </si>
  <si>
    <t>JMS015</t>
  </si>
  <si>
    <t>JMS033</t>
  </si>
  <si>
    <t>KKW018</t>
  </si>
  <si>
    <t>KRI038</t>
  </si>
  <si>
    <t>KWL103</t>
  </si>
  <si>
    <t>KWL115</t>
  </si>
  <si>
    <t>KWL162</t>
  </si>
  <si>
    <t>KWL249</t>
  </si>
  <si>
    <t>LGR008</t>
  </si>
  <si>
    <t>LGR043</t>
  </si>
  <si>
    <t>LHR024</t>
  </si>
  <si>
    <t>LO1002</t>
  </si>
  <si>
    <t>LO1024</t>
  </si>
  <si>
    <t>LO1028</t>
  </si>
  <si>
    <t>LO1033</t>
  </si>
  <si>
    <t>LO1034</t>
  </si>
  <si>
    <t>LO2007</t>
  </si>
  <si>
    <t>LO2028</t>
  </si>
  <si>
    <t>LO2031</t>
  </si>
  <si>
    <t>MV1024</t>
  </si>
  <si>
    <t>PNR012</t>
  </si>
  <si>
    <t>PPQ001</t>
  </si>
  <si>
    <t>PVR009</t>
  </si>
  <si>
    <t>RAM035</t>
  </si>
  <si>
    <t>RJN081</t>
  </si>
  <si>
    <t>THL006</t>
  </si>
  <si>
    <t>THL021</t>
  </si>
  <si>
    <t>THL028</t>
  </si>
  <si>
    <t>VNG035</t>
  </si>
  <si>
    <t>VNG048</t>
  </si>
  <si>
    <t>VNG131</t>
  </si>
  <si>
    <t>VSE037</t>
  </si>
  <si>
    <t>YAM031</t>
  </si>
  <si>
    <t>YAM036</t>
  </si>
  <si>
    <t>Loading&lt;70%</t>
  </si>
  <si>
    <t>70%Loading90%</t>
  </si>
  <si>
    <t>90%Loading100%</t>
  </si>
  <si>
    <t>Loading&gt;100%</t>
  </si>
  <si>
    <t>Sr.No.</t>
  </si>
  <si>
    <t xml:space="preserve">SDO </t>
  </si>
  <si>
    <t>DIVISION</t>
  </si>
  <si>
    <t>ZONE</t>
  </si>
  <si>
    <t>SSTN SAP CODE</t>
  </si>
  <si>
    <t>DT CODE</t>
  </si>
  <si>
    <t>DT</t>
  </si>
  <si>
    <t>SSTN NAME</t>
  </si>
  <si>
    <t>KVA RATING</t>
  </si>
  <si>
    <t>DT METER NO.</t>
  </si>
  <si>
    <t>Total DTs In Sstn</t>
  </si>
  <si>
    <t>PHG</t>
  </si>
  <si>
    <t>CHUNA MANDI &amp; RAM NAGAR</t>
  </si>
  <si>
    <t>GTR</t>
  </si>
  <si>
    <t>DRG</t>
  </si>
  <si>
    <t>JAMA MASJID</t>
  </si>
  <si>
    <t>LNR</t>
  </si>
  <si>
    <t>SRD</t>
  </si>
  <si>
    <t>PP QUARTERS</t>
  </si>
  <si>
    <t>KNR</t>
  </si>
  <si>
    <t>GANDHI NAGAR</t>
  </si>
  <si>
    <t>YVR</t>
  </si>
  <si>
    <t>C-12 YAMUNA VIHAR</t>
  </si>
  <si>
    <t>CCK</t>
  </si>
  <si>
    <t>TOWN HALL</t>
  </si>
  <si>
    <t>TG-THL006A-1</t>
  </si>
  <si>
    <t>NEW LAJPAT RAI MKT:ID</t>
  </si>
  <si>
    <t>HAMILTON ROAD</t>
  </si>
  <si>
    <t>PNR</t>
  </si>
  <si>
    <t>KIKARWALAN</t>
  </si>
  <si>
    <t>MV3</t>
  </si>
  <si>
    <t>CHHAPARWALAN</t>
  </si>
  <si>
    <t>TANK RD. KHATTA S/ST.:PL</t>
  </si>
  <si>
    <t>HOTEL BROADWAY:K</t>
  </si>
  <si>
    <t>KUCHA CHELAN-2:PL</t>
  </si>
  <si>
    <t>R BLOCK NEW RAJENDER NAGAR</t>
  </si>
  <si>
    <t>TG-KKW018A-2</t>
  </si>
  <si>
    <t>H S ROAD BASEMENT:ID</t>
  </si>
  <si>
    <t>KKD</t>
  </si>
  <si>
    <t>MVR</t>
  </si>
  <si>
    <t>KWR</t>
  </si>
  <si>
    <t>GOKUL PURI</t>
  </si>
  <si>
    <t>SONIA VIHAR</t>
  </si>
  <si>
    <t>GHONDA</t>
  </si>
  <si>
    <t>NNG</t>
  </si>
  <si>
    <t>MIG EAST OF LONI ROAD</t>
  </si>
  <si>
    <t>GT ROAD SHAHDRA</t>
  </si>
  <si>
    <t>LAHORI GATE</t>
  </si>
  <si>
    <t>SADAR APPARTMENTS</t>
  </si>
  <si>
    <t>TG-MV1024A-1</t>
  </si>
  <si>
    <t>PARTAP NAGAR PLM:PL</t>
  </si>
  <si>
    <t>GAGAN VIHAR</t>
  </si>
  <si>
    <t>GANDHI PARK:PL</t>
  </si>
  <si>
    <t>TG-JAG010A-1</t>
  </si>
  <si>
    <t>KRISHNA NAGAR</t>
  </si>
  <si>
    <t>SAINI ENCLAVE</t>
  </si>
  <si>
    <t>B-BLOCK VIVEK VIHAR</t>
  </si>
  <si>
    <t>GEETA COLONY</t>
  </si>
  <si>
    <t>PREET VIHAR</t>
  </si>
  <si>
    <t>LAXMI NAGAR</t>
  </si>
  <si>
    <t>MANAK VIHAR (VIGYAN LOK)</t>
  </si>
  <si>
    <t>TG-VNG131A-1</t>
  </si>
  <si>
    <t>TG-THL021A-2</t>
  </si>
  <si>
    <t>TIKONA PARK:PL</t>
  </si>
  <si>
    <t>TG-HAU003A-2</t>
  </si>
  <si>
    <t>DDA HOUSING COMP.TURKMAN GATE:ID</t>
  </si>
  <si>
    <t>BULIBULI KHANA:ID</t>
  </si>
  <si>
    <t>ZAFFRABAD</t>
  </si>
  <si>
    <t>TG-DGN001A-1</t>
  </si>
  <si>
    <t>ZAFRABAD AE OFFICE</t>
  </si>
  <si>
    <t>B-BLOCK MEET NAGAR:ID</t>
  </si>
  <si>
    <t>TG-LO1024A-1</t>
  </si>
  <si>
    <t>EAST OF LONI ROAD,MIG,S/STN-7:ID</t>
  </si>
  <si>
    <t>TG-KWL115A-1</t>
  </si>
  <si>
    <t>C 1 KHAJOORI GALI NO. 24:PM</t>
  </si>
  <si>
    <t>MVR-III</t>
  </si>
  <si>
    <t>TG-GHO007A-1</t>
  </si>
  <si>
    <t>GAMRHI VILLAGE:PL</t>
  </si>
  <si>
    <t>SUDAMA PURI</t>
  </si>
  <si>
    <t>TG-LO2028A-2</t>
  </si>
  <si>
    <t>HARIJAN BASTI WEST JYOTI NARAR:ID</t>
  </si>
  <si>
    <t>TG-LGR043A-1</t>
  </si>
  <si>
    <t>SUNDER BLOCK, SHAKARPUR:PL</t>
  </si>
  <si>
    <t>TG-VSE037A-1</t>
  </si>
  <si>
    <t>KNODLI VILL. PANCHYAT GHAR:PL</t>
  </si>
  <si>
    <t>SURAJ MAL VIHAR C-BLOCK:ID</t>
  </si>
  <si>
    <t>TG-LO1028A-1</t>
  </si>
  <si>
    <t>D-BLOCK ASHOK NAGAR GALI NO-3:ID</t>
  </si>
  <si>
    <t>PANDIT BROS:K</t>
  </si>
  <si>
    <t>TG-LHR024A-2</t>
  </si>
  <si>
    <t>HANDIWALA ORN : K</t>
  </si>
  <si>
    <t>TG-HAM009A-1</t>
  </si>
  <si>
    <t>CHABBI GANJ:PL</t>
  </si>
  <si>
    <t>ASHOK NAGAR NO EXTN NO 1 KACHCHI CLY:PL</t>
  </si>
  <si>
    <t>TG-LO1033A-1</t>
  </si>
  <si>
    <t>E-1 BLK ASHOK NAGAR.KANCH WALA NR S BHAWAN:K</t>
  </si>
  <si>
    <t>TG-GHO018A-2</t>
  </si>
  <si>
    <t>USMANPUR PUSTA NO-2:PL</t>
  </si>
  <si>
    <t>GEETA COLONY,POL.STATION</t>
  </si>
  <si>
    <t>TG-GAN008A-4</t>
  </si>
  <si>
    <t>GALI GURDWARA NO. 2:ID</t>
  </si>
  <si>
    <t>TG-GCL019A-2</t>
  </si>
  <si>
    <t>GEETA COLONY,17,BLK:PL</t>
  </si>
  <si>
    <t>TG-PVR009A-2</t>
  </si>
  <si>
    <t>EAST GURU ANGAD NAGAR:K</t>
  </si>
  <si>
    <t>TG-VNG048A-3</t>
  </si>
  <si>
    <t>SANDHYA PUBLIC SCHOOL:PL</t>
  </si>
  <si>
    <t>TG-PPQ001A-2</t>
  </si>
  <si>
    <t>RAILWAY BOOKING P/M:PL</t>
  </si>
  <si>
    <t>TG-JAG004A-1</t>
  </si>
  <si>
    <t>BALDEV PARK(PARK WALA):PL</t>
  </si>
  <si>
    <t>TG-RJN081A-3</t>
  </si>
  <si>
    <t>TG-LO1034A-2</t>
  </si>
  <si>
    <t>LALITA PARK:K</t>
  </si>
  <si>
    <t>TG-DGN042A-2</t>
  </si>
  <si>
    <t>MOTI RAM PEER WALA S/STN</t>
  </si>
  <si>
    <t>TG-YAM031A-2</t>
  </si>
  <si>
    <t>TG-GAN008A-3</t>
  </si>
  <si>
    <t>TG-YAM036A-1</t>
  </si>
  <si>
    <t>VIJAY PARK KIOSK:K</t>
  </si>
  <si>
    <t>TG-LO1002A-1</t>
  </si>
  <si>
    <t>TG-RAM035A-2</t>
  </si>
  <si>
    <t>AARAKASHA ROAD:PKG</t>
  </si>
  <si>
    <t>TG-GCL028A-1</t>
  </si>
  <si>
    <t>TG-PNR012A-2</t>
  </si>
  <si>
    <t>TG-JMS001A-1</t>
  </si>
  <si>
    <t>TG-GCL005A-2</t>
  </si>
  <si>
    <t>JHEEL (BHOOSA MANDI):PL</t>
  </si>
  <si>
    <t>TG-GHO056A-1</t>
  </si>
  <si>
    <t>A BLOCK BHAJANPURA GALI NO. -2:P/M</t>
  </si>
  <si>
    <t>TG-JMS015A-1</t>
  </si>
  <si>
    <t>TG-JMS033A-3</t>
  </si>
  <si>
    <t>KABOOL NAGAR RAIN BASERA:PM</t>
  </si>
  <si>
    <t>TG-LO2031A-1</t>
  </si>
  <si>
    <t>NEW KARDAMPURI NO 1 GALI NO -4:PL</t>
  </si>
  <si>
    <t>TG-VNG035A-1</t>
  </si>
  <si>
    <t>KARKAR DOOMA VILLAGE:PM</t>
  </si>
  <si>
    <t>TG-THL028A-1</t>
  </si>
  <si>
    <t>MOTI BAZAR:PKG</t>
  </si>
  <si>
    <t>AMBEDKAR PARK:PL</t>
  </si>
  <si>
    <t>TG-KWL249A-1</t>
  </si>
  <si>
    <t>A BLOCK SHRI RAM CLY. NEAR SERVICE RD:PL</t>
  </si>
  <si>
    <t>TG-LO2007A-1</t>
  </si>
  <si>
    <t>TG-KWL103A-1</t>
  </si>
  <si>
    <t>MAJOR MALHOTRA FARM HOUSE:PM</t>
  </si>
  <si>
    <t>TG-KWL162A-1</t>
  </si>
  <si>
    <t>JAIN COMPLEX JOHIRIPUR:PM</t>
  </si>
  <si>
    <t>TG-KRI038A-1</t>
  </si>
  <si>
    <t>RADHA PURI NEW KRISHNA NAGAR:PL</t>
  </si>
  <si>
    <t>TG-GHO016A-1</t>
  </si>
  <si>
    <t>3 RD JAGJEET NAGAR :PL</t>
  </si>
  <si>
    <t>TG-DGN021A-1</t>
  </si>
  <si>
    <t>TG-LGR008A-3</t>
  </si>
  <si>
    <t>00:00 to 06:00</t>
  </si>
  <si>
    <t>06:00 to 09:00</t>
  </si>
  <si>
    <t>09:00 to 21:00</t>
  </si>
  <si>
    <t>21:00 to 00:00</t>
  </si>
  <si>
    <t>Peak KVA Condition</t>
  </si>
  <si>
    <t>Peak KVA</t>
  </si>
  <si>
    <t>Peak KVA Date and Time</t>
  </si>
  <si>
    <t>KVA_R</t>
  </si>
  <si>
    <t>I (AMP)_R</t>
  </si>
  <si>
    <t>KVA_Y</t>
  </si>
  <si>
    <t>I (AMP)_Y</t>
  </si>
  <si>
    <t>KVA_B</t>
  </si>
  <si>
    <t>I (AMP)_B</t>
  </si>
  <si>
    <t>Neutral Current</t>
  </si>
  <si>
    <t>Load Category Wise Duration (Hours)</t>
  </si>
  <si>
    <t>Peak Load %
Across Time-Slots</t>
  </si>
  <si>
    <t>&gt; 70% Total Overloading
Hours</t>
  </si>
  <si>
    <t>Loss Band</t>
  </si>
  <si>
    <t xml:space="preserve">Last Summer Peak Loading KVA (&gt;70% Overloading Hrs) </t>
  </si>
  <si>
    <t>Rolling T&amp;D Loss
May 2019</t>
  </si>
  <si>
    <t>Loss 0-5%</t>
  </si>
  <si>
    <t>Loss 5-10%</t>
  </si>
  <si>
    <t>Loss 10-20%</t>
  </si>
  <si>
    <t>Loss 20-30%</t>
  </si>
  <si>
    <t>Loss &gt;30%</t>
  </si>
  <si>
    <t>733(28.5)</t>
  </si>
  <si>
    <t>731(32)</t>
  </si>
  <si>
    <t>780(42)</t>
  </si>
  <si>
    <t>483(46.5)</t>
  </si>
  <si>
    <t>899(79.5)</t>
  </si>
  <si>
    <t>1068(133.5)</t>
  </si>
  <si>
    <t>808(33.5)</t>
  </si>
  <si>
    <t>965(83)</t>
  </si>
  <si>
    <t>1076(131)</t>
  </si>
  <si>
    <t>314(47)</t>
  </si>
  <si>
    <t>781(94.5)</t>
  </si>
  <si>
    <t>809(30.5)</t>
  </si>
  <si>
    <t>577(43)</t>
  </si>
  <si>
    <t>911(150)</t>
  </si>
  <si>
    <t>553(42)</t>
  </si>
  <si>
    <t>846(40)</t>
  </si>
  <si>
    <t>789(41)</t>
  </si>
  <si>
    <t>782(34)</t>
  </si>
  <si>
    <t>864(32.5)</t>
  </si>
  <si>
    <t>413(249)</t>
  </si>
  <si>
    <t>322(87)</t>
  </si>
  <si>
    <t>634(74.5)</t>
  </si>
  <si>
    <t>536(57.5)</t>
  </si>
  <si>
    <t>992(116)</t>
  </si>
  <si>
    <t>1054(144)</t>
  </si>
  <si>
    <t>821(72)</t>
  </si>
  <si>
    <t>876(197.5)</t>
  </si>
  <si>
    <t>489(545)</t>
  </si>
  <si>
    <t>577(151)</t>
  </si>
  <si>
    <t>533(59)</t>
  </si>
  <si>
    <t>484(27)</t>
  </si>
  <si>
    <t>681(100.5)</t>
  </si>
  <si>
    <t>79(31.5)</t>
  </si>
  <si>
    <t>513(79)</t>
  </si>
  <si>
    <t>498(42)</t>
  </si>
  <si>
    <t>327(26.5)</t>
  </si>
  <si>
    <t>489(26)</t>
  </si>
  <si>
    <t>569(70)</t>
  </si>
  <si>
    <t>913(24.5)</t>
  </si>
  <si>
    <t>405(39)</t>
  </si>
  <si>
    <t>595(67)</t>
  </si>
  <si>
    <t>1506(556)</t>
  </si>
  <si>
    <t>974(351.5)</t>
  </si>
  <si>
    <t>532(286)</t>
  </si>
  <si>
    <t>654(738.5)</t>
  </si>
  <si>
    <t>613(310)</t>
  </si>
  <si>
    <t>1502(689.5)</t>
  </si>
  <si>
    <t>1103(575)</t>
  </si>
  <si>
    <t>1155(583.5)</t>
  </si>
  <si>
    <t>347(144.5)</t>
  </si>
  <si>
    <t>977(278.5)</t>
  </si>
  <si>
    <t>862(134)</t>
  </si>
  <si>
    <t>865(101.5)</t>
  </si>
  <si>
    <t>548(261)</t>
  </si>
  <si>
    <t>659(161)</t>
  </si>
  <si>
    <t>1203(217.5)</t>
  </si>
  <si>
    <t>717(669.5)</t>
  </si>
  <si>
    <t>746(350)</t>
  </si>
  <si>
    <t>598(128.5)</t>
  </si>
  <si>
    <t>645(180)</t>
  </si>
  <si>
    <t>624(185)</t>
  </si>
  <si>
    <t>1386(102)</t>
  </si>
  <si>
    <t>543(186)</t>
  </si>
  <si>
    <t>484(30.5)</t>
  </si>
  <si>
    <t>1524(636)</t>
  </si>
  <si>
    <t>1027(452)</t>
  </si>
  <si>
    <t>1180(444.5)</t>
  </si>
  <si>
    <t>1229(169)</t>
  </si>
  <si>
    <t>355(106.5)</t>
  </si>
  <si>
    <t>755(46.5)</t>
  </si>
  <si>
    <t>563(77.5)</t>
  </si>
  <si>
    <t>916(227)</t>
  </si>
  <si>
    <t>876(76)</t>
  </si>
  <si>
    <t>848(54)</t>
  </si>
  <si>
    <t>405(232)</t>
  </si>
  <si>
    <t>646(96)</t>
  </si>
  <si>
    <t>969(29.5)</t>
  </si>
  <si>
    <t>886(54.5)</t>
  </si>
  <si>
    <t>746(547)</t>
  </si>
  <si>
    <t>673(222.5)</t>
  </si>
  <si>
    <t>517(39.5)</t>
  </si>
  <si>
    <t>716(36)</t>
  </si>
  <si>
    <t>623(53)</t>
  </si>
  <si>
    <t>606(80.5)</t>
  </si>
  <si>
    <t>627(62.5)</t>
  </si>
  <si>
    <t>1073(104.5)</t>
  </si>
  <si>
    <t>452(140.5)</t>
  </si>
  <si>
    <t>972(358.5)</t>
  </si>
  <si>
    <t>1032(418.5)</t>
  </si>
  <si>
    <t>322(71.5)</t>
  </si>
  <si>
    <t>853(106.5)</t>
  </si>
  <si>
    <t>407(212.5)</t>
  </si>
  <si>
    <t>327(104.5)</t>
  </si>
  <si>
    <t>564(78)</t>
  </si>
  <si>
    <t>980(169)</t>
  </si>
  <si>
    <t>866(92)</t>
  </si>
  <si>
    <t>361(234.5)</t>
  </si>
  <si>
    <t>577(136.5)</t>
  </si>
  <si>
    <t>515(95.5)</t>
  </si>
  <si>
    <t>519(37.5)</t>
  </si>
  <si>
    <t>519(47.5)</t>
  </si>
  <si>
    <t>354(88.5)</t>
  </si>
  <si>
    <t>1268(353.5)</t>
  </si>
  <si>
    <t>1087(93)</t>
  </si>
  <si>
    <t>384(215)</t>
  </si>
  <si>
    <t>304(26.5)</t>
  </si>
  <si>
    <t>DT-1</t>
  </si>
  <si>
    <t>DT-2</t>
  </si>
  <si>
    <t>DT-3</t>
  </si>
  <si>
    <t>DT-4</t>
  </si>
  <si>
    <t>Merged Code</t>
  </si>
  <si>
    <t>JMS014</t>
  </si>
  <si>
    <t>MRD010</t>
  </si>
  <si>
    <t>LO1036</t>
  </si>
  <si>
    <t>LO1051</t>
  </si>
  <si>
    <t>Average_Unbalance  % June2019</t>
  </si>
  <si>
    <t>&gt;50% Unbalanced Total Hrs in June2019</t>
  </si>
  <si>
    <t>BYPL Chronic DTs(&gt; 70% Overloaded and &gt;50% Unbalanced) June-2019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</si>
</sst>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(&quot;$&quot;* #,##0.00_);_(&quot;$&quot;* \(#,##0.00\);_(&quot;$&quot;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4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37"/>
      <name val="Calibri"/>
      <family val="2"/>
    </font>
    <font>
      <b/>
      <sz val="11"/>
      <color indexed="17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48"/>
      <name val="Calibri"/>
      <family val="2"/>
    </font>
    <font>
      <sz val="11"/>
      <color indexed="17"/>
      <name val="Calibri"/>
      <family val="2"/>
    </font>
    <font>
      <sz val="10"/>
      <color indexed="8"/>
      <name val="Tahoma"/>
      <family val="2"/>
    </font>
    <font>
      <sz val="8"/>
      <name val="Arial"/>
      <family val="2"/>
    </font>
    <font>
      <sz val="10"/>
      <color indexed="8"/>
      <name val="Tahoma"/>
      <family val="2"/>
      <charset val="1"/>
    </font>
    <font>
      <b/>
      <sz val="11"/>
      <color indexed="63"/>
      <name val="Calibri"/>
      <family val="2"/>
    </font>
    <font>
      <b/>
      <sz val="10"/>
      <color indexed="9"/>
      <name val="Arial"/>
      <family val="2"/>
    </font>
    <font>
      <sz val="10"/>
      <color indexed="39"/>
      <name val="Arial"/>
      <family val="2"/>
    </font>
    <font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16"/>
      <name val="PreciousSansBlack"/>
    </font>
    <font>
      <sz val="19"/>
      <name val="Arial"/>
      <family val="2"/>
    </font>
    <font>
      <sz val="10"/>
      <color indexed="10"/>
      <name val="Arial"/>
      <family val="2"/>
    </font>
    <font>
      <sz val="8"/>
      <color indexed="14"/>
      <name val="Arial"/>
      <family val="2"/>
    </font>
    <font>
      <b/>
      <sz val="18"/>
      <color indexed="62"/>
      <name val="Cambria"/>
      <family val="2"/>
    </font>
    <font>
      <sz val="11"/>
      <color indexed="14"/>
      <name val="Calibri"/>
      <family val="2"/>
    </font>
  </fonts>
  <fills count="10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25"/>
        <bgColor indexed="25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7"/>
        <bgColor indexed="57"/>
      </patternFill>
    </fill>
    <fill>
      <patternFill patternType="solid">
        <fgColor indexed="55"/>
        <bgColor indexed="55"/>
      </patternFill>
    </fill>
    <fill>
      <patternFill patternType="solid">
        <fgColor indexed="18"/>
        <bgColor indexed="18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53"/>
        <bgColor indexed="53"/>
      </patternFill>
    </fill>
    <fill>
      <patternFill patternType="solid">
        <fgColor indexed="35"/>
        <bgColor indexed="3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60"/>
      </patternFill>
    </fill>
    <fill>
      <patternFill patternType="solid">
        <fgColor indexed="48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9"/>
      </patternFill>
    </fill>
    <fill>
      <patternFill patternType="solid">
        <fgColor indexed="45"/>
        <bgColor indexed="64"/>
      </patternFill>
    </fill>
    <fill>
      <patternFill patternType="solid">
        <fgColor indexed="45"/>
      </patternFill>
    </fill>
    <fill>
      <patternFill patternType="solid">
        <fgColor indexed="29"/>
        <bgColor indexed="64"/>
      </patternFill>
    </fill>
    <fill>
      <patternFill patternType="solid">
        <fgColor indexed="12"/>
      </patternFill>
    </fill>
    <fill>
      <patternFill patternType="solid">
        <fgColor indexed="10"/>
        <bgColor indexed="64"/>
      </patternFill>
    </fill>
    <fill>
      <patternFill patternType="solid">
        <fgColor indexed="10"/>
      </patternFill>
    </fill>
    <fill>
      <patternFill patternType="solid">
        <fgColor indexed="51"/>
        <bgColor indexed="64"/>
      </patternFill>
    </fill>
    <fill>
      <patternFill patternType="solid">
        <fgColor indexed="51"/>
      </patternFill>
    </fill>
    <fill>
      <patternFill patternType="solid">
        <fgColor indexed="52"/>
        <bgColor indexed="64"/>
      </patternFill>
    </fill>
    <fill>
      <patternFill patternType="solid">
        <fgColor indexed="52"/>
      </patternFill>
    </fill>
    <fill>
      <patternFill patternType="solid">
        <fgColor indexed="53"/>
        <bgColor indexed="64"/>
      </patternFill>
    </fill>
    <fill>
      <patternFill patternType="solid">
        <fgColor indexed="53"/>
      </patternFill>
    </fill>
    <fill>
      <patternFill patternType="solid">
        <fgColor indexed="57"/>
        <bgColor indexed="64"/>
      </patternFill>
    </fill>
    <fill>
      <patternFill patternType="solid">
        <fgColor indexed="57"/>
      </patternFill>
    </fill>
    <fill>
      <patternFill patternType="solid">
        <fgColor indexed="50"/>
        <bgColor indexed="64"/>
      </patternFill>
    </fill>
    <fill>
      <patternFill patternType="solid">
        <fgColor indexed="50"/>
      </patternFill>
    </fill>
    <fill>
      <patternFill patternType="solid">
        <fgColor indexed="11"/>
        <bgColor indexed="64"/>
      </patternFill>
    </fill>
    <fill>
      <patternFill patternType="solid">
        <fgColor indexed="11"/>
      </patternFill>
    </fill>
    <fill>
      <patternFill patternType="lightUp">
        <fgColor indexed="40"/>
        <bgColor indexed="48"/>
      </patternFill>
    </fill>
    <fill>
      <patternFill patternType="lightUp">
        <fgColor indexed="48"/>
        <bgColor indexed="41"/>
      </patternFill>
    </fill>
    <fill>
      <patternFill patternType="solid">
        <fgColor indexed="35"/>
        <bgColor indexed="64"/>
      </patternFill>
    </fill>
    <fill>
      <patternFill patternType="solid">
        <fgColor indexed="54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3"/>
        <bgColor indexed="64"/>
      </patternFill>
    </fill>
    <fill>
      <patternFill patternType="solid">
        <fgColor indexed="22"/>
      </patternFill>
    </fill>
    <fill>
      <patternFill patternType="solid">
        <fgColor indexed="55"/>
        <bgColor indexed="64"/>
      </patternFill>
    </fill>
    <fill>
      <patternFill patternType="solid">
        <fgColor indexed="23"/>
      </patternFill>
    </fill>
    <fill>
      <patternFill patternType="solid">
        <fgColor indexed="22"/>
        <bgColor indexed="64"/>
      </patternFill>
    </fill>
    <fill>
      <patternFill patternType="solid">
        <fgColor indexed="44"/>
      </patternFill>
    </fill>
    <fill>
      <patternFill patternType="solid">
        <fgColor indexed="9"/>
      </patternFill>
    </fill>
    <fill>
      <patternFill patternType="solid">
        <fgColor indexed="26"/>
        <bgColor indexed="64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double">
        <color indexed="17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10">
    <xf numFmtId="0" fontId="0" fillId="0" borderId="0"/>
    <xf numFmtId="0" fontId="1" fillId="0" borderId="0"/>
    <xf numFmtId="0" fontId="20" fillId="0" borderId="0"/>
    <xf numFmtId="0" fontId="25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8" fillId="37" borderId="0" applyNumberFormat="0" applyBorder="0" applyAlignment="0" applyProtection="0"/>
    <xf numFmtId="0" fontId="18" fillId="38" borderId="0" applyNumberFormat="0" applyBorder="0" applyAlignment="0" applyProtection="0"/>
    <xf numFmtId="0" fontId="27" fillId="3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17" fillId="9" borderId="0" applyNumberFormat="0" applyBorder="0" applyAlignment="0" applyProtection="0"/>
    <xf numFmtId="0" fontId="18" fillId="41" borderId="0" applyNumberFormat="0" applyBorder="0" applyAlignment="0" applyProtection="0"/>
    <xf numFmtId="0" fontId="18" fillId="42" borderId="0" applyNumberFormat="0" applyBorder="0" applyAlignment="0" applyProtection="0"/>
    <xf numFmtId="0" fontId="27" fillId="4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17" fillId="13" borderId="0" applyNumberFormat="0" applyBorder="0" applyAlignment="0" applyProtection="0"/>
    <xf numFmtId="0" fontId="18" fillId="45" borderId="0" applyNumberFormat="0" applyBorder="0" applyAlignment="0" applyProtection="0"/>
    <xf numFmtId="0" fontId="18" fillId="46" borderId="0" applyNumberFormat="0" applyBorder="0" applyAlignment="0" applyProtection="0"/>
    <xf numFmtId="0" fontId="27" fillId="4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17" fillId="17" borderId="0" applyNumberFormat="0" applyBorder="0" applyAlignment="0" applyProtection="0"/>
    <xf numFmtId="0" fontId="18" fillId="41" borderId="0" applyNumberFormat="0" applyBorder="0" applyAlignment="0" applyProtection="0"/>
    <xf numFmtId="0" fontId="18" fillId="49" borderId="0" applyNumberFormat="0" applyBorder="0" applyAlignment="0" applyProtection="0"/>
    <xf numFmtId="0" fontId="27" fillId="42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17" fillId="21" borderId="0" applyNumberFormat="0" applyBorder="0" applyAlignment="0" applyProtection="0"/>
    <xf numFmtId="0" fontId="18" fillId="51" borderId="0" applyNumberFormat="0" applyBorder="0" applyAlignment="0" applyProtection="0"/>
    <xf numFmtId="0" fontId="18" fillId="52" borderId="0" applyNumberFormat="0" applyBorder="0" applyAlignment="0" applyProtection="0"/>
    <xf numFmtId="0" fontId="27" fillId="39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17" fillId="25" borderId="0" applyNumberFormat="0" applyBorder="0" applyAlignment="0" applyProtection="0"/>
    <xf numFmtId="0" fontId="18" fillId="53" borderId="0" applyNumberFormat="0" applyBorder="0" applyAlignment="0" applyProtection="0"/>
    <xf numFmtId="0" fontId="18" fillId="54" borderId="0" applyNumberFormat="0" applyBorder="0" applyAlignment="0" applyProtection="0"/>
    <xf numFmtId="0" fontId="27" fillId="55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7" fillId="56" borderId="0" applyNumberFormat="0" applyBorder="0" applyAlignment="0" applyProtection="0"/>
    <xf numFmtId="0" fontId="27" fillId="56" borderId="0" applyNumberFormat="0" applyBorder="0" applyAlignment="0" applyProtection="0"/>
    <xf numFmtId="0" fontId="27" fillId="56" borderId="0" applyNumberFormat="0" applyBorder="0" applyAlignment="0" applyProtection="0"/>
    <xf numFmtId="0" fontId="27" fillId="56" borderId="0" applyNumberFormat="0" applyBorder="0" applyAlignment="0" applyProtection="0"/>
    <xf numFmtId="0" fontId="27" fillId="56" borderId="0" applyNumberFormat="0" applyBorder="0" applyAlignment="0" applyProtection="0"/>
    <xf numFmtId="0" fontId="27" fillId="56" borderId="0" applyNumberFormat="0" applyBorder="0" applyAlignment="0" applyProtection="0"/>
    <xf numFmtId="0" fontId="27" fillId="56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9" fillId="57" borderId="14" applyNumberFormat="0" applyAlignment="0" applyProtection="0"/>
    <xf numFmtId="0" fontId="29" fillId="57" borderId="14" applyNumberFormat="0" applyAlignment="0" applyProtection="0"/>
    <xf numFmtId="0" fontId="29" fillId="57" borderId="14" applyNumberFormat="0" applyAlignment="0" applyProtection="0"/>
    <xf numFmtId="0" fontId="29" fillId="57" borderId="14" applyNumberFormat="0" applyAlignment="0" applyProtection="0"/>
    <xf numFmtId="0" fontId="29" fillId="57" borderId="14" applyNumberFormat="0" applyAlignment="0" applyProtection="0"/>
    <xf numFmtId="0" fontId="29" fillId="57" borderId="14" applyNumberFormat="0" applyAlignment="0" applyProtection="0"/>
    <xf numFmtId="0" fontId="29" fillId="57" borderId="14" applyNumberFormat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30" fillId="50" borderId="15" applyNumberFormat="0" applyAlignment="0" applyProtection="0"/>
    <xf numFmtId="0" fontId="30" fillId="50" borderId="15" applyNumberFormat="0" applyAlignment="0" applyProtection="0"/>
    <xf numFmtId="0" fontId="30" fillId="50" borderId="15" applyNumberFormat="0" applyAlignment="0" applyProtection="0"/>
    <xf numFmtId="0" fontId="30" fillId="50" borderId="15" applyNumberFormat="0" applyAlignment="0" applyProtection="0"/>
    <xf numFmtId="0" fontId="30" fillId="50" borderId="15" applyNumberFormat="0" applyAlignment="0" applyProtection="0"/>
    <xf numFmtId="0" fontId="30" fillId="50" borderId="15" applyNumberFormat="0" applyAlignment="0" applyProtection="0"/>
    <xf numFmtId="0" fontId="30" fillId="50" borderId="15" applyNumberFormat="0" applyAlignment="0" applyProtection="0"/>
    <xf numFmtId="0" fontId="13" fillId="7" borderId="7" applyNumberFormat="0" applyAlignment="0" applyProtection="0"/>
    <xf numFmtId="164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0" fontId="31" fillId="58" borderId="0" applyNumberFormat="0" applyBorder="0" applyAlignment="0" applyProtection="0"/>
    <xf numFmtId="0" fontId="31" fillId="59" borderId="0" applyNumberFormat="0" applyBorder="0" applyAlignment="0" applyProtection="0"/>
    <xf numFmtId="0" fontId="31" fillId="60" borderId="0" applyNumberFormat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4" fillId="0" borderId="18" applyNumberFormat="0" applyFill="0" applyAlignment="0" applyProtection="0"/>
    <xf numFmtId="0" fontId="34" fillId="0" borderId="18" applyNumberFormat="0" applyFill="0" applyAlignment="0" applyProtection="0"/>
    <xf numFmtId="0" fontId="34" fillId="0" borderId="18" applyNumberFormat="0" applyFill="0" applyAlignment="0" applyProtection="0"/>
    <xf numFmtId="0" fontId="34" fillId="0" borderId="18" applyNumberFormat="0" applyFill="0" applyAlignment="0" applyProtection="0"/>
    <xf numFmtId="0" fontId="34" fillId="0" borderId="18" applyNumberFormat="0" applyFill="0" applyAlignment="0" applyProtection="0"/>
    <xf numFmtId="0" fontId="34" fillId="0" borderId="18" applyNumberFormat="0" applyFill="0" applyAlignment="0" applyProtection="0"/>
    <xf numFmtId="0" fontId="34" fillId="0" borderId="18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5" fillId="54" borderId="14" applyNumberFormat="0" applyAlignment="0" applyProtection="0"/>
    <xf numFmtId="0" fontId="35" fillId="54" borderId="14" applyNumberFormat="0" applyAlignment="0" applyProtection="0"/>
    <xf numFmtId="0" fontId="35" fillId="54" borderId="14" applyNumberFormat="0" applyAlignment="0" applyProtection="0"/>
    <xf numFmtId="0" fontId="35" fillId="54" borderId="14" applyNumberFormat="0" applyAlignment="0" applyProtection="0"/>
    <xf numFmtId="0" fontId="35" fillId="54" borderId="14" applyNumberFormat="0" applyAlignment="0" applyProtection="0"/>
    <xf numFmtId="0" fontId="35" fillId="54" borderId="14" applyNumberFormat="0" applyAlignment="0" applyProtection="0"/>
    <xf numFmtId="0" fontId="35" fillId="54" borderId="14" applyNumberFormat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8" fillId="4" borderId="0" applyNumberFormat="0" applyBorder="0" applyAlignment="0" applyProtection="0"/>
    <xf numFmtId="0" fontId="1" fillId="0" borderId="0"/>
    <xf numFmtId="0" fontId="1" fillId="0" borderId="0"/>
    <xf numFmtId="0" fontId="37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38" fillId="61" borderId="0"/>
    <xf numFmtId="0" fontId="38" fillId="61" borderId="0"/>
    <xf numFmtId="0" fontId="38" fillId="61" borderId="0"/>
    <xf numFmtId="0" fontId="38" fillId="61" borderId="0"/>
    <xf numFmtId="0" fontId="38" fillId="61" borderId="0"/>
    <xf numFmtId="0" fontId="38" fillId="61" borderId="0"/>
    <xf numFmtId="0" fontId="38" fillId="61" borderId="0"/>
    <xf numFmtId="0" fontId="19" fillId="0" borderId="0"/>
    <xf numFmtId="0" fontId="1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0"/>
    <xf numFmtId="0" fontId="19" fillId="0" borderId="0"/>
    <xf numFmtId="0" fontId="39" fillId="0" borderId="0"/>
    <xf numFmtId="0" fontId="3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0" borderId="0"/>
    <xf numFmtId="0" fontId="1" fillId="0" borderId="0"/>
    <xf numFmtId="0" fontId="1" fillId="0" borderId="0"/>
    <xf numFmtId="0" fontId="20" fillId="0" borderId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38" fillId="53" borderId="14" applyNumberFormat="0" applyFont="0" applyAlignment="0" applyProtection="0"/>
    <xf numFmtId="0" fontId="38" fillId="53" borderId="14" applyNumberFormat="0" applyFont="0" applyAlignment="0" applyProtection="0"/>
    <xf numFmtId="0" fontId="38" fillId="53" borderId="14" applyNumberFormat="0" applyFont="0" applyAlignment="0" applyProtection="0"/>
    <xf numFmtId="0" fontId="38" fillId="53" borderId="14" applyNumberFormat="0" applyFont="0" applyAlignment="0" applyProtection="0"/>
    <xf numFmtId="0" fontId="38" fillId="53" borderId="14" applyNumberFormat="0" applyFont="0" applyAlignment="0" applyProtection="0"/>
    <xf numFmtId="0" fontId="38" fillId="53" borderId="14" applyNumberFormat="0" applyFont="0" applyAlignment="0" applyProtection="0"/>
    <xf numFmtId="0" fontId="38" fillId="53" borderId="14" applyNumberFormat="0" applyFont="0" applyAlignment="0" applyProtection="0"/>
    <xf numFmtId="0" fontId="18" fillId="8" borderId="8" applyNumberFormat="0" applyFon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40" fillId="57" borderId="20" applyNumberFormat="0" applyAlignment="0" applyProtection="0"/>
    <xf numFmtId="0" fontId="40" fillId="57" borderId="20" applyNumberFormat="0" applyAlignment="0" applyProtection="0"/>
    <xf numFmtId="0" fontId="40" fillId="57" borderId="20" applyNumberFormat="0" applyAlignment="0" applyProtection="0"/>
    <xf numFmtId="0" fontId="40" fillId="57" borderId="20" applyNumberFormat="0" applyAlignment="0" applyProtection="0"/>
    <xf numFmtId="0" fontId="40" fillId="57" borderId="20" applyNumberFormat="0" applyAlignment="0" applyProtection="0"/>
    <xf numFmtId="0" fontId="40" fillId="57" borderId="20" applyNumberFormat="0" applyAlignment="0" applyProtection="0"/>
    <xf numFmtId="0" fontId="40" fillId="57" borderId="20" applyNumberFormat="0" applyAlignment="0" applyProtection="0"/>
    <xf numFmtId="0" fontId="10" fillId="6" borderId="5" applyNumberFormat="0" applyAlignment="0" applyProtection="0"/>
    <xf numFmtId="9" fontId="1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8" fillId="0" borderId="0" applyFont="0" applyFill="0" applyBorder="0" applyAlignment="0" applyProtection="0"/>
    <xf numFmtId="4" fontId="41" fillId="62" borderId="20" applyNumberFormat="0" applyProtection="0">
      <alignment vertical="center"/>
    </xf>
    <xf numFmtId="4" fontId="38" fillId="63" borderId="14" applyNumberFormat="0" applyProtection="0">
      <alignment vertical="center"/>
    </xf>
    <xf numFmtId="4" fontId="38" fillId="63" borderId="14" applyNumberFormat="0" applyProtection="0">
      <alignment vertical="center"/>
    </xf>
    <xf numFmtId="4" fontId="38" fillId="63" borderId="14" applyNumberFormat="0" applyProtection="0">
      <alignment vertical="center"/>
    </xf>
    <xf numFmtId="4" fontId="38" fillId="63" borderId="14" applyNumberFormat="0" applyProtection="0">
      <alignment vertical="center"/>
    </xf>
    <xf numFmtId="4" fontId="38" fillId="63" borderId="14" applyNumberFormat="0" applyProtection="0">
      <alignment vertical="center"/>
    </xf>
    <xf numFmtId="4" fontId="38" fillId="63" borderId="14" applyNumberFormat="0" applyProtection="0">
      <alignment vertical="center"/>
    </xf>
    <xf numFmtId="4" fontId="38" fillId="63" borderId="14" applyNumberFormat="0" applyProtection="0">
      <alignment vertical="center"/>
    </xf>
    <xf numFmtId="4" fontId="42" fillId="64" borderId="20" applyNumberFormat="0" applyProtection="0">
      <alignment vertical="center"/>
    </xf>
    <xf numFmtId="4" fontId="43" fillId="64" borderId="14" applyNumberFormat="0" applyProtection="0">
      <alignment vertical="center"/>
    </xf>
    <xf numFmtId="4" fontId="43" fillId="64" borderId="14" applyNumberFormat="0" applyProtection="0">
      <alignment vertical="center"/>
    </xf>
    <xf numFmtId="4" fontId="43" fillId="64" borderId="14" applyNumberFormat="0" applyProtection="0">
      <alignment vertical="center"/>
    </xf>
    <xf numFmtId="4" fontId="43" fillId="64" borderId="14" applyNumberFormat="0" applyProtection="0">
      <alignment vertical="center"/>
    </xf>
    <xf numFmtId="4" fontId="43" fillId="64" borderId="14" applyNumberFormat="0" applyProtection="0">
      <alignment vertical="center"/>
    </xf>
    <xf numFmtId="4" fontId="43" fillId="64" borderId="14" applyNumberFormat="0" applyProtection="0">
      <alignment vertical="center"/>
    </xf>
    <xf numFmtId="4" fontId="43" fillId="64" borderId="14" applyNumberFormat="0" applyProtection="0">
      <alignment vertical="center"/>
    </xf>
    <xf numFmtId="4" fontId="41" fillId="62" borderId="20" applyNumberFormat="0" applyProtection="0">
      <alignment horizontal="left" vertical="center" indent="1"/>
    </xf>
    <xf numFmtId="4" fontId="38" fillId="64" borderId="14" applyNumberFormat="0" applyProtection="0">
      <alignment horizontal="left" vertical="center" indent="1"/>
    </xf>
    <xf numFmtId="4" fontId="38" fillId="64" borderId="14" applyNumberFormat="0" applyProtection="0">
      <alignment horizontal="left" vertical="center" indent="1"/>
    </xf>
    <xf numFmtId="4" fontId="38" fillId="64" borderId="14" applyNumberFormat="0" applyProtection="0">
      <alignment horizontal="left" vertical="center" indent="1"/>
    </xf>
    <xf numFmtId="4" fontId="38" fillId="64" borderId="14" applyNumberFormat="0" applyProtection="0">
      <alignment horizontal="left" vertical="center" indent="1"/>
    </xf>
    <xf numFmtId="4" fontId="38" fillId="64" borderId="14" applyNumberFormat="0" applyProtection="0">
      <alignment horizontal="left" vertical="center" indent="1"/>
    </xf>
    <xf numFmtId="4" fontId="38" fillId="64" borderId="14" applyNumberFormat="0" applyProtection="0">
      <alignment horizontal="left" vertical="center" indent="1"/>
    </xf>
    <xf numFmtId="4" fontId="38" fillId="64" borderId="14" applyNumberFormat="0" applyProtection="0">
      <alignment horizontal="left" vertical="center" indent="1"/>
    </xf>
    <xf numFmtId="4" fontId="41" fillId="62" borderId="20" applyNumberFormat="0" applyProtection="0">
      <alignment horizontal="left" vertical="center" indent="1"/>
    </xf>
    <xf numFmtId="0" fontId="44" fillId="63" borderId="21" applyNumberFormat="0" applyProtection="0">
      <alignment horizontal="left" vertical="top" indent="1"/>
    </xf>
    <xf numFmtId="0" fontId="44" fillId="63" borderId="21" applyNumberFormat="0" applyProtection="0">
      <alignment horizontal="left" vertical="top" indent="1"/>
    </xf>
    <xf numFmtId="0" fontId="44" fillId="63" borderId="21" applyNumberFormat="0" applyProtection="0">
      <alignment horizontal="left" vertical="top" indent="1"/>
    </xf>
    <xf numFmtId="0" fontId="44" fillId="63" borderId="21" applyNumberFormat="0" applyProtection="0">
      <alignment horizontal="left" vertical="top" indent="1"/>
    </xf>
    <xf numFmtId="0" fontId="44" fillId="63" borderId="21" applyNumberFormat="0" applyProtection="0">
      <alignment horizontal="left" vertical="top" indent="1"/>
    </xf>
    <xf numFmtId="0" fontId="44" fillId="63" borderId="21" applyNumberFormat="0" applyProtection="0">
      <alignment horizontal="left" vertical="top" indent="1"/>
    </xf>
    <xf numFmtId="0" fontId="44" fillId="63" borderId="21" applyNumberFormat="0" applyProtection="0">
      <alignment horizontal="left" vertical="top" indent="1"/>
    </xf>
    <xf numFmtId="0" fontId="26" fillId="65" borderId="20" applyNumberFormat="0" applyProtection="0">
      <alignment horizontal="left" vertical="center" indent="1"/>
    </xf>
    <xf numFmtId="4" fontId="38" fillId="66" borderId="14" applyNumberFormat="0" applyProtection="0">
      <alignment horizontal="left" vertical="center" indent="1"/>
    </xf>
    <xf numFmtId="4" fontId="38" fillId="66" borderId="14" applyNumberFormat="0" applyProtection="0">
      <alignment horizontal="left" vertical="center" indent="1"/>
    </xf>
    <xf numFmtId="4" fontId="38" fillId="66" borderId="14" applyNumberFormat="0" applyProtection="0">
      <alignment horizontal="left" vertical="center" indent="1"/>
    </xf>
    <xf numFmtId="4" fontId="38" fillId="66" borderId="14" applyNumberFormat="0" applyProtection="0">
      <alignment horizontal="left" vertical="center" indent="1"/>
    </xf>
    <xf numFmtId="4" fontId="38" fillId="66" borderId="14" applyNumberFormat="0" applyProtection="0">
      <alignment horizontal="left" vertical="center" indent="1"/>
    </xf>
    <xf numFmtId="4" fontId="38" fillId="66" borderId="14" applyNumberFormat="0" applyProtection="0">
      <alignment horizontal="left" vertical="center" indent="1"/>
    </xf>
    <xf numFmtId="4" fontId="38" fillId="66" borderId="14" applyNumberFormat="0" applyProtection="0">
      <alignment horizontal="left" vertical="center" indent="1"/>
    </xf>
    <xf numFmtId="4" fontId="19" fillId="67" borderId="20" applyNumberFormat="0" applyProtection="0">
      <alignment horizontal="right" vertical="center"/>
    </xf>
    <xf numFmtId="4" fontId="38" fillId="68" borderId="14" applyNumberFormat="0" applyProtection="0">
      <alignment horizontal="right" vertical="center"/>
    </xf>
    <xf numFmtId="4" fontId="38" fillId="68" borderId="14" applyNumberFormat="0" applyProtection="0">
      <alignment horizontal="right" vertical="center"/>
    </xf>
    <xf numFmtId="4" fontId="38" fillId="68" borderId="14" applyNumberFormat="0" applyProtection="0">
      <alignment horizontal="right" vertical="center"/>
    </xf>
    <xf numFmtId="4" fontId="38" fillId="68" borderId="14" applyNumberFormat="0" applyProtection="0">
      <alignment horizontal="right" vertical="center"/>
    </xf>
    <xf numFmtId="4" fontId="38" fillId="68" borderId="14" applyNumberFormat="0" applyProtection="0">
      <alignment horizontal="right" vertical="center"/>
    </xf>
    <xf numFmtId="4" fontId="38" fillId="68" borderId="14" applyNumberFormat="0" applyProtection="0">
      <alignment horizontal="right" vertical="center"/>
    </xf>
    <xf numFmtId="4" fontId="38" fillId="68" borderId="14" applyNumberFormat="0" applyProtection="0">
      <alignment horizontal="right" vertical="center"/>
    </xf>
    <xf numFmtId="4" fontId="19" fillId="69" borderId="20" applyNumberFormat="0" applyProtection="0">
      <alignment horizontal="right" vertical="center"/>
    </xf>
    <xf numFmtId="4" fontId="38" fillId="70" borderId="14" applyNumberFormat="0" applyProtection="0">
      <alignment horizontal="right" vertical="center"/>
    </xf>
    <xf numFmtId="4" fontId="38" fillId="70" borderId="14" applyNumberFormat="0" applyProtection="0">
      <alignment horizontal="right" vertical="center"/>
    </xf>
    <xf numFmtId="4" fontId="38" fillId="70" borderId="14" applyNumberFormat="0" applyProtection="0">
      <alignment horizontal="right" vertical="center"/>
    </xf>
    <xf numFmtId="4" fontId="38" fillId="70" borderId="14" applyNumberFormat="0" applyProtection="0">
      <alignment horizontal="right" vertical="center"/>
    </xf>
    <xf numFmtId="4" fontId="38" fillId="70" borderId="14" applyNumberFormat="0" applyProtection="0">
      <alignment horizontal="right" vertical="center"/>
    </xf>
    <xf numFmtId="4" fontId="38" fillId="70" borderId="14" applyNumberFormat="0" applyProtection="0">
      <alignment horizontal="right" vertical="center"/>
    </xf>
    <xf numFmtId="4" fontId="38" fillId="70" borderId="14" applyNumberFormat="0" applyProtection="0">
      <alignment horizontal="right" vertical="center"/>
    </xf>
    <xf numFmtId="4" fontId="19" fillId="71" borderId="20" applyNumberFormat="0" applyProtection="0">
      <alignment horizontal="right" vertical="center"/>
    </xf>
    <xf numFmtId="4" fontId="38" fillId="72" borderId="10" applyNumberFormat="0" applyProtection="0">
      <alignment horizontal="right" vertical="center"/>
    </xf>
    <xf numFmtId="4" fontId="38" fillId="72" borderId="10" applyNumberFormat="0" applyProtection="0">
      <alignment horizontal="right" vertical="center"/>
    </xf>
    <xf numFmtId="4" fontId="38" fillId="72" borderId="10" applyNumberFormat="0" applyProtection="0">
      <alignment horizontal="right" vertical="center"/>
    </xf>
    <xf numFmtId="4" fontId="38" fillId="72" borderId="10" applyNumberFormat="0" applyProtection="0">
      <alignment horizontal="right" vertical="center"/>
    </xf>
    <xf numFmtId="4" fontId="38" fillId="72" borderId="10" applyNumberFormat="0" applyProtection="0">
      <alignment horizontal="right" vertical="center"/>
    </xf>
    <xf numFmtId="4" fontId="38" fillId="72" borderId="10" applyNumberFormat="0" applyProtection="0">
      <alignment horizontal="right" vertical="center"/>
    </xf>
    <xf numFmtId="4" fontId="38" fillId="72" borderId="10" applyNumberFormat="0" applyProtection="0">
      <alignment horizontal="right" vertical="center"/>
    </xf>
    <xf numFmtId="4" fontId="19" fillId="73" borderId="20" applyNumberFormat="0" applyProtection="0">
      <alignment horizontal="right" vertical="center"/>
    </xf>
    <xf numFmtId="4" fontId="38" fillId="74" borderId="14" applyNumberFormat="0" applyProtection="0">
      <alignment horizontal="right" vertical="center"/>
    </xf>
    <xf numFmtId="4" fontId="38" fillId="74" borderId="14" applyNumberFormat="0" applyProtection="0">
      <alignment horizontal="right" vertical="center"/>
    </xf>
    <xf numFmtId="4" fontId="38" fillId="74" borderId="14" applyNumberFormat="0" applyProtection="0">
      <alignment horizontal="right" vertical="center"/>
    </xf>
    <xf numFmtId="4" fontId="38" fillId="74" borderId="14" applyNumberFormat="0" applyProtection="0">
      <alignment horizontal="right" vertical="center"/>
    </xf>
    <xf numFmtId="4" fontId="38" fillId="74" borderId="14" applyNumberFormat="0" applyProtection="0">
      <alignment horizontal="right" vertical="center"/>
    </xf>
    <xf numFmtId="4" fontId="38" fillId="74" borderId="14" applyNumberFormat="0" applyProtection="0">
      <alignment horizontal="right" vertical="center"/>
    </xf>
    <xf numFmtId="4" fontId="38" fillId="74" borderId="14" applyNumberFormat="0" applyProtection="0">
      <alignment horizontal="right" vertical="center"/>
    </xf>
    <xf numFmtId="4" fontId="19" fillId="75" borderId="20" applyNumberFormat="0" applyProtection="0">
      <alignment horizontal="right" vertical="center"/>
    </xf>
    <xf numFmtId="4" fontId="38" fillId="76" borderId="14" applyNumberFormat="0" applyProtection="0">
      <alignment horizontal="right" vertical="center"/>
    </xf>
    <xf numFmtId="4" fontId="38" fillId="76" borderId="14" applyNumberFormat="0" applyProtection="0">
      <alignment horizontal="right" vertical="center"/>
    </xf>
    <xf numFmtId="4" fontId="38" fillId="76" borderId="14" applyNumberFormat="0" applyProtection="0">
      <alignment horizontal="right" vertical="center"/>
    </xf>
    <xf numFmtId="4" fontId="38" fillId="76" borderId="14" applyNumberFormat="0" applyProtection="0">
      <alignment horizontal="right" vertical="center"/>
    </xf>
    <xf numFmtId="4" fontId="38" fillId="76" borderId="14" applyNumberFormat="0" applyProtection="0">
      <alignment horizontal="right" vertical="center"/>
    </xf>
    <xf numFmtId="4" fontId="38" fillId="76" borderId="14" applyNumberFormat="0" applyProtection="0">
      <alignment horizontal="right" vertical="center"/>
    </xf>
    <xf numFmtId="4" fontId="38" fillId="76" borderId="14" applyNumberFormat="0" applyProtection="0">
      <alignment horizontal="right" vertical="center"/>
    </xf>
    <xf numFmtId="4" fontId="19" fillId="77" borderId="20" applyNumberFormat="0" applyProtection="0">
      <alignment horizontal="right" vertical="center"/>
    </xf>
    <xf numFmtId="4" fontId="38" fillId="78" borderId="14" applyNumberFormat="0" applyProtection="0">
      <alignment horizontal="right" vertical="center"/>
    </xf>
    <xf numFmtId="4" fontId="38" fillId="78" borderId="14" applyNumberFormat="0" applyProtection="0">
      <alignment horizontal="right" vertical="center"/>
    </xf>
    <xf numFmtId="4" fontId="38" fillId="78" borderId="14" applyNumberFormat="0" applyProtection="0">
      <alignment horizontal="right" vertical="center"/>
    </xf>
    <xf numFmtId="4" fontId="38" fillId="78" borderId="14" applyNumberFormat="0" applyProtection="0">
      <alignment horizontal="right" vertical="center"/>
    </xf>
    <xf numFmtId="4" fontId="38" fillId="78" borderId="14" applyNumberFormat="0" applyProtection="0">
      <alignment horizontal="right" vertical="center"/>
    </xf>
    <xf numFmtId="4" fontId="38" fillId="78" borderId="14" applyNumberFormat="0" applyProtection="0">
      <alignment horizontal="right" vertical="center"/>
    </xf>
    <xf numFmtId="4" fontId="38" fillId="78" borderId="14" applyNumberFormat="0" applyProtection="0">
      <alignment horizontal="right" vertical="center"/>
    </xf>
    <xf numFmtId="4" fontId="19" fillId="79" borderId="20" applyNumberFormat="0" applyProtection="0">
      <alignment horizontal="right" vertical="center"/>
    </xf>
    <xf numFmtId="4" fontId="38" fillId="80" borderId="14" applyNumberFormat="0" applyProtection="0">
      <alignment horizontal="right" vertical="center"/>
    </xf>
    <xf numFmtId="4" fontId="38" fillId="80" borderId="14" applyNumberFormat="0" applyProtection="0">
      <alignment horizontal="right" vertical="center"/>
    </xf>
    <xf numFmtId="4" fontId="38" fillId="80" borderId="14" applyNumberFormat="0" applyProtection="0">
      <alignment horizontal="right" vertical="center"/>
    </xf>
    <xf numFmtId="4" fontId="38" fillId="80" borderId="14" applyNumberFormat="0" applyProtection="0">
      <alignment horizontal="right" vertical="center"/>
    </xf>
    <xf numFmtId="4" fontId="38" fillId="80" borderId="14" applyNumberFormat="0" applyProtection="0">
      <alignment horizontal="right" vertical="center"/>
    </xf>
    <xf numFmtId="4" fontId="38" fillId="80" borderId="14" applyNumberFormat="0" applyProtection="0">
      <alignment horizontal="right" vertical="center"/>
    </xf>
    <xf numFmtId="4" fontId="38" fillId="80" borderId="14" applyNumberFormat="0" applyProtection="0">
      <alignment horizontal="right" vertical="center"/>
    </xf>
    <xf numFmtId="4" fontId="19" fillId="81" borderId="20" applyNumberFormat="0" applyProtection="0">
      <alignment horizontal="right" vertical="center"/>
    </xf>
    <xf numFmtId="4" fontId="38" fillId="82" borderId="14" applyNumberFormat="0" applyProtection="0">
      <alignment horizontal="right" vertical="center"/>
    </xf>
    <xf numFmtId="4" fontId="38" fillId="82" borderId="14" applyNumberFormat="0" applyProtection="0">
      <alignment horizontal="right" vertical="center"/>
    </xf>
    <xf numFmtId="4" fontId="38" fillId="82" borderId="14" applyNumberFormat="0" applyProtection="0">
      <alignment horizontal="right" vertical="center"/>
    </xf>
    <xf numFmtId="4" fontId="38" fillId="82" borderId="14" applyNumberFormat="0" applyProtection="0">
      <alignment horizontal="right" vertical="center"/>
    </xf>
    <xf numFmtId="4" fontId="38" fillId="82" borderId="14" applyNumberFormat="0" applyProtection="0">
      <alignment horizontal="right" vertical="center"/>
    </xf>
    <xf numFmtId="4" fontId="38" fillId="82" borderId="14" applyNumberFormat="0" applyProtection="0">
      <alignment horizontal="right" vertical="center"/>
    </xf>
    <xf numFmtId="4" fontId="38" fillId="82" borderId="14" applyNumberFormat="0" applyProtection="0">
      <alignment horizontal="right" vertical="center"/>
    </xf>
    <xf numFmtId="4" fontId="19" fillId="83" borderId="20" applyNumberFormat="0" applyProtection="0">
      <alignment horizontal="right" vertical="center"/>
    </xf>
    <xf numFmtId="4" fontId="38" fillId="84" borderId="14" applyNumberFormat="0" applyProtection="0">
      <alignment horizontal="right" vertical="center"/>
    </xf>
    <xf numFmtId="4" fontId="38" fillId="84" borderId="14" applyNumberFormat="0" applyProtection="0">
      <alignment horizontal="right" vertical="center"/>
    </xf>
    <xf numFmtId="4" fontId="38" fillId="84" borderId="14" applyNumberFormat="0" applyProtection="0">
      <alignment horizontal="right" vertical="center"/>
    </xf>
    <xf numFmtId="4" fontId="38" fillId="84" borderId="14" applyNumberFormat="0" applyProtection="0">
      <alignment horizontal="right" vertical="center"/>
    </xf>
    <xf numFmtId="4" fontId="38" fillId="84" borderId="14" applyNumberFormat="0" applyProtection="0">
      <alignment horizontal="right" vertical="center"/>
    </xf>
    <xf numFmtId="4" fontId="38" fillId="84" borderId="14" applyNumberFormat="0" applyProtection="0">
      <alignment horizontal="right" vertical="center"/>
    </xf>
    <xf numFmtId="4" fontId="38" fillId="84" borderId="14" applyNumberFormat="0" applyProtection="0">
      <alignment horizontal="right" vertical="center"/>
    </xf>
    <xf numFmtId="4" fontId="45" fillId="85" borderId="20" applyNumberFormat="0" applyProtection="0">
      <alignment horizontal="left" vertical="center" indent="1"/>
    </xf>
    <xf numFmtId="4" fontId="38" fillId="86" borderId="10" applyNumberFormat="0" applyProtection="0">
      <alignment horizontal="left" vertical="center" indent="1"/>
    </xf>
    <xf numFmtId="4" fontId="38" fillId="86" borderId="10" applyNumberFormat="0" applyProtection="0">
      <alignment horizontal="left" vertical="center" indent="1"/>
    </xf>
    <xf numFmtId="4" fontId="38" fillId="86" borderId="10" applyNumberFormat="0" applyProtection="0">
      <alignment horizontal="left" vertical="center" indent="1"/>
    </xf>
    <xf numFmtId="4" fontId="38" fillId="86" borderId="10" applyNumberFormat="0" applyProtection="0">
      <alignment horizontal="left" vertical="center" indent="1"/>
    </xf>
    <xf numFmtId="4" fontId="38" fillId="86" borderId="10" applyNumberFormat="0" applyProtection="0">
      <alignment horizontal="left" vertical="center" indent="1"/>
    </xf>
    <xf numFmtId="4" fontId="38" fillId="86" borderId="10" applyNumberFormat="0" applyProtection="0">
      <alignment horizontal="left" vertical="center" indent="1"/>
    </xf>
    <xf numFmtId="4" fontId="38" fillId="86" borderId="10" applyNumberFormat="0" applyProtection="0">
      <alignment horizontal="left" vertical="center" indent="1"/>
    </xf>
    <xf numFmtId="4" fontId="19" fillId="87" borderId="22" applyNumberFormat="0" applyProtection="0">
      <alignment horizontal="left" vertical="center" indent="1"/>
    </xf>
    <xf numFmtId="4" fontId="26" fillId="88" borderId="10" applyNumberFormat="0" applyProtection="0">
      <alignment horizontal="left" vertical="center" indent="1"/>
    </xf>
    <xf numFmtId="4" fontId="26" fillId="88" borderId="10" applyNumberFormat="0" applyProtection="0">
      <alignment horizontal="left" vertical="center" indent="1"/>
    </xf>
    <xf numFmtId="4" fontId="26" fillId="88" borderId="10" applyNumberFormat="0" applyProtection="0">
      <alignment horizontal="left" vertical="center" indent="1"/>
    </xf>
    <xf numFmtId="4" fontId="26" fillId="88" borderId="10" applyNumberFormat="0" applyProtection="0">
      <alignment horizontal="left" vertical="center" indent="1"/>
    </xf>
    <xf numFmtId="4" fontId="26" fillId="88" borderId="10" applyNumberFormat="0" applyProtection="0">
      <alignment horizontal="left" vertical="center" indent="1"/>
    </xf>
    <xf numFmtId="4" fontId="26" fillId="88" borderId="10" applyNumberFormat="0" applyProtection="0">
      <alignment horizontal="left" vertical="center" indent="1"/>
    </xf>
    <xf numFmtId="4" fontId="26" fillId="88" borderId="10" applyNumberFormat="0" applyProtection="0">
      <alignment horizontal="left" vertical="center" indent="1"/>
    </xf>
    <xf numFmtId="4" fontId="46" fillId="89" borderId="0" applyNumberFormat="0" applyProtection="0">
      <alignment horizontal="left" vertical="center" indent="1"/>
    </xf>
    <xf numFmtId="4" fontId="26" fillId="88" borderId="10" applyNumberFormat="0" applyProtection="0">
      <alignment horizontal="left" vertical="center" indent="1"/>
    </xf>
    <xf numFmtId="4" fontId="26" fillId="88" borderId="10" applyNumberFormat="0" applyProtection="0">
      <alignment horizontal="left" vertical="center" indent="1"/>
    </xf>
    <xf numFmtId="4" fontId="26" fillId="88" borderId="10" applyNumberFormat="0" applyProtection="0">
      <alignment horizontal="left" vertical="center" indent="1"/>
    </xf>
    <xf numFmtId="4" fontId="26" fillId="88" borderId="10" applyNumberFormat="0" applyProtection="0">
      <alignment horizontal="left" vertical="center" indent="1"/>
    </xf>
    <xf numFmtId="4" fontId="26" fillId="88" borderId="10" applyNumberFormat="0" applyProtection="0">
      <alignment horizontal="left" vertical="center" indent="1"/>
    </xf>
    <xf numFmtId="4" fontId="26" fillId="88" borderId="10" applyNumberFormat="0" applyProtection="0">
      <alignment horizontal="left" vertical="center" indent="1"/>
    </xf>
    <xf numFmtId="4" fontId="26" fillId="88" borderId="10" applyNumberFormat="0" applyProtection="0">
      <alignment horizontal="left" vertical="center" indent="1"/>
    </xf>
    <xf numFmtId="0" fontId="26" fillId="65" borderId="20" applyNumberFormat="0" applyProtection="0">
      <alignment horizontal="left" vertical="center" indent="1"/>
    </xf>
    <xf numFmtId="4" fontId="38" fillId="90" borderId="14" applyNumberFormat="0" applyProtection="0">
      <alignment horizontal="right" vertical="center"/>
    </xf>
    <xf numFmtId="4" fontId="38" fillId="90" borderId="14" applyNumberFormat="0" applyProtection="0">
      <alignment horizontal="right" vertical="center"/>
    </xf>
    <xf numFmtId="4" fontId="38" fillId="90" borderId="14" applyNumberFormat="0" applyProtection="0">
      <alignment horizontal="right" vertical="center"/>
    </xf>
    <xf numFmtId="4" fontId="38" fillId="90" borderId="14" applyNumberFormat="0" applyProtection="0">
      <alignment horizontal="right" vertical="center"/>
    </xf>
    <xf numFmtId="4" fontId="38" fillId="90" borderId="14" applyNumberFormat="0" applyProtection="0">
      <alignment horizontal="right" vertical="center"/>
    </xf>
    <xf numFmtId="4" fontId="38" fillId="90" borderId="14" applyNumberFormat="0" applyProtection="0">
      <alignment horizontal="right" vertical="center"/>
    </xf>
    <xf numFmtId="4" fontId="38" fillId="90" borderId="14" applyNumberFormat="0" applyProtection="0">
      <alignment horizontal="right" vertical="center"/>
    </xf>
    <xf numFmtId="4" fontId="19" fillId="87" borderId="20" applyNumberFormat="0" applyProtection="0">
      <alignment horizontal="left" vertical="center" indent="1"/>
    </xf>
    <xf numFmtId="4" fontId="38" fillId="91" borderId="10" applyNumberFormat="0" applyProtection="0">
      <alignment horizontal="left" vertical="center" indent="1"/>
    </xf>
    <xf numFmtId="4" fontId="38" fillId="91" borderId="10" applyNumberFormat="0" applyProtection="0">
      <alignment horizontal="left" vertical="center" indent="1"/>
    </xf>
    <xf numFmtId="4" fontId="38" fillId="91" borderId="10" applyNumberFormat="0" applyProtection="0">
      <alignment horizontal="left" vertical="center" indent="1"/>
    </xf>
    <xf numFmtId="4" fontId="38" fillId="91" borderId="10" applyNumberFormat="0" applyProtection="0">
      <alignment horizontal="left" vertical="center" indent="1"/>
    </xf>
    <xf numFmtId="4" fontId="38" fillId="91" borderId="10" applyNumberFormat="0" applyProtection="0">
      <alignment horizontal="left" vertical="center" indent="1"/>
    </xf>
    <xf numFmtId="4" fontId="38" fillId="91" borderId="10" applyNumberFormat="0" applyProtection="0">
      <alignment horizontal="left" vertical="center" indent="1"/>
    </xf>
    <xf numFmtId="4" fontId="38" fillId="91" borderId="10" applyNumberFormat="0" applyProtection="0">
      <alignment horizontal="left" vertical="center" indent="1"/>
    </xf>
    <xf numFmtId="4" fontId="19" fillId="92" borderId="20" applyNumberFormat="0" applyProtection="0">
      <alignment horizontal="left" vertical="center" indent="1"/>
    </xf>
    <xf numFmtId="4" fontId="38" fillId="90" borderId="10" applyNumberFormat="0" applyProtection="0">
      <alignment horizontal="left" vertical="center" indent="1"/>
    </xf>
    <xf numFmtId="4" fontId="38" fillId="90" borderId="10" applyNumberFormat="0" applyProtection="0">
      <alignment horizontal="left" vertical="center" indent="1"/>
    </xf>
    <xf numFmtId="4" fontId="38" fillId="90" borderId="10" applyNumberFormat="0" applyProtection="0">
      <alignment horizontal="left" vertical="center" indent="1"/>
    </xf>
    <xf numFmtId="4" fontId="38" fillId="90" borderId="10" applyNumberFormat="0" applyProtection="0">
      <alignment horizontal="left" vertical="center" indent="1"/>
    </xf>
    <xf numFmtId="4" fontId="38" fillId="90" borderId="10" applyNumberFormat="0" applyProtection="0">
      <alignment horizontal="left" vertical="center" indent="1"/>
    </xf>
    <xf numFmtId="4" fontId="38" fillId="90" borderId="10" applyNumberFormat="0" applyProtection="0">
      <alignment horizontal="left" vertical="center" indent="1"/>
    </xf>
    <xf numFmtId="4" fontId="38" fillId="90" borderId="10" applyNumberFormat="0" applyProtection="0">
      <alignment horizontal="left" vertical="center" indent="1"/>
    </xf>
    <xf numFmtId="0" fontId="26" fillId="92" borderId="20" applyNumberFormat="0" applyProtection="0">
      <alignment horizontal="left" vertical="center" indent="1"/>
    </xf>
    <xf numFmtId="0" fontId="38" fillId="93" borderId="14" applyNumberFormat="0" applyProtection="0">
      <alignment horizontal="left" vertical="center" indent="1"/>
    </xf>
    <xf numFmtId="0" fontId="38" fillId="93" borderId="14" applyNumberFormat="0" applyProtection="0">
      <alignment horizontal="left" vertical="center" indent="1"/>
    </xf>
    <xf numFmtId="0" fontId="38" fillId="93" borderId="14" applyNumberFormat="0" applyProtection="0">
      <alignment horizontal="left" vertical="center" indent="1"/>
    </xf>
    <xf numFmtId="0" fontId="38" fillId="93" borderId="14" applyNumberFormat="0" applyProtection="0">
      <alignment horizontal="left" vertical="center" indent="1"/>
    </xf>
    <xf numFmtId="0" fontId="38" fillId="93" borderId="14" applyNumberFormat="0" applyProtection="0">
      <alignment horizontal="left" vertical="center" indent="1"/>
    </xf>
    <xf numFmtId="0" fontId="38" fillId="93" borderId="14" applyNumberFormat="0" applyProtection="0">
      <alignment horizontal="left" vertical="center" indent="1"/>
    </xf>
    <xf numFmtId="0" fontId="38" fillId="93" borderId="14" applyNumberFormat="0" applyProtection="0">
      <alignment horizontal="left" vertical="center" indent="1"/>
    </xf>
    <xf numFmtId="0" fontId="26" fillId="92" borderId="20" applyNumberFormat="0" applyProtection="0">
      <alignment horizontal="left" vertical="center" indent="1"/>
    </xf>
    <xf numFmtId="0" fontId="38" fillId="88" borderId="21" applyNumberFormat="0" applyProtection="0">
      <alignment horizontal="left" vertical="top" indent="1"/>
    </xf>
    <xf numFmtId="0" fontId="38" fillId="88" borderId="21" applyNumberFormat="0" applyProtection="0">
      <alignment horizontal="left" vertical="top" indent="1"/>
    </xf>
    <xf numFmtId="0" fontId="38" fillId="88" borderId="21" applyNumberFormat="0" applyProtection="0">
      <alignment horizontal="left" vertical="top" indent="1"/>
    </xf>
    <xf numFmtId="0" fontId="38" fillId="88" borderId="21" applyNumberFormat="0" applyProtection="0">
      <alignment horizontal="left" vertical="top" indent="1"/>
    </xf>
    <xf numFmtId="0" fontId="38" fillId="88" borderId="21" applyNumberFormat="0" applyProtection="0">
      <alignment horizontal="left" vertical="top" indent="1"/>
    </xf>
    <xf numFmtId="0" fontId="38" fillId="88" borderId="21" applyNumberFormat="0" applyProtection="0">
      <alignment horizontal="left" vertical="top" indent="1"/>
    </xf>
    <xf numFmtId="0" fontId="38" fillId="88" borderId="21" applyNumberFormat="0" applyProtection="0">
      <alignment horizontal="left" vertical="top" indent="1"/>
    </xf>
    <xf numFmtId="0" fontId="26" fillId="94" borderId="20" applyNumberFormat="0" applyProtection="0">
      <alignment horizontal="left" vertical="center" indent="1"/>
    </xf>
    <xf numFmtId="0" fontId="38" fillId="95" borderId="14" applyNumberFormat="0" applyProtection="0">
      <alignment horizontal="left" vertical="center" indent="1"/>
    </xf>
    <xf numFmtId="0" fontId="38" fillId="95" borderId="14" applyNumberFormat="0" applyProtection="0">
      <alignment horizontal="left" vertical="center" indent="1"/>
    </xf>
    <xf numFmtId="0" fontId="38" fillId="95" borderId="14" applyNumberFormat="0" applyProtection="0">
      <alignment horizontal="left" vertical="center" indent="1"/>
    </xf>
    <xf numFmtId="0" fontId="38" fillId="95" borderId="14" applyNumberFormat="0" applyProtection="0">
      <alignment horizontal="left" vertical="center" indent="1"/>
    </xf>
    <xf numFmtId="0" fontId="38" fillId="95" borderId="14" applyNumberFormat="0" applyProtection="0">
      <alignment horizontal="left" vertical="center" indent="1"/>
    </xf>
    <xf numFmtId="0" fontId="38" fillId="95" borderId="14" applyNumberFormat="0" applyProtection="0">
      <alignment horizontal="left" vertical="center" indent="1"/>
    </xf>
    <xf numFmtId="0" fontId="38" fillId="95" borderId="14" applyNumberFormat="0" applyProtection="0">
      <alignment horizontal="left" vertical="center" indent="1"/>
    </xf>
    <xf numFmtId="0" fontId="26" fillId="94" borderId="20" applyNumberFormat="0" applyProtection="0">
      <alignment horizontal="left" vertical="center" indent="1"/>
    </xf>
    <xf numFmtId="0" fontId="38" fillId="90" borderId="21" applyNumberFormat="0" applyProtection="0">
      <alignment horizontal="left" vertical="top" indent="1"/>
    </xf>
    <xf numFmtId="0" fontId="38" fillId="90" borderId="21" applyNumberFormat="0" applyProtection="0">
      <alignment horizontal="left" vertical="top" indent="1"/>
    </xf>
    <xf numFmtId="0" fontId="38" fillId="90" borderId="21" applyNumberFormat="0" applyProtection="0">
      <alignment horizontal="left" vertical="top" indent="1"/>
    </xf>
    <xf numFmtId="0" fontId="38" fillId="90" borderId="21" applyNumberFormat="0" applyProtection="0">
      <alignment horizontal="left" vertical="top" indent="1"/>
    </xf>
    <xf numFmtId="0" fontId="38" fillId="90" borderId="21" applyNumberFormat="0" applyProtection="0">
      <alignment horizontal="left" vertical="top" indent="1"/>
    </xf>
    <xf numFmtId="0" fontId="38" fillId="90" borderId="21" applyNumberFormat="0" applyProtection="0">
      <alignment horizontal="left" vertical="top" indent="1"/>
    </xf>
    <xf numFmtId="0" fontId="38" fillId="90" borderId="21" applyNumberFormat="0" applyProtection="0">
      <alignment horizontal="left" vertical="top" indent="1"/>
    </xf>
    <xf numFmtId="0" fontId="26" fillId="96" borderId="20" applyNumberFormat="0" applyProtection="0">
      <alignment horizontal="left" vertical="center" indent="1"/>
    </xf>
    <xf numFmtId="0" fontId="38" fillId="97" borderId="14" applyNumberFormat="0" applyProtection="0">
      <alignment horizontal="left" vertical="center" indent="1"/>
    </xf>
    <xf numFmtId="0" fontId="38" fillId="97" borderId="14" applyNumberFormat="0" applyProtection="0">
      <alignment horizontal="left" vertical="center" indent="1"/>
    </xf>
    <xf numFmtId="0" fontId="38" fillId="97" borderId="14" applyNumberFormat="0" applyProtection="0">
      <alignment horizontal="left" vertical="center" indent="1"/>
    </xf>
    <xf numFmtId="0" fontId="38" fillId="97" borderId="14" applyNumberFormat="0" applyProtection="0">
      <alignment horizontal="left" vertical="center" indent="1"/>
    </xf>
    <xf numFmtId="0" fontId="38" fillId="97" borderId="14" applyNumberFormat="0" applyProtection="0">
      <alignment horizontal="left" vertical="center" indent="1"/>
    </xf>
    <xf numFmtId="0" fontId="38" fillId="97" borderId="14" applyNumberFormat="0" applyProtection="0">
      <alignment horizontal="left" vertical="center" indent="1"/>
    </xf>
    <xf numFmtId="0" fontId="38" fillId="97" borderId="14" applyNumberFormat="0" applyProtection="0">
      <alignment horizontal="left" vertical="center" indent="1"/>
    </xf>
    <xf numFmtId="0" fontId="26" fillId="96" borderId="20" applyNumberFormat="0" applyProtection="0">
      <alignment horizontal="left" vertical="center" indent="1"/>
    </xf>
    <xf numFmtId="0" fontId="38" fillId="97" borderId="21" applyNumberFormat="0" applyProtection="0">
      <alignment horizontal="left" vertical="top" indent="1"/>
    </xf>
    <xf numFmtId="0" fontId="38" fillId="97" borderId="21" applyNumberFormat="0" applyProtection="0">
      <alignment horizontal="left" vertical="top" indent="1"/>
    </xf>
    <xf numFmtId="0" fontId="38" fillId="97" borderId="21" applyNumberFormat="0" applyProtection="0">
      <alignment horizontal="left" vertical="top" indent="1"/>
    </xf>
    <xf numFmtId="0" fontId="38" fillId="97" borderId="21" applyNumberFormat="0" applyProtection="0">
      <alignment horizontal="left" vertical="top" indent="1"/>
    </xf>
    <xf numFmtId="0" fontId="38" fillId="97" borderId="21" applyNumberFormat="0" applyProtection="0">
      <alignment horizontal="left" vertical="top" indent="1"/>
    </xf>
    <xf numFmtId="0" fontId="38" fillId="97" borderId="21" applyNumberFormat="0" applyProtection="0">
      <alignment horizontal="left" vertical="top" indent="1"/>
    </xf>
    <xf numFmtId="0" fontId="38" fillId="97" borderId="21" applyNumberFormat="0" applyProtection="0">
      <alignment horizontal="left" vertical="top" indent="1"/>
    </xf>
    <xf numFmtId="0" fontId="26" fillId="65" borderId="20" applyNumberFormat="0" applyProtection="0">
      <alignment horizontal="left" vertical="center" indent="1"/>
    </xf>
    <xf numFmtId="0" fontId="38" fillId="91" borderId="14" applyNumberFormat="0" applyProtection="0">
      <alignment horizontal="left" vertical="center" indent="1"/>
    </xf>
    <xf numFmtId="0" fontId="38" fillId="91" borderId="14" applyNumberFormat="0" applyProtection="0">
      <alignment horizontal="left" vertical="center" indent="1"/>
    </xf>
    <xf numFmtId="0" fontId="38" fillId="91" borderId="14" applyNumberFormat="0" applyProtection="0">
      <alignment horizontal="left" vertical="center" indent="1"/>
    </xf>
    <xf numFmtId="0" fontId="38" fillId="91" borderId="14" applyNumberFormat="0" applyProtection="0">
      <alignment horizontal="left" vertical="center" indent="1"/>
    </xf>
    <xf numFmtId="0" fontId="38" fillId="91" borderId="14" applyNumberFormat="0" applyProtection="0">
      <alignment horizontal="left" vertical="center" indent="1"/>
    </xf>
    <xf numFmtId="0" fontId="38" fillId="91" borderId="14" applyNumberFormat="0" applyProtection="0">
      <alignment horizontal="left" vertical="center" indent="1"/>
    </xf>
    <xf numFmtId="0" fontId="38" fillId="91" borderId="14" applyNumberFormat="0" applyProtection="0">
      <alignment horizontal="left" vertical="center" indent="1"/>
    </xf>
    <xf numFmtId="0" fontId="26" fillId="65" borderId="20" applyNumberFormat="0" applyProtection="0">
      <alignment horizontal="left" vertical="center" indent="1"/>
    </xf>
    <xf numFmtId="0" fontId="38" fillId="91" borderId="21" applyNumberFormat="0" applyProtection="0">
      <alignment horizontal="left" vertical="top" indent="1"/>
    </xf>
    <xf numFmtId="0" fontId="38" fillId="91" borderId="21" applyNumberFormat="0" applyProtection="0">
      <alignment horizontal="left" vertical="top" indent="1"/>
    </xf>
    <xf numFmtId="0" fontId="38" fillId="91" borderId="21" applyNumberFormat="0" applyProtection="0">
      <alignment horizontal="left" vertical="top" indent="1"/>
    </xf>
    <xf numFmtId="0" fontId="38" fillId="91" borderId="21" applyNumberFormat="0" applyProtection="0">
      <alignment horizontal="left" vertical="top" indent="1"/>
    </xf>
    <xf numFmtId="0" fontId="38" fillId="91" borderId="21" applyNumberFormat="0" applyProtection="0">
      <alignment horizontal="left" vertical="top" indent="1"/>
    </xf>
    <xf numFmtId="0" fontId="38" fillId="91" borderId="21" applyNumberFormat="0" applyProtection="0">
      <alignment horizontal="left" vertical="top" indent="1"/>
    </xf>
    <xf numFmtId="0" fontId="38" fillId="91" borderId="21" applyNumberFormat="0" applyProtection="0">
      <alignment horizontal="left" vertical="top" indent="1"/>
    </xf>
    <xf numFmtId="0" fontId="26" fillId="0" borderId="0"/>
    <xf numFmtId="0" fontId="38" fillId="98" borderId="23" applyNumberFormat="0">
      <protection locked="0"/>
    </xf>
    <xf numFmtId="0" fontId="38" fillId="98" borderId="23" applyNumberFormat="0">
      <protection locked="0"/>
    </xf>
    <xf numFmtId="0" fontId="38" fillId="98" borderId="23" applyNumberFormat="0">
      <protection locked="0"/>
    </xf>
    <xf numFmtId="0" fontId="38" fillId="98" borderId="23" applyNumberFormat="0">
      <protection locked="0"/>
    </xf>
    <xf numFmtId="0" fontId="38" fillId="98" borderId="23" applyNumberFormat="0">
      <protection locked="0"/>
    </xf>
    <xf numFmtId="0" fontId="38" fillId="98" borderId="23" applyNumberFormat="0">
      <protection locked="0"/>
    </xf>
    <xf numFmtId="0" fontId="38" fillId="98" borderId="23" applyNumberFormat="0">
      <protection locked="0"/>
    </xf>
    <xf numFmtId="0" fontId="47" fillId="88" borderId="24" applyBorder="0"/>
    <xf numFmtId="4" fontId="19" fillId="99" borderId="20" applyNumberFormat="0" applyProtection="0">
      <alignment vertical="center"/>
    </xf>
    <xf numFmtId="4" fontId="48" fillId="100" borderId="21" applyNumberFormat="0" applyProtection="0">
      <alignment vertical="center"/>
    </xf>
    <xf numFmtId="4" fontId="48" fillId="100" borderId="21" applyNumberFormat="0" applyProtection="0">
      <alignment vertical="center"/>
    </xf>
    <xf numFmtId="4" fontId="48" fillId="100" borderId="21" applyNumberFormat="0" applyProtection="0">
      <alignment vertical="center"/>
    </xf>
    <xf numFmtId="4" fontId="48" fillId="100" borderId="21" applyNumberFormat="0" applyProtection="0">
      <alignment vertical="center"/>
    </xf>
    <xf numFmtId="4" fontId="48" fillId="100" borderId="21" applyNumberFormat="0" applyProtection="0">
      <alignment vertical="center"/>
    </xf>
    <xf numFmtId="4" fontId="48" fillId="100" borderId="21" applyNumberFormat="0" applyProtection="0">
      <alignment vertical="center"/>
    </xf>
    <xf numFmtId="4" fontId="48" fillId="100" borderId="21" applyNumberFormat="0" applyProtection="0">
      <alignment vertical="center"/>
    </xf>
    <xf numFmtId="4" fontId="42" fillId="99" borderId="20" applyNumberFormat="0" applyProtection="0">
      <alignment vertical="center"/>
    </xf>
    <xf numFmtId="4" fontId="43" fillId="99" borderId="11" applyNumberFormat="0" applyProtection="0">
      <alignment vertical="center"/>
    </xf>
    <xf numFmtId="4" fontId="43" fillId="99" borderId="11" applyNumberFormat="0" applyProtection="0">
      <alignment vertical="center"/>
    </xf>
    <xf numFmtId="4" fontId="43" fillId="99" borderId="11" applyNumberFormat="0" applyProtection="0">
      <alignment vertical="center"/>
    </xf>
    <xf numFmtId="4" fontId="43" fillId="99" borderId="11" applyNumberFormat="0" applyProtection="0">
      <alignment vertical="center"/>
    </xf>
    <xf numFmtId="4" fontId="43" fillId="99" borderId="11" applyNumberFormat="0" applyProtection="0">
      <alignment vertical="center"/>
    </xf>
    <xf numFmtId="4" fontId="43" fillId="99" borderId="11" applyNumberFormat="0" applyProtection="0">
      <alignment vertical="center"/>
    </xf>
    <xf numFmtId="4" fontId="43" fillId="99" borderId="11" applyNumberFormat="0" applyProtection="0">
      <alignment vertical="center"/>
    </xf>
    <xf numFmtId="4" fontId="19" fillId="99" borderId="20" applyNumberFormat="0" applyProtection="0">
      <alignment horizontal="left" vertical="center" indent="1"/>
    </xf>
    <xf numFmtId="4" fontId="48" fillId="93" borderId="21" applyNumberFormat="0" applyProtection="0">
      <alignment horizontal="left" vertical="center" indent="1"/>
    </xf>
    <xf numFmtId="4" fontId="48" fillId="93" borderId="21" applyNumberFormat="0" applyProtection="0">
      <alignment horizontal="left" vertical="center" indent="1"/>
    </xf>
    <xf numFmtId="4" fontId="48" fillId="93" borderId="21" applyNumberFormat="0" applyProtection="0">
      <alignment horizontal="left" vertical="center" indent="1"/>
    </xf>
    <xf numFmtId="4" fontId="48" fillId="93" borderId="21" applyNumberFormat="0" applyProtection="0">
      <alignment horizontal="left" vertical="center" indent="1"/>
    </xf>
    <xf numFmtId="4" fontId="48" fillId="93" borderId="21" applyNumberFormat="0" applyProtection="0">
      <alignment horizontal="left" vertical="center" indent="1"/>
    </xf>
    <xf numFmtId="4" fontId="48" fillId="93" borderId="21" applyNumberFormat="0" applyProtection="0">
      <alignment horizontal="left" vertical="center" indent="1"/>
    </xf>
    <xf numFmtId="4" fontId="48" fillId="93" borderId="21" applyNumberFormat="0" applyProtection="0">
      <alignment horizontal="left" vertical="center" indent="1"/>
    </xf>
    <xf numFmtId="4" fontId="19" fillId="99" borderId="20" applyNumberFormat="0" applyProtection="0">
      <alignment horizontal="left" vertical="center" indent="1"/>
    </xf>
    <xf numFmtId="0" fontId="48" fillId="100" borderId="21" applyNumberFormat="0" applyProtection="0">
      <alignment horizontal="left" vertical="top" indent="1"/>
    </xf>
    <xf numFmtId="0" fontId="48" fillId="100" borderId="21" applyNumberFormat="0" applyProtection="0">
      <alignment horizontal="left" vertical="top" indent="1"/>
    </xf>
    <xf numFmtId="0" fontId="48" fillId="100" borderId="21" applyNumberFormat="0" applyProtection="0">
      <alignment horizontal="left" vertical="top" indent="1"/>
    </xf>
    <xf numFmtId="0" fontId="48" fillId="100" borderId="21" applyNumberFormat="0" applyProtection="0">
      <alignment horizontal="left" vertical="top" indent="1"/>
    </xf>
    <xf numFmtId="0" fontId="48" fillId="100" borderId="21" applyNumberFormat="0" applyProtection="0">
      <alignment horizontal="left" vertical="top" indent="1"/>
    </xf>
    <xf numFmtId="0" fontId="48" fillId="100" borderId="21" applyNumberFormat="0" applyProtection="0">
      <alignment horizontal="left" vertical="top" indent="1"/>
    </xf>
    <xf numFmtId="0" fontId="48" fillId="100" borderId="21" applyNumberFormat="0" applyProtection="0">
      <alignment horizontal="left" vertical="top" indent="1"/>
    </xf>
    <xf numFmtId="4" fontId="19" fillId="87" borderId="20" applyNumberFormat="0" applyProtection="0">
      <alignment horizontal="right" vertical="center"/>
    </xf>
    <xf numFmtId="4" fontId="38" fillId="0" borderId="14" applyNumberFormat="0" applyProtection="0">
      <alignment horizontal="right" vertical="center"/>
    </xf>
    <xf numFmtId="4" fontId="38" fillId="0" borderId="14" applyNumberFormat="0" applyProtection="0">
      <alignment horizontal="right" vertical="center"/>
    </xf>
    <xf numFmtId="4" fontId="38" fillId="0" borderId="14" applyNumberFormat="0" applyProtection="0">
      <alignment horizontal="right" vertical="center"/>
    </xf>
    <xf numFmtId="4" fontId="38" fillId="0" borderId="14" applyNumberFormat="0" applyProtection="0">
      <alignment horizontal="right" vertical="center"/>
    </xf>
    <xf numFmtId="4" fontId="38" fillId="0" borderId="14" applyNumberFormat="0" applyProtection="0">
      <alignment horizontal="right" vertical="center"/>
    </xf>
    <xf numFmtId="4" fontId="38" fillId="0" borderId="14" applyNumberFormat="0" applyProtection="0">
      <alignment horizontal="right" vertical="center"/>
    </xf>
    <xf numFmtId="4" fontId="38" fillId="0" borderId="14" applyNumberFormat="0" applyProtection="0">
      <alignment horizontal="right" vertical="center"/>
    </xf>
    <xf numFmtId="4" fontId="42" fillId="87" borderId="20" applyNumberFormat="0" applyProtection="0">
      <alignment horizontal="right" vertical="center"/>
    </xf>
    <xf numFmtId="4" fontId="43" fillId="101" borderId="14" applyNumberFormat="0" applyProtection="0">
      <alignment horizontal="right" vertical="center"/>
    </xf>
    <xf numFmtId="4" fontId="43" fillId="101" borderId="14" applyNumberFormat="0" applyProtection="0">
      <alignment horizontal="right" vertical="center"/>
    </xf>
    <xf numFmtId="4" fontId="43" fillId="101" borderId="14" applyNumberFormat="0" applyProtection="0">
      <alignment horizontal="right" vertical="center"/>
    </xf>
    <xf numFmtId="4" fontId="43" fillId="101" borderId="14" applyNumberFormat="0" applyProtection="0">
      <alignment horizontal="right" vertical="center"/>
    </xf>
    <xf numFmtId="4" fontId="43" fillId="101" borderId="14" applyNumberFormat="0" applyProtection="0">
      <alignment horizontal="right" vertical="center"/>
    </xf>
    <xf numFmtId="4" fontId="43" fillId="101" borderId="14" applyNumberFormat="0" applyProtection="0">
      <alignment horizontal="right" vertical="center"/>
    </xf>
    <xf numFmtId="4" fontId="43" fillId="101" borderId="14" applyNumberFormat="0" applyProtection="0">
      <alignment horizontal="right" vertical="center"/>
    </xf>
    <xf numFmtId="0" fontId="26" fillId="65" borderId="20" applyNumberFormat="0" applyProtection="0">
      <alignment horizontal="left" vertical="center" indent="1"/>
    </xf>
    <xf numFmtId="4" fontId="38" fillId="66" borderId="14" applyNumberFormat="0" applyProtection="0">
      <alignment horizontal="left" vertical="center" indent="1"/>
    </xf>
    <xf numFmtId="4" fontId="38" fillId="66" borderId="14" applyNumberFormat="0" applyProtection="0">
      <alignment horizontal="left" vertical="center" indent="1"/>
    </xf>
    <xf numFmtId="4" fontId="38" fillId="66" borderId="14" applyNumberFormat="0" applyProtection="0">
      <alignment horizontal="left" vertical="center" indent="1"/>
    </xf>
    <xf numFmtId="4" fontId="38" fillId="66" borderId="14" applyNumberFormat="0" applyProtection="0">
      <alignment horizontal="left" vertical="center" indent="1"/>
    </xf>
    <xf numFmtId="4" fontId="38" fillId="66" borderId="14" applyNumberFormat="0" applyProtection="0">
      <alignment horizontal="left" vertical="center" indent="1"/>
    </xf>
    <xf numFmtId="4" fontId="38" fillId="66" borderId="14" applyNumberFormat="0" applyProtection="0">
      <alignment horizontal="left" vertical="center" indent="1"/>
    </xf>
    <xf numFmtId="4" fontId="38" fillId="66" borderId="14" applyNumberFormat="0" applyProtection="0">
      <alignment horizontal="left" vertical="center" indent="1"/>
    </xf>
    <xf numFmtId="4" fontId="38" fillId="66" borderId="14" applyNumberFormat="0" applyProtection="0">
      <alignment horizontal="left" vertical="center" indent="1"/>
    </xf>
    <xf numFmtId="0" fontId="26" fillId="65" borderId="20" applyNumberFormat="0" applyProtection="0">
      <alignment horizontal="left" vertical="center" indent="1"/>
    </xf>
    <xf numFmtId="0" fontId="48" fillId="90" borderId="21" applyNumberFormat="0" applyProtection="0">
      <alignment horizontal="left" vertical="top" indent="1"/>
    </xf>
    <xf numFmtId="0" fontId="48" fillId="90" borderId="21" applyNumberFormat="0" applyProtection="0">
      <alignment horizontal="left" vertical="top" indent="1"/>
    </xf>
    <xf numFmtId="0" fontId="48" fillId="90" borderId="21" applyNumberFormat="0" applyProtection="0">
      <alignment horizontal="left" vertical="top" indent="1"/>
    </xf>
    <xf numFmtId="0" fontId="48" fillId="90" borderId="21" applyNumberFormat="0" applyProtection="0">
      <alignment horizontal="left" vertical="top" indent="1"/>
    </xf>
    <xf numFmtId="0" fontId="48" fillId="90" borderId="21" applyNumberFormat="0" applyProtection="0">
      <alignment horizontal="left" vertical="top" indent="1"/>
    </xf>
    <xf numFmtId="0" fontId="48" fillId="90" borderId="21" applyNumberFormat="0" applyProtection="0">
      <alignment horizontal="left" vertical="top" indent="1"/>
    </xf>
    <xf numFmtId="0" fontId="48" fillId="90" borderId="21" applyNumberFormat="0" applyProtection="0">
      <alignment horizontal="left" vertical="top" indent="1"/>
    </xf>
    <xf numFmtId="0" fontId="49" fillId="0" borderId="0" applyNumberFormat="0" applyProtection="0"/>
    <xf numFmtId="4" fontId="50" fillId="102" borderId="10" applyNumberFormat="0" applyProtection="0">
      <alignment horizontal="left" vertical="center" indent="1"/>
    </xf>
    <xf numFmtId="4" fontId="50" fillId="102" borderId="10" applyNumberFormat="0" applyProtection="0">
      <alignment horizontal="left" vertical="center" indent="1"/>
    </xf>
    <xf numFmtId="4" fontId="50" fillId="102" borderId="10" applyNumberFormat="0" applyProtection="0">
      <alignment horizontal="left" vertical="center" indent="1"/>
    </xf>
    <xf numFmtId="4" fontId="50" fillId="102" borderId="10" applyNumberFormat="0" applyProtection="0">
      <alignment horizontal="left" vertical="center" indent="1"/>
    </xf>
    <xf numFmtId="4" fontId="50" fillId="102" borderId="10" applyNumberFormat="0" applyProtection="0">
      <alignment horizontal="left" vertical="center" indent="1"/>
    </xf>
    <xf numFmtId="4" fontId="50" fillId="102" borderId="10" applyNumberFormat="0" applyProtection="0">
      <alignment horizontal="left" vertical="center" indent="1"/>
    </xf>
    <xf numFmtId="4" fontId="50" fillId="102" borderId="10" applyNumberFormat="0" applyProtection="0">
      <alignment horizontal="left" vertical="center" indent="1"/>
    </xf>
    <xf numFmtId="0" fontId="38" fillId="103" borderId="11"/>
    <xf numFmtId="4" fontId="51" fillId="87" borderId="20" applyNumberFormat="0" applyProtection="0">
      <alignment horizontal="right" vertical="center"/>
    </xf>
    <xf numFmtId="4" fontId="52" fillId="98" borderId="14" applyNumberFormat="0" applyProtection="0">
      <alignment horizontal="right" vertical="center"/>
    </xf>
    <xf numFmtId="4" fontId="52" fillId="98" borderId="14" applyNumberFormat="0" applyProtection="0">
      <alignment horizontal="right" vertical="center"/>
    </xf>
    <xf numFmtId="4" fontId="52" fillId="98" borderId="14" applyNumberFormat="0" applyProtection="0">
      <alignment horizontal="right" vertical="center"/>
    </xf>
    <xf numFmtId="4" fontId="52" fillId="98" borderId="14" applyNumberFormat="0" applyProtection="0">
      <alignment horizontal="right" vertical="center"/>
    </xf>
    <xf numFmtId="4" fontId="52" fillId="98" borderId="14" applyNumberFormat="0" applyProtection="0">
      <alignment horizontal="right" vertical="center"/>
    </xf>
    <xf numFmtId="4" fontId="52" fillId="98" borderId="14" applyNumberFormat="0" applyProtection="0">
      <alignment horizontal="right" vertical="center"/>
    </xf>
    <xf numFmtId="4" fontId="52" fillId="98" borderId="14" applyNumberFormat="0" applyProtection="0">
      <alignment horizontal="right" vertical="center"/>
    </xf>
    <xf numFmtId="0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1" fillId="0" borderId="25" applyNumberFormat="0" applyFill="0" applyAlignment="0" applyProtection="0"/>
    <xf numFmtId="0" fontId="31" fillId="0" borderId="25" applyNumberFormat="0" applyFill="0" applyAlignment="0" applyProtection="0"/>
    <xf numFmtId="0" fontId="31" fillId="0" borderId="25" applyNumberFormat="0" applyFill="0" applyAlignment="0" applyProtection="0"/>
    <xf numFmtId="0" fontId="31" fillId="0" borderId="25" applyNumberFormat="0" applyFill="0" applyAlignment="0" applyProtection="0"/>
    <xf numFmtId="0" fontId="31" fillId="0" borderId="25" applyNumberFormat="0" applyFill="0" applyAlignment="0" applyProtection="0"/>
    <xf numFmtId="0" fontId="31" fillId="0" borderId="25" applyNumberFormat="0" applyFill="0" applyAlignment="0" applyProtection="0"/>
    <xf numFmtId="0" fontId="31" fillId="0" borderId="25" applyNumberFormat="0" applyFill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21">
    <xf numFmtId="0" fontId="0" fillId="0" borderId="0" xfId="0"/>
    <xf numFmtId="0" fontId="24" fillId="0" borderId="11" xfId="0" applyFont="1" applyBorder="1" applyAlignment="1">
      <alignment horizontal="center" vertical="center" wrapText="1"/>
    </xf>
    <xf numFmtId="0" fontId="24" fillId="0" borderId="11" xfId="0" applyFont="1" applyBorder="1" applyAlignment="1">
      <alignment horizontal="left" vertical="center" wrapText="1"/>
    </xf>
    <xf numFmtId="1" fontId="24" fillId="0" borderId="11" xfId="0" applyNumberFormat="1" applyFont="1" applyBorder="1" applyAlignment="1">
      <alignment horizontal="center" vertical="center" wrapText="1"/>
    </xf>
    <xf numFmtId="22" fontId="24" fillId="0" borderId="11" xfId="0" applyNumberFormat="1" applyFont="1" applyBorder="1" applyAlignment="1">
      <alignment horizontal="center" vertical="center" wrapText="1"/>
    </xf>
    <xf numFmtId="0" fontId="24" fillId="0" borderId="11" xfId="0" applyNumberFormat="1" applyFont="1" applyBorder="1" applyAlignment="1">
      <alignment horizontal="center" vertical="center" wrapText="1"/>
    </xf>
    <xf numFmtId="9" fontId="24" fillId="0" borderId="11" xfId="0" applyNumberFormat="1" applyFont="1" applyBorder="1" applyAlignment="1">
      <alignment horizontal="center" vertical="center" wrapText="1"/>
    </xf>
    <xf numFmtId="17" fontId="21" fillId="35" borderId="11" xfId="0" applyNumberFormat="1" applyFont="1" applyFill="1" applyBorder="1" applyAlignment="1">
      <alignment horizontal="center" vertical="center" wrapText="1"/>
    </xf>
    <xf numFmtId="0" fontId="21" fillId="33" borderId="11" xfId="1" applyFont="1" applyFill="1" applyBorder="1" applyAlignment="1">
      <alignment horizontal="center" vertical="center" wrapText="1"/>
    </xf>
    <xf numFmtId="0" fontId="22" fillId="36" borderId="11" xfId="1" applyFont="1" applyFill="1" applyBorder="1" applyAlignment="1">
      <alignment horizontal="center" vertical="center" wrapText="1"/>
    </xf>
    <xf numFmtId="0" fontId="22" fillId="33" borderId="11" xfId="0" applyFont="1" applyFill="1" applyBorder="1" applyAlignment="1">
      <alignment horizontal="center" vertical="center" wrapText="1"/>
    </xf>
    <xf numFmtId="2" fontId="24" fillId="0" borderId="11" xfId="0" applyNumberFormat="1" applyFont="1" applyBorder="1" applyAlignment="1">
      <alignment horizontal="center" vertical="center" wrapText="1"/>
    </xf>
    <xf numFmtId="0" fontId="24" fillId="33" borderId="11" xfId="0" applyFont="1" applyFill="1" applyBorder="1" applyAlignment="1">
      <alignment horizontal="center" vertical="center" wrapText="1"/>
    </xf>
    <xf numFmtId="0" fontId="21" fillId="33" borderId="11" xfId="0" applyFont="1" applyFill="1" applyBorder="1" applyAlignment="1">
      <alignment horizontal="center" vertical="center" wrapText="1"/>
    </xf>
    <xf numFmtId="0" fontId="21" fillId="104" borderId="11" xfId="0" applyFont="1" applyFill="1" applyBorder="1" applyAlignment="1">
      <alignment horizontal="center" vertical="center" wrapText="1"/>
    </xf>
    <xf numFmtId="0" fontId="23" fillId="34" borderId="26" xfId="0" applyFont="1" applyFill="1" applyBorder="1" applyAlignment="1">
      <alignment horizontal="center" vertical="center" wrapText="1"/>
    </xf>
    <xf numFmtId="0" fontId="24" fillId="33" borderId="11" xfId="0" applyFont="1" applyFill="1" applyBorder="1" applyAlignment="1">
      <alignment horizontal="center" vertical="center" wrapText="1"/>
    </xf>
    <xf numFmtId="0" fontId="21" fillId="33" borderId="11" xfId="0" applyFont="1" applyFill="1" applyBorder="1" applyAlignment="1">
      <alignment horizontal="center" vertical="center" wrapText="1"/>
    </xf>
    <xf numFmtId="0" fontId="22" fillId="35" borderId="11" xfId="0" applyFont="1" applyFill="1" applyBorder="1" applyAlignment="1">
      <alignment horizontal="center" vertical="center" wrapText="1"/>
    </xf>
    <xf numFmtId="0" fontId="21" fillId="33" borderId="12" xfId="0" applyFont="1" applyFill="1" applyBorder="1" applyAlignment="1">
      <alignment horizontal="center" vertical="center" wrapText="1"/>
    </xf>
    <xf numFmtId="0" fontId="21" fillId="33" borderId="13" xfId="0" applyFont="1" applyFill="1" applyBorder="1" applyAlignment="1">
      <alignment horizontal="center" vertical="center" wrapText="1"/>
    </xf>
  </cellXfs>
  <cellStyles count="910">
    <cellStyle name="=C:\WINNT\SYSTEM32\COMMAND.COM" xfId="4"/>
    <cellStyle name="=C:\WINNT\SYSTEM32\COMMAND.COM 2" xfId="5"/>
    <cellStyle name="=C:\WINNT\SYSTEM32\COMMAND.COM 3" xfId="6"/>
    <cellStyle name="=C:\WINNT\SYSTEM32\COMMAND.COM_KKD-FEEDER TO DT CONNECTIVITY" xfId="7"/>
    <cellStyle name="20% - Accent1 10" xfId="8"/>
    <cellStyle name="20% - Accent1 2" xfId="9"/>
    <cellStyle name="20% - Accent1 3" xfId="10"/>
    <cellStyle name="20% - Accent1 4" xfId="11"/>
    <cellStyle name="20% - Accent1 5" xfId="12"/>
    <cellStyle name="20% - Accent1 6" xfId="13"/>
    <cellStyle name="20% - Accent1 7" xfId="14"/>
    <cellStyle name="20% - Accent1 8" xfId="15"/>
    <cellStyle name="20% - Accent1 9" xfId="16"/>
    <cellStyle name="20% - Accent2 10" xfId="17"/>
    <cellStyle name="20% - Accent2 2" xfId="18"/>
    <cellStyle name="20% - Accent2 3" xfId="19"/>
    <cellStyle name="20% - Accent2 4" xfId="20"/>
    <cellStyle name="20% - Accent2 5" xfId="21"/>
    <cellStyle name="20% - Accent2 6" xfId="22"/>
    <cellStyle name="20% - Accent2 7" xfId="23"/>
    <cellStyle name="20% - Accent2 8" xfId="24"/>
    <cellStyle name="20% - Accent2 9" xfId="25"/>
    <cellStyle name="20% - Accent3 10" xfId="26"/>
    <cellStyle name="20% - Accent3 2" xfId="27"/>
    <cellStyle name="20% - Accent3 3" xfId="28"/>
    <cellStyle name="20% - Accent3 4" xfId="29"/>
    <cellStyle name="20% - Accent3 5" xfId="30"/>
    <cellStyle name="20% - Accent3 6" xfId="31"/>
    <cellStyle name="20% - Accent3 7" xfId="32"/>
    <cellStyle name="20% - Accent3 8" xfId="33"/>
    <cellStyle name="20% - Accent3 9" xfId="34"/>
    <cellStyle name="20% - Accent4 10" xfId="35"/>
    <cellStyle name="20% - Accent4 2" xfId="36"/>
    <cellStyle name="20% - Accent4 3" xfId="37"/>
    <cellStyle name="20% - Accent4 4" xfId="38"/>
    <cellStyle name="20% - Accent4 5" xfId="39"/>
    <cellStyle name="20% - Accent4 6" xfId="40"/>
    <cellStyle name="20% - Accent4 7" xfId="41"/>
    <cellStyle name="20% - Accent4 8" xfId="42"/>
    <cellStyle name="20% - Accent4 9" xfId="43"/>
    <cellStyle name="20% - Accent5 10" xfId="44"/>
    <cellStyle name="20% - Accent5 2" xfId="45"/>
    <cellStyle name="20% - Accent5 3" xfId="46"/>
    <cellStyle name="20% - Accent5 4" xfId="47"/>
    <cellStyle name="20% - Accent5 5" xfId="48"/>
    <cellStyle name="20% - Accent5 6" xfId="49"/>
    <cellStyle name="20% - Accent5 7" xfId="50"/>
    <cellStyle name="20% - Accent5 8" xfId="51"/>
    <cellStyle name="20% - Accent5 9" xfId="52"/>
    <cellStyle name="20% - Accent6 10" xfId="53"/>
    <cellStyle name="20% - Accent6 2" xfId="54"/>
    <cellStyle name="20% - Accent6 3" xfId="55"/>
    <cellStyle name="20% - Accent6 4" xfId="56"/>
    <cellStyle name="20% - Accent6 5" xfId="57"/>
    <cellStyle name="20% - Accent6 6" xfId="58"/>
    <cellStyle name="20% - Accent6 7" xfId="59"/>
    <cellStyle name="20% - Accent6 8" xfId="60"/>
    <cellStyle name="20% - Accent6 9" xfId="61"/>
    <cellStyle name="40% - Accent1 10" xfId="62"/>
    <cellStyle name="40% - Accent1 2" xfId="63"/>
    <cellStyle name="40% - Accent1 3" xfId="64"/>
    <cellStyle name="40% - Accent1 4" xfId="65"/>
    <cellStyle name="40% - Accent1 5" xfId="66"/>
    <cellStyle name="40% - Accent1 6" xfId="67"/>
    <cellStyle name="40% - Accent1 7" xfId="68"/>
    <cellStyle name="40% - Accent1 8" xfId="69"/>
    <cellStyle name="40% - Accent1 9" xfId="70"/>
    <cellStyle name="40% - Accent2 10" xfId="71"/>
    <cellStyle name="40% - Accent2 2" xfId="72"/>
    <cellStyle name="40% - Accent2 3" xfId="73"/>
    <cellStyle name="40% - Accent2 4" xfId="74"/>
    <cellStyle name="40% - Accent2 5" xfId="75"/>
    <cellStyle name="40% - Accent2 6" xfId="76"/>
    <cellStyle name="40% - Accent2 7" xfId="77"/>
    <cellStyle name="40% - Accent2 8" xfId="78"/>
    <cellStyle name="40% - Accent2 9" xfId="79"/>
    <cellStyle name="40% - Accent3 10" xfId="80"/>
    <cellStyle name="40% - Accent3 2" xfId="81"/>
    <cellStyle name="40% - Accent3 3" xfId="82"/>
    <cellStyle name="40% - Accent3 4" xfId="83"/>
    <cellStyle name="40% - Accent3 5" xfId="84"/>
    <cellStyle name="40% - Accent3 6" xfId="85"/>
    <cellStyle name="40% - Accent3 7" xfId="86"/>
    <cellStyle name="40% - Accent3 8" xfId="87"/>
    <cellStyle name="40% - Accent3 9" xfId="88"/>
    <cellStyle name="40% - Accent4 10" xfId="89"/>
    <cellStyle name="40% - Accent4 2" xfId="90"/>
    <cellStyle name="40% - Accent4 3" xfId="91"/>
    <cellStyle name="40% - Accent4 4" xfId="92"/>
    <cellStyle name="40% - Accent4 5" xfId="93"/>
    <cellStyle name="40% - Accent4 6" xfId="94"/>
    <cellStyle name="40% - Accent4 7" xfId="95"/>
    <cellStyle name="40% - Accent4 8" xfId="96"/>
    <cellStyle name="40% - Accent4 9" xfId="97"/>
    <cellStyle name="40% - Accent5 10" xfId="98"/>
    <cellStyle name="40% - Accent5 2" xfId="99"/>
    <cellStyle name="40% - Accent5 3" xfId="100"/>
    <cellStyle name="40% - Accent5 4" xfId="101"/>
    <cellStyle name="40% - Accent5 5" xfId="102"/>
    <cellStyle name="40% - Accent5 6" xfId="103"/>
    <cellStyle name="40% - Accent5 7" xfId="104"/>
    <cellStyle name="40% - Accent5 8" xfId="105"/>
    <cellStyle name="40% - Accent5 9" xfId="106"/>
    <cellStyle name="40% - Accent6 10" xfId="107"/>
    <cellStyle name="40% - Accent6 2" xfId="108"/>
    <cellStyle name="40% - Accent6 3" xfId="109"/>
    <cellStyle name="40% - Accent6 4" xfId="110"/>
    <cellStyle name="40% - Accent6 5" xfId="111"/>
    <cellStyle name="40% - Accent6 6" xfId="112"/>
    <cellStyle name="40% - Accent6 7" xfId="113"/>
    <cellStyle name="40% - Accent6 8" xfId="114"/>
    <cellStyle name="40% - Accent6 9" xfId="115"/>
    <cellStyle name="60% - Accent1 10" xfId="116"/>
    <cellStyle name="60% - Accent1 2" xfId="117"/>
    <cellStyle name="60% - Accent1 3" xfId="118"/>
    <cellStyle name="60% - Accent1 4" xfId="119"/>
    <cellStyle name="60% - Accent1 5" xfId="120"/>
    <cellStyle name="60% - Accent1 6" xfId="121"/>
    <cellStyle name="60% - Accent1 7" xfId="122"/>
    <cellStyle name="60% - Accent1 8" xfId="123"/>
    <cellStyle name="60% - Accent1 9" xfId="124"/>
    <cellStyle name="60% - Accent2 10" xfId="125"/>
    <cellStyle name="60% - Accent2 2" xfId="126"/>
    <cellStyle name="60% - Accent2 3" xfId="127"/>
    <cellStyle name="60% - Accent2 4" xfId="128"/>
    <cellStyle name="60% - Accent2 5" xfId="129"/>
    <cellStyle name="60% - Accent2 6" xfId="130"/>
    <cellStyle name="60% - Accent2 7" xfId="131"/>
    <cellStyle name="60% - Accent2 8" xfId="132"/>
    <cellStyle name="60% - Accent2 9" xfId="133"/>
    <cellStyle name="60% - Accent3 10" xfId="134"/>
    <cellStyle name="60% - Accent3 2" xfId="135"/>
    <cellStyle name="60% - Accent3 3" xfId="136"/>
    <cellStyle name="60% - Accent3 4" xfId="137"/>
    <cellStyle name="60% - Accent3 5" xfId="138"/>
    <cellStyle name="60% - Accent3 6" xfId="139"/>
    <cellStyle name="60% - Accent3 7" xfId="140"/>
    <cellStyle name="60% - Accent3 8" xfId="141"/>
    <cellStyle name="60% - Accent3 9" xfId="142"/>
    <cellStyle name="60% - Accent4 10" xfId="143"/>
    <cellStyle name="60% - Accent4 2" xfId="144"/>
    <cellStyle name="60% - Accent4 3" xfId="145"/>
    <cellStyle name="60% - Accent4 4" xfId="146"/>
    <cellStyle name="60% - Accent4 5" xfId="147"/>
    <cellStyle name="60% - Accent4 6" xfId="148"/>
    <cellStyle name="60% - Accent4 7" xfId="149"/>
    <cellStyle name="60% - Accent4 8" xfId="150"/>
    <cellStyle name="60% - Accent4 9" xfId="151"/>
    <cellStyle name="60% - Accent5 10" xfId="152"/>
    <cellStyle name="60% - Accent5 2" xfId="153"/>
    <cellStyle name="60% - Accent5 3" xfId="154"/>
    <cellStyle name="60% - Accent5 4" xfId="155"/>
    <cellStyle name="60% - Accent5 5" xfId="156"/>
    <cellStyle name="60% - Accent5 6" xfId="157"/>
    <cellStyle name="60% - Accent5 7" xfId="158"/>
    <cellStyle name="60% - Accent5 8" xfId="159"/>
    <cellStyle name="60% - Accent5 9" xfId="160"/>
    <cellStyle name="60% - Accent6 10" xfId="161"/>
    <cellStyle name="60% - Accent6 2" xfId="162"/>
    <cellStyle name="60% - Accent6 3" xfId="163"/>
    <cellStyle name="60% - Accent6 4" xfId="164"/>
    <cellStyle name="60% - Accent6 5" xfId="165"/>
    <cellStyle name="60% - Accent6 6" xfId="166"/>
    <cellStyle name="60% - Accent6 7" xfId="167"/>
    <cellStyle name="60% - Accent6 8" xfId="168"/>
    <cellStyle name="60% - Accent6 9" xfId="169"/>
    <cellStyle name="Accent1 - 20%" xfId="170"/>
    <cellStyle name="Accent1 - 40%" xfId="171"/>
    <cellStyle name="Accent1 - 60%" xfId="172"/>
    <cellStyle name="Accent1 10" xfId="173"/>
    <cellStyle name="Accent1 11" xfId="174"/>
    <cellStyle name="Accent1 12" xfId="175"/>
    <cellStyle name="Accent1 13" xfId="176"/>
    <cellStyle name="Accent1 14" xfId="177"/>
    <cellStyle name="Accent1 15" xfId="178"/>
    <cellStyle name="Accent1 16" xfId="179"/>
    <cellStyle name="Accent1 17" xfId="180"/>
    <cellStyle name="Accent1 2" xfId="181"/>
    <cellStyle name="Accent1 3" xfId="182"/>
    <cellStyle name="Accent1 4" xfId="183"/>
    <cellStyle name="Accent1 5" xfId="184"/>
    <cellStyle name="Accent1 6" xfId="185"/>
    <cellStyle name="Accent1 7" xfId="186"/>
    <cellStyle name="Accent1 8" xfId="187"/>
    <cellStyle name="Accent1 9" xfId="188"/>
    <cellStyle name="Accent2 - 20%" xfId="189"/>
    <cellStyle name="Accent2 - 40%" xfId="190"/>
    <cellStyle name="Accent2 - 60%" xfId="191"/>
    <cellStyle name="Accent2 10" xfId="192"/>
    <cellStyle name="Accent2 11" xfId="193"/>
    <cellStyle name="Accent2 12" xfId="194"/>
    <cellStyle name="Accent2 13" xfId="195"/>
    <cellStyle name="Accent2 14" xfId="196"/>
    <cellStyle name="Accent2 15" xfId="197"/>
    <cellStyle name="Accent2 16" xfId="198"/>
    <cellStyle name="Accent2 17" xfId="199"/>
    <cellStyle name="Accent2 2" xfId="200"/>
    <cellStyle name="Accent2 3" xfId="201"/>
    <cellStyle name="Accent2 4" xfId="202"/>
    <cellStyle name="Accent2 5" xfId="203"/>
    <cellStyle name="Accent2 6" xfId="204"/>
    <cellStyle name="Accent2 7" xfId="205"/>
    <cellStyle name="Accent2 8" xfId="206"/>
    <cellStyle name="Accent2 9" xfId="207"/>
    <cellStyle name="Accent3 - 20%" xfId="208"/>
    <cellStyle name="Accent3 - 40%" xfId="209"/>
    <cellStyle name="Accent3 - 60%" xfId="210"/>
    <cellStyle name="Accent3 10" xfId="211"/>
    <cellStyle name="Accent3 11" xfId="212"/>
    <cellStyle name="Accent3 12" xfId="213"/>
    <cellStyle name="Accent3 13" xfId="214"/>
    <cellStyle name="Accent3 14" xfId="215"/>
    <cellStyle name="Accent3 15" xfId="216"/>
    <cellStyle name="Accent3 16" xfId="217"/>
    <cellStyle name="Accent3 17" xfId="218"/>
    <cellStyle name="Accent3 2" xfId="219"/>
    <cellStyle name="Accent3 3" xfId="220"/>
    <cellStyle name="Accent3 4" xfId="221"/>
    <cellStyle name="Accent3 5" xfId="222"/>
    <cellStyle name="Accent3 6" xfId="223"/>
    <cellStyle name="Accent3 7" xfId="224"/>
    <cellStyle name="Accent3 8" xfId="225"/>
    <cellStyle name="Accent3 9" xfId="226"/>
    <cellStyle name="Accent4 - 20%" xfId="227"/>
    <cellStyle name="Accent4 - 40%" xfId="228"/>
    <cellStyle name="Accent4 - 60%" xfId="229"/>
    <cellStyle name="Accent4 10" xfId="230"/>
    <cellStyle name="Accent4 11" xfId="231"/>
    <cellStyle name="Accent4 12" xfId="232"/>
    <cellStyle name="Accent4 13" xfId="233"/>
    <cellStyle name="Accent4 14" xfId="234"/>
    <cellStyle name="Accent4 15" xfId="235"/>
    <cellStyle name="Accent4 16" xfId="236"/>
    <cellStyle name="Accent4 17" xfId="237"/>
    <cellStyle name="Accent4 2" xfId="238"/>
    <cellStyle name="Accent4 3" xfId="239"/>
    <cellStyle name="Accent4 4" xfId="240"/>
    <cellStyle name="Accent4 5" xfId="241"/>
    <cellStyle name="Accent4 6" xfId="242"/>
    <cellStyle name="Accent4 7" xfId="243"/>
    <cellStyle name="Accent4 8" xfId="244"/>
    <cellStyle name="Accent4 9" xfId="245"/>
    <cellStyle name="Accent5 - 20%" xfId="246"/>
    <cellStyle name="Accent5 - 40%" xfId="247"/>
    <cellStyle name="Accent5 - 60%" xfId="248"/>
    <cellStyle name="Accent5 10" xfId="249"/>
    <cellStyle name="Accent5 11" xfId="250"/>
    <cellStyle name="Accent5 12" xfId="251"/>
    <cellStyle name="Accent5 13" xfId="252"/>
    <cellStyle name="Accent5 14" xfId="253"/>
    <cellStyle name="Accent5 15" xfId="254"/>
    <cellStyle name="Accent5 16" xfId="255"/>
    <cellStyle name="Accent5 17" xfId="256"/>
    <cellStyle name="Accent5 2" xfId="257"/>
    <cellStyle name="Accent5 3" xfId="258"/>
    <cellStyle name="Accent5 4" xfId="259"/>
    <cellStyle name="Accent5 5" xfId="260"/>
    <cellStyle name="Accent5 6" xfId="261"/>
    <cellStyle name="Accent5 7" xfId="262"/>
    <cellStyle name="Accent5 8" xfId="263"/>
    <cellStyle name="Accent5 9" xfId="264"/>
    <cellStyle name="Accent6 - 20%" xfId="265"/>
    <cellStyle name="Accent6 - 40%" xfId="266"/>
    <cellStyle name="Accent6 - 60%" xfId="267"/>
    <cellStyle name="Accent6 10" xfId="268"/>
    <cellStyle name="Accent6 11" xfId="269"/>
    <cellStyle name="Accent6 12" xfId="270"/>
    <cellStyle name="Accent6 13" xfId="271"/>
    <cellStyle name="Accent6 14" xfId="272"/>
    <cellStyle name="Accent6 15" xfId="273"/>
    <cellStyle name="Accent6 16" xfId="274"/>
    <cellStyle name="Accent6 17" xfId="275"/>
    <cellStyle name="Accent6 2" xfId="276"/>
    <cellStyle name="Accent6 3" xfId="277"/>
    <cellStyle name="Accent6 4" xfId="278"/>
    <cellStyle name="Accent6 5" xfId="279"/>
    <cellStyle name="Accent6 6" xfId="280"/>
    <cellStyle name="Accent6 7" xfId="281"/>
    <cellStyle name="Accent6 8" xfId="282"/>
    <cellStyle name="Accent6 9" xfId="283"/>
    <cellStyle name="Bad 10" xfId="284"/>
    <cellStyle name="Bad 11" xfId="285"/>
    <cellStyle name="Bad 12" xfId="286"/>
    <cellStyle name="Bad 13" xfId="287"/>
    <cellStyle name="Bad 14" xfId="288"/>
    <cellStyle name="Bad 15" xfId="289"/>
    <cellStyle name="Bad 16" xfId="290"/>
    <cellStyle name="Bad 17" xfId="291"/>
    <cellStyle name="Bad 2" xfId="292"/>
    <cellStyle name="Bad 3" xfId="293"/>
    <cellStyle name="Bad 4" xfId="294"/>
    <cellStyle name="Bad 5" xfId="295"/>
    <cellStyle name="Bad 6" xfId="296"/>
    <cellStyle name="Bad 7" xfId="297"/>
    <cellStyle name="Bad 8" xfId="298"/>
    <cellStyle name="Bad 9" xfId="299"/>
    <cellStyle name="Calculation 10" xfId="300"/>
    <cellStyle name="Calculation 11" xfId="301"/>
    <cellStyle name="Calculation 12" xfId="302"/>
    <cellStyle name="Calculation 13" xfId="303"/>
    <cellStyle name="Calculation 14" xfId="304"/>
    <cellStyle name="Calculation 15" xfId="305"/>
    <cellStyle name="Calculation 16" xfId="306"/>
    <cellStyle name="Calculation 17" xfId="307"/>
    <cellStyle name="Calculation 2" xfId="308"/>
    <cellStyle name="Calculation 3" xfId="309"/>
    <cellStyle name="Calculation 4" xfId="310"/>
    <cellStyle name="Calculation 5" xfId="311"/>
    <cellStyle name="Calculation 6" xfId="312"/>
    <cellStyle name="Calculation 7" xfId="313"/>
    <cellStyle name="Calculation 8" xfId="314"/>
    <cellStyle name="Calculation 9" xfId="315"/>
    <cellStyle name="Check Cell 10" xfId="316"/>
    <cellStyle name="Check Cell 11" xfId="317"/>
    <cellStyle name="Check Cell 12" xfId="318"/>
    <cellStyle name="Check Cell 13" xfId="319"/>
    <cellStyle name="Check Cell 14" xfId="320"/>
    <cellStyle name="Check Cell 15" xfId="321"/>
    <cellStyle name="Check Cell 16" xfId="322"/>
    <cellStyle name="Check Cell 17" xfId="323"/>
    <cellStyle name="Check Cell 2" xfId="324"/>
    <cellStyle name="Check Cell 3" xfId="325"/>
    <cellStyle name="Check Cell 4" xfId="326"/>
    <cellStyle name="Check Cell 5" xfId="327"/>
    <cellStyle name="Check Cell 6" xfId="328"/>
    <cellStyle name="Check Cell 7" xfId="329"/>
    <cellStyle name="Check Cell 8" xfId="330"/>
    <cellStyle name="Check Cell 9" xfId="331"/>
    <cellStyle name="Comma 2" xfId="332"/>
    <cellStyle name="Comma 2 2" xfId="333"/>
    <cellStyle name="Comma 2 3" xfId="334"/>
    <cellStyle name="Currency 2" xfId="335"/>
    <cellStyle name="Currency 2 2" xfId="336"/>
    <cellStyle name="Currency 2 3" xfId="337"/>
    <cellStyle name="Emphasis 1" xfId="338"/>
    <cellStyle name="Emphasis 2" xfId="339"/>
    <cellStyle name="Emphasis 3" xfId="340"/>
    <cellStyle name="Explanatory Text 10" xfId="341"/>
    <cellStyle name="Explanatory Text 2" xfId="342"/>
    <cellStyle name="Explanatory Text 3" xfId="343"/>
    <cellStyle name="Explanatory Text 4" xfId="344"/>
    <cellStyle name="Explanatory Text 5" xfId="345"/>
    <cellStyle name="Explanatory Text 6" xfId="346"/>
    <cellStyle name="Explanatory Text 7" xfId="347"/>
    <cellStyle name="Explanatory Text 8" xfId="348"/>
    <cellStyle name="Explanatory Text 9" xfId="349"/>
    <cellStyle name="Good 10" xfId="350"/>
    <cellStyle name="Good 11" xfId="351"/>
    <cellStyle name="Good 12" xfId="352"/>
    <cellStyle name="Good 13" xfId="353"/>
    <cellStyle name="Good 14" xfId="354"/>
    <cellStyle name="Good 15" xfId="355"/>
    <cellStyle name="Good 16" xfId="356"/>
    <cellStyle name="Good 17" xfId="357"/>
    <cellStyle name="Good 2" xfId="358"/>
    <cellStyle name="Good 3" xfId="359"/>
    <cellStyle name="Good 4" xfId="360"/>
    <cellStyle name="Good 5" xfId="361"/>
    <cellStyle name="Good 6" xfId="362"/>
    <cellStyle name="Good 7" xfId="363"/>
    <cellStyle name="Good 8" xfId="364"/>
    <cellStyle name="Good 9" xfId="365"/>
    <cellStyle name="Heading 1 10" xfId="366"/>
    <cellStyle name="Heading 1 11" xfId="367"/>
    <cellStyle name="Heading 1 12" xfId="368"/>
    <cellStyle name="Heading 1 13" xfId="369"/>
    <cellStyle name="Heading 1 14" xfId="370"/>
    <cellStyle name="Heading 1 15" xfId="371"/>
    <cellStyle name="Heading 1 16" xfId="372"/>
    <cellStyle name="Heading 1 17" xfId="373"/>
    <cellStyle name="Heading 1 2" xfId="374"/>
    <cellStyle name="Heading 1 3" xfId="375"/>
    <cellStyle name="Heading 1 4" xfId="376"/>
    <cellStyle name="Heading 1 5" xfId="377"/>
    <cellStyle name="Heading 1 6" xfId="378"/>
    <cellStyle name="Heading 1 7" xfId="379"/>
    <cellStyle name="Heading 1 8" xfId="380"/>
    <cellStyle name="Heading 1 9" xfId="381"/>
    <cellStyle name="Heading 2 10" xfId="382"/>
    <cellStyle name="Heading 2 11" xfId="383"/>
    <cellStyle name="Heading 2 12" xfId="384"/>
    <cellStyle name="Heading 2 13" xfId="385"/>
    <cellStyle name="Heading 2 14" xfId="386"/>
    <cellStyle name="Heading 2 15" xfId="387"/>
    <cellStyle name="Heading 2 16" xfId="388"/>
    <cellStyle name="Heading 2 17" xfId="389"/>
    <cellStyle name="Heading 2 2" xfId="390"/>
    <cellStyle name="Heading 2 3" xfId="391"/>
    <cellStyle name="Heading 2 4" xfId="392"/>
    <cellStyle name="Heading 2 5" xfId="393"/>
    <cellStyle name="Heading 2 6" xfId="394"/>
    <cellStyle name="Heading 2 7" xfId="395"/>
    <cellStyle name="Heading 2 8" xfId="396"/>
    <cellStyle name="Heading 2 9" xfId="397"/>
    <cellStyle name="Heading 3 10" xfId="398"/>
    <cellStyle name="Heading 3 11" xfId="399"/>
    <cellStyle name="Heading 3 12" xfId="400"/>
    <cellStyle name="Heading 3 13" xfId="401"/>
    <cellStyle name="Heading 3 14" xfId="402"/>
    <cellStyle name="Heading 3 15" xfId="403"/>
    <cellStyle name="Heading 3 16" xfId="404"/>
    <cellStyle name="Heading 3 17" xfId="405"/>
    <cellStyle name="Heading 3 2" xfId="406"/>
    <cellStyle name="Heading 3 3" xfId="407"/>
    <cellStyle name="Heading 3 4" xfId="408"/>
    <cellStyle name="Heading 3 5" xfId="409"/>
    <cellStyle name="Heading 3 6" xfId="410"/>
    <cellStyle name="Heading 3 7" xfId="411"/>
    <cellStyle name="Heading 3 8" xfId="412"/>
    <cellStyle name="Heading 3 9" xfId="413"/>
    <cellStyle name="Heading 4 10" xfId="414"/>
    <cellStyle name="Heading 4 11" xfId="415"/>
    <cellStyle name="Heading 4 12" xfId="416"/>
    <cellStyle name="Heading 4 13" xfId="417"/>
    <cellStyle name="Heading 4 14" xfId="418"/>
    <cellStyle name="Heading 4 15" xfId="419"/>
    <cellStyle name="Heading 4 16" xfId="420"/>
    <cellStyle name="Heading 4 17" xfId="421"/>
    <cellStyle name="Heading 4 2" xfId="422"/>
    <cellStyle name="Heading 4 3" xfId="423"/>
    <cellStyle name="Heading 4 4" xfId="424"/>
    <cellStyle name="Heading 4 5" xfId="425"/>
    <cellStyle name="Heading 4 6" xfId="426"/>
    <cellStyle name="Heading 4 7" xfId="427"/>
    <cellStyle name="Heading 4 8" xfId="428"/>
    <cellStyle name="Heading 4 9" xfId="429"/>
    <cellStyle name="Input 10" xfId="430"/>
    <cellStyle name="Input 11" xfId="431"/>
    <cellStyle name="Input 12" xfId="432"/>
    <cellStyle name="Input 13" xfId="433"/>
    <cellStyle name="Input 14" xfId="434"/>
    <cellStyle name="Input 15" xfId="435"/>
    <cellStyle name="Input 16" xfId="436"/>
    <cellStyle name="Input 17" xfId="437"/>
    <cellStyle name="Input 2" xfId="438"/>
    <cellStyle name="Input 3" xfId="439"/>
    <cellStyle name="Input 4" xfId="440"/>
    <cellStyle name="Input 5" xfId="441"/>
    <cellStyle name="Input 6" xfId="442"/>
    <cellStyle name="Input 7" xfId="443"/>
    <cellStyle name="Input 8" xfId="444"/>
    <cellStyle name="Input 9" xfId="445"/>
    <cellStyle name="Linked Cell 10" xfId="446"/>
    <cellStyle name="Linked Cell 11" xfId="447"/>
    <cellStyle name="Linked Cell 12" xfId="448"/>
    <cellStyle name="Linked Cell 13" xfId="449"/>
    <cellStyle name="Linked Cell 14" xfId="450"/>
    <cellStyle name="Linked Cell 15" xfId="451"/>
    <cellStyle name="Linked Cell 16" xfId="452"/>
    <cellStyle name="Linked Cell 17" xfId="453"/>
    <cellStyle name="Linked Cell 2" xfId="454"/>
    <cellStyle name="Linked Cell 3" xfId="455"/>
    <cellStyle name="Linked Cell 4" xfId="456"/>
    <cellStyle name="Linked Cell 5" xfId="457"/>
    <cellStyle name="Linked Cell 6" xfId="458"/>
    <cellStyle name="Linked Cell 7" xfId="459"/>
    <cellStyle name="Linked Cell 8" xfId="460"/>
    <cellStyle name="Linked Cell 9" xfId="461"/>
    <cellStyle name="Neutral 10" xfId="462"/>
    <cellStyle name="Neutral 11" xfId="463"/>
    <cellStyle name="Neutral 12" xfId="464"/>
    <cellStyle name="Neutral 13" xfId="465"/>
    <cellStyle name="Neutral 14" xfId="466"/>
    <cellStyle name="Neutral 15" xfId="467"/>
    <cellStyle name="Neutral 16" xfId="468"/>
    <cellStyle name="Neutral 17" xfId="469"/>
    <cellStyle name="Neutral 2" xfId="470"/>
    <cellStyle name="Neutral 3" xfId="471"/>
    <cellStyle name="Neutral 4" xfId="472"/>
    <cellStyle name="Neutral 5" xfId="473"/>
    <cellStyle name="Neutral 6" xfId="474"/>
    <cellStyle name="Neutral 7" xfId="475"/>
    <cellStyle name="Neutral 8" xfId="476"/>
    <cellStyle name="Neutral 9" xfId="477"/>
    <cellStyle name="Normal" xfId="0" builtinId="0"/>
    <cellStyle name="Normal 10" xfId="1"/>
    <cellStyle name="Normal 10 2" xfId="478"/>
    <cellStyle name="Normal 19" xfId="479"/>
    <cellStyle name="Normal 2" xfId="2"/>
    <cellStyle name="Normal 2 2" xfId="480"/>
    <cellStyle name="Normal 2 2 2" xfId="481"/>
    <cellStyle name="Normal 2 2 3" xfId="482"/>
    <cellStyle name="Normal 2 2 3 2" xfId="483"/>
    <cellStyle name="Normal 2 2_DT_SAIFI_SAIDI_Nov'2016_5-MINS" xfId="484"/>
    <cellStyle name="Normal 2 3" xfId="485"/>
    <cellStyle name="Normal 2 4" xfId="486"/>
    <cellStyle name="Normal 2 5" xfId="487"/>
    <cellStyle name="Normal 2 6" xfId="488"/>
    <cellStyle name="Normal 2 7" xfId="489"/>
    <cellStyle name="Normal 2 8" xfId="490"/>
    <cellStyle name="Normal 2 9" xfId="491"/>
    <cellStyle name="Normal 2_11 KV FEEDER LIST BYPL" xfId="492"/>
    <cellStyle name="Normal 20" xfId="493"/>
    <cellStyle name="Normal 3" xfId="494"/>
    <cellStyle name="Normal 3 2" xfId="495"/>
    <cellStyle name="Normal 3 3" xfId="496"/>
    <cellStyle name="Normal 3 4" xfId="497"/>
    <cellStyle name="Normal 3 5" xfId="498"/>
    <cellStyle name="Normal 3 6" xfId="499"/>
    <cellStyle name="Normal 3 7" xfId="500"/>
    <cellStyle name="Normal 3 8" xfId="501"/>
    <cellStyle name="Normal 4" xfId="502"/>
    <cellStyle name="Normal 4 2" xfId="503"/>
    <cellStyle name="Normal 4 2 2" xfId="504"/>
    <cellStyle name="Normal 4 2 3" xfId="505"/>
    <cellStyle name="Normal 4 3" xfId="506"/>
    <cellStyle name="Normal 4 4" xfId="507"/>
    <cellStyle name="Normal 4 5" xfId="508"/>
    <cellStyle name="Normal 4 6" xfId="509"/>
    <cellStyle name="Normal 4 7" xfId="510"/>
    <cellStyle name="Normal 4 8" xfId="511"/>
    <cellStyle name="Normal 4 9" xfId="512"/>
    <cellStyle name="Normal 5" xfId="513"/>
    <cellStyle name="Normal 6" xfId="514"/>
    <cellStyle name="Normal 7" xfId="515"/>
    <cellStyle name="Normal 8" xfId="3"/>
    <cellStyle name="Normal 9" xfId="516"/>
    <cellStyle name="Note 10" xfId="517"/>
    <cellStyle name="Note 11" xfId="518"/>
    <cellStyle name="Note 12" xfId="519"/>
    <cellStyle name="Note 13" xfId="520"/>
    <cellStyle name="Note 14" xfId="521"/>
    <cellStyle name="Note 15" xfId="522"/>
    <cellStyle name="Note 16" xfId="523"/>
    <cellStyle name="Note 17" xfId="524"/>
    <cellStyle name="Note 2" xfId="525"/>
    <cellStyle name="Note 3" xfId="526"/>
    <cellStyle name="Note 4" xfId="527"/>
    <cellStyle name="Note 5" xfId="528"/>
    <cellStyle name="Note 6" xfId="529"/>
    <cellStyle name="Note 7" xfId="530"/>
    <cellStyle name="Note 8" xfId="531"/>
    <cellStyle name="Note 9" xfId="532"/>
    <cellStyle name="Output 10" xfId="533"/>
    <cellStyle name="Output 11" xfId="534"/>
    <cellStyle name="Output 12" xfId="535"/>
    <cellStyle name="Output 13" xfId="536"/>
    <cellStyle name="Output 14" xfId="537"/>
    <cellStyle name="Output 15" xfId="538"/>
    <cellStyle name="Output 16" xfId="539"/>
    <cellStyle name="Output 17" xfId="540"/>
    <cellStyle name="Output 2" xfId="541"/>
    <cellStyle name="Output 3" xfId="542"/>
    <cellStyle name="Output 4" xfId="543"/>
    <cellStyle name="Output 5" xfId="544"/>
    <cellStyle name="Output 6" xfId="545"/>
    <cellStyle name="Output 7" xfId="546"/>
    <cellStyle name="Output 8" xfId="547"/>
    <cellStyle name="Output 9" xfId="548"/>
    <cellStyle name="Percent 2" xfId="549"/>
    <cellStyle name="Percent 2 2" xfId="550"/>
    <cellStyle name="Percent 2 3" xfId="551"/>
    <cellStyle name="Percent 3" xfId="552"/>
    <cellStyle name="SAPBEXaggData" xfId="553"/>
    <cellStyle name="SAPBEXaggData 2" xfId="554"/>
    <cellStyle name="SAPBEXaggData 3" xfId="555"/>
    <cellStyle name="SAPBEXaggData 4" xfId="556"/>
    <cellStyle name="SAPBEXaggData 5" xfId="557"/>
    <cellStyle name="SAPBEXaggData 6" xfId="558"/>
    <cellStyle name="SAPBEXaggData 7" xfId="559"/>
    <cellStyle name="SAPBEXaggData 8" xfId="560"/>
    <cellStyle name="SAPBEXaggDataEmph" xfId="561"/>
    <cellStyle name="SAPBEXaggDataEmph 2" xfId="562"/>
    <cellStyle name="SAPBEXaggDataEmph 3" xfId="563"/>
    <cellStyle name="SAPBEXaggDataEmph 4" xfId="564"/>
    <cellStyle name="SAPBEXaggDataEmph 5" xfId="565"/>
    <cellStyle name="SAPBEXaggDataEmph 6" xfId="566"/>
    <cellStyle name="SAPBEXaggDataEmph 7" xfId="567"/>
    <cellStyle name="SAPBEXaggDataEmph 8" xfId="568"/>
    <cellStyle name="SAPBEXaggItem" xfId="569"/>
    <cellStyle name="SAPBEXaggItem 2" xfId="570"/>
    <cellStyle name="SAPBEXaggItem 3" xfId="571"/>
    <cellStyle name="SAPBEXaggItem 4" xfId="572"/>
    <cellStyle name="SAPBEXaggItem 5" xfId="573"/>
    <cellStyle name="SAPBEXaggItem 6" xfId="574"/>
    <cellStyle name="SAPBEXaggItem 7" xfId="575"/>
    <cellStyle name="SAPBEXaggItem 8" xfId="576"/>
    <cellStyle name="SAPBEXaggItemX" xfId="577"/>
    <cellStyle name="SAPBEXaggItemX 2" xfId="578"/>
    <cellStyle name="SAPBEXaggItemX 3" xfId="579"/>
    <cellStyle name="SAPBEXaggItemX 4" xfId="580"/>
    <cellStyle name="SAPBEXaggItemX 5" xfId="581"/>
    <cellStyle name="SAPBEXaggItemX 6" xfId="582"/>
    <cellStyle name="SAPBEXaggItemX 7" xfId="583"/>
    <cellStyle name="SAPBEXaggItemX 8" xfId="584"/>
    <cellStyle name="SAPBEXchaText" xfId="585"/>
    <cellStyle name="SAPBEXchaText 2" xfId="586"/>
    <cellStyle name="SAPBEXchaText 3" xfId="587"/>
    <cellStyle name="SAPBEXchaText 4" xfId="588"/>
    <cellStyle name="SAPBEXchaText 5" xfId="589"/>
    <cellStyle name="SAPBEXchaText 6" xfId="590"/>
    <cellStyle name="SAPBEXchaText 7" xfId="591"/>
    <cellStyle name="SAPBEXchaText 8" xfId="592"/>
    <cellStyle name="SAPBEXexcBad7" xfId="593"/>
    <cellStyle name="SAPBEXexcBad7 2" xfId="594"/>
    <cellStyle name="SAPBEXexcBad7 3" xfId="595"/>
    <cellStyle name="SAPBEXexcBad7 4" xfId="596"/>
    <cellStyle name="SAPBEXexcBad7 5" xfId="597"/>
    <cellStyle name="SAPBEXexcBad7 6" xfId="598"/>
    <cellStyle name="SAPBEXexcBad7 7" xfId="599"/>
    <cellStyle name="SAPBEXexcBad7 8" xfId="600"/>
    <cellStyle name="SAPBEXexcBad8" xfId="601"/>
    <cellStyle name="SAPBEXexcBad8 2" xfId="602"/>
    <cellStyle name="SAPBEXexcBad8 3" xfId="603"/>
    <cellStyle name="SAPBEXexcBad8 4" xfId="604"/>
    <cellStyle name="SAPBEXexcBad8 5" xfId="605"/>
    <cellStyle name="SAPBEXexcBad8 6" xfId="606"/>
    <cellStyle name="SAPBEXexcBad8 7" xfId="607"/>
    <cellStyle name="SAPBEXexcBad8 8" xfId="608"/>
    <cellStyle name="SAPBEXexcBad9" xfId="609"/>
    <cellStyle name="SAPBEXexcBad9 2" xfId="610"/>
    <cellStyle name="SAPBEXexcBad9 3" xfId="611"/>
    <cellStyle name="SAPBEXexcBad9 4" xfId="612"/>
    <cellStyle name="SAPBEXexcBad9 5" xfId="613"/>
    <cellStyle name="SAPBEXexcBad9 6" xfId="614"/>
    <cellStyle name="SAPBEXexcBad9 7" xfId="615"/>
    <cellStyle name="SAPBEXexcBad9 8" xfId="616"/>
    <cellStyle name="SAPBEXexcCritical4" xfId="617"/>
    <cellStyle name="SAPBEXexcCritical4 2" xfId="618"/>
    <cellStyle name="SAPBEXexcCritical4 3" xfId="619"/>
    <cellStyle name="SAPBEXexcCritical4 4" xfId="620"/>
    <cellStyle name="SAPBEXexcCritical4 5" xfId="621"/>
    <cellStyle name="SAPBEXexcCritical4 6" xfId="622"/>
    <cellStyle name="SAPBEXexcCritical4 7" xfId="623"/>
    <cellStyle name="SAPBEXexcCritical4 8" xfId="624"/>
    <cellStyle name="SAPBEXexcCritical5" xfId="625"/>
    <cellStyle name="SAPBEXexcCritical5 2" xfId="626"/>
    <cellStyle name="SAPBEXexcCritical5 3" xfId="627"/>
    <cellStyle name="SAPBEXexcCritical5 4" xfId="628"/>
    <cellStyle name="SAPBEXexcCritical5 5" xfId="629"/>
    <cellStyle name="SAPBEXexcCritical5 6" xfId="630"/>
    <cellStyle name="SAPBEXexcCritical5 7" xfId="631"/>
    <cellStyle name="SAPBEXexcCritical5 8" xfId="632"/>
    <cellStyle name="SAPBEXexcCritical6" xfId="633"/>
    <cellStyle name="SAPBEXexcCritical6 2" xfId="634"/>
    <cellStyle name="SAPBEXexcCritical6 3" xfId="635"/>
    <cellStyle name="SAPBEXexcCritical6 4" xfId="636"/>
    <cellStyle name="SAPBEXexcCritical6 5" xfId="637"/>
    <cellStyle name="SAPBEXexcCritical6 6" xfId="638"/>
    <cellStyle name="SAPBEXexcCritical6 7" xfId="639"/>
    <cellStyle name="SAPBEXexcCritical6 8" xfId="640"/>
    <cellStyle name="SAPBEXexcGood1" xfId="641"/>
    <cellStyle name="SAPBEXexcGood1 2" xfId="642"/>
    <cellStyle name="SAPBEXexcGood1 3" xfId="643"/>
    <cellStyle name="SAPBEXexcGood1 4" xfId="644"/>
    <cellStyle name="SAPBEXexcGood1 5" xfId="645"/>
    <cellStyle name="SAPBEXexcGood1 6" xfId="646"/>
    <cellStyle name="SAPBEXexcGood1 7" xfId="647"/>
    <cellStyle name="SAPBEXexcGood1 8" xfId="648"/>
    <cellStyle name="SAPBEXexcGood2" xfId="649"/>
    <cellStyle name="SAPBEXexcGood2 2" xfId="650"/>
    <cellStyle name="SAPBEXexcGood2 3" xfId="651"/>
    <cellStyle name="SAPBEXexcGood2 4" xfId="652"/>
    <cellStyle name="SAPBEXexcGood2 5" xfId="653"/>
    <cellStyle name="SAPBEXexcGood2 6" xfId="654"/>
    <cellStyle name="SAPBEXexcGood2 7" xfId="655"/>
    <cellStyle name="SAPBEXexcGood2 8" xfId="656"/>
    <cellStyle name="SAPBEXexcGood3" xfId="657"/>
    <cellStyle name="SAPBEXexcGood3 2" xfId="658"/>
    <cellStyle name="SAPBEXexcGood3 3" xfId="659"/>
    <cellStyle name="SAPBEXexcGood3 4" xfId="660"/>
    <cellStyle name="SAPBEXexcGood3 5" xfId="661"/>
    <cellStyle name="SAPBEXexcGood3 6" xfId="662"/>
    <cellStyle name="SAPBEXexcGood3 7" xfId="663"/>
    <cellStyle name="SAPBEXexcGood3 8" xfId="664"/>
    <cellStyle name="SAPBEXfilterDrill" xfId="665"/>
    <cellStyle name="SAPBEXfilterDrill 2" xfId="666"/>
    <cellStyle name="SAPBEXfilterDrill 3" xfId="667"/>
    <cellStyle name="SAPBEXfilterDrill 4" xfId="668"/>
    <cellStyle name="SAPBEXfilterDrill 5" xfId="669"/>
    <cellStyle name="SAPBEXfilterDrill 6" xfId="670"/>
    <cellStyle name="SAPBEXfilterDrill 7" xfId="671"/>
    <cellStyle name="SAPBEXfilterDrill 8" xfId="672"/>
    <cellStyle name="SAPBEXfilterItem" xfId="673"/>
    <cellStyle name="SAPBEXfilterItem 2" xfId="674"/>
    <cellStyle name="SAPBEXfilterItem 3" xfId="675"/>
    <cellStyle name="SAPBEXfilterItem 4" xfId="676"/>
    <cellStyle name="SAPBEXfilterItem 5" xfId="677"/>
    <cellStyle name="SAPBEXfilterItem 6" xfId="678"/>
    <cellStyle name="SAPBEXfilterItem 7" xfId="679"/>
    <cellStyle name="SAPBEXfilterItem 8" xfId="680"/>
    <cellStyle name="SAPBEXfilterText" xfId="681"/>
    <cellStyle name="SAPBEXfilterText 2" xfId="682"/>
    <cellStyle name="SAPBEXfilterText 3" xfId="683"/>
    <cellStyle name="SAPBEXfilterText 4" xfId="684"/>
    <cellStyle name="SAPBEXfilterText 5" xfId="685"/>
    <cellStyle name="SAPBEXfilterText 6" xfId="686"/>
    <cellStyle name="SAPBEXfilterText 7" xfId="687"/>
    <cellStyle name="SAPBEXfilterText 8" xfId="688"/>
    <cellStyle name="SAPBEXformats" xfId="689"/>
    <cellStyle name="SAPBEXformats 2" xfId="690"/>
    <cellStyle name="SAPBEXformats 3" xfId="691"/>
    <cellStyle name="SAPBEXformats 4" xfId="692"/>
    <cellStyle name="SAPBEXformats 5" xfId="693"/>
    <cellStyle name="SAPBEXformats 6" xfId="694"/>
    <cellStyle name="SAPBEXformats 7" xfId="695"/>
    <cellStyle name="SAPBEXformats 8" xfId="696"/>
    <cellStyle name="SAPBEXheaderItem" xfId="697"/>
    <cellStyle name="SAPBEXheaderItem 2" xfId="698"/>
    <cellStyle name="SAPBEXheaderItem 3" xfId="699"/>
    <cellStyle name="SAPBEXheaderItem 4" xfId="700"/>
    <cellStyle name="SAPBEXheaderItem 5" xfId="701"/>
    <cellStyle name="SAPBEXheaderItem 6" xfId="702"/>
    <cellStyle name="SAPBEXheaderItem 7" xfId="703"/>
    <cellStyle name="SAPBEXheaderItem 8" xfId="704"/>
    <cellStyle name="SAPBEXheaderText" xfId="705"/>
    <cellStyle name="SAPBEXheaderText 2" xfId="706"/>
    <cellStyle name="SAPBEXheaderText 3" xfId="707"/>
    <cellStyle name="SAPBEXheaderText 4" xfId="708"/>
    <cellStyle name="SAPBEXheaderText 5" xfId="709"/>
    <cellStyle name="SAPBEXheaderText 6" xfId="710"/>
    <cellStyle name="SAPBEXheaderText 7" xfId="711"/>
    <cellStyle name="SAPBEXheaderText 8" xfId="712"/>
    <cellStyle name="SAPBEXHLevel0" xfId="713"/>
    <cellStyle name="SAPBEXHLevel0 2" xfId="714"/>
    <cellStyle name="SAPBEXHLevel0 3" xfId="715"/>
    <cellStyle name="SAPBEXHLevel0 4" xfId="716"/>
    <cellStyle name="SAPBEXHLevel0 5" xfId="717"/>
    <cellStyle name="SAPBEXHLevel0 6" xfId="718"/>
    <cellStyle name="SAPBEXHLevel0 7" xfId="719"/>
    <cellStyle name="SAPBEXHLevel0 8" xfId="720"/>
    <cellStyle name="SAPBEXHLevel0X" xfId="721"/>
    <cellStyle name="SAPBEXHLevel0X 2" xfId="722"/>
    <cellStyle name="SAPBEXHLevel0X 3" xfId="723"/>
    <cellStyle name="SAPBEXHLevel0X 4" xfId="724"/>
    <cellStyle name="SAPBEXHLevel0X 5" xfId="725"/>
    <cellStyle name="SAPBEXHLevel0X 6" xfId="726"/>
    <cellStyle name="SAPBEXHLevel0X 7" xfId="727"/>
    <cellStyle name="SAPBEXHLevel0X 8" xfId="728"/>
    <cellStyle name="SAPBEXHLevel1" xfId="729"/>
    <cellStyle name="SAPBEXHLevel1 2" xfId="730"/>
    <cellStyle name="SAPBEXHLevel1 3" xfId="731"/>
    <cellStyle name="SAPBEXHLevel1 4" xfId="732"/>
    <cellStyle name="SAPBEXHLevel1 5" xfId="733"/>
    <cellStyle name="SAPBEXHLevel1 6" xfId="734"/>
    <cellStyle name="SAPBEXHLevel1 7" xfId="735"/>
    <cellStyle name="SAPBEXHLevel1 8" xfId="736"/>
    <cellStyle name="SAPBEXHLevel1X" xfId="737"/>
    <cellStyle name="SAPBEXHLevel1X 2" xfId="738"/>
    <cellStyle name="SAPBEXHLevel1X 3" xfId="739"/>
    <cellStyle name="SAPBEXHLevel1X 4" xfId="740"/>
    <cellStyle name="SAPBEXHLevel1X 5" xfId="741"/>
    <cellStyle name="SAPBEXHLevel1X 6" xfId="742"/>
    <cellStyle name="SAPBEXHLevel1X 7" xfId="743"/>
    <cellStyle name="SAPBEXHLevel1X 8" xfId="744"/>
    <cellStyle name="SAPBEXHLevel2" xfId="745"/>
    <cellStyle name="SAPBEXHLevel2 2" xfId="746"/>
    <cellStyle name="SAPBEXHLevel2 3" xfId="747"/>
    <cellStyle name="SAPBEXHLevel2 4" xfId="748"/>
    <cellStyle name="SAPBEXHLevel2 5" xfId="749"/>
    <cellStyle name="SAPBEXHLevel2 6" xfId="750"/>
    <cellStyle name="SAPBEXHLevel2 7" xfId="751"/>
    <cellStyle name="SAPBEXHLevel2 8" xfId="752"/>
    <cellStyle name="SAPBEXHLevel2X" xfId="753"/>
    <cellStyle name="SAPBEXHLevel2X 2" xfId="754"/>
    <cellStyle name="SAPBEXHLevel2X 3" xfId="755"/>
    <cellStyle name="SAPBEXHLevel2X 4" xfId="756"/>
    <cellStyle name="SAPBEXHLevel2X 5" xfId="757"/>
    <cellStyle name="SAPBEXHLevel2X 6" xfId="758"/>
    <cellStyle name="SAPBEXHLevel2X 7" xfId="759"/>
    <cellStyle name="SAPBEXHLevel2X 8" xfId="760"/>
    <cellStyle name="SAPBEXHLevel3" xfId="761"/>
    <cellStyle name="SAPBEXHLevel3 2" xfId="762"/>
    <cellStyle name="SAPBEXHLevel3 3" xfId="763"/>
    <cellStyle name="SAPBEXHLevel3 4" xfId="764"/>
    <cellStyle name="SAPBEXHLevel3 5" xfId="765"/>
    <cellStyle name="SAPBEXHLevel3 6" xfId="766"/>
    <cellStyle name="SAPBEXHLevel3 7" xfId="767"/>
    <cellStyle name="SAPBEXHLevel3 8" xfId="768"/>
    <cellStyle name="SAPBEXHLevel3X" xfId="769"/>
    <cellStyle name="SAPBEXHLevel3X 2" xfId="770"/>
    <cellStyle name="SAPBEXHLevel3X 3" xfId="771"/>
    <cellStyle name="SAPBEXHLevel3X 4" xfId="772"/>
    <cellStyle name="SAPBEXHLevel3X 5" xfId="773"/>
    <cellStyle name="SAPBEXHLevel3X 6" xfId="774"/>
    <cellStyle name="SAPBEXHLevel3X 7" xfId="775"/>
    <cellStyle name="SAPBEXHLevel3X 8" xfId="776"/>
    <cellStyle name="SAPBEXinputData" xfId="777"/>
    <cellStyle name="SAPBEXinputData 2" xfId="778"/>
    <cellStyle name="SAPBEXinputData 3" xfId="779"/>
    <cellStyle name="SAPBEXinputData 4" xfId="780"/>
    <cellStyle name="SAPBEXinputData 5" xfId="781"/>
    <cellStyle name="SAPBEXinputData 6" xfId="782"/>
    <cellStyle name="SAPBEXinputData 7" xfId="783"/>
    <cellStyle name="SAPBEXinputData 8" xfId="784"/>
    <cellStyle name="SAPBEXItemHeader" xfId="785"/>
    <cellStyle name="SAPBEXresData" xfId="786"/>
    <cellStyle name="SAPBEXresData 2" xfId="787"/>
    <cellStyle name="SAPBEXresData 3" xfId="788"/>
    <cellStyle name="SAPBEXresData 4" xfId="789"/>
    <cellStyle name="SAPBEXresData 5" xfId="790"/>
    <cellStyle name="SAPBEXresData 6" xfId="791"/>
    <cellStyle name="SAPBEXresData 7" xfId="792"/>
    <cellStyle name="SAPBEXresData 8" xfId="793"/>
    <cellStyle name="SAPBEXresDataEmph" xfId="794"/>
    <cellStyle name="SAPBEXresDataEmph 2" xfId="795"/>
    <cellStyle name="SAPBEXresDataEmph 3" xfId="796"/>
    <cellStyle name="SAPBEXresDataEmph 4" xfId="797"/>
    <cellStyle name="SAPBEXresDataEmph 5" xfId="798"/>
    <cellStyle name="SAPBEXresDataEmph 6" xfId="799"/>
    <cellStyle name="SAPBEXresDataEmph 7" xfId="800"/>
    <cellStyle name="SAPBEXresDataEmph 8" xfId="801"/>
    <cellStyle name="SAPBEXresItem" xfId="802"/>
    <cellStyle name="SAPBEXresItem 2" xfId="803"/>
    <cellStyle name="SAPBEXresItem 3" xfId="804"/>
    <cellStyle name="SAPBEXresItem 4" xfId="805"/>
    <cellStyle name="SAPBEXresItem 5" xfId="806"/>
    <cellStyle name="SAPBEXresItem 6" xfId="807"/>
    <cellStyle name="SAPBEXresItem 7" xfId="808"/>
    <cellStyle name="SAPBEXresItem 8" xfId="809"/>
    <cellStyle name="SAPBEXresItemX" xfId="810"/>
    <cellStyle name="SAPBEXresItemX 2" xfId="811"/>
    <cellStyle name="SAPBEXresItemX 3" xfId="812"/>
    <cellStyle name="SAPBEXresItemX 4" xfId="813"/>
    <cellStyle name="SAPBEXresItemX 5" xfId="814"/>
    <cellStyle name="SAPBEXresItemX 6" xfId="815"/>
    <cellStyle name="SAPBEXresItemX 7" xfId="816"/>
    <cellStyle name="SAPBEXresItemX 8" xfId="817"/>
    <cellStyle name="SAPBEXstdData" xfId="818"/>
    <cellStyle name="SAPBEXstdData 2" xfId="819"/>
    <cellStyle name="SAPBEXstdData 3" xfId="820"/>
    <cellStyle name="SAPBEXstdData 4" xfId="821"/>
    <cellStyle name="SAPBEXstdData 5" xfId="822"/>
    <cellStyle name="SAPBEXstdData 6" xfId="823"/>
    <cellStyle name="SAPBEXstdData 7" xfId="824"/>
    <cellStyle name="SAPBEXstdData 8" xfId="825"/>
    <cellStyle name="SAPBEXstdDataEmph" xfId="826"/>
    <cellStyle name="SAPBEXstdDataEmph 2" xfId="827"/>
    <cellStyle name="SAPBEXstdDataEmph 3" xfId="828"/>
    <cellStyle name="SAPBEXstdDataEmph 4" xfId="829"/>
    <cellStyle name="SAPBEXstdDataEmph 5" xfId="830"/>
    <cellStyle name="SAPBEXstdDataEmph 6" xfId="831"/>
    <cellStyle name="SAPBEXstdDataEmph 7" xfId="832"/>
    <cellStyle name="SAPBEXstdDataEmph 8" xfId="833"/>
    <cellStyle name="SAPBEXstdItem" xfId="834"/>
    <cellStyle name="SAPBEXstdItem 2" xfId="835"/>
    <cellStyle name="SAPBEXstdItem 3" xfId="836"/>
    <cellStyle name="SAPBEXstdItem 4" xfId="837"/>
    <cellStyle name="SAPBEXstdItem 5" xfId="838"/>
    <cellStyle name="SAPBEXstdItem 6" xfId="839"/>
    <cellStyle name="SAPBEXstdItem 7" xfId="840"/>
    <cellStyle name="SAPBEXstdItem 8" xfId="841"/>
    <cellStyle name="SAPBEXstdItem_112016_KCC_BILLING_" xfId="842"/>
    <cellStyle name="SAPBEXstdItemX" xfId="843"/>
    <cellStyle name="SAPBEXstdItemX 2" xfId="844"/>
    <cellStyle name="SAPBEXstdItemX 3" xfId="845"/>
    <cellStyle name="SAPBEXstdItemX 4" xfId="846"/>
    <cellStyle name="SAPBEXstdItemX 5" xfId="847"/>
    <cellStyle name="SAPBEXstdItemX 6" xfId="848"/>
    <cellStyle name="SAPBEXstdItemX 7" xfId="849"/>
    <cellStyle name="SAPBEXstdItemX 8" xfId="850"/>
    <cellStyle name="SAPBEXtitle" xfId="851"/>
    <cellStyle name="SAPBEXtitle 2" xfId="852"/>
    <cellStyle name="SAPBEXtitle 3" xfId="853"/>
    <cellStyle name="SAPBEXtitle 4" xfId="854"/>
    <cellStyle name="SAPBEXtitle 5" xfId="855"/>
    <cellStyle name="SAPBEXtitle 6" xfId="856"/>
    <cellStyle name="SAPBEXtitle 7" xfId="857"/>
    <cellStyle name="SAPBEXtitle 8" xfId="858"/>
    <cellStyle name="SAPBEXunassignedItem" xfId="859"/>
    <cellStyle name="SAPBEXundefined" xfId="860"/>
    <cellStyle name="SAPBEXundefined 2" xfId="861"/>
    <cellStyle name="SAPBEXundefined 3" xfId="862"/>
    <cellStyle name="SAPBEXundefined 4" xfId="863"/>
    <cellStyle name="SAPBEXundefined 5" xfId="864"/>
    <cellStyle name="SAPBEXundefined 6" xfId="865"/>
    <cellStyle name="SAPBEXundefined 7" xfId="866"/>
    <cellStyle name="SAPBEXundefined 8" xfId="867"/>
    <cellStyle name="Sheet Title" xfId="868"/>
    <cellStyle name="Title 10" xfId="869"/>
    <cellStyle name="Title 2" xfId="870"/>
    <cellStyle name="Title 3" xfId="871"/>
    <cellStyle name="Title 4" xfId="872"/>
    <cellStyle name="Title 5" xfId="873"/>
    <cellStyle name="Title 6" xfId="874"/>
    <cellStyle name="Title 7" xfId="875"/>
    <cellStyle name="Title 8" xfId="876"/>
    <cellStyle name="Title 9" xfId="877"/>
    <cellStyle name="Total 10" xfId="878"/>
    <cellStyle name="Total 11" xfId="879"/>
    <cellStyle name="Total 12" xfId="880"/>
    <cellStyle name="Total 13" xfId="881"/>
    <cellStyle name="Total 14" xfId="882"/>
    <cellStyle name="Total 15" xfId="883"/>
    <cellStyle name="Total 16" xfId="884"/>
    <cellStyle name="Total 17" xfId="885"/>
    <cellStyle name="Total 2" xfId="886"/>
    <cellStyle name="Total 3" xfId="887"/>
    <cellStyle name="Total 4" xfId="888"/>
    <cellStyle name="Total 5" xfId="889"/>
    <cellStyle name="Total 6" xfId="890"/>
    <cellStyle name="Total 7" xfId="891"/>
    <cellStyle name="Total 8" xfId="892"/>
    <cellStyle name="Total 9" xfId="893"/>
    <cellStyle name="Warning Text 10" xfId="894"/>
    <cellStyle name="Warning Text 11" xfId="895"/>
    <cellStyle name="Warning Text 12" xfId="896"/>
    <cellStyle name="Warning Text 13" xfId="897"/>
    <cellStyle name="Warning Text 14" xfId="898"/>
    <cellStyle name="Warning Text 15" xfId="899"/>
    <cellStyle name="Warning Text 16" xfId="900"/>
    <cellStyle name="Warning Text 17" xfId="901"/>
    <cellStyle name="Warning Text 2" xfId="902"/>
    <cellStyle name="Warning Text 3" xfId="903"/>
    <cellStyle name="Warning Text 4" xfId="904"/>
    <cellStyle name="Warning Text 5" xfId="905"/>
    <cellStyle name="Warning Text 6" xfId="906"/>
    <cellStyle name="Warning Text 7" xfId="907"/>
    <cellStyle name="Warning Text 8" xfId="908"/>
    <cellStyle name="Warning Text 9" xfId="909"/>
  </cellStyles>
  <dxfs count="0"/>
  <tableStyles count="0" defaultTableStyle="TableStyleMedium9" defaultPivotStyle="PivotStyleLight16"/>
  <colors>
    <mruColors>
      <color rgb="FFFF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N54"/>
  <sheetViews>
    <sheetView tabSelected="1" topLeftCell="O1" workbookViewId="0">
      <selection activeCell="V6" sqref="V6"/>
    </sheetView>
  </sheetViews>
  <sheetFormatPr defaultRowHeight="15"/>
  <cols>
    <col min="1" max="1" width="5.7109375" bestFit="1" customWidth="1"/>
    <col min="4" max="4" width="28" bestFit="1" customWidth="1"/>
    <col min="5" max="6" width="14.28515625" customWidth="1"/>
    <col min="7" max="7" width="14.5703125" bestFit="1" customWidth="1"/>
    <col min="8" max="8" width="8.5703125" customWidth="1"/>
    <col min="9" max="9" width="33" customWidth="1"/>
    <col min="10" max="10" width="9.85546875" bestFit="1" customWidth="1"/>
    <col min="11" max="11" width="9.7109375" customWidth="1"/>
    <col min="12" max="13" width="12.42578125" customWidth="1"/>
    <col min="14" max="14" width="15.85546875" bestFit="1" customWidth="1"/>
    <col min="15" max="21" width="12.42578125" customWidth="1"/>
    <col min="22" max="22" width="12.42578125" bestFit="1" customWidth="1"/>
    <col min="23" max="23" width="16.7109375" customWidth="1"/>
    <col min="24" max="24" width="15.42578125" customWidth="1"/>
    <col min="25" max="25" width="13.5703125" bestFit="1" customWidth="1"/>
    <col min="26" max="26" width="19.5703125" customWidth="1"/>
    <col min="31" max="31" width="15.140625" customWidth="1"/>
    <col min="32" max="32" width="15.85546875" customWidth="1"/>
    <col min="33" max="33" width="11.42578125" customWidth="1"/>
    <col min="34" max="34" width="12.7109375" customWidth="1"/>
    <col min="35" max="35" width="11.85546875" customWidth="1"/>
    <col min="36" max="36" width="10.42578125" customWidth="1"/>
    <col min="39" max="39" width="11.5703125" customWidth="1"/>
  </cols>
  <sheetData>
    <row r="1" spans="1:40" ht="31.5" customHeight="1">
      <c r="A1" s="15" t="s">
        <v>349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</row>
    <row r="2" spans="1:40" ht="24.75" customHeight="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7" t="s">
        <v>211</v>
      </c>
      <c r="N2" s="17"/>
      <c r="O2" s="17"/>
      <c r="P2" s="17"/>
      <c r="Q2" s="17"/>
      <c r="R2" s="17"/>
      <c r="S2" s="17"/>
      <c r="T2" s="17"/>
      <c r="U2" s="17"/>
      <c r="V2" s="17" t="s">
        <v>221</v>
      </c>
      <c r="W2" s="17"/>
      <c r="X2" s="17"/>
      <c r="Y2" s="17"/>
      <c r="Z2" s="12"/>
      <c r="AA2" s="17" t="s">
        <v>222</v>
      </c>
      <c r="AB2" s="17"/>
      <c r="AC2" s="17"/>
      <c r="AD2" s="17"/>
      <c r="AE2" s="19"/>
      <c r="AF2" s="20"/>
      <c r="AG2" s="16"/>
      <c r="AH2" s="16"/>
      <c r="AI2" s="18" t="s">
        <v>225</v>
      </c>
      <c r="AJ2" s="18"/>
      <c r="AK2" s="18"/>
      <c r="AL2" s="18"/>
      <c r="AM2" s="18"/>
      <c r="AN2" s="18"/>
    </row>
    <row r="3" spans="1:40" ht="60.75" customHeight="1">
      <c r="A3" s="8" t="s">
        <v>54</v>
      </c>
      <c r="B3" s="8" t="s">
        <v>55</v>
      </c>
      <c r="C3" s="8" t="s">
        <v>56</v>
      </c>
      <c r="D3" s="8" t="s">
        <v>57</v>
      </c>
      <c r="E3" s="8" t="s">
        <v>58</v>
      </c>
      <c r="F3" s="8" t="s">
        <v>342</v>
      </c>
      <c r="G3" s="8" t="s">
        <v>59</v>
      </c>
      <c r="H3" s="8" t="s">
        <v>60</v>
      </c>
      <c r="I3" s="8" t="s">
        <v>61</v>
      </c>
      <c r="J3" s="8" t="s">
        <v>64</v>
      </c>
      <c r="K3" s="8" t="s">
        <v>62</v>
      </c>
      <c r="L3" s="8" t="s">
        <v>63</v>
      </c>
      <c r="M3" s="13" t="s">
        <v>212</v>
      </c>
      <c r="N3" s="13" t="s">
        <v>213</v>
      </c>
      <c r="O3" s="13" t="s">
        <v>214</v>
      </c>
      <c r="P3" s="13" t="s">
        <v>215</v>
      </c>
      <c r="Q3" s="13" t="s">
        <v>216</v>
      </c>
      <c r="R3" s="13" t="s">
        <v>217</v>
      </c>
      <c r="S3" s="13" t="s">
        <v>218</v>
      </c>
      <c r="T3" s="13" t="s">
        <v>219</v>
      </c>
      <c r="U3" s="13" t="s">
        <v>220</v>
      </c>
      <c r="V3" s="10" t="s">
        <v>50</v>
      </c>
      <c r="W3" s="10" t="s">
        <v>51</v>
      </c>
      <c r="X3" s="10" t="s">
        <v>52</v>
      </c>
      <c r="Y3" s="10" t="s">
        <v>53</v>
      </c>
      <c r="Z3" s="10" t="s">
        <v>223</v>
      </c>
      <c r="AA3" s="9" t="s">
        <v>207</v>
      </c>
      <c r="AB3" s="9" t="s">
        <v>208</v>
      </c>
      <c r="AC3" s="9" t="s">
        <v>209</v>
      </c>
      <c r="AD3" s="9" t="s">
        <v>210</v>
      </c>
      <c r="AE3" s="14" t="s">
        <v>348</v>
      </c>
      <c r="AF3" s="14" t="s">
        <v>347</v>
      </c>
      <c r="AG3" s="13" t="s">
        <v>226</v>
      </c>
      <c r="AH3" s="13" t="s">
        <v>224</v>
      </c>
      <c r="AI3" s="7">
        <v>43191</v>
      </c>
      <c r="AJ3" s="7">
        <v>43221</v>
      </c>
      <c r="AK3" s="7">
        <v>43252</v>
      </c>
      <c r="AL3" s="7">
        <v>43282</v>
      </c>
      <c r="AM3" s="7">
        <v>43313</v>
      </c>
      <c r="AN3" s="7">
        <v>43344</v>
      </c>
    </row>
    <row r="4" spans="1:40" ht="26.25" customHeight="1">
      <c r="A4" s="1">
        <v>2</v>
      </c>
      <c r="B4" s="1">
        <v>1110</v>
      </c>
      <c r="C4" s="1" t="s">
        <v>77</v>
      </c>
      <c r="D4" s="2" t="s">
        <v>81</v>
      </c>
      <c r="E4" s="1" t="s">
        <v>11</v>
      </c>
      <c r="F4" s="1" t="s">
        <v>11</v>
      </c>
      <c r="G4" s="1" t="s">
        <v>145</v>
      </c>
      <c r="H4" s="1" t="s">
        <v>338</v>
      </c>
      <c r="I4" s="2" t="s">
        <v>146</v>
      </c>
      <c r="J4" s="1">
        <v>1</v>
      </c>
      <c r="K4" s="1">
        <v>990</v>
      </c>
      <c r="L4" s="1">
        <v>19503476</v>
      </c>
      <c r="M4" s="3">
        <v>970</v>
      </c>
      <c r="N4" s="4">
        <v>43629.625</v>
      </c>
      <c r="O4" s="3">
        <v>333</v>
      </c>
      <c r="P4" s="3">
        <v>1326</v>
      </c>
      <c r="Q4" s="3">
        <v>335</v>
      </c>
      <c r="R4" s="3">
        <v>1393</v>
      </c>
      <c r="S4" s="3">
        <v>302</v>
      </c>
      <c r="T4" s="3">
        <v>1238</v>
      </c>
      <c r="U4" s="3">
        <v>134</v>
      </c>
      <c r="V4" s="5">
        <v>648.5</v>
      </c>
      <c r="W4" s="5">
        <v>66</v>
      </c>
      <c r="X4" s="5">
        <v>4</v>
      </c>
      <c r="Y4" s="5"/>
      <c r="Z4" s="5">
        <f t="shared" ref="Z4:Z8" si="0">+W4+X4+Y4</f>
        <v>70</v>
      </c>
      <c r="AA4" s="6">
        <v>0.19</v>
      </c>
      <c r="AB4" s="6">
        <v>0.17</v>
      </c>
      <c r="AC4" s="6">
        <v>0.98</v>
      </c>
      <c r="AD4" s="6">
        <v>0.21</v>
      </c>
      <c r="AE4" s="5">
        <v>414</v>
      </c>
      <c r="AF4" s="6">
        <v>0.54</v>
      </c>
      <c r="AG4" s="11">
        <v>5.4569139172308683</v>
      </c>
      <c r="AH4" s="1" t="s">
        <v>228</v>
      </c>
      <c r="AI4" s="1"/>
      <c r="AJ4" s="1"/>
      <c r="AK4" s="1" t="s">
        <v>232</v>
      </c>
      <c r="AL4" s="1"/>
      <c r="AM4" s="1"/>
      <c r="AN4" s="1"/>
    </row>
    <row r="5" spans="1:40" ht="26.25" customHeight="1">
      <c r="A5" s="1">
        <v>15</v>
      </c>
      <c r="B5" s="1">
        <v>1110</v>
      </c>
      <c r="C5" s="1" t="s">
        <v>77</v>
      </c>
      <c r="D5" s="2" t="s">
        <v>101</v>
      </c>
      <c r="E5" s="1" t="s">
        <v>26</v>
      </c>
      <c r="F5" s="1" t="s">
        <v>26</v>
      </c>
      <c r="G5" s="1" t="s">
        <v>143</v>
      </c>
      <c r="H5" s="1" t="s">
        <v>339</v>
      </c>
      <c r="I5" s="2" t="s">
        <v>142</v>
      </c>
      <c r="J5" s="1">
        <v>2</v>
      </c>
      <c r="K5" s="1">
        <v>990</v>
      </c>
      <c r="L5" s="1">
        <v>19503236</v>
      </c>
      <c r="M5" s="3">
        <v>871</v>
      </c>
      <c r="N5" s="4">
        <v>43617.604166666664</v>
      </c>
      <c r="O5" s="3">
        <v>260</v>
      </c>
      <c r="P5" s="3">
        <v>1162</v>
      </c>
      <c r="Q5" s="3">
        <v>339</v>
      </c>
      <c r="R5" s="3">
        <v>1505</v>
      </c>
      <c r="S5" s="3">
        <v>272</v>
      </c>
      <c r="T5" s="3">
        <v>1222</v>
      </c>
      <c r="U5" s="3">
        <v>317</v>
      </c>
      <c r="V5" s="5">
        <v>663.5</v>
      </c>
      <c r="W5" s="5">
        <v>53.5</v>
      </c>
      <c r="X5" s="5"/>
      <c r="Y5" s="5"/>
      <c r="Z5" s="5">
        <f t="shared" si="0"/>
        <v>53.5</v>
      </c>
      <c r="AA5" s="6">
        <v>0.09</v>
      </c>
      <c r="AB5" s="6">
        <v>0.15</v>
      </c>
      <c r="AC5" s="6">
        <v>0.88</v>
      </c>
      <c r="AD5" s="6">
        <v>0.13</v>
      </c>
      <c r="AE5" s="5">
        <v>396</v>
      </c>
      <c r="AF5" s="6">
        <v>0.63</v>
      </c>
      <c r="AG5" s="11">
        <v>3.7150580229220314</v>
      </c>
      <c r="AH5" s="1" t="s">
        <v>227</v>
      </c>
      <c r="AI5" s="1"/>
      <c r="AJ5" s="1"/>
      <c r="AK5" s="1" t="s">
        <v>233</v>
      </c>
      <c r="AL5" s="1"/>
      <c r="AM5" s="1"/>
      <c r="AN5" s="1"/>
    </row>
    <row r="6" spans="1:40" ht="26.25" customHeight="1">
      <c r="A6" s="1">
        <v>32</v>
      </c>
      <c r="B6" s="1">
        <v>1110</v>
      </c>
      <c r="C6" s="1" t="s">
        <v>77</v>
      </c>
      <c r="D6" s="2" t="s">
        <v>78</v>
      </c>
      <c r="E6" s="1" t="s">
        <v>41</v>
      </c>
      <c r="F6" s="1" t="s">
        <v>41</v>
      </c>
      <c r="G6" s="1" t="s">
        <v>79</v>
      </c>
      <c r="H6" s="1" t="s">
        <v>338</v>
      </c>
      <c r="I6" s="2" t="s">
        <v>80</v>
      </c>
      <c r="J6" s="1">
        <v>1</v>
      </c>
      <c r="K6" s="1">
        <v>990</v>
      </c>
      <c r="L6" s="1">
        <v>19500223</v>
      </c>
      <c r="M6" s="3">
        <v>866</v>
      </c>
      <c r="N6" s="4">
        <v>43619.666666666664</v>
      </c>
      <c r="O6" s="3">
        <v>395</v>
      </c>
      <c r="P6" s="3">
        <v>1692</v>
      </c>
      <c r="Q6" s="3">
        <v>200</v>
      </c>
      <c r="R6" s="3">
        <v>843</v>
      </c>
      <c r="S6" s="3">
        <v>271</v>
      </c>
      <c r="T6" s="3">
        <v>1161</v>
      </c>
      <c r="U6" s="3">
        <v>744</v>
      </c>
      <c r="V6" s="5">
        <v>650.5</v>
      </c>
      <c r="W6" s="5">
        <v>67.5</v>
      </c>
      <c r="X6" s="5"/>
      <c r="Y6" s="5"/>
      <c r="Z6" s="5">
        <f t="shared" si="0"/>
        <v>67.5</v>
      </c>
      <c r="AA6" s="6">
        <v>0.18</v>
      </c>
      <c r="AB6" s="6">
        <v>0.15</v>
      </c>
      <c r="AC6" s="6">
        <v>0.87</v>
      </c>
      <c r="AD6" s="6">
        <v>0.3</v>
      </c>
      <c r="AE6" s="5">
        <v>361</v>
      </c>
      <c r="AF6" s="6">
        <v>0.49</v>
      </c>
      <c r="AG6" s="11">
        <v>11.799442181719398</v>
      </c>
      <c r="AH6" s="1" t="s">
        <v>229</v>
      </c>
      <c r="AI6" s="1"/>
      <c r="AJ6" s="1"/>
      <c r="AK6" s="1"/>
      <c r="AL6" s="1" t="s">
        <v>234</v>
      </c>
      <c r="AM6" s="1"/>
      <c r="AN6" s="1"/>
    </row>
    <row r="7" spans="1:40" ht="26.25" customHeight="1">
      <c r="A7" s="1">
        <v>40</v>
      </c>
      <c r="B7" s="1">
        <v>1110</v>
      </c>
      <c r="C7" s="1" t="s">
        <v>77</v>
      </c>
      <c r="D7" s="2" t="s">
        <v>78</v>
      </c>
      <c r="E7" s="1" t="s">
        <v>42</v>
      </c>
      <c r="F7" s="1" t="s">
        <v>42</v>
      </c>
      <c r="G7" s="1" t="s">
        <v>116</v>
      </c>
      <c r="H7" s="1" t="s">
        <v>339</v>
      </c>
      <c r="I7" s="2" t="s">
        <v>117</v>
      </c>
      <c r="J7" s="1">
        <v>2</v>
      </c>
      <c r="K7" s="1">
        <v>630</v>
      </c>
      <c r="L7" s="1">
        <v>19501176</v>
      </c>
      <c r="M7" s="3">
        <v>497</v>
      </c>
      <c r="N7" s="4">
        <v>43630.645833333336</v>
      </c>
      <c r="O7" s="3">
        <v>136</v>
      </c>
      <c r="P7" s="3">
        <v>595</v>
      </c>
      <c r="Q7" s="3">
        <v>150</v>
      </c>
      <c r="R7" s="3">
        <v>653</v>
      </c>
      <c r="S7" s="3">
        <v>211</v>
      </c>
      <c r="T7" s="3">
        <v>931</v>
      </c>
      <c r="U7" s="3">
        <v>311</v>
      </c>
      <c r="V7" s="5">
        <v>634.5</v>
      </c>
      <c r="W7" s="5">
        <v>82.5</v>
      </c>
      <c r="X7" s="5"/>
      <c r="Y7" s="5"/>
      <c r="Z7" s="5">
        <f t="shared" si="0"/>
        <v>82.5</v>
      </c>
      <c r="AA7" s="6">
        <v>0.06</v>
      </c>
      <c r="AB7" s="6">
        <v>0.04</v>
      </c>
      <c r="AC7" s="6">
        <v>0.79</v>
      </c>
      <c r="AD7" s="6">
        <v>0.1</v>
      </c>
      <c r="AE7" s="5">
        <v>402.5</v>
      </c>
      <c r="AF7" s="6">
        <v>0.75</v>
      </c>
      <c r="AG7" s="11">
        <v>6.9356058431755043</v>
      </c>
      <c r="AH7" s="1" t="s">
        <v>228</v>
      </c>
      <c r="AI7" s="1"/>
      <c r="AJ7" s="1"/>
      <c r="AK7" s="1" t="s">
        <v>235</v>
      </c>
      <c r="AL7" s="1" t="s">
        <v>295</v>
      </c>
      <c r="AM7" s="1"/>
      <c r="AN7" s="1"/>
    </row>
    <row r="8" spans="1:40" ht="26.25" customHeight="1">
      <c r="A8" s="1">
        <v>42</v>
      </c>
      <c r="B8" s="1">
        <v>1110</v>
      </c>
      <c r="C8" s="1" t="s">
        <v>77</v>
      </c>
      <c r="D8" s="2" t="s">
        <v>78</v>
      </c>
      <c r="E8" s="1" t="s">
        <v>43</v>
      </c>
      <c r="F8" s="1" t="s">
        <v>43</v>
      </c>
      <c r="G8" s="1" t="s">
        <v>191</v>
      </c>
      <c r="H8" s="1" t="s">
        <v>338</v>
      </c>
      <c r="I8" s="2" t="s">
        <v>192</v>
      </c>
      <c r="J8" s="1">
        <v>1</v>
      </c>
      <c r="K8" s="1">
        <v>990</v>
      </c>
      <c r="L8" s="1">
        <v>19506477</v>
      </c>
      <c r="M8" s="3">
        <v>772</v>
      </c>
      <c r="N8" s="4">
        <v>43645.666666666664</v>
      </c>
      <c r="O8" s="3">
        <v>247</v>
      </c>
      <c r="P8" s="3">
        <v>1063</v>
      </c>
      <c r="Q8" s="3">
        <v>257</v>
      </c>
      <c r="R8" s="3">
        <v>1107</v>
      </c>
      <c r="S8" s="3">
        <v>268</v>
      </c>
      <c r="T8" s="3">
        <v>1162</v>
      </c>
      <c r="U8" s="3">
        <v>86</v>
      </c>
      <c r="V8" s="5">
        <v>613</v>
      </c>
      <c r="W8" s="5">
        <v>104.5</v>
      </c>
      <c r="X8" s="5"/>
      <c r="Y8" s="5"/>
      <c r="Z8" s="5">
        <f t="shared" si="0"/>
        <v>104.5</v>
      </c>
      <c r="AA8" s="6">
        <v>0.08</v>
      </c>
      <c r="AB8" s="6">
        <v>7.0000000000000007E-2</v>
      </c>
      <c r="AC8" s="6">
        <v>0.78</v>
      </c>
      <c r="AD8" s="6">
        <v>0.1</v>
      </c>
      <c r="AE8" s="5">
        <v>398.5</v>
      </c>
      <c r="AF8" s="6">
        <v>0.53</v>
      </c>
      <c r="AG8" s="11">
        <v>7.7218746741657061</v>
      </c>
      <c r="AH8" s="1" t="s">
        <v>228</v>
      </c>
      <c r="AI8" s="1"/>
      <c r="AJ8" s="1"/>
      <c r="AK8" s="1" t="s">
        <v>236</v>
      </c>
      <c r="AL8" s="1"/>
      <c r="AM8" s="1"/>
      <c r="AN8" s="1"/>
    </row>
    <row r="9" spans="1:40" ht="26.25" customHeight="1">
      <c r="A9" s="1">
        <v>52</v>
      </c>
      <c r="B9" s="1">
        <v>1120</v>
      </c>
      <c r="C9" s="1" t="s">
        <v>68</v>
      </c>
      <c r="D9" s="2" t="s">
        <v>69</v>
      </c>
      <c r="E9" s="1" t="s">
        <v>12</v>
      </c>
      <c r="F9" s="1" t="s">
        <v>12</v>
      </c>
      <c r="G9" s="1" t="s">
        <v>118</v>
      </c>
      <c r="H9" s="1" t="s">
        <v>339</v>
      </c>
      <c r="I9" s="2" t="s">
        <v>119</v>
      </c>
      <c r="J9" s="1">
        <v>4</v>
      </c>
      <c r="K9" s="1">
        <v>990</v>
      </c>
      <c r="L9" s="1">
        <v>19501667</v>
      </c>
      <c r="M9" s="3">
        <v>793</v>
      </c>
      <c r="N9" s="4">
        <v>43618.1875</v>
      </c>
      <c r="O9" s="3">
        <v>209</v>
      </c>
      <c r="P9" s="3">
        <v>916</v>
      </c>
      <c r="Q9" s="3">
        <v>257</v>
      </c>
      <c r="R9" s="3">
        <v>1138</v>
      </c>
      <c r="S9" s="3">
        <v>327</v>
      </c>
      <c r="T9" s="3">
        <v>1455</v>
      </c>
      <c r="U9" s="3">
        <v>470</v>
      </c>
      <c r="V9" s="5">
        <v>610</v>
      </c>
      <c r="W9" s="5">
        <v>107.5</v>
      </c>
      <c r="X9" s="5"/>
      <c r="Y9" s="5"/>
      <c r="Z9" s="5">
        <f t="shared" ref="Z9:Z12" si="1">+W9+X9+Y9</f>
        <v>107.5</v>
      </c>
      <c r="AA9" s="6">
        <v>0.8</v>
      </c>
      <c r="AB9" s="6">
        <v>0.8</v>
      </c>
      <c r="AC9" s="6">
        <v>0.76</v>
      </c>
      <c r="AD9" s="6">
        <v>0.68</v>
      </c>
      <c r="AE9" s="5">
        <v>514.5</v>
      </c>
      <c r="AF9" s="6">
        <v>0.55000000000000004</v>
      </c>
      <c r="AG9" s="11">
        <v>61.025773137858984</v>
      </c>
      <c r="AH9" s="1" t="s">
        <v>231</v>
      </c>
      <c r="AI9" s="1"/>
      <c r="AJ9" s="1"/>
      <c r="AK9" s="1"/>
      <c r="AL9" s="1"/>
      <c r="AM9" s="1"/>
      <c r="AN9" s="1"/>
    </row>
    <row r="10" spans="1:40" ht="26.25" customHeight="1">
      <c r="A10" s="1">
        <v>61</v>
      </c>
      <c r="B10" s="1">
        <v>1120</v>
      </c>
      <c r="C10" s="1" t="s">
        <v>68</v>
      </c>
      <c r="D10" s="2" t="s">
        <v>69</v>
      </c>
      <c r="E10" s="1" t="s">
        <v>15</v>
      </c>
      <c r="F10" s="1" t="s">
        <v>15</v>
      </c>
      <c r="G10" s="1" t="s">
        <v>179</v>
      </c>
      <c r="H10" s="1" t="s">
        <v>338</v>
      </c>
      <c r="I10" s="2" t="s">
        <v>120</v>
      </c>
      <c r="J10" s="1">
        <v>2</v>
      </c>
      <c r="K10" s="1">
        <v>990</v>
      </c>
      <c r="L10" s="1">
        <v>19505784</v>
      </c>
      <c r="M10" s="3">
        <v>879</v>
      </c>
      <c r="N10" s="4">
        <v>43619.5625</v>
      </c>
      <c r="O10" s="3">
        <v>483</v>
      </c>
      <c r="P10" s="3">
        <v>2022</v>
      </c>
      <c r="Q10" s="3">
        <v>12</v>
      </c>
      <c r="R10" s="3">
        <v>50</v>
      </c>
      <c r="S10" s="3">
        <v>384</v>
      </c>
      <c r="T10" s="3">
        <v>1608</v>
      </c>
      <c r="U10" s="3">
        <v>1801</v>
      </c>
      <c r="V10" s="5">
        <v>656</v>
      </c>
      <c r="W10" s="5">
        <v>64</v>
      </c>
      <c r="X10" s="5"/>
      <c r="Y10" s="5"/>
      <c r="Z10" s="5">
        <f t="shared" si="1"/>
        <v>64</v>
      </c>
      <c r="AA10" s="6">
        <v>0.78</v>
      </c>
      <c r="AB10" s="6">
        <v>0.76</v>
      </c>
      <c r="AC10" s="6">
        <v>0.89</v>
      </c>
      <c r="AD10" s="6">
        <v>0.75</v>
      </c>
      <c r="AE10" s="5">
        <v>518</v>
      </c>
      <c r="AF10" s="6">
        <v>1.55</v>
      </c>
      <c r="AG10" s="11">
        <v>44.757548370038101</v>
      </c>
      <c r="AH10" s="1" t="s">
        <v>231</v>
      </c>
      <c r="AI10" s="1" t="s">
        <v>237</v>
      </c>
      <c r="AJ10" s="1" t="s">
        <v>273</v>
      </c>
      <c r="AK10" s="1" t="s">
        <v>278</v>
      </c>
      <c r="AL10" s="1" t="s">
        <v>296</v>
      </c>
      <c r="AM10" s="1"/>
      <c r="AN10" s="1" t="s">
        <v>334</v>
      </c>
    </row>
    <row r="11" spans="1:40" ht="26.25" customHeight="1">
      <c r="A11" s="1">
        <v>71</v>
      </c>
      <c r="B11" s="1">
        <v>1120</v>
      </c>
      <c r="C11" s="1" t="s">
        <v>68</v>
      </c>
      <c r="D11" s="2" t="s">
        <v>69</v>
      </c>
      <c r="E11" s="1" t="s">
        <v>16</v>
      </c>
      <c r="F11" s="1" t="s">
        <v>343</v>
      </c>
      <c r="G11" s="1" t="s">
        <v>184</v>
      </c>
      <c r="H11" s="1" t="s">
        <v>338</v>
      </c>
      <c r="I11" s="2" t="s">
        <v>88</v>
      </c>
      <c r="J11" s="1">
        <v>3</v>
      </c>
      <c r="K11" s="1">
        <v>990</v>
      </c>
      <c r="L11" s="1">
        <v>19506158</v>
      </c>
      <c r="M11" s="3">
        <v>1004</v>
      </c>
      <c r="N11" s="4">
        <v>43621.1875</v>
      </c>
      <c r="O11" s="3">
        <v>329</v>
      </c>
      <c r="P11" s="3">
        <v>1292</v>
      </c>
      <c r="Q11" s="3">
        <v>339</v>
      </c>
      <c r="R11" s="3">
        <v>1320</v>
      </c>
      <c r="S11" s="3">
        <v>335</v>
      </c>
      <c r="T11" s="3">
        <v>1307</v>
      </c>
      <c r="U11" s="3">
        <v>24</v>
      </c>
      <c r="V11" s="5">
        <v>342.5</v>
      </c>
      <c r="W11" s="5">
        <v>335.5</v>
      </c>
      <c r="X11" s="5">
        <v>39.5</v>
      </c>
      <c r="Y11" s="5">
        <v>1</v>
      </c>
      <c r="Z11" s="5">
        <f t="shared" si="1"/>
        <v>376</v>
      </c>
      <c r="AA11" s="6">
        <v>1.01</v>
      </c>
      <c r="AB11" s="6">
        <v>0.92</v>
      </c>
      <c r="AC11" s="6">
        <v>0.97</v>
      </c>
      <c r="AD11" s="6">
        <v>0.92</v>
      </c>
      <c r="AE11" s="5">
        <v>442.5</v>
      </c>
      <c r="AF11" s="6">
        <v>0.52</v>
      </c>
      <c r="AG11" s="11">
        <v>68.314482194290463</v>
      </c>
      <c r="AH11" s="1" t="s">
        <v>231</v>
      </c>
      <c r="AI11" s="1" t="s">
        <v>238</v>
      </c>
      <c r="AJ11" s="1" t="s">
        <v>274</v>
      </c>
      <c r="AK11" s="1" t="s">
        <v>279</v>
      </c>
      <c r="AL11" s="1" t="s">
        <v>297</v>
      </c>
      <c r="AM11" s="1" t="s">
        <v>319</v>
      </c>
      <c r="AN11" s="1" t="s">
        <v>335</v>
      </c>
    </row>
    <row r="12" spans="1:40" ht="26.25" customHeight="1">
      <c r="A12" s="1">
        <v>94</v>
      </c>
      <c r="B12" s="1">
        <v>1120</v>
      </c>
      <c r="C12" s="1" t="s">
        <v>68</v>
      </c>
      <c r="D12" s="2" t="s">
        <v>69</v>
      </c>
      <c r="E12" s="1" t="s">
        <v>17</v>
      </c>
      <c r="F12" s="1" t="s">
        <v>344</v>
      </c>
      <c r="G12" s="1" t="s">
        <v>185</v>
      </c>
      <c r="H12" s="1" t="s">
        <v>340</v>
      </c>
      <c r="I12" s="2" t="s">
        <v>87</v>
      </c>
      <c r="J12" s="1">
        <v>4</v>
      </c>
      <c r="K12" s="1">
        <v>990</v>
      </c>
      <c r="L12" s="1">
        <v>19506159</v>
      </c>
      <c r="M12" s="3">
        <v>1087</v>
      </c>
      <c r="N12" s="4">
        <v>43618.125</v>
      </c>
      <c r="O12" s="3">
        <v>471</v>
      </c>
      <c r="P12" s="3">
        <v>2110</v>
      </c>
      <c r="Q12" s="3">
        <v>322</v>
      </c>
      <c r="R12" s="3">
        <v>1386</v>
      </c>
      <c r="S12" s="3">
        <v>294</v>
      </c>
      <c r="T12" s="3">
        <v>1272</v>
      </c>
      <c r="U12" s="3">
        <v>787</v>
      </c>
      <c r="V12" s="5">
        <v>598.5</v>
      </c>
      <c r="W12" s="5">
        <v>100.5</v>
      </c>
      <c r="X12" s="5">
        <v>12</v>
      </c>
      <c r="Y12" s="5">
        <v>6</v>
      </c>
      <c r="Z12" s="5">
        <f t="shared" si="1"/>
        <v>118.5</v>
      </c>
      <c r="AA12" s="6">
        <v>1.1000000000000001</v>
      </c>
      <c r="AB12" s="6">
        <v>1.06</v>
      </c>
      <c r="AC12" s="6">
        <v>1</v>
      </c>
      <c r="AD12" s="6">
        <v>0.99</v>
      </c>
      <c r="AE12" s="5">
        <v>367.5</v>
      </c>
      <c r="AF12" s="6">
        <v>0.53</v>
      </c>
      <c r="AG12" s="11">
        <v>58.700557036633491</v>
      </c>
      <c r="AH12" s="1" t="s">
        <v>231</v>
      </c>
      <c r="AI12" s="1" t="s">
        <v>239</v>
      </c>
      <c r="AJ12" s="1"/>
      <c r="AK12" s="1" t="s">
        <v>280</v>
      </c>
      <c r="AL12" s="1" t="s">
        <v>298</v>
      </c>
      <c r="AM12" s="1" t="s">
        <v>320</v>
      </c>
      <c r="AN12" s="1"/>
    </row>
    <row r="13" spans="1:40" ht="26.25" customHeight="1">
      <c r="A13" s="1">
        <v>132</v>
      </c>
      <c r="B13" s="1">
        <v>1130</v>
      </c>
      <c r="C13" s="1" t="s">
        <v>65</v>
      </c>
      <c r="D13" s="2" t="s">
        <v>66</v>
      </c>
      <c r="E13" s="1" t="s">
        <v>39</v>
      </c>
      <c r="F13" s="1" t="s">
        <v>39</v>
      </c>
      <c r="G13" s="1" t="s">
        <v>175</v>
      </c>
      <c r="H13" s="1" t="s">
        <v>339</v>
      </c>
      <c r="I13" s="2" t="s">
        <v>176</v>
      </c>
      <c r="J13" s="1">
        <v>2</v>
      </c>
      <c r="K13" s="1">
        <v>990</v>
      </c>
      <c r="L13" s="1">
        <v>19505638</v>
      </c>
      <c r="M13" s="3">
        <v>908</v>
      </c>
      <c r="N13" s="4">
        <v>43644.979166666664</v>
      </c>
      <c r="O13" s="3">
        <v>105</v>
      </c>
      <c r="P13" s="3">
        <v>450</v>
      </c>
      <c r="Q13" s="3">
        <v>434</v>
      </c>
      <c r="R13" s="3">
        <v>1873</v>
      </c>
      <c r="S13" s="3">
        <v>369</v>
      </c>
      <c r="T13" s="3">
        <v>1584</v>
      </c>
      <c r="U13" s="3">
        <v>1303</v>
      </c>
      <c r="V13" s="5">
        <v>680.5</v>
      </c>
      <c r="W13" s="5">
        <v>38</v>
      </c>
      <c r="X13" s="5">
        <v>0.5</v>
      </c>
      <c r="Y13" s="5"/>
      <c r="Z13" s="5">
        <f t="shared" ref="Z13:Z14" si="2">+W13+X13+Y13</f>
        <v>38.5</v>
      </c>
      <c r="AA13" s="6">
        <v>0.89</v>
      </c>
      <c r="AB13" s="6">
        <v>0.72</v>
      </c>
      <c r="AC13" s="6">
        <v>0.75</v>
      </c>
      <c r="AD13" s="6">
        <v>0.92</v>
      </c>
      <c r="AE13" s="5">
        <v>696</v>
      </c>
      <c r="AF13" s="6">
        <v>1.06</v>
      </c>
      <c r="AG13" s="11">
        <v>4.0248039823772137</v>
      </c>
      <c r="AH13" s="1" t="s">
        <v>227</v>
      </c>
      <c r="AI13" s="1"/>
      <c r="AJ13" s="1"/>
      <c r="AK13" s="1" t="s">
        <v>240</v>
      </c>
      <c r="AL13" s="1" t="s">
        <v>299</v>
      </c>
      <c r="AM13" s="1"/>
      <c r="AN13" s="1"/>
    </row>
    <row r="14" spans="1:40" ht="26.25" customHeight="1">
      <c r="A14" s="1">
        <v>134</v>
      </c>
      <c r="B14" s="1">
        <v>1130</v>
      </c>
      <c r="C14" s="1" t="s">
        <v>65</v>
      </c>
      <c r="D14" s="2" t="s">
        <v>72</v>
      </c>
      <c r="E14" s="1" t="s">
        <v>37</v>
      </c>
      <c r="F14" s="1" t="s">
        <v>37</v>
      </c>
      <c r="G14" s="1" t="s">
        <v>161</v>
      </c>
      <c r="H14" s="1" t="s">
        <v>339</v>
      </c>
      <c r="I14" s="2" t="s">
        <v>162</v>
      </c>
      <c r="J14" s="1">
        <v>2</v>
      </c>
      <c r="K14" s="1">
        <v>400</v>
      </c>
      <c r="L14" s="1">
        <v>19504817</v>
      </c>
      <c r="M14" s="3">
        <v>366</v>
      </c>
      <c r="N14" s="4">
        <v>43631.666666666664</v>
      </c>
      <c r="O14" s="3">
        <v>114</v>
      </c>
      <c r="P14" s="3">
        <v>426</v>
      </c>
      <c r="Q14" s="3">
        <v>133</v>
      </c>
      <c r="R14" s="3">
        <v>489</v>
      </c>
      <c r="S14" s="3">
        <v>120</v>
      </c>
      <c r="T14" s="3">
        <v>451</v>
      </c>
      <c r="U14" s="3">
        <v>55</v>
      </c>
      <c r="V14" s="5">
        <v>572.5</v>
      </c>
      <c r="W14" s="5">
        <v>143.5</v>
      </c>
      <c r="X14" s="5">
        <v>1</v>
      </c>
      <c r="Y14" s="5"/>
      <c r="Z14" s="5">
        <f t="shared" si="2"/>
        <v>144.5</v>
      </c>
      <c r="AA14" s="6">
        <v>7.0000000000000007E-2</v>
      </c>
      <c r="AB14" s="6">
        <v>0.12</v>
      </c>
      <c r="AC14" s="6">
        <v>0.92</v>
      </c>
      <c r="AD14" s="6">
        <v>0.15</v>
      </c>
      <c r="AE14" s="5">
        <v>384</v>
      </c>
      <c r="AF14" s="6">
        <v>0.65</v>
      </c>
      <c r="AG14" s="11">
        <v>9.7220436701673094</v>
      </c>
      <c r="AH14" s="1" t="s">
        <v>228</v>
      </c>
      <c r="AI14" s="1"/>
      <c r="AJ14" s="1" t="s">
        <v>241</v>
      </c>
      <c r="AK14" s="1" t="s">
        <v>281</v>
      </c>
      <c r="AL14" s="1" t="s">
        <v>300</v>
      </c>
      <c r="AM14" s="1" t="s">
        <v>321</v>
      </c>
      <c r="AN14" s="1"/>
    </row>
    <row r="15" spans="1:40" ht="26.25" customHeight="1">
      <c r="A15" s="1">
        <v>155</v>
      </c>
      <c r="B15" s="1">
        <v>1140</v>
      </c>
      <c r="C15" s="1" t="s">
        <v>71</v>
      </c>
      <c r="D15" s="2" t="s">
        <v>85</v>
      </c>
      <c r="E15" s="1" t="s">
        <v>18</v>
      </c>
      <c r="F15" s="1" t="s">
        <v>18</v>
      </c>
      <c r="G15" s="1" t="s">
        <v>90</v>
      </c>
      <c r="H15" s="1" t="s">
        <v>339</v>
      </c>
      <c r="I15" s="2" t="s">
        <v>91</v>
      </c>
      <c r="J15" s="1">
        <v>6</v>
      </c>
      <c r="K15" s="1">
        <v>990</v>
      </c>
      <c r="L15" s="1">
        <v>19500417</v>
      </c>
      <c r="M15" s="3">
        <v>808</v>
      </c>
      <c r="N15" s="4">
        <v>43646.604166666664</v>
      </c>
      <c r="O15" s="3">
        <v>279</v>
      </c>
      <c r="P15" s="3">
        <v>1105</v>
      </c>
      <c r="Q15" s="3">
        <v>260</v>
      </c>
      <c r="R15" s="3">
        <v>1016</v>
      </c>
      <c r="S15" s="3">
        <v>269</v>
      </c>
      <c r="T15" s="3">
        <v>1063</v>
      </c>
      <c r="U15" s="3">
        <v>77</v>
      </c>
      <c r="V15" s="5">
        <v>583</v>
      </c>
      <c r="W15" s="5">
        <v>136.5</v>
      </c>
      <c r="X15" s="5"/>
      <c r="Y15" s="5"/>
      <c r="Z15" s="5">
        <f t="shared" ref="Z15" si="3">+W15+X15+Y15</f>
        <v>136.5</v>
      </c>
      <c r="AA15" s="6">
        <v>0.05</v>
      </c>
      <c r="AB15" s="6">
        <v>0.06</v>
      </c>
      <c r="AC15" s="6">
        <v>0.82</v>
      </c>
      <c r="AD15" s="6">
        <v>0.37</v>
      </c>
      <c r="AE15" s="5">
        <v>369</v>
      </c>
      <c r="AF15" s="6">
        <v>0.9</v>
      </c>
      <c r="AG15" s="11">
        <v>6.9610083749170046</v>
      </c>
      <c r="AH15" s="1" t="s">
        <v>228</v>
      </c>
      <c r="AI15" s="1"/>
      <c r="AJ15" s="1"/>
      <c r="AK15" s="1" t="s">
        <v>242</v>
      </c>
      <c r="AL15" s="1" t="s">
        <v>301</v>
      </c>
      <c r="AM15" s="1"/>
      <c r="AN15" s="1"/>
    </row>
    <row r="16" spans="1:40" ht="26.25" customHeight="1">
      <c r="A16" s="1">
        <v>195</v>
      </c>
      <c r="B16" s="1">
        <v>1140</v>
      </c>
      <c r="C16" s="1" t="s">
        <v>71</v>
      </c>
      <c r="D16" s="2" t="s">
        <v>89</v>
      </c>
      <c r="E16" s="1" t="s">
        <v>40</v>
      </c>
      <c r="F16" s="1" t="s">
        <v>40</v>
      </c>
      <c r="G16" s="1" t="s">
        <v>165</v>
      </c>
      <c r="H16" s="1" t="s">
        <v>340</v>
      </c>
      <c r="I16" s="2" t="s">
        <v>144</v>
      </c>
      <c r="J16" s="1">
        <v>3</v>
      </c>
      <c r="K16" s="1">
        <v>630</v>
      </c>
      <c r="L16" s="1">
        <v>19505206</v>
      </c>
      <c r="M16" s="3">
        <v>736</v>
      </c>
      <c r="N16" s="4">
        <v>43622.125</v>
      </c>
      <c r="O16" s="3">
        <v>301</v>
      </c>
      <c r="P16" s="3">
        <v>1363</v>
      </c>
      <c r="Q16" s="3">
        <v>106</v>
      </c>
      <c r="R16" s="3">
        <v>431</v>
      </c>
      <c r="S16" s="3">
        <v>329</v>
      </c>
      <c r="T16" s="3">
        <v>1537</v>
      </c>
      <c r="U16" s="3">
        <v>1030</v>
      </c>
      <c r="V16" s="5">
        <v>578.5</v>
      </c>
      <c r="W16" s="5">
        <v>126</v>
      </c>
      <c r="X16" s="5">
        <v>14</v>
      </c>
      <c r="Y16" s="5">
        <v>0.5</v>
      </c>
      <c r="Z16" s="5">
        <f t="shared" ref="Z16:Z17" si="4">+W16+X16+Y16</f>
        <v>140.5</v>
      </c>
      <c r="AA16" s="6">
        <v>1.17</v>
      </c>
      <c r="AB16" s="6">
        <v>0.7</v>
      </c>
      <c r="AC16" s="6">
        <v>0.74</v>
      </c>
      <c r="AD16" s="6">
        <v>0.96</v>
      </c>
      <c r="AE16" s="5">
        <v>416</v>
      </c>
      <c r="AF16" s="6">
        <v>0.53</v>
      </c>
      <c r="AG16" s="11">
        <v>7.5914453177421546</v>
      </c>
      <c r="AH16" s="1" t="s">
        <v>228</v>
      </c>
      <c r="AI16" s="1"/>
      <c r="AJ16" s="1"/>
      <c r="AK16" s="1" t="s">
        <v>244</v>
      </c>
      <c r="AL16" s="1" t="s">
        <v>302</v>
      </c>
      <c r="AM16" s="1"/>
      <c r="AN16" s="1"/>
    </row>
    <row r="17" spans="1:40" ht="26.25" customHeight="1">
      <c r="A17" s="1">
        <v>207</v>
      </c>
      <c r="B17" s="1">
        <v>1141</v>
      </c>
      <c r="C17" s="1" t="s">
        <v>82</v>
      </c>
      <c r="D17" s="2" t="s">
        <v>83</v>
      </c>
      <c r="E17" s="1" t="s">
        <v>36</v>
      </c>
      <c r="F17" s="1" t="s">
        <v>36</v>
      </c>
      <c r="G17" s="1" t="s">
        <v>178</v>
      </c>
      <c r="H17" s="1" t="s">
        <v>339</v>
      </c>
      <c r="I17" s="2" t="s">
        <v>86</v>
      </c>
      <c r="J17" s="1">
        <v>2</v>
      </c>
      <c r="K17" s="1">
        <v>990</v>
      </c>
      <c r="L17" s="1">
        <v>19505751</v>
      </c>
      <c r="M17" s="3">
        <v>1035.48095903125</v>
      </c>
      <c r="N17" s="4">
        <v>43637.625</v>
      </c>
      <c r="O17" s="3">
        <v>342.53246035959899</v>
      </c>
      <c r="P17" s="3">
        <v>1376.6828518130201</v>
      </c>
      <c r="Q17" s="3">
        <v>334.162135497127</v>
      </c>
      <c r="R17" s="3">
        <v>1356.1224605216</v>
      </c>
      <c r="S17" s="3">
        <v>358.78636317452202</v>
      </c>
      <c r="T17" s="3">
        <v>1459.7866513732699</v>
      </c>
      <c r="U17" s="3">
        <v>95.066386426378898</v>
      </c>
      <c r="V17" s="5">
        <v>553.5</v>
      </c>
      <c r="W17" s="5">
        <v>102</v>
      </c>
      <c r="X17" s="5">
        <v>51.5</v>
      </c>
      <c r="Y17" s="5">
        <v>6.5</v>
      </c>
      <c r="Z17" s="5">
        <f t="shared" si="4"/>
        <v>160</v>
      </c>
      <c r="AA17" s="6">
        <v>0.22</v>
      </c>
      <c r="AB17" s="6">
        <v>0.21</v>
      </c>
      <c r="AC17" s="6">
        <v>1.05</v>
      </c>
      <c r="AD17" s="6">
        <v>0.26</v>
      </c>
      <c r="AE17" s="5">
        <v>416</v>
      </c>
      <c r="AF17" s="6">
        <v>0.55000000000000004</v>
      </c>
      <c r="AG17" s="11">
        <v>2.9744201361540337</v>
      </c>
      <c r="AH17" s="1" t="s">
        <v>227</v>
      </c>
      <c r="AI17" s="1"/>
      <c r="AJ17" s="1"/>
      <c r="AK17" s="1"/>
      <c r="AL17" s="1"/>
      <c r="AM17" s="1"/>
      <c r="AN17" s="1" t="s">
        <v>245</v>
      </c>
    </row>
    <row r="18" spans="1:40" ht="26.25" customHeight="1">
      <c r="A18" s="1">
        <v>293</v>
      </c>
      <c r="B18" s="1">
        <v>1210</v>
      </c>
      <c r="C18" s="1" t="s">
        <v>92</v>
      </c>
      <c r="D18" s="2" t="s">
        <v>110</v>
      </c>
      <c r="E18" s="1" t="s">
        <v>45</v>
      </c>
      <c r="F18" s="1" t="s">
        <v>45</v>
      </c>
      <c r="G18" s="1" t="s">
        <v>159</v>
      </c>
      <c r="H18" s="1" t="s">
        <v>340</v>
      </c>
      <c r="I18" s="2" t="s">
        <v>139</v>
      </c>
      <c r="J18" s="1">
        <v>3</v>
      </c>
      <c r="K18" s="1">
        <v>630</v>
      </c>
      <c r="L18" s="1">
        <v>19504546</v>
      </c>
      <c r="M18" s="3">
        <v>510</v>
      </c>
      <c r="N18" s="4">
        <v>43624.979166666664</v>
      </c>
      <c r="O18" s="3">
        <v>123</v>
      </c>
      <c r="P18" s="3">
        <v>524</v>
      </c>
      <c r="Q18" s="3">
        <v>210</v>
      </c>
      <c r="R18" s="3">
        <v>914</v>
      </c>
      <c r="S18" s="3">
        <v>176</v>
      </c>
      <c r="T18" s="3">
        <v>750</v>
      </c>
      <c r="U18" s="3">
        <v>339</v>
      </c>
      <c r="V18" s="5">
        <v>673.5</v>
      </c>
      <c r="W18" s="5">
        <v>42</v>
      </c>
      <c r="X18" s="5"/>
      <c r="Y18" s="5"/>
      <c r="Z18" s="5">
        <f t="shared" ref="Z18" si="5">+W18+X18+Y18</f>
        <v>42</v>
      </c>
      <c r="AA18" s="6">
        <v>0.8</v>
      </c>
      <c r="AB18" s="6">
        <v>0.54</v>
      </c>
      <c r="AC18" s="6">
        <v>0.59</v>
      </c>
      <c r="AD18" s="6">
        <v>0.81</v>
      </c>
      <c r="AE18" s="5">
        <v>405.5</v>
      </c>
      <c r="AF18" s="6">
        <v>0.52</v>
      </c>
      <c r="AG18" s="11">
        <v>3.9787082673953837</v>
      </c>
      <c r="AH18" s="1" t="s">
        <v>227</v>
      </c>
      <c r="AI18" s="1"/>
      <c r="AJ18" s="1"/>
      <c r="AK18" s="1" t="s">
        <v>246</v>
      </c>
      <c r="AL18" s="1"/>
      <c r="AM18" s="1"/>
      <c r="AN18" s="1"/>
    </row>
    <row r="19" spans="1:40" ht="26.25" customHeight="1">
      <c r="A19" s="1">
        <v>326</v>
      </c>
      <c r="B19" s="1">
        <v>1210</v>
      </c>
      <c r="C19" s="1" t="s">
        <v>92</v>
      </c>
      <c r="D19" s="2" t="s">
        <v>109</v>
      </c>
      <c r="E19" s="1" t="s">
        <v>44</v>
      </c>
      <c r="F19" s="1" t="s">
        <v>44</v>
      </c>
      <c r="G19" s="1" t="s">
        <v>189</v>
      </c>
      <c r="H19" s="1" t="s">
        <v>338</v>
      </c>
      <c r="I19" s="2" t="s">
        <v>190</v>
      </c>
      <c r="J19" s="1">
        <v>1</v>
      </c>
      <c r="K19" s="1">
        <v>990</v>
      </c>
      <c r="L19" s="1">
        <v>19506467</v>
      </c>
      <c r="M19" s="3">
        <v>958</v>
      </c>
      <c r="N19" s="4">
        <v>43645.979166666664</v>
      </c>
      <c r="O19" s="3">
        <v>349</v>
      </c>
      <c r="P19" s="3">
        <v>1466</v>
      </c>
      <c r="Q19" s="3">
        <v>368</v>
      </c>
      <c r="R19" s="3">
        <v>1551</v>
      </c>
      <c r="S19" s="3">
        <v>241</v>
      </c>
      <c r="T19" s="3">
        <v>1012</v>
      </c>
      <c r="U19" s="3">
        <v>502</v>
      </c>
      <c r="V19" s="5">
        <v>459.5</v>
      </c>
      <c r="W19" s="5">
        <v>251</v>
      </c>
      <c r="X19" s="5">
        <v>9.5</v>
      </c>
      <c r="Y19" s="5"/>
      <c r="Z19" s="5">
        <f t="shared" ref="Z19:Z20" si="6">+W19+X19+Y19</f>
        <v>260.5</v>
      </c>
      <c r="AA19" s="6">
        <v>0.96</v>
      </c>
      <c r="AB19" s="6">
        <v>0.84</v>
      </c>
      <c r="AC19" s="6">
        <v>0.87</v>
      </c>
      <c r="AD19" s="6">
        <v>0.97</v>
      </c>
      <c r="AE19" s="5">
        <v>366</v>
      </c>
      <c r="AF19" s="6">
        <v>0.5</v>
      </c>
      <c r="AG19" s="11">
        <v>4.1713423495757054</v>
      </c>
      <c r="AH19" s="1" t="s">
        <v>227</v>
      </c>
      <c r="AI19" s="1"/>
      <c r="AJ19" s="1" t="s">
        <v>247</v>
      </c>
      <c r="AK19" s="1" t="s">
        <v>282</v>
      </c>
      <c r="AL19" s="1" t="s">
        <v>303</v>
      </c>
      <c r="AM19" s="1" t="s">
        <v>322</v>
      </c>
      <c r="AN19" s="1"/>
    </row>
    <row r="20" spans="1:40" ht="26.25" customHeight="1">
      <c r="A20" s="1">
        <v>338</v>
      </c>
      <c r="B20" s="1">
        <v>1210</v>
      </c>
      <c r="C20" s="1" t="s">
        <v>92</v>
      </c>
      <c r="D20" s="2" t="s">
        <v>109</v>
      </c>
      <c r="E20" s="1" t="s">
        <v>46</v>
      </c>
      <c r="F20" s="1" t="s">
        <v>46</v>
      </c>
      <c r="G20" s="1" t="s">
        <v>115</v>
      </c>
      <c r="H20" s="1" t="s">
        <v>338</v>
      </c>
      <c r="I20" s="2" t="s">
        <v>114</v>
      </c>
      <c r="J20" s="1">
        <v>2</v>
      </c>
      <c r="K20" s="1">
        <v>630</v>
      </c>
      <c r="L20" s="1">
        <v>19501109</v>
      </c>
      <c r="M20" s="3">
        <v>532</v>
      </c>
      <c r="N20" s="4">
        <v>43621.979166666664</v>
      </c>
      <c r="O20" s="3">
        <v>102</v>
      </c>
      <c r="P20" s="3">
        <v>411</v>
      </c>
      <c r="Q20" s="3">
        <v>195</v>
      </c>
      <c r="R20" s="3">
        <v>800</v>
      </c>
      <c r="S20" s="3">
        <v>234</v>
      </c>
      <c r="T20" s="3">
        <v>964</v>
      </c>
      <c r="U20" s="3">
        <v>492</v>
      </c>
      <c r="V20" s="5">
        <v>657</v>
      </c>
      <c r="W20" s="5">
        <v>63</v>
      </c>
      <c r="X20" s="5"/>
      <c r="Y20" s="5"/>
      <c r="Z20" s="5">
        <f t="shared" si="6"/>
        <v>63</v>
      </c>
      <c r="AA20" s="6">
        <v>0.82</v>
      </c>
      <c r="AB20" s="6">
        <v>0.52</v>
      </c>
      <c r="AC20" s="6">
        <v>0.67</v>
      </c>
      <c r="AD20" s="6">
        <v>0.84</v>
      </c>
      <c r="AE20" s="5">
        <v>671</v>
      </c>
      <c r="AF20" s="6">
        <v>0.71</v>
      </c>
      <c r="AG20" s="11">
        <v>8.6590688163040568</v>
      </c>
      <c r="AH20" s="1" t="s">
        <v>228</v>
      </c>
      <c r="AI20" s="1"/>
      <c r="AJ20" s="1"/>
      <c r="AK20" s="1"/>
      <c r="AL20" s="1"/>
      <c r="AM20" s="1"/>
      <c r="AN20" s="1"/>
    </row>
    <row r="21" spans="1:40" ht="26.25" customHeight="1">
      <c r="A21" s="1">
        <v>408</v>
      </c>
      <c r="B21" s="1">
        <v>1211</v>
      </c>
      <c r="C21" s="1" t="s">
        <v>67</v>
      </c>
      <c r="D21" s="2" t="s">
        <v>100</v>
      </c>
      <c r="E21" s="1" t="s">
        <v>2</v>
      </c>
      <c r="F21" s="1" t="s">
        <v>2</v>
      </c>
      <c r="G21" s="1" t="s">
        <v>168</v>
      </c>
      <c r="H21" s="1" t="s">
        <v>339</v>
      </c>
      <c r="I21" s="2" t="s">
        <v>169</v>
      </c>
      <c r="J21" s="1">
        <v>2</v>
      </c>
      <c r="K21" s="1">
        <v>630</v>
      </c>
      <c r="L21" s="1">
        <v>19505471</v>
      </c>
      <c r="M21" s="3">
        <v>592</v>
      </c>
      <c r="N21" s="4">
        <v>43627</v>
      </c>
      <c r="O21" s="3">
        <v>93</v>
      </c>
      <c r="P21" s="3">
        <v>411</v>
      </c>
      <c r="Q21" s="3">
        <v>286</v>
      </c>
      <c r="R21" s="3">
        <v>1312</v>
      </c>
      <c r="S21" s="3">
        <v>212</v>
      </c>
      <c r="T21" s="3">
        <v>956</v>
      </c>
      <c r="U21" s="3">
        <v>786</v>
      </c>
      <c r="V21" s="5">
        <v>602.5</v>
      </c>
      <c r="W21" s="5">
        <v>112.5</v>
      </c>
      <c r="X21" s="5">
        <v>2</v>
      </c>
      <c r="Y21" s="5"/>
      <c r="Z21" s="5">
        <f t="shared" ref="Z21" si="7">+W21+X21+Y21</f>
        <v>114.5</v>
      </c>
      <c r="AA21" s="6">
        <v>0.94</v>
      </c>
      <c r="AB21" s="6">
        <v>0.57999999999999996</v>
      </c>
      <c r="AC21" s="6">
        <v>0.81</v>
      </c>
      <c r="AD21" s="6">
        <v>0.91</v>
      </c>
      <c r="AE21" s="5">
        <v>392.5</v>
      </c>
      <c r="AF21" s="6">
        <v>0.51</v>
      </c>
      <c r="AG21" s="11">
        <v>5.0022571506707809</v>
      </c>
      <c r="AH21" s="1" t="s">
        <v>228</v>
      </c>
      <c r="AI21" s="1"/>
      <c r="AJ21" s="1"/>
      <c r="AK21" s="1"/>
      <c r="AL21" s="1"/>
      <c r="AM21" s="1"/>
      <c r="AN21" s="1"/>
    </row>
    <row r="22" spans="1:40" ht="26.25" customHeight="1">
      <c r="A22" s="1">
        <v>449</v>
      </c>
      <c r="B22" s="1">
        <v>1211</v>
      </c>
      <c r="C22" s="1" t="s">
        <v>67</v>
      </c>
      <c r="D22" s="2" t="s">
        <v>121</v>
      </c>
      <c r="E22" s="1" t="s">
        <v>0</v>
      </c>
      <c r="F22" s="1" t="s">
        <v>0</v>
      </c>
      <c r="G22" s="1" t="s">
        <v>122</v>
      </c>
      <c r="H22" s="1" t="s">
        <v>338</v>
      </c>
      <c r="I22" s="2" t="s">
        <v>123</v>
      </c>
      <c r="J22" s="1">
        <v>1</v>
      </c>
      <c r="K22" s="1">
        <v>990</v>
      </c>
      <c r="L22" s="1">
        <v>19501728</v>
      </c>
      <c r="M22" s="3">
        <v>925</v>
      </c>
      <c r="N22" s="4">
        <v>43646.0625</v>
      </c>
      <c r="O22" s="3">
        <v>349</v>
      </c>
      <c r="P22" s="3">
        <v>1428</v>
      </c>
      <c r="Q22" s="3">
        <v>339</v>
      </c>
      <c r="R22" s="3">
        <v>1403</v>
      </c>
      <c r="S22" s="3">
        <v>237</v>
      </c>
      <c r="T22" s="3">
        <v>969</v>
      </c>
      <c r="U22" s="3">
        <v>447</v>
      </c>
      <c r="V22" s="5">
        <v>587.5</v>
      </c>
      <c r="W22" s="5">
        <v>128.5</v>
      </c>
      <c r="X22" s="5">
        <v>4</v>
      </c>
      <c r="Y22" s="5"/>
      <c r="Z22" s="5">
        <f t="shared" ref="Z22:Z23" si="8">+W22+X22+Y22</f>
        <v>132.5</v>
      </c>
      <c r="AA22" s="6">
        <v>0.93</v>
      </c>
      <c r="AB22" s="6">
        <v>0.74</v>
      </c>
      <c r="AC22" s="6">
        <v>0.67</v>
      </c>
      <c r="AD22" s="6">
        <v>0.88</v>
      </c>
      <c r="AE22" s="5">
        <v>371</v>
      </c>
      <c r="AF22" s="6">
        <v>0.48</v>
      </c>
      <c r="AG22" s="11">
        <v>5.3431905234482509</v>
      </c>
      <c r="AH22" s="1" t="s">
        <v>228</v>
      </c>
      <c r="AI22" s="1"/>
      <c r="AJ22" s="1" t="s">
        <v>248</v>
      </c>
      <c r="AK22" s="1" t="s">
        <v>283</v>
      </c>
      <c r="AL22" s="1" t="s">
        <v>304</v>
      </c>
      <c r="AM22" s="1"/>
      <c r="AN22" s="1"/>
    </row>
    <row r="23" spans="1:40" ht="26.25" customHeight="1">
      <c r="A23" s="1">
        <v>470</v>
      </c>
      <c r="B23" s="1">
        <v>1211</v>
      </c>
      <c r="C23" s="1" t="s">
        <v>67</v>
      </c>
      <c r="D23" s="2" t="s">
        <v>121</v>
      </c>
      <c r="E23" s="1" t="s">
        <v>1</v>
      </c>
      <c r="F23" s="1" t="s">
        <v>1</v>
      </c>
      <c r="G23" s="1" t="s">
        <v>205</v>
      </c>
      <c r="H23" s="1" t="s">
        <v>338</v>
      </c>
      <c r="I23" s="2" t="s">
        <v>186</v>
      </c>
      <c r="J23" s="1">
        <v>2</v>
      </c>
      <c r="K23" s="1">
        <v>630</v>
      </c>
      <c r="L23" s="1">
        <v>19506755</v>
      </c>
      <c r="M23" s="3">
        <v>629</v>
      </c>
      <c r="N23" s="4">
        <v>43643.041666666664</v>
      </c>
      <c r="O23" s="3">
        <v>102</v>
      </c>
      <c r="P23" s="3">
        <v>407</v>
      </c>
      <c r="Q23" s="3">
        <v>324</v>
      </c>
      <c r="R23" s="3">
        <v>1341</v>
      </c>
      <c r="S23" s="3">
        <v>203</v>
      </c>
      <c r="T23" s="3">
        <v>833</v>
      </c>
      <c r="U23" s="3">
        <v>810</v>
      </c>
      <c r="V23" s="5">
        <v>543.5</v>
      </c>
      <c r="W23" s="5">
        <v>167.5</v>
      </c>
      <c r="X23" s="5">
        <v>3</v>
      </c>
      <c r="Y23" s="5"/>
      <c r="Z23" s="5">
        <f t="shared" si="8"/>
        <v>170.5</v>
      </c>
      <c r="AA23" s="6">
        <v>1</v>
      </c>
      <c r="AB23" s="6">
        <v>0.61</v>
      </c>
      <c r="AC23" s="6">
        <v>0.88</v>
      </c>
      <c r="AD23" s="6">
        <v>0.95</v>
      </c>
      <c r="AE23" s="5">
        <v>557.5</v>
      </c>
      <c r="AF23" s="6">
        <v>0.61</v>
      </c>
      <c r="AG23" s="11">
        <v>7.9971616786389292</v>
      </c>
      <c r="AH23" s="1" t="s">
        <v>228</v>
      </c>
      <c r="AI23" s="1"/>
      <c r="AJ23" s="1"/>
      <c r="AK23" s="1"/>
      <c r="AL23" s="1"/>
      <c r="AM23" s="1"/>
      <c r="AN23" s="1"/>
    </row>
    <row r="24" spans="1:40" ht="26.25" customHeight="1">
      <c r="A24" s="1">
        <v>495</v>
      </c>
      <c r="B24" s="1">
        <v>1220</v>
      </c>
      <c r="C24" s="1" t="s">
        <v>73</v>
      </c>
      <c r="D24" s="2" t="s">
        <v>105</v>
      </c>
      <c r="E24" s="1" t="s">
        <v>13</v>
      </c>
      <c r="F24" s="1" t="s">
        <v>13</v>
      </c>
      <c r="G24" s="1" t="s">
        <v>163</v>
      </c>
      <c r="H24" s="1" t="s">
        <v>338</v>
      </c>
      <c r="I24" s="2" t="s">
        <v>164</v>
      </c>
      <c r="J24" s="1">
        <v>2</v>
      </c>
      <c r="K24" s="1">
        <v>990</v>
      </c>
      <c r="L24" s="1">
        <v>19504993</v>
      </c>
      <c r="M24" s="3">
        <v>760</v>
      </c>
      <c r="N24" s="4">
        <v>43646.979166666664</v>
      </c>
      <c r="O24" s="3">
        <v>182</v>
      </c>
      <c r="P24" s="3">
        <v>801</v>
      </c>
      <c r="Q24" s="3">
        <v>239</v>
      </c>
      <c r="R24" s="3">
        <v>1078</v>
      </c>
      <c r="S24" s="3">
        <v>340</v>
      </c>
      <c r="T24" s="3">
        <v>1537</v>
      </c>
      <c r="U24" s="3">
        <v>643</v>
      </c>
      <c r="V24" s="5">
        <v>693.5</v>
      </c>
      <c r="W24" s="5">
        <v>26</v>
      </c>
      <c r="X24" s="5"/>
      <c r="Y24" s="5"/>
      <c r="Z24" s="5">
        <f t="shared" ref="Z24:Z25" si="9">+W24+X24+Y24</f>
        <v>26</v>
      </c>
      <c r="AA24" s="6">
        <v>0.75</v>
      </c>
      <c r="AB24" s="6">
        <v>0.49</v>
      </c>
      <c r="AC24" s="6">
        <v>0.51</v>
      </c>
      <c r="AD24" s="6">
        <v>0.77</v>
      </c>
      <c r="AE24" s="5">
        <v>482.5</v>
      </c>
      <c r="AF24" s="6">
        <v>0.54</v>
      </c>
      <c r="AG24" s="11">
        <v>6.7150815622388453</v>
      </c>
      <c r="AH24" s="1" t="s">
        <v>228</v>
      </c>
      <c r="AI24" s="1"/>
      <c r="AJ24" s="1"/>
      <c r="AK24" s="1" t="s">
        <v>249</v>
      </c>
      <c r="AL24" s="1"/>
      <c r="AM24" s="1"/>
      <c r="AN24" s="1"/>
    </row>
    <row r="25" spans="1:40" ht="26.25" customHeight="1">
      <c r="A25" s="1">
        <v>501</v>
      </c>
      <c r="B25" s="1">
        <v>1220</v>
      </c>
      <c r="C25" s="1" t="s">
        <v>73</v>
      </c>
      <c r="D25" s="2" t="s">
        <v>105</v>
      </c>
      <c r="E25" s="1" t="s">
        <v>14</v>
      </c>
      <c r="F25" s="1" t="s">
        <v>14</v>
      </c>
      <c r="G25" s="1" t="s">
        <v>107</v>
      </c>
      <c r="H25" s="1" t="s">
        <v>338</v>
      </c>
      <c r="I25" s="2" t="s">
        <v>106</v>
      </c>
      <c r="J25" s="1">
        <v>2</v>
      </c>
      <c r="K25" s="1">
        <v>990</v>
      </c>
      <c r="L25" s="1">
        <v>19500851</v>
      </c>
      <c r="M25" s="3">
        <v>845</v>
      </c>
      <c r="N25" s="4">
        <v>43627.020833333336</v>
      </c>
      <c r="O25" s="3">
        <v>222</v>
      </c>
      <c r="P25" s="3">
        <v>966</v>
      </c>
      <c r="Q25" s="3">
        <v>227</v>
      </c>
      <c r="R25" s="3">
        <v>963</v>
      </c>
      <c r="S25" s="3">
        <v>395</v>
      </c>
      <c r="T25" s="3">
        <v>1694</v>
      </c>
      <c r="U25" s="3">
        <v>729</v>
      </c>
      <c r="V25" s="5">
        <v>637.5</v>
      </c>
      <c r="W25" s="5">
        <v>82</v>
      </c>
      <c r="X25" s="5"/>
      <c r="Y25" s="5"/>
      <c r="Z25" s="5">
        <f t="shared" si="9"/>
        <v>82</v>
      </c>
      <c r="AA25" s="6">
        <v>0.85</v>
      </c>
      <c r="AB25" s="6">
        <v>0.62</v>
      </c>
      <c r="AC25" s="6">
        <v>0.62</v>
      </c>
      <c r="AD25" s="6">
        <v>0.84</v>
      </c>
      <c r="AE25" s="5">
        <v>576.5</v>
      </c>
      <c r="AF25" s="6">
        <v>0.56999999999999995</v>
      </c>
      <c r="AG25" s="11">
        <v>18.504354424562042</v>
      </c>
      <c r="AH25" s="1" t="s">
        <v>229</v>
      </c>
      <c r="AI25" s="1"/>
      <c r="AJ25" s="1" t="s">
        <v>250</v>
      </c>
      <c r="AK25" s="1" t="s">
        <v>284</v>
      </c>
      <c r="AL25" s="1" t="s">
        <v>305</v>
      </c>
      <c r="AM25" s="1"/>
      <c r="AN25" s="1"/>
    </row>
    <row r="26" spans="1:40" ht="26.25" customHeight="1">
      <c r="A26" s="1">
        <v>537</v>
      </c>
      <c r="B26" s="1">
        <v>1220</v>
      </c>
      <c r="C26" s="1" t="s">
        <v>73</v>
      </c>
      <c r="D26" s="2" t="s">
        <v>74</v>
      </c>
      <c r="E26" s="1" t="s">
        <v>3</v>
      </c>
      <c r="F26" s="1" t="s">
        <v>3</v>
      </c>
      <c r="G26" s="1" t="s">
        <v>171</v>
      </c>
      <c r="H26" s="1" t="s">
        <v>340</v>
      </c>
      <c r="I26" s="2" t="s">
        <v>154</v>
      </c>
      <c r="J26" s="1">
        <v>4</v>
      </c>
      <c r="K26" s="1">
        <v>400</v>
      </c>
      <c r="L26" s="1">
        <v>19505541</v>
      </c>
      <c r="M26" s="3">
        <v>393</v>
      </c>
      <c r="N26" s="4">
        <v>43646.625</v>
      </c>
      <c r="O26" s="3">
        <v>142</v>
      </c>
      <c r="P26" s="3">
        <v>599</v>
      </c>
      <c r="Q26" s="3">
        <v>101</v>
      </c>
      <c r="R26" s="3">
        <v>427</v>
      </c>
      <c r="S26" s="3">
        <v>149</v>
      </c>
      <c r="T26" s="3">
        <v>640</v>
      </c>
      <c r="U26" s="3">
        <v>196</v>
      </c>
      <c r="V26" s="5">
        <v>537.5</v>
      </c>
      <c r="W26" s="5">
        <v>163.5</v>
      </c>
      <c r="X26" s="5">
        <v>15.5</v>
      </c>
      <c r="Y26" s="5"/>
      <c r="Z26" s="5">
        <f t="shared" ref="Z26:Z27" si="10">+W26+X26+Y26</f>
        <v>179</v>
      </c>
      <c r="AA26" s="6">
        <v>0.27</v>
      </c>
      <c r="AB26" s="6">
        <v>0.34</v>
      </c>
      <c r="AC26" s="6">
        <v>0.98</v>
      </c>
      <c r="AD26" s="6">
        <v>0.38</v>
      </c>
      <c r="AE26" s="5">
        <v>541.5</v>
      </c>
      <c r="AF26" s="6">
        <v>0.66</v>
      </c>
      <c r="AG26" s="11">
        <v>4.6064076021434097</v>
      </c>
      <c r="AH26" s="1" t="s">
        <v>227</v>
      </c>
      <c r="AI26" s="1" t="s">
        <v>251</v>
      </c>
      <c r="AJ26" s="1" t="s">
        <v>275</v>
      </c>
      <c r="AK26" s="1" t="s">
        <v>285</v>
      </c>
      <c r="AL26" s="1" t="s">
        <v>306</v>
      </c>
      <c r="AM26" s="1" t="s">
        <v>323</v>
      </c>
      <c r="AN26" s="1" t="s">
        <v>336</v>
      </c>
    </row>
    <row r="27" spans="1:40" ht="26.25" customHeight="1">
      <c r="A27" s="1">
        <v>538</v>
      </c>
      <c r="B27" s="1">
        <v>1220</v>
      </c>
      <c r="C27" s="1" t="s">
        <v>73</v>
      </c>
      <c r="D27" s="2" t="s">
        <v>74</v>
      </c>
      <c r="E27" s="1" t="s">
        <v>3</v>
      </c>
      <c r="F27" s="1" t="s">
        <v>3</v>
      </c>
      <c r="G27" s="1" t="s">
        <v>153</v>
      </c>
      <c r="H27" s="1" t="s">
        <v>341</v>
      </c>
      <c r="I27" s="2" t="s">
        <v>154</v>
      </c>
      <c r="J27" s="1">
        <v>4</v>
      </c>
      <c r="K27" s="1">
        <v>400</v>
      </c>
      <c r="L27" s="1">
        <v>19504381</v>
      </c>
      <c r="M27" s="3">
        <v>322</v>
      </c>
      <c r="N27" s="4">
        <v>43618.6875</v>
      </c>
      <c r="O27" s="3">
        <v>67</v>
      </c>
      <c r="P27" s="3">
        <v>277</v>
      </c>
      <c r="Q27" s="3">
        <v>152</v>
      </c>
      <c r="R27" s="3">
        <v>652</v>
      </c>
      <c r="S27" s="3">
        <v>104</v>
      </c>
      <c r="T27" s="3">
        <v>440</v>
      </c>
      <c r="U27" s="3">
        <v>326</v>
      </c>
      <c r="V27" s="5">
        <v>632</v>
      </c>
      <c r="W27" s="5">
        <v>84.5</v>
      </c>
      <c r="X27" s="5"/>
      <c r="Y27" s="5"/>
      <c r="Z27" s="5">
        <f t="shared" si="10"/>
        <v>84.5</v>
      </c>
      <c r="AA27" s="6">
        <v>0.16</v>
      </c>
      <c r="AB27" s="6">
        <v>0.21</v>
      </c>
      <c r="AC27" s="6">
        <v>0.81</v>
      </c>
      <c r="AD27" s="6">
        <v>0.27</v>
      </c>
      <c r="AE27" s="5">
        <v>529.5</v>
      </c>
      <c r="AF27" s="6">
        <v>0.76</v>
      </c>
      <c r="AG27" s="11">
        <v>4.6064076021434097</v>
      </c>
      <c r="AH27" s="1" t="s">
        <v>227</v>
      </c>
      <c r="AI27" s="1"/>
      <c r="AJ27" s="1"/>
      <c r="AK27" s="1"/>
      <c r="AL27" s="1" t="s">
        <v>252</v>
      </c>
      <c r="AM27" s="1" t="s">
        <v>324</v>
      </c>
      <c r="AN27" s="1" t="s">
        <v>337</v>
      </c>
    </row>
    <row r="28" spans="1:40" ht="26.25" customHeight="1">
      <c r="A28" s="1">
        <v>568</v>
      </c>
      <c r="B28" s="1">
        <v>1220</v>
      </c>
      <c r="C28" s="1" t="s">
        <v>73</v>
      </c>
      <c r="D28" s="2" t="s">
        <v>111</v>
      </c>
      <c r="E28" s="1" t="s">
        <v>4</v>
      </c>
      <c r="F28" s="1" t="s">
        <v>4</v>
      </c>
      <c r="G28" s="1" t="s">
        <v>180</v>
      </c>
      <c r="H28" s="1" t="s">
        <v>339</v>
      </c>
      <c r="I28" s="2" t="s">
        <v>181</v>
      </c>
      <c r="J28" s="1">
        <v>2</v>
      </c>
      <c r="K28" s="1">
        <v>400</v>
      </c>
      <c r="L28" s="1">
        <v>19505932</v>
      </c>
      <c r="M28" s="3">
        <v>443</v>
      </c>
      <c r="N28" s="4">
        <v>43628.020833333336</v>
      </c>
      <c r="O28" s="3">
        <v>165</v>
      </c>
      <c r="P28" s="3">
        <v>695</v>
      </c>
      <c r="Q28" s="3">
        <v>85</v>
      </c>
      <c r="R28" s="3">
        <v>359</v>
      </c>
      <c r="S28" s="3">
        <v>193</v>
      </c>
      <c r="T28" s="3">
        <v>826</v>
      </c>
      <c r="U28" s="3">
        <v>418</v>
      </c>
      <c r="V28" s="5">
        <v>553</v>
      </c>
      <c r="W28" s="5">
        <v>105</v>
      </c>
      <c r="X28" s="5">
        <v>41</v>
      </c>
      <c r="Y28" s="5">
        <v>21</v>
      </c>
      <c r="Z28" s="5">
        <f t="shared" ref="Z28:Z30" si="11">+W28+X28+Y28</f>
        <v>167</v>
      </c>
      <c r="AA28" s="6">
        <v>1.1100000000000001</v>
      </c>
      <c r="AB28" s="6">
        <v>0.71</v>
      </c>
      <c r="AC28" s="6">
        <v>0.88</v>
      </c>
      <c r="AD28" s="6">
        <v>1.08</v>
      </c>
      <c r="AE28" s="5">
        <v>441.5</v>
      </c>
      <c r="AF28" s="6">
        <v>0.54</v>
      </c>
      <c r="AG28" s="11">
        <v>6.0827082528403009</v>
      </c>
      <c r="AH28" s="1" t="s">
        <v>228</v>
      </c>
      <c r="AI28" s="1"/>
      <c r="AJ28" s="1"/>
      <c r="AK28" s="1"/>
      <c r="AL28" s="1"/>
      <c r="AM28" s="1"/>
      <c r="AN28" s="1"/>
    </row>
    <row r="29" spans="1:40" ht="26.25" customHeight="1">
      <c r="A29" s="1">
        <v>577</v>
      </c>
      <c r="B29" s="1">
        <v>1220</v>
      </c>
      <c r="C29" s="1" t="s">
        <v>73</v>
      </c>
      <c r="D29" s="2" t="s">
        <v>111</v>
      </c>
      <c r="E29" s="1" t="s">
        <v>5</v>
      </c>
      <c r="F29" s="1" t="s">
        <v>5</v>
      </c>
      <c r="G29" s="1" t="s">
        <v>155</v>
      </c>
      <c r="H29" s="1" t="s">
        <v>339</v>
      </c>
      <c r="I29" s="2" t="s">
        <v>156</v>
      </c>
      <c r="J29" s="1">
        <v>2</v>
      </c>
      <c r="K29" s="1">
        <v>630</v>
      </c>
      <c r="L29" s="1">
        <v>19504388</v>
      </c>
      <c r="M29" s="3">
        <v>621</v>
      </c>
      <c r="N29" s="4">
        <v>43628</v>
      </c>
      <c r="O29" s="3">
        <v>209</v>
      </c>
      <c r="P29" s="3">
        <v>882</v>
      </c>
      <c r="Q29" s="3">
        <v>237</v>
      </c>
      <c r="R29" s="3">
        <v>1007</v>
      </c>
      <c r="S29" s="3">
        <v>175</v>
      </c>
      <c r="T29" s="3">
        <v>735</v>
      </c>
      <c r="U29" s="3">
        <v>235</v>
      </c>
      <c r="V29" s="5">
        <v>644.5</v>
      </c>
      <c r="W29" s="5">
        <v>64</v>
      </c>
      <c r="X29" s="5">
        <v>10.5</v>
      </c>
      <c r="Y29" s="5"/>
      <c r="Z29" s="5">
        <f t="shared" si="11"/>
        <v>74.5</v>
      </c>
      <c r="AA29" s="6">
        <v>0.99</v>
      </c>
      <c r="AB29" s="6">
        <v>0.63</v>
      </c>
      <c r="AC29" s="6">
        <v>0.63</v>
      </c>
      <c r="AD29" s="6">
        <v>0.91</v>
      </c>
      <c r="AE29" s="5">
        <v>391.5</v>
      </c>
      <c r="AF29" s="6">
        <v>0.7</v>
      </c>
      <c r="AG29" s="11">
        <v>7.6168766209619667</v>
      </c>
      <c r="AH29" s="1" t="s">
        <v>228</v>
      </c>
      <c r="AI29" s="1"/>
      <c r="AJ29" s="1" t="s">
        <v>253</v>
      </c>
      <c r="AK29" s="1" t="s">
        <v>286</v>
      </c>
      <c r="AL29" s="1" t="s">
        <v>307</v>
      </c>
      <c r="AM29" s="1" t="s">
        <v>325</v>
      </c>
      <c r="AN29" s="1"/>
    </row>
    <row r="30" spans="1:40" ht="26.25" customHeight="1">
      <c r="A30" s="1">
        <v>584</v>
      </c>
      <c r="B30" s="1">
        <v>1220</v>
      </c>
      <c r="C30" s="1" t="s">
        <v>73</v>
      </c>
      <c r="D30" s="2" t="s">
        <v>111</v>
      </c>
      <c r="E30" s="1" t="s">
        <v>6</v>
      </c>
      <c r="F30" s="1" t="s">
        <v>6</v>
      </c>
      <c r="G30" s="1" t="s">
        <v>177</v>
      </c>
      <c r="H30" s="1" t="s">
        <v>338</v>
      </c>
      <c r="I30" s="2" t="s">
        <v>152</v>
      </c>
      <c r="J30" s="1">
        <v>2</v>
      </c>
      <c r="K30" s="1">
        <v>630</v>
      </c>
      <c r="L30" s="1">
        <v>19505717</v>
      </c>
      <c r="M30" s="3">
        <v>550</v>
      </c>
      <c r="N30" s="4">
        <v>43620.0625</v>
      </c>
      <c r="O30" s="3">
        <v>129</v>
      </c>
      <c r="P30" s="3">
        <v>537</v>
      </c>
      <c r="Q30" s="3">
        <v>250</v>
      </c>
      <c r="R30" s="3">
        <v>1065</v>
      </c>
      <c r="S30" s="3">
        <v>171</v>
      </c>
      <c r="T30" s="3">
        <v>715</v>
      </c>
      <c r="U30" s="3">
        <v>465</v>
      </c>
      <c r="V30" s="5">
        <v>671.5</v>
      </c>
      <c r="W30" s="5">
        <v>48.5</v>
      </c>
      <c r="X30" s="5"/>
      <c r="Y30" s="5"/>
      <c r="Z30" s="5">
        <f t="shared" si="11"/>
        <v>48.5</v>
      </c>
      <c r="AA30" s="6">
        <v>0.87</v>
      </c>
      <c r="AB30" s="6">
        <v>0.56000000000000005</v>
      </c>
      <c r="AC30" s="6">
        <v>0.76</v>
      </c>
      <c r="AD30" s="6">
        <v>0.83</v>
      </c>
      <c r="AE30" s="5">
        <v>461.5</v>
      </c>
      <c r="AF30" s="6">
        <v>0.55000000000000004</v>
      </c>
      <c r="AG30" s="11">
        <v>9.371065990211072</v>
      </c>
      <c r="AH30" s="1" t="s">
        <v>228</v>
      </c>
      <c r="AI30" s="1"/>
      <c r="AJ30" s="1"/>
      <c r="AK30" s="1" t="s">
        <v>254</v>
      </c>
      <c r="AL30" s="1"/>
      <c r="AM30" s="1"/>
      <c r="AN30" s="1"/>
    </row>
    <row r="31" spans="1:40" ht="26.25" customHeight="1">
      <c r="A31" s="1">
        <v>637</v>
      </c>
      <c r="B31" s="1">
        <v>1220</v>
      </c>
      <c r="C31" s="1" t="s">
        <v>73</v>
      </c>
      <c r="D31" s="2" t="s">
        <v>108</v>
      </c>
      <c r="E31" s="1" t="s">
        <v>19</v>
      </c>
      <c r="F31" s="1" t="s">
        <v>19</v>
      </c>
      <c r="G31" s="1" t="s">
        <v>201</v>
      </c>
      <c r="H31" s="1" t="s">
        <v>338</v>
      </c>
      <c r="I31" s="2" t="s">
        <v>202</v>
      </c>
      <c r="J31" s="1">
        <v>1</v>
      </c>
      <c r="K31" s="1">
        <v>990</v>
      </c>
      <c r="L31" s="1">
        <v>19506679</v>
      </c>
      <c r="M31" s="3">
        <v>849</v>
      </c>
      <c r="N31" s="4">
        <v>43646.979166666664</v>
      </c>
      <c r="O31" s="3">
        <v>164</v>
      </c>
      <c r="P31" s="3">
        <v>705</v>
      </c>
      <c r="Q31" s="3">
        <v>285</v>
      </c>
      <c r="R31" s="3">
        <v>1228</v>
      </c>
      <c r="S31" s="3">
        <v>399</v>
      </c>
      <c r="T31" s="3">
        <v>1723</v>
      </c>
      <c r="U31" s="3">
        <v>882</v>
      </c>
      <c r="V31" s="5">
        <v>650.5</v>
      </c>
      <c r="W31" s="5">
        <v>69.5</v>
      </c>
      <c r="X31" s="5"/>
      <c r="Y31" s="5"/>
      <c r="Z31" s="5">
        <f t="shared" ref="Z31" si="12">+W31+X31+Y31</f>
        <v>69.5</v>
      </c>
      <c r="AA31" s="6">
        <v>0.84</v>
      </c>
      <c r="AB31" s="6">
        <v>0.52</v>
      </c>
      <c r="AC31" s="6">
        <v>0.57999999999999996</v>
      </c>
      <c r="AD31" s="6">
        <v>0.86</v>
      </c>
      <c r="AE31" s="5">
        <v>697.5</v>
      </c>
      <c r="AF31" s="6">
        <v>0.67</v>
      </c>
      <c r="AG31" s="11">
        <v>3.467299256150814</v>
      </c>
      <c r="AH31" s="1" t="s">
        <v>227</v>
      </c>
      <c r="AI31" s="1"/>
      <c r="AJ31" s="1"/>
      <c r="AK31" s="1"/>
      <c r="AL31" s="1"/>
      <c r="AM31" s="1"/>
      <c r="AN31" s="1"/>
    </row>
    <row r="32" spans="1:40" ht="26.25" customHeight="1">
      <c r="A32" s="1">
        <v>673</v>
      </c>
      <c r="B32" s="1">
        <v>1230</v>
      </c>
      <c r="C32" s="1" t="s">
        <v>70</v>
      </c>
      <c r="D32" s="2" t="s">
        <v>113</v>
      </c>
      <c r="E32" s="1" t="s">
        <v>24</v>
      </c>
      <c r="F32" s="1" t="s">
        <v>24</v>
      </c>
      <c r="G32" s="1" t="s">
        <v>206</v>
      </c>
      <c r="H32" s="1" t="s">
        <v>340</v>
      </c>
      <c r="I32" s="2" t="s">
        <v>167</v>
      </c>
      <c r="J32" s="1">
        <v>3</v>
      </c>
      <c r="K32" s="1">
        <v>990</v>
      </c>
      <c r="L32" s="1">
        <v>19506761</v>
      </c>
      <c r="M32" s="3">
        <v>785</v>
      </c>
      <c r="N32" s="4">
        <v>43644.979166666664</v>
      </c>
      <c r="O32" s="3">
        <v>308</v>
      </c>
      <c r="P32" s="3">
        <v>1371</v>
      </c>
      <c r="Q32" s="3">
        <v>191</v>
      </c>
      <c r="R32" s="3">
        <v>842</v>
      </c>
      <c r="S32" s="3">
        <v>286</v>
      </c>
      <c r="T32" s="3">
        <v>1287</v>
      </c>
      <c r="U32" s="3">
        <v>493</v>
      </c>
      <c r="V32" s="5">
        <v>682.5</v>
      </c>
      <c r="W32" s="5">
        <v>37</v>
      </c>
      <c r="X32" s="5"/>
      <c r="Y32" s="5"/>
      <c r="Z32" s="5">
        <f t="shared" ref="Z32" si="13">+W32+X32+Y32</f>
        <v>37</v>
      </c>
      <c r="AA32" s="6">
        <v>0.77</v>
      </c>
      <c r="AB32" s="6">
        <v>0.51</v>
      </c>
      <c r="AC32" s="6">
        <v>0.59</v>
      </c>
      <c r="AD32" s="6">
        <v>0.79</v>
      </c>
      <c r="AE32" s="5">
        <v>366</v>
      </c>
      <c r="AF32" s="6">
        <v>0.49</v>
      </c>
      <c r="AG32" s="11">
        <v>5.125830183523898</v>
      </c>
      <c r="AH32" s="1" t="s">
        <v>228</v>
      </c>
      <c r="AI32" s="1"/>
      <c r="AJ32" s="1"/>
      <c r="AK32" s="1"/>
      <c r="AL32" s="1"/>
      <c r="AM32" s="1"/>
      <c r="AN32" s="1"/>
    </row>
    <row r="33" spans="1:40" ht="26.25" customHeight="1">
      <c r="A33" s="1">
        <v>713</v>
      </c>
      <c r="B33" s="1">
        <v>1230</v>
      </c>
      <c r="C33" s="1" t="s">
        <v>70</v>
      </c>
      <c r="D33" s="2" t="s">
        <v>113</v>
      </c>
      <c r="E33" s="1" t="s">
        <v>25</v>
      </c>
      <c r="F33" s="1" t="s">
        <v>25</v>
      </c>
      <c r="G33" s="1" t="s">
        <v>135</v>
      </c>
      <c r="H33" s="1" t="s">
        <v>338</v>
      </c>
      <c r="I33" s="2" t="s">
        <v>136</v>
      </c>
      <c r="J33" s="1">
        <v>1</v>
      </c>
      <c r="K33" s="1">
        <v>1600</v>
      </c>
      <c r="L33" s="1">
        <v>19502815</v>
      </c>
      <c r="M33" s="3">
        <v>1768.38617763204</v>
      </c>
      <c r="N33" s="4">
        <v>43646.0625</v>
      </c>
      <c r="O33" s="3">
        <v>380.27980488056397</v>
      </c>
      <c r="P33" s="3">
        <v>1630.5625798840799</v>
      </c>
      <c r="Q33" s="3">
        <v>397.48099325628101</v>
      </c>
      <c r="R33" s="3">
        <v>1707.6859995544</v>
      </c>
      <c r="S33" s="3">
        <v>990.62537949519503</v>
      </c>
      <c r="T33" s="3">
        <v>4230.9104787528604</v>
      </c>
      <c r="U33" s="3">
        <v>2562.6567258842301</v>
      </c>
      <c r="V33" s="5">
        <v>483.5</v>
      </c>
      <c r="W33" s="5">
        <v>137</v>
      </c>
      <c r="X33" s="5">
        <v>30</v>
      </c>
      <c r="Y33" s="5">
        <v>16.5</v>
      </c>
      <c r="Z33" s="5">
        <f t="shared" ref="Z33" si="14">+W33+X33+Y33</f>
        <v>183.5</v>
      </c>
      <c r="AA33" s="6">
        <v>1.1100000000000001</v>
      </c>
      <c r="AB33" s="6">
        <v>0.96</v>
      </c>
      <c r="AC33" s="6">
        <v>0.98</v>
      </c>
      <c r="AD33" s="6">
        <v>1.1000000000000001</v>
      </c>
      <c r="AE33" s="5">
        <v>639.5</v>
      </c>
      <c r="AF33" s="6">
        <v>0.91</v>
      </c>
      <c r="AG33" s="11">
        <v>4.4587875874167748</v>
      </c>
      <c r="AH33" s="1" t="s">
        <v>227</v>
      </c>
      <c r="AI33" s="1"/>
      <c r="AJ33" s="1" t="s">
        <v>255</v>
      </c>
      <c r="AK33" s="1" t="s">
        <v>287</v>
      </c>
      <c r="AL33" s="1"/>
      <c r="AM33" s="1"/>
      <c r="AN33" s="1"/>
    </row>
    <row r="34" spans="1:40" ht="26.25" customHeight="1">
      <c r="A34" s="1">
        <v>786</v>
      </c>
      <c r="B34" s="1">
        <v>1230</v>
      </c>
      <c r="C34" s="1" t="s">
        <v>70</v>
      </c>
      <c r="D34" s="2" t="s">
        <v>112</v>
      </c>
      <c r="E34" s="1" t="s">
        <v>38</v>
      </c>
      <c r="F34" s="1" t="s">
        <v>38</v>
      </c>
      <c r="G34" s="1" t="s">
        <v>157</v>
      </c>
      <c r="H34" s="1" t="s">
        <v>339</v>
      </c>
      <c r="I34" s="2" t="s">
        <v>158</v>
      </c>
      <c r="J34" s="1">
        <v>3</v>
      </c>
      <c r="K34" s="1">
        <v>990</v>
      </c>
      <c r="L34" s="1">
        <v>19504514</v>
      </c>
      <c r="M34" s="3">
        <v>1253.95481656122</v>
      </c>
      <c r="N34" s="4">
        <v>43627.916666666701</v>
      </c>
      <c r="O34" s="3">
        <v>325.80202007968001</v>
      </c>
      <c r="P34" s="3">
        <v>1325.09871102485</v>
      </c>
      <c r="Q34" s="3">
        <v>572.04058261630303</v>
      </c>
      <c r="R34" s="3">
        <v>2396.0818573188599</v>
      </c>
      <c r="S34" s="3">
        <v>356.11221386523698</v>
      </c>
      <c r="T34" s="3">
        <v>1451.0908840928901</v>
      </c>
      <c r="U34" s="3">
        <v>1013.87545260717</v>
      </c>
      <c r="V34" s="5">
        <v>402.5</v>
      </c>
      <c r="W34" s="5">
        <v>128.5</v>
      </c>
      <c r="X34" s="5">
        <v>48</v>
      </c>
      <c r="Y34" s="5">
        <v>43.5</v>
      </c>
      <c r="Z34" s="5">
        <f t="shared" ref="Z34" si="15">+W34+X34+Y34</f>
        <v>220</v>
      </c>
      <c r="AA34" s="6">
        <v>1.07</v>
      </c>
      <c r="AB34" s="6">
        <v>0.63</v>
      </c>
      <c r="AC34" s="6">
        <v>1.08</v>
      </c>
      <c r="AD34" s="6">
        <v>1.27</v>
      </c>
      <c r="AE34" s="5">
        <v>386.5</v>
      </c>
      <c r="AF34" s="6">
        <v>0.53</v>
      </c>
      <c r="AG34" s="11">
        <v>4.510745452090541</v>
      </c>
      <c r="AH34" s="1" t="s">
        <v>227</v>
      </c>
      <c r="AI34" s="1"/>
      <c r="AJ34" s="1" t="s">
        <v>256</v>
      </c>
      <c r="AK34" s="1"/>
      <c r="AL34" s="1" t="s">
        <v>308</v>
      </c>
      <c r="AM34" s="1" t="s">
        <v>326</v>
      </c>
      <c r="AN34" s="1"/>
    </row>
    <row r="35" spans="1:40" ht="26.25" customHeight="1">
      <c r="A35" s="1">
        <v>826</v>
      </c>
      <c r="B35" s="1">
        <v>1240</v>
      </c>
      <c r="C35" s="1" t="s">
        <v>93</v>
      </c>
      <c r="D35" s="2" t="s">
        <v>102</v>
      </c>
      <c r="E35" s="1" t="s">
        <v>35</v>
      </c>
      <c r="F35" s="1" t="s">
        <v>35</v>
      </c>
      <c r="G35" s="1" t="s">
        <v>103</v>
      </c>
      <c r="H35" s="1" t="s">
        <v>338</v>
      </c>
      <c r="I35" s="2" t="s">
        <v>104</v>
      </c>
      <c r="J35" s="1">
        <v>1</v>
      </c>
      <c r="K35" s="1">
        <v>990</v>
      </c>
      <c r="L35" s="1">
        <v>19500719</v>
      </c>
      <c r="M35" s="3">
        <v>1051</v>
      </c>
      <c r="N35" s="4">
        <v>43622.729166666664</v>
      </c>
      <c r="O35" s="3">
        <v>438</v>
      </c>
      <c r="P35" s="3">
        <v>1804</v>
      </c>
      <c r="Q35" s="3">
        <v>302</v>
      </c>
      <c r="R35" s="3">
        <v>1229</v>
      </c>
      <c r="S35" s="3">
        <v>311</v>
      </c>
      <c r="T35" s="3">
        <v>1268</v>
      </c>
      <c r="U35" s="3">
        <v>557</v>
      </c>
      <c r="V35" s="5">
        <v>495.5</v>
      </c>
      <c r="W35" s="5">
        <v>197</v>
      </c>
      <c r="X35" s="5">
        <v>24.5</v>
      </c>
      <c r="Y35" s="5">
        <v>1.5</v>
      </c>
      <c r="Z35" s="5">
        <f t="shared" ref="Z35" si="16">+W35+X35+Y35</f>
        <v>223</v>
      </c>
      <c r="AA35" s="6">
        <v>0.99</v>
      </c>
      <c r="AB35" s="6">
        <v>0.71</v>
      </c>
      <c r="AC35" s="6">
        <v>1.06</v>
      </c>
      <c r="AD35" s="6">
        <v>0.98</v>
      </c>
      <c r="AE35" s="5">
        <v>570.5</v>
      </c>
      <c r="AF35" s="6">
        <v>0.59</v>
      </c>
      <c r="AG35" s="11">
        <v>3.7964420123306204</v>
      </c>
      <c r="AH35" s="1" t="s">
        <v>227</v>
      </c>
      <c r="AI35" s="1"/>
      <c r="AJ35" s="1"/>
      <c r="AK35" s="1" t="s">
        <v>257</v>
      </c>
      <c r="AL35" s="1" t="s">
        <v>243</v>
      </c>
      <c r="AM35" s="1"/>
      <c r="AN35" s="1"/>
    </row>
    <row r="36" spans="1:40" ht="26.25" customHeight="1">
      <c r="A36" s="1">
        <v>868</v>
      </c>
      <c r="B36" s="1">
        <v>1241</v>
      </c>
      <c r="C36" s="1" t="s">
        <v>84</v>
      </c>
      <c r="D36" s="2" t="s">
        <v>129</v>
      </c>
      <c r="E36" s="1" t="s">
        <v>47</v>
      </c>
      <c r="F36" s="1" t="s">
        <v>47</v>
      </c>
      <c r="G36" s="1" t="s">
        <v>137</v>
      </c>
      <c r="H36" s="1" t="s">
        <v>338</v>
      </c>
      <c r="I36" s="2" t="s">
        <v>138</v>
      </c>
      <c r="J36" s="1">
        <v>1</v>
      </c>
      <c r="K36" s="1">
        <v>990</v>
      </c>
      <c r="L36" s="1">
        <v>19502838</v>
      </c>
      <c r="M36" s="3">
        <v>794</v>
      </c>
      <c r="N36" s="4">
        <v>43645.9375</v>
      </c>
      <c r="O36" s="3">
        <v>199</v>
      </c>
      <c r="P36" s="3">
        <v>859</v>
      </c>
      <c r="Q36" s="3">
        <v>357</v>
      </c>
      <c r="R36" s="3">
        <v>1550</v>
      </c>
      <c r="S36" s="3">
        <v>238</v>
      </c>
      <c r="T36" s="3">
        <v>1010</v>
      </c>
      <c r="U36" s="3">
        <v>630</v>
      </c>
      <c r="V36" s="5">
        <v>655</v>
      </c>
      <c r="W36" s="5">
        <v>63</v>
      </c>
      <c r="X36" s="5"/>
      <c r="Y36" s="5"/>
      <c r="Z36" s="5">
        <f t="shared" ref="Z36" si="17">+W36+X36+Y36</f>
        <v>63</v>
      </c>
      <c r="AA36" s="6">
        <v>0.77</v>
      </c>
      <c r="AB36" s="6">
        <v>0.69</v>
      </c>
      <c r="AC36" s="6">
        <v>0.72</v>
      </c>
      <c r="AD36" s="6">
        <v>0.8</v>
      </c>
      <c r="AE36" s="5">
        <v>493</v>
      </c>
      <c r="AF36" s="6">
        <v>0.53</v>
      </c>
      <c r="AG36" s="11">
        <v>16.011435666425331</v>
      </c>
      <c r="AH36" s="1" t="s">
        <v>229</v>
      </c>
      <c r="AI36" s="1"/>
      <c r="AJ36" s="1"/>
      <c r="AK36" s="1" t="s">
        <v>258</v>
      </c>
      <c r="AL36" s="1" t="s">
        <v>309</v>
      </c>
      <c r="AM36" s="1" t="s">
        <v>327</v>
      </c>
      <c r="AN36" s="1"/>
    </row>
    <row r="37" spans="1:40" ht="26.25" customHeight="1">
      <c r="A37" s="1">
        <v>930</v>
      </c>
      <c r="B37" s="1">
        <v>1250</v>
      </c>
      <c r="C37" s="1" t="s">
        <v>75</v>
      </c>
      <c r="D37" s="2" t="s">
        <v>76</v>
      </c>
      <c r="E37" s="1" t="s">
        <v>48</v>
      </c>
      <c r="F37" s="1" t="s">
        <v>48</v>
      </c>
      <c r="G37" s="1" t="s">
        <v>170</v>
      </c>
      <c r="H37" s="1" t="s">
        <v>339</v>
      </c>
      <c r="I37" s="2" t="s">
        <v>160</v>
      </c>
      <c r="J37" s="1">
        <v>2</v>
      </c>
      <c r="K37" s="1">
        <v>400</v>
      </c>
      <c r="L37" s="1">
        <v>19505485</v>
      </c>
      <c r="M37" s="3">
        <v>375</v>
      </c>
      <c r="N37" s="4">
        <v>43619.625</v>
      </c>
      <c r="O37" s="3">
        <v>79</v>
      </c>
      <c r="P37" s="3">
        <v>326</v>
      </c>
      <c r="Q37" s="3">
        <v>128</v>
      </c>
      <c r="R37" s="3">
        <v>536</v>
      </c>
      <c r="S37" s="3">
        <v>167</v>
      </c>
      <c r="T37" s="3">
        <v>701</v>
      </c>
      <c r="U37" s="3">
        <v>326</v>
      </c>
      <c r="V37" s="5">
        <v>584.5</v>
      </c>
      <c r="W37" s="5">
        <v>132.5</v>
      </c>
      <c r="X37" s="5">
        <v>1</v>
      </c>
      <c r="Y37" s="5"/>
      <c r="Z37" s="5">
        <f t="shared" ref="Z37:Z41" si="18">+W37+X37+Y37</f>
        <v>133.5</v>
      </c>
      <c r="AA37" s="6">
        <v>0.9</v>
      </c>
      <c r="AB37" s="6">
        <v>0.79</v>
      </c>
      <c r="AC37" s="6">
        <v>0.94</v>
      </c>
      <c r="AD37" s="6">
        <v>0.92</v>
      </c>
      <c r="AE37" s="5">
        <v>697</v>
      </c>
      <c r="AF37" s="6">
        <v>0.78</v>
      </c>
      <c r="AG37" s="11">
        <v>15.87724807091368</v>
      </c>
      <c r="AH37" s="1" t="s">
        <v>229</v>
      </c>
      <c r="AI37" s="1" t="s">
        <v>259</v>
      </c>
      <c r="AJ37" s="1" t="s">
        <v>276</v>
      </c>
      <c r="AK37" s="1" t="s">
        <v>288</v>
      </c>
      <c r="AL37" s="1" t="s">
        <v>310</v>
      </c>
      <c r="AM37" s="1" t="s">
        <v>328</v>
      </c>
      <c r="AN37" s="1"/>
    </row>
    <row r="38" spans="1:40" ht="26.25" customHeight="1">
      <c r="A38" s="1">
        <v>934</v>
      </c>
      <c r="B38" s="1">
        <v>1250</v>
      </c>
      <c r="C38" s="1" t="s">
        <v>75</v>
      </c>
      <c r="D38" s="2" t="s">
        <v>76</v>
      </c>
      <c r="E38" s="1" t="s">
        <v>49</v>
      </c>
      <c r="F38" s="1" t="s">
        <v>49</v>
      </c>
      <c r="G38" s="1" t="s">
        <v>172</v>
      </c>
      <c r="H38" s="1" t="s">
        <v>338</v>
      </c>
      <c r="I38" s="2" t="s">
        <v>173</v>
      </c>
      <c r="J38" s="1">
        <v>2</v>
      </c>
      <c r="K38" s="1">
        <v>630</v>
      </c>
      <c r="L38" s="1">
        <v>19505577</v>
      </c>
      <c r="M38" s="3">
        <v>670</v>
      </c>
      <c r="N38" s="4">
        <v>43643.020833333336</v>
      </c>
      <c r="O38" s="3">
        <v>132</v>
      </c>
      <c r="P38" s="3">
        <v>555</v>
      </c>
      <c r="Q38" s="3">
        <v>201</v>
      </c>
      <c r="R38" s="3">
        <v>868</v>
      </c>
      <c r="S38" s="3">
        <v>337</v>
      </c>
      <c r="T38" s="3">
        <v>1426</v>
      </c>
      <c r="U38" s="3">
        <v>764</v>
      </c>
      <c r="V38" s="5">
        <v>450.5</v>
      </c>
      <c r="W38" s="5">
        <v>217</v>
      </c>
      <c r="X38" s="5">
        <v>42.5</v>
      </c>
      <c r="Y38" s="5">
        <v>5.5</v>
      </c>
      <c r="Z38" s="5">
        <f t="shared" si="18"/>
        <v>265</v>
      </c>
      <c r="AA38" s="6">
        <v>1.06</v>
      </c>
      <c r="AB38" s="6">
        <v>0.92</v>
      </c>
      <c r="AC38" s="6">
        <v>0.98</v>
      </c>
      <c r="AD38" s="6">
        <v>1</v>
      </c>
      <c r="AE38" s="5">
        <v>434.5</v>
      </c>
      <c r="AF38" s="6">
        <v>0.55000000000000004</v>
      </c>
      <c r="AG38" s="11">
        <v>11.749853603379579</v>
      </c>
      <c r="AH38" s="1" t="s">
        <v>229</v>
      </c>
      <c r="AI38" s="1"/>
      <c r="AJ38" s="1" t="s">
        <v>260</v>
      </c>
      <c r="AK38" s="1" t="s">
        <v>289</v>
      </c>
      <c r="AL38" s="1" t="s">
        <v>311</v>
      </c>
      <c r="AM38" s="1" t="s">
        <v>329</v>
      </c>
      <c r="AN38" s="1"/>
    </row>
    <row r="39" spans="1:40" ht="26.25" customHeight="1">
      <c r="A39" s="1">
        <v>958</v>
      </c>
      <c r="B39" s="1">
        <v>1250</v>
      </c>
      <c r="C39" s="1" t="s">
        <v>75</v>
      </c>
      <c r="D39" s="2" t="s">
        <v>97</v>
      </c>
      <c r="E39" s="1" t="s">
        <v>7</v>
      </c>
      <c r="F39" s="1" t="s">
        <v>7</v>
      </c>
      <c r="G39" s="1" t="s">
        <v>130</v>
      </c>
      <c r="H39" s="1" t="s">
        <v>338</v>
      </c>
      <c r="I39" s="2" t="s">
        <v>131</v>
      </c>
      <c r="J39" s="1">
        <v>2</v>
      </c>
      <c r="K39" s="1">
        <v>630</v>
      </c>
      <c r="L39" s="1">
        <v>19502639</v>
      </c>
      <c r="M39" s="3">
        <v>599</v>
      </c>
      <c r="N39" s="4">
        <v>43646.020833333336</v>
      </c>
      <c r="O39" s="3">
        <v>196</v>
      </c>
      <c r="P39" s="3">
        <v>830</v>
      </c>
      <c r="Q39" s="3">
        <v>176</v>
      </c>
      <c r="R39" s="3">
        <v>747</v>
      </c>
      <c r="S39" s="3">
        <v>228</v>
      </c>
      <c r="T39" s="3">
        <v>965</v>
      </c>
      <c r="U39" s="3">
        <v>191</v>
      </c>
      <c r="V39" s="5">
        <v>639</v>
      </c>
      <c r="W39" s="5">
        <v>70.5</v>
      </c>
      <c r="X39" s="5">
        <v>5.5</v>
      </c>
      <c r="Y39" s="5"/>
      <c r="Z39" s="5">
        <f t="shared" si="18"/>
        <v>76</v>
      </c>
      <c r="AA39" s="6">
        <v>0.95</v>
      </c>
      <c r="AB39" s="6">
        <v>0.75</v>
      </c>
      <c r="AC39" s="6">
        <v>0.73</v>
      </c>
      <c r="AD39" s="6">
        <v>0.93</v>
      </c>
      <c r="AE39" s="5">
        <v>392</v>
      </c>
      <c r="AF39" s="6">
        <v>0.5</v>
      </c>
      <c r="AG39" s="11">
        <v>33.781454639748993</v>
      </c>
      <c r="AH39" s="1" t="s">
        <v>231</v>
      </c>
      <c r="AI39" s="1"/>
      <c r="AJ39" s="1" t="s">
        <v>261</v>
      </c>
      <c r="AK39" s="1" t="s">
        <v>290</v>
      </c>
      <c r="AL39" s="1" t="s">
        <v>312</v>
      </c>
      <c r="AM39" s="1"/>
      <c r="AN39" s="1"/>
    </row>
    <row r="40" spans="1:40" ht="26.25" customHeight="1">
      <c r="A40" s="1">
        <v>972</v>
      </c>
      <c r="B40" s="1">
        <v>1250</v>
      </c>
      <c r="C40" s="1" t="s">
        <v>75</v>
      </c>
      <c r="D40" s="2" t="s">
        <v>97</v>
      </c>
      <c r="E40" s="1" t="s">
        <v>8</v>
      </c>
      <c r="F40" s="1" t="s">
        <v>8</v>
      </c>
      <c r="G40" s="1" t="s">
        <v>203</v>
      </c>
      <c r="H40" s="1" t="s">
        <v>338</v>
      </c>
      <c r="I40" s="2" t="s">
        <v>204</v>
      </c>
      <c r="J40" s="1">
        <v>1</v>
      </c>
      <c r="K40" s="1">
        <v>990</v>
      </c>
      <c r="L40" s="1">
        <v>19506707</v>
      </c>
      <c r="M40" s="3">
        <v>904</v>
      </c>
      <c r="N40" s="4">
        <v>43641.770833333336</v>
      </c>
      <c r="O40" s="3">
        <v>290</v>
      </c>
      <c r="P40" s="3">
        <v>1222</v>
      </c>
      <c r="Q40" s="3">
        <v>248</v>
      </c>
      <c r="R40" s="3">
        <v>1029</v>
      </c>
      <c r="S40" s="3">
        <v>365</v>
      </c>
      <c r="T40" s="3">
        <v>1554</v>
      </c>
      <c r="U40" s="3">
        <v>460</v>
      </c>
      <c r="V40" s="5">
        <v>614</v>
      </c>
      <c r="W40" s="5">
        <v>100.5</v>
      </c>
      <c r="X40" s="5">
        <v>0.5</v>
      </c>
      <c r="Y40" s="5"/>
      <c r="Z40" s="5">
        <f t="shared" si="18"/>
        <v>101</v>
      </c>
      <c r="AA40" s="6">
        <v>0.88</v>
      </c>
      <c r="AB40" s="6">
        <v>0.77</v>
      </c>
      <c r="AC40" s="6">
        <v>0.91</v>
      </c>
      <c r="AD40" s="6">
        <v>0.87</v>
      </c>
      <c r="AE40" s="5">
        <v>399</v>
      </c>
      <c r="AF40" s="6">
        <v>0.85</v>
      </c>
      <c r="AG40" s="11">
        <v>7.2108666723637747</v>
      </c>
      <c r="AH40" s="1" t="s">
        <v>228</v>
      </c>
      <c r="AI40" s="1"/>
      <c r="AJ40" s="1"/>
      <c r="AK40" s="1"/>
      <c r="AL40" s="1"/>
      <c r="AM40" s="1"/>
      <c r="AN40" s="1"/>
    </row>
    <row r="41" spans="1:40" ht="26.25" customHeight="1">
      <c r="A41" s="1">
        <v>975</v>
      </c>
      <c r="B41" s="1">
        <v>1250</v>
      </c>
      <c r="C41" s="1" t="s">
        <v>75</v>
      </c>
      <c r="D41" s="2" t="s">
        <v>97</v>
      </c>
      <c r="E41" s="1" t="s">
        <v>9</v>
      </c>
      <c r="F41" s="1" t="s">
        <v>9</v>
      </c>
      <c r="G41" s="1" t="s">
        <v>150</v>
      </c>
      <c r="H41" s="1" t="s">
        <v>339</v>
      </c>
      <c r="I41" s="2" t="s">
        <v>151</v>
      </c>
      <c r="J41" s="1">
        <v>2</v>
      </c>
      <c r="K41" s="1">
        <v>630</v>
      </c>
      <c r="L41" s="1">
        <v>19504176</v>
      </c>
      <c r="M41" s="3">
        <v>546</v>
      </c>
      <c r="N41" s="4">
        <v>43643.979166666664</v>
      </c>
      <c r="O41" s="3">
        <v>153</v>
      </c>
      <c r="P41" s="3">
        <v>668</v>
      </c>
      <c r="Q41" s="3">
        <v>138</v>
      </c>
      <c r="R41" s="3">
        <v>605</v>
      </c>
      <c r="S41" s="3">
        <v>255</v>
      </c>
      <c r="T41" s="3">
        <v>1121</v>
      </c>
      <c r="U41" s="3">
        <v>488</v>
      </c>
      <c r="V41" s="5">
        <v>604</v>
      </c>
      <c r="W41" s="5">
        <v>113.5</v>
      </c>
      <c r="X41" s="5"/>
      <c r="Y41" s="5"/>
      <c r="Z41" s="5">
        <f t="shared" si="18"/>
        <v>113.5</v>
      </c>
      <c r="AA41" s="6">
        <v>0.84</v>
      </c>
      <c r="AB41" s="6">
        <v>0.68</v>
      </c>
      <c r="AC41" s="6">
        <v>0.75</v>
      </c>
      <c r="AD41" s="6">
        <v>0.87</v>
      </c>
      <c r="AE41" s="5">
        <v>550.5</v>
      </c>
      <c r="AF41" s="6">
        <v>0.56999999999999995</v>
      </c>
      <c r="AG41" s="11">
        <v>24.46792095475762</v>
      </c>
      <c r="AH41" s="1" t="s">
        <v>230</v>
      </c>
      <c r="AI41" s="1"/>
      <c r="AJ41" s="1"/>
      <c r="AK41" s="1" t="s">
        <v>262</v>
      </c>
      <c r="AL41" s="1"/>
      <c r="AM41" s="1"/>
      <c r="AN41" s="1"/>
    </row>
    <row r="42" spans="1:40" ht="26.25" customHeight="1">
      <c r="A42" s="1">
        <v>991</v>
      </c>
      <c r="B42" s="1">
        <v>1250</v>
      </c>
      <c r="C42" s="1" t="s">
        <v>75</v>
      </c>
      <c r="D42" s="2" t="s">
        <v>97</v>
      </c>
      <c r="E42" s="1" t="s">
        <v>10</v>
      </c>
      <c r="F42" s="1" t="s">
        <v>10</v>
      </c>
      <c r="G42" s="1" t="s">
        <v>182</v>
      </c>
      <c r="H42" s="1" t="s">
        <v>338</v>
      </c>
      <c r="I42" s="2" t="s">
        <v>183</v>
      </c>
      <c r="J42" s="1">
        <v>1</v>
      </c>
      <c r="K42" s="1">
        <v>630</v>
      </c>
      <c r="L42" s="1">
        <v>19506048</v>
      </c>
      <c r="M42" s="3">
        <v>662</v>
      </c>
      <c r="N42" s="4">
        <v>43646.604166666664</v>
      </c>
      <c r="O42" s="3">
        <v>306</v>
      </c>
      <c r="P42" s="3">
        <v>1429</v>
      </c>
      <c r="Q42" s="3">
        <v>136</v>
      </c>
      <c r="R42" s="3">
        <v>611</v>
      </c>
      <c r="S42" s="3">
        <v>220</v>
      </c>
      <c r="T42" s="3">
        <v>971</v>
      </c>
      <c r="U42" s="3">
        <v>710</v>
      </c>
      <c r="V42" s="5">
        <v>593.5</v>
      </c>
      <c r="W42" s="5">
        <v>119</v>
      </c>
      <c r="X42" s="5">
        <v>4.5</v>
      </c>
      <c r="Y42" s="5">
        <v>2.5</v>
      </c>
      <c r="Z42" s="5">
        <f t="shared" ref="Z42" si="19">+W42+X42+Y42</f>
        <v>126</v>
      </c>
      <c r="AA42" s="6">
        <v>1.02</v>
      </c>
      <c r="AB42" s="6">
        <v>0.62</v>
      </c>
      <c r="AC42" s="6">
        <v>1.05</v>
      </c>
      <c r="AD42" s="6">
        <v>1.03</v>
      </c>
      <c r="AE42" s="5">
        <v>483</v>
      </c>
      <c r="AF42" s="6">
        <v>0.55000000000000004</v>
      </c>
      <c r="AG42" s="11">
        <v>10.86437556265339</v>
      </c>
      <c r="AH42" s="1" t="s">
        <v>229</v>
      </c>
      <c r="AI42" s="1"/>
      <c r="AJ42" s="1"/>
      <c r="AK42" s="1" t="s">
        <v>263</v>
      </c>
      <c r="AL42" s="1" t="s">
        <v>313</v>
      </c>
      <c r="AM42" s="1"/>
      <c r="AN42" s="1"/>
    </row>
    <row r="43" spans="1:40" ht="26.25" customHeight="1">
      <c r="A43" s="1">
        <v>1036</v>
      </c>
      <c r="B43" s="1">
        <v>1251</v>
      </c>
      <c r="C43" s="1" t="s">
        <v>94</v>
      </c>
      <c r="D43" s="2" t="s">
        <v>95</v>
      </c>
      <c r="E43" s="1" t="s">
        <v>20</v>
      </c>
      <c r="F43" s="1" t="s">
        <v>20</v>
      </c>
      <c r="G43" s="1" t="s">
        <v>197</v>
      </c>
      <c r="H43" s="1" t="s">
        <v>338</v>
      </c>
      <c r="I43" s="2" t="s">
        <v>198</v>
      </c>
      <c r="J43" s="1">
        <v>1</v>
      </c>
      <c r="K43" s="1">
        <v>100</v>
      </c>
      <c r="L43" s="1">
        <v>19506634</v>
      </c>
      <c r="M43" s="3">
        <v>85</v>
      </c>
      <c r="N43" s="4">
        <v>43644.5</v>
      </c>
      <c r="O43" s="3">
        <v>11</v>
      </c>
      <c r="P43" s="3">
        <v>44</v>
      </c>
      <c r="Q43" s="3">
        <v>30</v>
      </c>
      <c r="R43" s="3">
        <v>122</v>
      </c>
      <c r="S43" s="3">
        <v>44</v>
      </c>
      <c r="T43" s="3">
        <v>182</v>
      </c>
      <c r="U43" s="3">
        <v>120</v>
      </c>
      <c r="V43" s="5">
        <v>649.5</v>
      </c>
      <c r="W43" s="5">
        <v>70.5</v>
      </c>
      <c r="X43" s="5"/>
      <c r="Y43" s="5"/>
      <c r="Z43" s="5">
        <f t="shared" ref="Z43:Z44" si="20">+W43+X43+Y43</f>
        <v>70.5</v>
      </c>
      <c r="AA43" s="6">
        <v>0.55000000000000004</v>
      </c>
      <c r="AB43" s="6">
        <v>0.55000000000000004</v>
      </c>
      <c r="AC43" s="6">
        <v>0.85</v>
      </c>
      <c r="AD43" s="6">
        <v>0.59</v>
      </c>
      <c r="AE43" s="5">
        <v>427</v>
      </c>
      <c r="AF43" s="6">
        <v>0.57999999999999996</v>
      </c>
      <c r="AG43" s="11">
        <v>2.6431750477996361</v>
      </c>
      <c r="AH43" s="1" t="s">
        <v>227</v>
      </c>
      <c r="AI43" s="1"/>
      <c r="AJ43" s="1"/>
      <c r="AK43" s="1"/>
      <c r="AL43" s="1"/>
      <c r="AM43" s="1"/>
      <c r="AN43" s="1"/>
    </row>
    <row r="44" spans="1:40" ht="26.25" customHeight="1">
      <c r="A44" s="1">
        <v>1038</v>
      </c>
      <c r="B44" s="1">
        <v>1251</v>
      </c>
      <c r="C44" s="1" t="s">
        <v>94</v>
      </c>
      <c r="D44" s="2" t="s">
        <v>95</v>
      </c>
      <c r="E44" s="1" t="s">
        <v>22</v>
      </c>
      <c r="F44" s="1" t="s">
        <v>22</v>
      </c>
      <c r="G44" s="1" t="s">
        <v>199</v>
      </c>
      <c r="H44" s="1" t="s">
        <v>338</v>
      </c>
      <c r="I44" s="2" t="s">
        <v>200</v>
      </c>
      <c r="J44" s="1">
        <v>1</v>
      </c>
      <c r="K44" s="1">
        <v>100</v>
      </c>
      <c r="L44" s="1">
        <v>19506636</v>
      </c>
      <c r="M44" s="3">
        <v>87</v>
      </c>
      <c r="N44" s="4">
        <v>43628.145833333336</v>
      </c>
      <c r="O44" s="3">
        <v>33</v>
      </c>
      <c r="P44" s="3">
        <v>135</v>
      </c>
      <c r="Q44" s="3">
        <v>26</v>
      </c>
      <c r="R44" s="3">
        <v>105</v>
      </c>
      <c r="S44" s="3">
        <v>28</v>
      </c>
      <c r="T44" s="3">
        <v>111</v>
      </c>
      <c r="U44" s="3">
        <v>28</v>
      </c>
      <c r="V44" s="5">
        <v>666.5</v>
      </c>
      <c r="W44" s="5">
        <v>49.5</v>
      </c>
      <c r="X44" s="5"/>
      <c r="Y44" s="5"/>
      <c r="Z44" s="5">
        <f t="shared" si="20"/>
        <v>49.5</v>
      </c>
      <c r="AA44" s="6">
        <v>0.87</v>
      </c>
      <c r="AB44" s="6">
        <v>0.59</v>
      </c>
      <c r="AC44" s="6">
        <v>0.77</v>
      </c>
      <c r="AD44" s="6">
        <v>0.82</v>
      </c>
      <c r="AE44" s="5">
        <v>429</v>
      </c>
      <c r="AF44" s="6">
        <v>0.54</v>
      </c>
      <c r="AG44" s="11">
        <v>2.129711880535496</v>
      </c>
      <c r="AH44" s="1" t="s">
        <v>227</v>
      </c>
      <c r="AI44" s="1"/>
      <c r="AJ44" s="1"/>
      <c r="AK44" s="1" t="s">
        <v>264</v>
      </c>
      <c r="AL44" s="1"/>
      <c r="AM44" s="1"/>
      <c r="AN44" s="1"/>
    </row>
    <row r="45" spans="1:40" ht="26.25" customHeight="1">
      <c r="A45" s="1">
        <v>1084</v>
      </c>
      <c r="B45" s="1">
        <v>1251</v>
      </c>
      <c r="C45" s="1" t="s">
        <v>94</v>
      </c>
      <c r="D45" s="2" t="s">
        <v>96</v>
      </c>
      <c r="E45" s="1" t="s">
        <v>21</v>
      </c>
      <c r="F45" s="1" t="s">
        <v>21</v>
      </c>
      <c r="G45" s="1" t="s">
        <v>127</v>
      </c>
      <c r="H45" s="1" t="s">
        <v>338</v>
      </c>
      <c r="I45" s="2" t="s">
        <v>128</v>
      </c>
      <c r="J45" s="1">
        <v>1</v>
      </c>
      <c r="K45" s="1">
        <v>400</v>
      </c>
      <c r="L45" s="1">
        <v>19502314</v>
      </c>
      <c r="M45" s="3">
        <v>439</v>
      </c>
      <c r="N45" s="4">
        <v>43618.958333333336</v>
      </c>
      <c r="O45" s="3">
        <v>152</v>
      </c>
      <c r="P45" s="3">
        <v>636</v>
      </c>
      <c r="Q45" s="3">
        <v>89</v>
      </c>
      <c r="R45" s="3">
        <v>365</v>
      </c>
      <c r="S45" s="3">
        <v>198</v>
      </c>
      <c r="T45" s="3">
        <v>832</v>
      </c>
      <c r="U45" s="3">
        <v>406</v>
      </c>
      <c r="V45" s="5">
        <v>299.5</v>
      </c>
      <c r="W45" s="5">
        <v>307.5</v>
      </c>
      <c r="X45" s="5">
        <v>84</v>
      </c>
      <c r="Y45" s="5">
        <v>29</v>
      </c>
      <c r="Z45" s="5">
        <f t="shared" ref="Z45:Z46" si="21">+W45+X45+Y45</f>
        <v>420.5</v>
      </c>
      <c r="AA45" s="6">
        <v>1.07</v>
      </c>
      <c r="AB45" s="6">
        <v>0.86</v>
      </c>
      <c r="AC45" s="6">
        <v>0.94</v>
      </c>
      <c r="AD45" s="6">
        <v>1.1000000000000001</v>
      </c>
      <c r="AE45" s="5">
        <v>719.5</v>
      </c>
      <c r="AF45" s="6">
        <v>0.85</v>
      </c>
      <c r="AG45" s="11">
        <v>4.8874014796683118</v>
      </c>
      <c r="AH45" s="1" t="s">
        <v>227</v>
      </c>
      <c r="AI45" s="1"/>
      <c r="AJ45" s="1"/>
      <c r="AK45" s="1"/>
      <c r="AL45" s="1"/>
      <c r="AM45" s="1"/>
      <c r="AN45" s="1"/>
    </row>
    <row r="46" spans="1:40" ht="26.25" customHeight="1">
      <c r="A46" s="1">
        <v>1097</v>
      </c>
      <c r="B46" s="1">
        <v>1251</v>
      </c>
      <c r="C46" s="1" t="s">
        <v>94</v>
      </c>
      <c r="D46" s="2" t="s">
        <v>96</v>
      </c>
      <c r="E46" s="1" t="s">
        <v>23</v>
      </c>
      <c r="F46" s="1" t="s">
        <v>23</v>
      </c>
      <c r="G46" s="1" t="s">
        <v>194</v>
      </c>
      <c r="H46" s="1" t="s">
        <v>338</v>
      </c>
      <c r="I46" s="2" t="s">
        <v>195</v>
      </c>
      <c r="J46" s="1">
        <v>1</v>
      </c>
      <c r="K46" s="1">
        <v>630</v>
      </c>
      <c r="L46" s="1">
        <v>19506533</v>
      </c>
      <c r="M46" s="3">
        <v>739</v>
      </c>
      <c r="N46" s="4">
        <v>43646</v>
      </c>
      <c r="O46" s="3">
        <v>207</v>
      </c>
      <c r="P46" s="3">
        <v>870</v>
      </c>
      <c r="Q46" s="3">
        <v>304</v>
      </c>
      <c r="R46" s="3">
        <v>1307</v>
      </c>
      <c r="S46" s="3">
        <v>228</v>
      </c>
      <c r="T46" s="3">
        <v>964</v>
      </c>
      <c r="U46" s="3">
        <v>398</v>
      </c>
      <c r="V46" s="5">
        <v>465.5</v>
      </c>
      <c r="W46" s="5">
        <v>252.5</v>
      </c>
      <c r="X46" s="5">
        <v>0.5</v>
      </c>
      <c r="Y46" s="5">
        <v>0.5</v>
      </c>
      <c r="Z46" s="5">
        <f t="shared" si="21"/>
        <v>253.5</v>
      </c>
      <c r="AA46" s="6">
        <v>1.17</v>
      </c>
      <c r="AB46" s="6">
        <v>0.83</v>
      </c>
      <c r="AC46" s="6">
        <v>0.91</v>
      </c>
      <c r="AD46" s="6">
        <v>0.9</v>
      </c>
      <c r="AE46" s="5">
        <v>602.5</v>
      </c>
      <c r="AF46" s="6">
        <v>0.6</v>
      </c>
      <c r="AG46" s="11">
        <v>10.014164385890457</v>
      </c>
      <c r="AH46" s="1" t="s">
        <v>229</v>
      </c>
      <c r="AI46" s="1"/>
      <c r="AJ46" s="1" t="s">
        <v>265</v>
      </c>
      <c r="AK46" s="1"/>
      <c r="AL46" s="1" t="s">
        <v>314</v>
      </c>
      <c r="AM46" s="1" t="s">
        <v>330</v>
      </c>
      <c r="AN46" s="1"/>
    </row>
    <row r="47" spans="1:40" ht="26.25" customHeight="1">
      <c r="A47" s="1">
        <v>1127</v>
      </c>
      <c r="B47" s="1">
        <v>1260</v>
      </c>
      <c r="C47" s="1" t="s">
        <v>98</v>
      </c>
      <c r="D47" s="2" t="s">
        <v>99</v>
      </c>
      <c r="E47" s="1" t="s">
        <v>27</v>
      </c>
      <c r="F47" s="1" t="s">
        <v>27</v>
      </c>
      <c r="G47" s="1" t="s">
        <v>174</v>
      </c>
      <c r="H47" s="1" t="s">
        <v>338</v>
      </c>
      <c r="I47" s="2" t="s">
        <v>124</v>
      </c>
      <c r="J47" s="1">
        <v>2</v>
      </c>
      <c r="K47" s="1">
        <v>990</v>
      </c>
      <c r="L47" s="1">
        <v>19505636</v>
      </c>
      <c r="M47" s="3">
        <v>968.36353570599101</v>
      </c>
      <c r="N47" s="4">
        <v>43627.041666666701</v>
      </c>
      <c r="O47" s="3">
        <v>239.93172362153399</v>
      </c>
      <c r="P47" s="3">
        <v>1005.96085540033</v>
      </c>
      <c r="Q47" s="3">
        <v>421.35166879935298</v>
      </c>
      <c r="R47" s="3">
        <v>1775.2334897803</v>
      </c>
      <c r="S47" s="3">
        <v>307.08014328510399</v>
      </c>
      <c r="T47" s="3">
        <v>1288.03382108596</v>
      </c>
      <c r="U47" s="3">
        <v>674.05825458651702</v>
      </c>
      <c r="V47" s="5">
        <v>621</v>
      </c>
      <c r="W47" s="5">
        <v>82</v>
      </c>
      <c r="X47" s="5">
        <v>2.5</v>
      </c>
      <c r="Y47" s="5"/>
      <c r="Z47" s="5">
        <f t="shared" ref="Z47:Z52" si="22">+W47+X47+Y47</f>
        <v>84.5</v>
      </c>
      <c r="AA47" s="6">
        <v>0.98</v>
      </c>
      <c r="AB47" s="6">
        <v>0.73</v>
      </c>
      <c r="AC47" s="6">
        <v>0.82</v>
      </c>
      <c r="AD47" s="6">
        <v>0.89</v>
      </c>
      <c r="AE47" s="5">
        <v>588</v>
      </c>
      <c r="AF47" s="6">
        <v>0.56000000000000005</v>
      </c>
      <c r="AG47" s="11">
        <v>8.8071461130732089</v>
      </c>
      <c r="AH47" s="1" t="s">
        <v>228</v>
      </c>
      <c r="AI47" s="1"/>
      <c r="AJ47" s="1" t="s">
        <v>266</v>
      </c>
      <c r="AK47" s="1" t="s">
        <v>291</v>
      </c>
      <c r="AL47" s="1" t="s">
        <v>315</v>
      </c>
      <c r="AM47" s="1" t="s">
        <v>331</v>
      </c>
      <c r="AN47" s="1"/>
    </row>
    <row r="48" spans="1:40" ht="26.25" customHeight="1">
      <c r="A48" s="1">
        <v>1133</v>
      </c>
      <c r="B48" s="1">
        <v>1260</v>
      </c>
      <c r="C48" s="1" t="s">
        <v>98</v>
      </c>
      <c r="D48" s="2" t="s">
        <v>99</v>
      </c>
      <c r="E48" s="1" t="s">
        <v>28</v>
      </c>
      <c r="F48" s="1" t="s">
        <v>28</v>
      </c>
      <c r="G48" s="1" t="s">
        <v>125</v>
      </c>
      <c r="H48" s="1" t="s">
        <v>338</v>
      </c>
      <c r="I48" s="2" t="s">
        <v>126</v>
      </c>
      <c r="J48" s="1">
        <v>2</v>
      </c>
      <c r="K48" s="1">
        <v>400</v>
      </c>
      <c r="L48" s="1">
        <v>19502176</v>
      </c>
      <c r="M48" s="3">
        <v>365</v>
      </c>
      <c r="N48" s="4">
        <v>43619.104166666664</v>
      </c>
      <c r="O48" s="3">
        <v>112</v>
      </c>
      <c r="P48" s="3">
        <v>481</v>
      </c>
      <c r="Q48" s="3">
        <v>114</v>
      </c>
      <c r="R48" s="3">
        <v>485</v>
      </c>
      <c r="S48" s="3">
        <v>139</v>
      </c>
      <c r="T48" s="3">
        <v>598</v>
      </c>
      <c r="U48" s="3">
        <v>115</v>
      </c>
      <c r="V48" s="5">
        <v>650</v>
      </c>
      <c r="W48" s="5">
        <v>69</v>
      </c>
      <c r="X48" s="5">
        <v>0.5</v>
      </c>
      <c r="Y48" s="5"/>
      <c r="Z48" s="5">
        <f t="shared" si="22"/>
        <v>69.5</v>
      </c>
      <c r="AA48" s="6">
        <v>0.91</v>
      </c>
      <c r="AB48" s="6">
        <v>0.46</v>
      </c>
      <c r="AC48" s="6">
        <v>0.61</v>
      </c>
      <c r="AD48" s="6">
        <v>0.89</v>
      </c>
      <c r="AE48" s="5">
        <v>401</v>
      </c>
      <c r="AF48" s="6">
        <v>0.54</v>
      </c>
      <c r="AG48" s="11">
        <v>4.1120499659590344</v>
      </c>
      <c r="AH48" s="1" t="s">
        <v>227</v>
      </c>
      <c r="AI48" s="1"/>
      <c r="AJ48" s="1"/>
      <c r="AK48" s="1"/>
      <c r="AL48" s="1" t="s">
        <v>267</v>
      </c>
      <c r="AM48" s="1"/>
      <c r="AN48" s="1"/>
    </row>
    <row r="49" spans="1:40" ht="26.25" customHeight="1">
      <c r="A49" s="1">
        <v>1135</v>
      </c>
      <c r="B49" s="1">
        <v>1260</v>
      </c>
      <c r="C49" s="1" t="s">
        <v>98</v>
      </c>
      <c r="D49" s="2" t="s">
        <v>99</v>
      </c>
      <c r="E49" s="1" t="s">
        <v>29</v>
      </c>
      <c r="F49" s="1" t="s">
        <v>29</v>
      </c>
      <c r="G49" s="1" t="s">
        <v>140</v>
      </c>
      <c r="H49" s="1" t="s">
        <v>338</v>
      </c>
      <c r="I49" s="2" t="s">
        <v>141</v>
      </c>
      <c r="J49" s="1">
        <v>3</v>
      </c>
      <c r="K49" s="1">
        <v>990</v>
      </c>
      <c r="L49" s="1">
        <v>19503018</v>
      </c>
      <c r="M49" s="3">
        <v>950</v>
      </c>
      <c r="N49" s="4">
        <v>43646</v>
      </c>
      <c r="O49" s="3">
        <v>381</v>
      </c>
      <c r="P49" s="3">
        <v>1641</v>
      </c>
      <c r="Q49" s="3">
        <v>319</v>
      </c>
      <c r="R49" s="3">
        <v>1392</v>
      </c>
      <c r="S49" s="3">
        <v>250</v>
      </c>
      <c r="T49" s="3">
        <v>1096</v>
      </c>
      <c r="U49" s="3">
        <v>472</v>
      </c>
      <c r="V49" s="5">
        <v>682.5</v>
      </c>
      <c r="W49" s="5">
        <v>29.5</v>
      </c>
      <c r="X49" s="5">
        <v>4.5</v>
      </c>
      <c r="Y49" s="5"/>
      <c r="Z49" s="5">
        <f t="shared" si="22"/>
        <v>34</v>
      </c>
      <c r="AA49" s="6">
        <v>0.96</v>
      </c>
      <c r="AB49" s="6">
        <v>0.65</v>
      </c>
      <c r="AC49" s="6">
        <v>0.7</v>
      </c>
      <c r="AD49" s="6">
        <v>0.96</v>
      </c>
      <c r="AE49" s="5">
        <v>514.5</v>
      </c>
      <c r="AF49" s="6">
        <v>0.62</v>
      </c>
      <c r="AG49" s="11">
        <v>5.935226468916321</v>
      </c>
      <c r="AH49" s="1" t="s">
        <v>228</v>
      </c>
      <c r="AI49" s="1"/>
      <c r="AJ49" s="1"/>
      <c r="AK49" s="1"/>
      <c r="AL49" s="1"/>
      <c r="AM49" s="1"/>
      <c r="AN49" s="1"/>
    </row>
    <row r="50" spans="1:40" ht="26.25" customHeight="1">
      <c r="A50" s="1">
        <v>1143</v>
      </c>
      <c r="B50" s="1">
        <v>1260</v>
      </c>
      <c r="C50" s="1" t="s">
        <v>98</v>
      </c>
      <c r="D50" s="2" t="s">
        <v>99</v>
      </c>
      <c r="E50" s="1" t="s">
        <v>30</v>
      </c>
      <c r="F50" s="1" t="s">
        <v>30</v>
      </c>
      <c r="G50" s="1" t="s">
        <v>148</v>
      </c>
      <c r="H50" s="1" t="s">
        <v>338</v>
      </c>
      <c r="I50" s="2" t="s">
        <v>149</v>
      </c>
      <c r="J50" s="1">
        <v>2</v>
      </c>
      <c r="K50" s="1">
        <v>630</v>
      </c>
      <c r="L50" s="1">
        <v>19504098</v>
      </c>
      <c r="M50" s="3">
        <v>587</v>
      </c>
      <c r="N50" s="4">
        <v>43619.0625</v>
      </c>
      <c r="O50" s="3">
        <v>223</v>
      </c>
      <c r="P50" s="3">
        <v>879</v>
      </c>
      <c r="Q50" s="3">
        <v>235</v>
      </c>
      <c r="R50" s="3">
        <v>948</v>
      </c>
      <c r="S50" s="3">
        <v>130</v>
      </c>
      <c r="T50" s="3">
        <v>515</v>
      </c>
      <c r="U50" s="3">
        <v>403</v>
      </c>
      <c r="V50" s="5">
        <v>606.5</v>
      </c>
      <c r="W50" s="5">
        <v>111</v>
      </c>
      <c r="X50" s="5">
        <v>2.5</v>
      </c>
      <c r="Y50" s="5"/>
      <c r="Z50" s="5">
        <f t="shared" si="22"/>
        <v>113.5</v>
      </c>
      <c r="AA50" s="6">
        <v>0.93</v>
      </c>
      <c r="AB50" s="6">
        <v>0.69</v>
      </c>
      <c r="AC50" s="6">
        <v>0.72</v>
      </c>
      <c r="AD50" s="6">
        <v>0.91</v>
      </c>
      <c r="AE50" s="5">
        <v>522.5</v>
      </c>
      <c r="AF50" s="6">
        <v>0.56000000000000005</v>
      </c>
      <c r="AG50" s="11">
        <v>12.963999180898597</v>
      </c>
      <c r="AH50" s="1" t="s">
        <v>229</v>
      </c>
      <c r="AI50" s="1"/>
      <c r="AJ50" s="1"/>
      <c r="AK50" s="1"/>
      <c r="AL50" s="1"/>
      <c r="AM50" s="1" t="s">
        <v>268</v>
      </c>
      <c r="AN50" s="1"/>
    </row>
    <row r="51" spans="1:40" ht="26.25" customHeight="1">
      <c r="A51" s="1">
        <v>1145</v>
      </c>
      <c r="B51" s="1">
        <v>1260</v>
      </c>
      <c r="C51" s="1" t="s">
        <v>98</v>
      </c>
      <c r="D51" s="2" t="s">
        <v>99</v>
      </c>
      <c r="E51" s="1" t="s">
        <v>31</v>
      </c>
      <c r="F51" s="1" t="s">
        <v>31</v>
      </c>
      <c r="G51" s="1" t="s">
        <v>166</v>
      </c>
      <c r="H51" s="1" t="s">
        <v>339</v>
      </c>
      <c r="I51" s="2" t="s">
        <v>147</v>
      </c>
      <c r="J51" s="1">
        <v>2</v>
      </c>
      <c r="K51" s="1">
        <v>630</v>
      </c>
      <c r="L51" s="1">
        <v>19505269</v>
      </c>
      <c r="M51" s="3">
        <v>711</v>
      </c>
      <c r="N51" s="4">
        <v>43626.979166666664</v>
      </c>
      <c r="O51" s="3">
        <v>186</v>
      </c>
      <c r="P51" s="3">
        <v>850</v>
      </c>
      <c r="Q51" s="3">
        <v>201</v>
      </c>
      <c r="R51" s="3">
        <v>900</v>
      </c>
      <c r="S51" s="3">
        <v>324</v>
      </c>
      <c r="T51" s="3">
        <v>1534</v>
      </c>
      <c r="U51" s="3">
        <v>660</v>
      </c>
      <c r="V51" s="5">
        <v>488</v>
      </c>
      <c r="W51" s="5">
        <v>174.5</v>
      </c>
      <c r="X51" s="5">
        <v>35.5</v>
      </c>
      <c r="Y51" s="5">
        <v>18</v>
      </c>
      <c r="Z51" s="5">
        <f t="shared" si="22"/>
        <v>228</v>
      </c>
      <c r="AA51" s="6">
        <v>1.1299999999999999</v>
      </c>
      <c r="AB51" s="6">
        <v>0.77</v>
      </c>
      <c r="AC51" s="6">
        <v>1</v>
      </c>
      <c r="AD51" s="6">
        <v>1.1299999999999999</v>
      </c>
      <c r="AE51" s="5">
        <v>372</v>
      </c>
      <c r="AF51" s="6">
        <v>0.5</v>
      </c>
      <c r="AG51" s="11">
        <v>3.8140610364422165</v>
      </c>
      <c r="AH51" s="1" t="s">
        <v>227</v>
      </c>
      <c r="AI51" s="1"/>
      <c r="AJ51" s="1" t="s">
        <v>269</v>
      </c>
      <c r="AK51" s="1" t="s">
        <v>292</v>
      </c>
      <c r="AL51" s="1" t="s">
        <v>316</v>
      </c>
      <c r="AM51" s="1" t="s">
        <v>332</v>
      </c>
      <c r="AN51" s="1"/>
    </row>
    <row r="52" spans="1:40" ht="26.25" customHeight="1">
      <c r="A52" s="1">
        <v>1162</v>
      </c>
      <c r="B52" s="1">
        <v>1260</v>
      </c>
      <c r="C52" s="1" t="s">
        <v>98</v>
      </c>
      <c r="D52" s="2" t="s">
        <v>132</v>
      </c>
      <c r="E52" s="1" t="s">
        <v>32</v>
      </c>
      <c r="F52" s="1" t="s">
        <v>32</v>
      </c>
      <c r="G52" s="1" t="s">
        <v>196</v>
      </c>
      <c r="H52" s="1" t="s">
        <v>338</v>
      </c>
      <c r="I52" s="2" t="s">
        <v>193</v>
      </c>
      <c r="J52" s="1">
        <v>2</v>
      </c>
      <c r="K52" s="1">
        <v>990</v>
      </c>
      <c r="L52" s="1">
        <v>19506615</v>
      </c>
      <c r="M52" s="3">
        <v>974</v>
      </c>
      <c r="N52" s="4">
        <v>43626.958333333336</v>
      </c>
      <c r="O52" s="3">
        <v>344</v>
      </c>
      <c r="P52" s="3">
        <v>1494</v>
      </c>
      <c r="Q52" s="3">
        <v>437</v>
      </c>
      <c r="R52" s="3">
        <v>1859</v>
      </c>
      <c r="S52" s="3">
        <v>193</v>
      </c>
      <c r="T52" s="3">
        <v>819</v>
      </c>
      <c r="U52" s="3">
        <v>914</v>
      </c>
      <c r="V52" s="5">
        <v>585.5</v>
      </c>
      <c r="W52" s="5">
        <v>121</v>
      </c>
      <c r="X52" s="5">
        <v>10.5</v>
      </c>
      <c r="Y52" s="5"/>
      <c r="Z52" s="5">
        <f t="shared" si="22"/>
        <v>131.5</v>
      </c>
      <c r="AA52" s="6">
        <v>0.95</v>
      </c>
      <c r="AB52" s="6">
        <v>0.66</v>
      </c>
      <c r="AC52" s="6">
        <v>0.76</v>
      </c>
      <c r="AD52" s="6">
        <v>0.98</v>
      </c>
      <c r="AE52" s="5">
        <v>510.5</v>
      </c>
      <c r="AF52" s="6">
        <v>0.56000000000000005</v>
      </c>
      <c r="AG52" s="11">
        <v>7.6513673552248891</v>
      </c>
      <c r="AH52" s="1" t="s">
        <v>228</v>
      </c>
      <c r="AI52" s="1" t="s">
        <v>270</v>
      </c>
      <c r="AJ52" s="1"/>
      <c r="AK52" s="1" t="s">
        <v>293</v>
      </c>
      <c r="AL52" s="1" t="s">
        <v>317</v>
      </c>
      <c r="AM52" s="1"/>
      <c r="AN52" s="1"/>
    </row>
    <row r="53" spans="1:40" ht="26.25" customHeight="1">
      <c r="A53" s="1">
        <v>1176</v>
      </c>
      <c r="B53" s="1">
        <v>1260</v>
      </c>
      <c r="C53" s="1" t="s">
        <v>98</v>
      </c>
      <c r="D53" s="2" t="s">
        <v>132</v>
      </c>
      <c r="E53" s="1" t="s">
        <v>33</v>
      </c>
      <c r="F53" s="1" t="s">
        <v>345</v>
      </c>
      <c r="G53" s="1" t="s">
        <v>133</v>
      </c>
      <c r="H53" s="1" t="s">
        <v>339</v>
      </c>
      <c r="I53" s="2" t="s">
        <v>134</v>
      </c>
      <c r="J53" s="1">
        <v>2</v>
      </c>
      <c r="K53" s="1">
        <v>400</v>
      </c>
      <c r="L53" s="1">
        <v>19502719</v>
      </c>
      <c r="M53" s="3">
        <v>467</v>
      </c>
      <c r="N53" s="4">
        <v>43627.020833333336</v>
      </c>
      <c r="O53" s="3">
        <v>95</v>
      </c>
      <c r="P53" s="3">
        <v>398</v>
      </c>
      <c r="Q53" s="3">
        <v>187</v>
      </c>
      <c r="R53" s="3">
        <v>817</v>
      </c>
      <c r="S53" s="3">
        <v>186</v>
      </c>
      <c r="T53" s="3">
        <v>807</v>
      </c>
      <c r="U53" s="3">
        <v>414</v>
      </c>
      <c r="V53" s="5">
        <v>469</v>
      </c>
      <c r="W53" s="5">
        <v>131</v>
      </c>
      <c r="X53" s="5">
        <v>56.5</v>
      </c>
      <c r="Y53" s="5">
        <v>63.5</v>
      </c>
      <c r="Z53" s="5">
        <f t="shared" ref="Z53:Z54" si="23">+W53+X53+Y53</f>
        <v>251</v>
      </c>
      <c r="AA53" s="6">
        <v>1.17</v>
      </c>
      <c r="AB53" s="6">
        <v>0.78</v>
      </c>
      <c r="AC53" s="6">
        <v>0.81</v>
      </c>
      <c r="AD53" s="6">
        <v>1.1599999999999999</v>
      </c>
      <c r="AE53" s="5">
        <v>499</v>
      </c>
      <c r="AF53" s="6">
        <v>0.56999999999999995</v>
      </c>
      <c r="AG53" s="11">
        <v>6.1602834414973753</v>
      </c>
      <c r="AH53" s="1" t="s">
        <v>228</v>
      </c>
      <c r="AI53" s="1" t="s">
        <v>271</v>
      </c>
      <c r="AJ53" s="1" t="s">
        <v>277</v>
      </c>
      <c r="AK53" s="1" t="s">
        <v>294</v>
      </c>
      <c r="AL53" s="1" t="s">
        <v>318</v>
      </c>
      <c r="AM53" s="1" t="s">
        <v>333</v>
      </c>
      <c r="AN53" s="1"/>
    </row>
    <row r="54" spans="1:40" ht="26.25" customHeight="1">
      <c r="A54" s="1">
        <v>1179</v>
      </c>
      <c r="B54" s="1">
        <v>1260</v>
      </c>
      <c r="C54" s="1" t="s">
        <v>98</v>
      </c>
      <c r="D54" s="2" t="s">
        <v>132</v>
      </c>
      <c r="E54" s="1" t="s">
        <v>34</v>
      </c>
      <c r="F54" s="1" t="s">
        <v>346</v>
      </c>
      <c r="G54" s="1" t="s">
        <v>187</v>
      </c>
      <c r="H54" s="1" t="s">
        <v>338</v>
      </c>
      <c r="I54" s="2" t="s">
        <v>188</v>
      </c>
      <c r="J54" s="1">
        <v>1</v>
      </c>
      <c r="K54" s="1">
        <v>630</v>
      </c>
      <c r="L54" s="1">
        <v>19506465</v>
      </c>
      <c r="M54" s="3">
        <v>603</v>
      </c>
      <c r="N54" s="4">
        <v>43645.979166666664</v>
      </c>
      <c r="O54" s="3">
        <v>176</v>
      </c>
      <c r="P54" s="3">
        <v>784</v>
      </c>
      <c r="Q54" s="3">
        <v>259</v>
      </c>
      <c r="R54" s="3">
        <v>1183</v>
      </c>
      <c r="S54" s="3">
        <v>168</v>
      </c>
      <c r="T54" s="3">
        <v>699</v>
      </c>
      <c r="U54" s="3">
        <v>448</v>
      </c>
      <c r="V54" s="5">
        <v>501.5</v>
      </c>
      <c r="W54" s="5">
        <v>193</v>
      </c>
      <c r="X54" s="5">
        <v>14.5</v>
      </c>
      <c r="Y54" s="5"/>
      <c r="Z54" s="5">
        <f t="shared" si="23"/>
        <v>207.5</v>
      </c>
      <c r="AA54" s="6">
        <v>0.96</v>
      </c>
      <c r="AB54" s="6">
        <v>0.82</v>
      </c>
      <c r="AC54" s="6">
        <v>0.91</v>
      </c>
      <c r="AD54" s="6">
        <v>0.96</v>
      </c>
      <c r="AE54" s="5">
        <v>418</v>
      </c>
      <c r="AF54" s="6">
        <v>0.64</v>
      </c>
      <c r="AG54" s="11">
        <v>9.0409564320544327</v>
      </c>
      <c r="AH54" s="1" t="s">
        <v>228</v>
      </c>
      <c r="AI54" s="1"/>
      <c r="AJ54" s="1"/>
      <c r="AK54" s="1"/>
      <c r="AL54" s="1"/>
      <c r="AM54" s="1" t="s">
        <v>272</v>
      </c>
      <c r="AN54" s="1"/>
    </row>
  </sheetData>
  <mergeCells count="8">
    <mergeCell ref="A1:AN1"/>
    <mergeCell ref="A2:L2"/>
    <mergeCell ref="M2:U2"/>
    <mergeCell ref="V2:Y2"/>
    <mergeCell ref="AA2:AD2"/>
    <mergeCell ref="AG2:AH2"/>
    <mergeCell ref="AI2:AN2"/>
    <mergeCell ref="AE2:A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Chronic Cases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2019-08-02T08:42:23Z</dcterms:modified>
</cp:coreProperties>
</file>