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 tabRatio="675" firstSheet="1" activeTab="14"/>
  </bookViews>
  <sheets>
    <sheet name="Overloaded DTs Details June2019" sheetId="7" r:id="rId1"/>
    <sheet name="CCK" sheetId="16" r:id="rId2"/>
    <sheet name="DRG" sheetId="17" r:id="rId3"/>
    <sheet name="PHG" sheetId="18" r:id="rId4"/>
    <sheet name="SRD" sheetId="19" r:id="rId5"/>
    <sheet name="PNR" sheetId="20" r:id="rId6"/>
    <sheet name="KKD" sheetId="21" r:id="rId7"/>
    <sheet name="KNR" sheetId="22" r:id="rId8"/>
    <sheet name="LNR" sheetId="23" r:id="rId9"/>
    <sheet name="MVR I&amp;II" sheetId="24" r:id="rId10"/>
    <sheet name="MVR I&amp;III" sheetId="25" r:id="rId11"/>
    <sheet name="GTR" sheetId="26" r:id="rId12"/>
    <sheet name="YVR" sheetId="27" r:id="rId13"/>
    <sheet name="KWN" sheetId="28" r:id="rId14"/>
    <sheet name="NNG" sheetId="29" r:id="rId15"/>
  </sheets>
  <definedNames>
    <definedName name="____A123" localSheetId="1">#REF!</definedName>
    <definedName name="____A123" localSheetId="2">#REF!</definedName>
    <definedName name="____A123" localSheetId="11">#REF!</definedName>
    <definedName name="____A123" localSheetId="6">#REF!</definedName>
    <definedName name="____A123" localSheetId="7">#REF!</definedName>
    <definedName name="____A123" localSheetId="13">#REF!</definedName>
    <definedName name="____A123" localSheetId="8">#REF!</definedName>
    <definedName name="____A123" localSheetId="9">#REF!</definedName>
    <definedName name="____A123" localSheetId="10">#REF!</definedName>
    <definedName name="____A123" localSheetId="14">#REF!</definedName>
    <definedName name="____A123" localSheetId="3">#REF!</definedName>
    <definedName name="____A123" localSheetId="5">#REF!</definedName>
    <definedName name="____A123" localSheetId="4">#REF!</definedName>
    <definedName name="____A123" localSheetId="12">#REF!</definedName>
    <definedName name="____A123">#REF!</definedName>
    <definedName name="____A125" localSheetId="1">#REF!</definedName>
    <definedName name="____A125" localSheetId="2">#REF!</definedName>
    <definedName name="____A125" localSheetId="11">#REF!</definedName>
    <definedName name="____A125" localSheetId="6">#REF!</definedName>
    <definedName name="____A125" localSheetId="7">#REF!</definedName>
    <definedName name="____A125" localSheetId="13">#REF!</definedName>
    <definedName name="____A125" localSheetId="8">#REF!</definedName>
    <definedName name="____A125" localSheetId="9">#REF!</definedName>
    <definedName name="____A125" localSheetId="10">#REF!</definedName>
    <definedName name="____A125" localSheetId="14">#REF!</definedName>
    <definedName name="____A125" localSheetId="3">#REF!</definedName>
    <definedName name="____A125" localSheetId="5">#REF!</definedName>
    <definedName name="____A125" localSheetId="4">#REF!</definedName>
    <definedName name="____A125" localSheetId="12">#REF!</definedName>
    <definedName name="____A125">#REF!</definedName>
    <definedName name="____AWS12" localSheetId="1">#REF!</definedName>
    <definedName name="____AWS12" localSheetId="2">#REF!</definedName>
    <definedName name="____AWS12" localSheetId="11">#REF!</definedName>
    <definedName name="____AWS12" localSheetId="6">#REF!</definedName>
    <definedName name="____AWS12" localSheetId="7">#REF!</definedName>
    <definedName name="____AWS12" localSheetId="13">#REF!</definedName>
    <definedName name="____AWS12" localSheetId="8">#REF!</definedName>
    <definedName name="____AWS12" localSheetId="9">#REF!</definedName>
    <definedName name="____AWS12" localSheetId="10">#REF!</definedName>
    <definedName name="____AWS12" localSheetId="14">#REF!</definedName>
    <definedName name="____AWS12" localSheetId="3">#REF!</definedName>
    <definedName name="____AWS12" localSheetId="5">#REF!</definedName>
    <definedName name="____AWS12" localSheetId="4">#REF!</definedName>
    <definedName name="____AWS12" localSheetId="12">#REF!</definedName>
    <definedName name="____AWS12">#REF!</definedName>
    <definedName name="____FF12" localSheetId="1">#REF!</definedName>
    <definedName name="____FF12" localSheetId="2">#REF!</definedName>
    <definedName name="____FF12" localSheetId="11">#REF!</definedName>
    <definedName name="____FF12" localSheetId="6">#REF!</definedName>
    <definedName name="____FF12" localSheetId="7">#REF!</definedName>
    <definedName name="____FF12" localSheetId="13">#REF!</definedName>
    <definedName name="____FF12" localSheetId="8">#REF!</definedName>
    <definedName name="____FF12" localSheetId="9">#REF!</definedName>
    <definedName name="____FF12" localSheetId="10">#REF!</definedName>
    <definedName name="____FF12" localSheetId="14">#REF!</definedName>
    <definedName name="____FF12" localSheetId="3">#REF!</definedName>
    <definedName name="____FF12" localSheetId="5">#REF!</definedName>
    <definedName name="____FF12" localSheetId="4">#REF!</definedName>
    <definedName name="____FF12" localSheetId="12">#REF!</definedName>
    <definedName name="____FF12">#REF!</definedName>
    <definedName name="____GG12" localSheetId="1">#REF!</definedName>
    <definedName name="____GG12" localSheetId="2">#REF!</definedName>
    <definedName name="____GG12" localSheetId="11">#REF!</definedName>
    <definedName name="____GG12" localSheetId="6">#REF!</definedName>
    <definedName name="____GG12" localSheetId="7">#REF!</definedName>
    <definedName name="____GG12" localSheetId="13">#REF!</definedName>
    <definedName name="____GG12" localSheetId="8">#REF!</definedName>
    <definedName name="____GG12" localSheetId="9">#REF!</definedName>
    <definedName name="____GG12" localSheetId="10">#REF!</definedName>
    <definedName name="____GG12" localSheetId="14">#REF!</definedName>
    <definedName name="____GG12" localSheetId="3">#REF!</definedName>
    <definedName name="____GG12" localSheetId="5">#REF!</definedName>
    <definedName name="____GG12" localSheetId="4">#REF!</definedName>
    <definedName name="____GG12" localSheetId="12">#REF!</definedName>
    <definedName name="____GG12">#REF!</definedName>
    <definedName name="____H12" localSheetId="1">#REF!</definedName>
    <definedName name="____H12" localSheetId="2">#REF!</definedName>
    <definedName name="____H12" localSheetId="11">#REF!</definedName>
    <definedName name="____H12" localSheetId="6">#REF!</definedName>
    <definedName name="____H12" localSheetId="7">#REF!</definedName>
    <definedName name="____H12" localSheetId="13">#REF!</definedName>
    <definedName name="____H12" localSheetId="8">#REF!</definedName>
    <definedName name="____H12" localSheetId="9">#REF!</definedName>
    <definedName name="____H12" localSheetId="10">#REF!</definedName>
    <definedName name="____H12" localSheetId="14">#REF!</definedName>
    <definedName name="____H12" localSheetId="3">#REF!</definedName>
    <definedName name="____H12" localSheetId="5">#REF!</definedName>
    <definedName name="____H12" localSheetId="4">#REF!</definedName>
    <definedName name="____H12" localSheetId="12">#REF!</definedName>
    <definedName name="____H12">#REF!</definedName>
    <definedName name="___A123" localSheetId="1">#REF!</definedName>
    <definedName name="___A123" localSheetId="2">#REF!</definedName>
    <definedName name="___A123" localSheetId="11">#REF!</definedName>
    <definedName name="___A123" localSheetId="6">#REF!</definedName>
    <definedName name="___A123" localSheetId="7">#REF!</definedName>
    <definedName name="___A123" localSheetId="13">#REF!</definedName>
    <definedName name="___A123" localSheetId="8">#REF!</definedName>
    <definedName name="___A123" localSheetId="9">#REF!</definedName>
    <definedName name="___A123" localSheetId="10">#REF!</definedName>
    <definedName name="___A123" localSheetId="14">#REF!</definedName>
    <definedName name="___A123" localSheetId="3">#REF!</definedName>
    <definedName name="___A123" localSheetId="5">#REF!</definedName>
    <definedName name="___A123" localSheetId="4">#REF!</definedName>
    <definedName name="___A123" localSheetId="12">#REF!</definedName>
    <definedName name="___A123">#REF!</definedName>
    <definedName name="___A125" localSheetId="1">#REF!</definedName>
    <definedName name="___A125" localSheetId="2">#REF!</definedName>
    <definedName name="___A125" localSheetId="11">#REF!</definedName>
    <definedName name="___A125" localSheetId="6">#REF!</definedName>
    <definedName name="___A125" localSheetId="7">#REF!</definedName>
    <definedName name="___A125" localSheetId="13">#REF!</definedName>
    <definedName name="___A125" localSheetId="8">#REF!</definedName>
    <definedName name="___A125" localSheetId="9">#REF!</definedName>
    <definedName name="___A125" localSheetId="10">#REF!</definedName>
    <definedName name="___A125" localSheetId="14">#REF!</definedName>
    <definedName name="___A125" localSheetId="3">#REF!</definedName>
    <definedName name="___A125" localSheetId="5">#REF!</definedName>
    <definedName name="___A125" localSheetId="4">#REF!</definedName>
    <definedName name="___A125" localSheetId="12">#REF!</definedName>
    <definedName name="___A125">#REF!</definedName>
    <definedName name="___AWS12" localSheetId="1">#REF!</definedName>
    <definedName name="___AWS12" localSheetId="2">#REF!</definedName>
    <definedName name="___AWS12" localSheetId="11">#REF!</definedName>
    <definedName name="___AWS12" localSheetId="6">#REF!</definedName>
    <definedName name="___AWS12" localSheetId="7">#REF!</definedName>
    <definedName name="___AWS12" localSheetId="13">#REF!</definedName>
    <definedName name="___AWS12" localSheetId="8">#REF!</definedName>
    <definedName name="___AWS12" localSheetId="9">#REF!</definedName>
    <definedName name="___AWS12" localSheetId="10">#REF!</definedName>
    <definedName name="___AWS12" localSheetId="14">#REF!</definedName>
    <definedName name="___AWS12" localSheetId="3">#REF!</definedName>
    <definedName name="___AWS12" localSheetId="5">#REF!</definedName>
    <definedName name="___AWS12" localSheetId="4">#REF!</definedName>
    <definedName name="___AWS12" localSheetId="12">#REF!</definedName>
    <definedName name="___AWS12">#REF!</definedName>
    <definedName name="___FF12" localSheetId="1">#REF!</definedName>
    <definedName name="___FF12" localSheetId="2">#REF!</definedName>
    <definedName name="___FF12" localSheetId="11">#REF!</definedName>
    <definedName name="___FF12" localSheetId="6">#REF!</definedName>
    <definedName name="___FF12" localSheetId="7">#REF!</definedName>
    <definedName name="___FF12" localSheetId="13">#REF!</definedName>
    <definedName name="___FF12" localSheetId="8">#REF!</definedName>
    <definedName name="___FF12" localSheetId="9">#REF!</definedName>
    <definedName name="___FF12" localSheetId="10">#REF!</definedName>
    <definedName name="___FF12" localSheetId="14">#REF!</definedName>
    <definedName name="___FF12" localSheetId="3">#REF!</definedName>
    <definedName name="___FF12" localSheetId="5">#REF!</definedName>
    <definedName name="___FF12" localSheetId="4">#REF!</definedName>
    <definedName name="___FF12" localSheetId="12">#REF!</definedName>
    <definedName name="___FF12">#REF!</definedName>
    <definedName name="___GG12" localSheetId="1">#REF!</definedName>
    <definedName name="___GG12" localSheetId="2">#REF!</definedName>
    <definedName name="___GG12" localSheetId="11">#REF!</definedName>
    <definedName name="___GG12" localSheetId="6">#REF!</definedName>
    <definedName name="___GG12" localSheetId="7">#REF!</definedName>
    <definedName name="___GG12" localSheetId="13">#REF!</definedName>
    <definedName name="___GG12" localSheetId="8">#REF!</definedName>
    <definedName name="___GG12" localSheetId="9">#REF!</definedName>
    <definedName name="___GG12" localSheetId="10">#REF!</definedName>
    <definedName name="___GG12" localSheetId="14">#REF!</definedName>
    <definedName name="___GG12" localSheetId="3">#REF!</definedName>
    <definedName name="___GG12" localSheetId="5">#REF!</definedName>
    <definedName name="___GG12" localSheetId="4">#REF!</definedName>
    <definedName name="___GG12" localSheetId="12">#REF!</definedName>
    <definedName name="___GG12">#REF!</definedName>
    <definedName name="___H12" localSheetId="1">#REF!</definedName>
    <definedName name="___H12" localSheetId="2">#REF!</definedName>
    <definedName name="___H12" localSheetId="11">#REF!</definedName>
    <definedName name="___H12" localSheetId="6">#REF!</definedName>
    <definedName name="___H12" localSheetId="7">#REF!</definedName>
    <definedName name="___H12" localSheetId="13">#REF!</definedName>
    <definedName name="___H12" localSheetId="8">#REF!</definedName>
    <definedName name="___H12" localSheetId="9">#REF!</definedName>
    <definedName name="___H12" localSheetId="10">#REF!</definedName>
    <definedName name="___H12" localSheetId="14">#REF!</definedName>
    <definedName name="___H12" localSheetId="3">#REF!</definedName>
    <definedName name="___H12" localSheetId="5">#REF!</definedName>
    <definedName name="___H12" localSheetId="4">#REF!</definedName>
    <definedName name="___H12" localSheetId="12">#REF!</definedName>
    <definedName name="___H12">#REF!</definedName>
    <definedName name="__A123" localSheetId="1">#REF!</definedName>
    <definedName name="__A123" localSheetId="2">#REF!</definedName>
    <definedName name="__A123" localSheetId="11">#REF!</definedName>
    <definedName name="__A123" localSheetId="6">#REF!</definedName>
    <definedName name="__A123" localSheetId="7">#REF!</definedName>
    <definedName name="__A123" localSheetId="13">#REF!</definedName>
    <definedName name="__A123" localSheetId="8">#REF!</definedName>
    <definedName name="__A123" localSheetId="9">#REF!</definedName>
    <definedName name="__A123" localSheetId="10">#REF!</definedName>
    <definedName name="__A123" localSheetId="14">#REF!</definedName>
    <definedName name="__A123" localSheetId="3">#REF!</definedName>
    <definedName name="__A123" localSheetId="5">#REF!</definedName>
    <definedName name="__A123" localSheetId="4">#REF!</definedName>
    <definedName name="__A123" localSheetId="12">#REF!</definedName>
    <definedName name="__A123">#REF!</definedName>
    <definedName name="__A125" localSheetId="1">#REF!</definedName>
    <definedName name="__A125" localSheetId="2">#REF!</definedName>
    <definedName name="__A125" localSheetId="11">#REF!</definedName>
    <definedName name="__A125" localSheetId="6">#REF!</definedName>
    <definedName name="__A125" localSheetId="7">#REF!</definedName>
    <definedName name="__A125" localSheetId="13">#REF!</definedName>
    <definedName name="__A125" localSheetId="8">#REF!</definedName>
    <definedName name="__A125" localSheetId="9">#REF!</definedName>
    <definedName name="__A125" localSheetId="10">#REF!</definedName>
    <definedName name="__A125" localSheetId="14">#REF!</definedName>
    <definedName name="__A125" localSheetId="3">#REF!</definedName>
    <definedName name="__A125" localSheetId="5">#REF!</definedName>
    <definedName name="__A125" localSheetId="4">#REF!</definedName>
    <definedName name="__A125" localSheetId="12">#REF!</definedName>
    <definedName name="__A125">#REF!</definedName>
    <definedName name="__AWS12" localSheetId="1">#REF!</definedName>
    <definedName name="__AWS12" localSheetId="2">#REF!</definedName>
    <definedName name="__AWS12" localSheetId="11">#REF!</definedName>
    <definedName name="__AWS12" localSheetId="6">#REF!</definedName>
    <definedName name="__AWS12" localSheetId="7">#REF!</definedName>
    <definedName name="__AWS12" localSheetId="13">#REF!</definedName>
    <definedName name="__AWS12" localSheetId="8">#REF!</definedName>
    <definedName name="__AWS12" localSheetId="9">#REF!</definedName>
    <definedName name="__AWS12" localSheetId="10">#REF!</definedName>
    <definedName name="__AWS12" localSheetId="14">#REF!</definedName>
    <definedName name="__AWS12" localSheetId="3">#REF!</definedName>
    <definedName name="__AWS12" localSheetId="5">#REF!</definedName>
    <definedName name="__AWS12" localSheetId="4">#REF!</definedName>
    <definedName name="__AWS12" localSheetId="12">#REF!</definedName>
    <definedName name="__AWS12">#REF!</definedName>
    <definedName name="__FF12" localSheetId="1">#REF!</definedName>
    <definedName name="__FF12" localSheetId="2">#REF!</definedName>
    <definedName name="__FF12" localSheetId="11">#REF!</definedName>
    <definedName name="__FF12" localSheetId="6">#REF!</definedName>
    <definedName name="__FF12" localSheetId="7">#REF!</definedName>
    <definedName name="__FF12" localSheetId="13">#REF!</definedName>
    <definedName name="__FF12" localSheetId="8">#REF!</definedName>
    <definedName name="__FF12" localSheetId="9">#REF!</definedName>
    <definedName name="__FF12" localSheetId="10">#REF!</definedName>
    <definedName name="__FF12" localSheetId="14">#REF!</definedName>
    <definedName name="__FF12" localSheetId="3">#REF!</definedName>
    <definedName name="__FF12" localSheetId="5">#REF!</definedName>
    <definedName name="__FF12" localSheetId="4">#REF!</definedName>
    <definedName name="__FF12" localSheetId="12">#REF!</definedName>
    <definedName name="__FF12">#REF!</definedName>
    <definedName name="__GG12" localSheetId="1">#REF!</definedName>
    <definedName name="__GG12" localSheetId="2">#REF!</definedName>
    <definedName name="__GG12" localSheetId="11">#REF!</definedName>
    <definedName name="__GG12" localSheetId="6">#REF!</definedName>
    <definedName name="__GG12" localSheetId="7">#REF!</definedName>
    <definedName name="__GG12" localSheetId="13">#REF!</definedName>
    <definedName name="__GG12" localSheetId="8">#REF!</definedName>
    <definedName name="__GG12" localSheetId="9">#REF!</definedName>
    <definedName name="__GG12" localSheetId="10">#REF!</definedName>
    <definedName name="__GG12" localSheetId="14">#REF!</definedName>
    <definedName name="__GG12" localSheetId="3">#REF!</definedName>
    <definedName name="__GG12" localSheetId="5">#REF!</definedName>
    <definedName name="__GG12" localSheetId="4">#REF!</definedName>
    <definedName name="__GG12" localSheetId="12">#REF!</definedName>
    <definedName name="__GG12">#REF!</definedName>
    <definedName name="__H12" localSheetId="1">#REF!</definedName>
    <definedName name="__H12" localSheetId="2">#REF!</definedName>
    <definedName name="__H12" localSheetId="11">#REF!</definedName>
    <definedName name="__H12" localSheetId="6">#REF!</definedName>
    <definedName name="__H12" localSheetId="7">#REF!</definedName>
    <definedName name="__H12" localSheetId="13">#REF!</definedName>
    <definedName name="__H12" localSheetId="8">#REF!</definedName>
    <definedName name="__H12" localSheetId="9">#REF!</definedName>
    <definedName name="__H12" localSheetId="10">#REF!</definedName>
    <definedName name="__H12" localSheetId="14">#REF!</definedName>
    <definedName name="__H12" localSheetId="3">#REF!</definedName>
    <definedName name="__H12" localSheetId="5">#REF!</definedName>
    <definedName name="__H12" localSheetId="4">#REF!</definedName>
    <definedName name="__H12" localSheetId="12">#REF!</definedName>
    <definedName name="__H12">#REF!</definedName>
    <definedName name="_A123" localSheetId="1">#REF!</definedName>
    <definedName name="_A123" localSheetId="2">#REF!</definedName>
    <definedName name="_A123" localSheetId="11">#REF!</definedName>
    <definedName name="_A123" localSheetId="6">#REF!</definedName>
    <definedName name="_A123" localSheetId="7">#REF!</definedName>
    <definedName name="_A123" localSheetId="13">#REF!</definedName>
    <definedName name="_A123" localSheetId="8">#REF!</definedName>
    <definedName name="_A123" localSheetId="9">#REF!</definedName>
    <definedName name="_A123" localSheetId="10">#REF!</definedName>
    <definedName name="_A123" localSheetId="14">#REF!</definedName>
    <definedName name="_A123" localSheetId="3">#REF!</definedName>
    <definedName name="_A123" localSheetId="5">#REF!</definedName>
    <definedName name="_A123" localSheetId="4">#REF!</definedName>
    <definedName name="_A123" localSheetId="12">#REF!</definedName>
    <definedName name="_A123">#REF!</definedName>
    <definedName name="_A125" localSheetId="1">#REF!</definedName>
    <definedName name="_A125" localSheetId="2">#REF!</definedName>
    <definedName name="_A125" localSheetId="11">#REF!</definedName>
    <definedName name="_A125" localSheetId="6">#REF!</definedName>
    <definedName name="_A125" localSheetId="7">#REF!</definedName>
    <definedName name="_A125" localSheetId="13">#REF!</definedName>
    <definedName name="_A125" localSheetId="8">#REF!</definedName>
    <definedName name="_A125" localSheetId="9">#REF!</definedName>
    <definedName name="_A125" localSheetId="10">#REF!</definedName>
    <definedName name="_A125" localSheetId="14">#REF!</definedName>
    <definedName name="_A125" localSheetId="3">#REF!</definedName>
    <definedName name="_A125" localSheetId="5">#REF!</definedName>
    <definedName name="_A125" localSheetId="4">#REF!</definedName>
    <definedName name="_A125" localSheetId="12">#REF!</definedName>
    <definedName name="_A125">#REF!</definedName>
    <definedName name="_AWS12" localSheetId="1">#REF!</definedName>
    <definedName name="_AWS12" localSheetId="2">#REF!</definedName>
    <definedName name="_AWS12" localSheetId="11">#REF!</definedName>
    <definedName name="_AWS12" localSheetId="6">#REF!</definedName>
    <definedName name="_AWS12" localSheetId="7">#REF!</definedName>
    <definedName name="_AWS12" localSheetId="13">#REF!</definedName>
    <definedName name="_AWS12" localSheetId="8">#REF!</definedName>
    <definedName name="_AWS12" localSheetId="9">#REF!</definedName>
    <definedName name="_AWS12" localSheetId="10">#REF!</definedName>
    <definedName name="_AWS12" localSheetId="14">#REF!</definedName>
    <definedName name="_AWS12" localSheetId="3">#REF!</definedName>
    <definedName name="_AWS12" localSheetId="5">#REF!</definedName>
    <definedName name="_AWS12" localSheetId="4">#REF!</definedName>
    <definedName name="_AWS12" localSheetId="12">#REF!</definedName>
    <definedName name="_AWS12">#REF!</definedName>
    <definedName name="_FF12" localSheetId="1">#REF!</definedName>
    <definedName name="_FF12" localSheetId="2">#REF!</definedName>
    <definedName name="_FF12" localSheetId="11">#REF!</definedName>
    <definedName name="_FF12" localSheetId="6">#REF!</definedName>
    <definedName name="_FF12" localSheetId="7">#REF!</definedName>
    <definedName name="_FF12" localSheetId="13">#REF!</definedName>
    <definedName name="_FF12" localSheetId="8">#REF!</definedName>
    <definedName name="_FF12" localSheetId="9">#REF!</definedName>
    <definedName name="_FF12" localSheetId="10">#REF!</definedName>
    <definedName name="_FF12" localSheetId="14">#REF!</definedName>
    <definedName name="_FF12" localSheetId="3">#REF!</definedName>
    <definedName name="_FF12" localSheetId="5">#REF!</definedName>
    <definedName name="_FF12" localSheetId="4">#REF!</definedName>
    <definedName name="_FF12" localSheetId="12">#REF!</definedName>
    <definedName name="_FF12">#REF!</definedName>
    <definedName name="_xlnm._FilterDatabase" localSheetId="1" hidden="1">CCK!$A$3:$AK$13</definedName>
    <definedName name="_xlnm._FilterDatabase" localSheetId="2" hidden="1">DRG!$A$3:$AK$13</definedName>
    <definedName name="_xlnm._FilterDatabase" localSheetId="11" hidden="1">GTR!$A$3:$AK$13</definedName>
    <definedName name="_xlnm._FilterDatabase" localSheetId="6" hidden="1">KKD!$A$3:$AK$13</definedName>
    <definedName name="_xlnm._FilterDatabase" localSheetId="7" hidden="1">KNR!$A$3:$AK$13</definedName>
    <definedName name="_xlnm._FilterDatabase" localSheetId="13" hidden="1">KWN!$A$3:$AK$13</definedName>
    <definedName name="_xlnm._FilterDatabase" localSheetId="8" hidden="1">LNR!$A$3:$AK$13</definedName>
    <definedName name="_xlnm._FilterDatabase" localSheetId="9" hidden="1">'MVR I&amp;II'!$A$3:$AK$13</definedName>
    <definedName name="_xlnm._FilterDatabase" localSheetId="10" hidden="1">'MVR I&amp;III'!$A$3:$AK$13</definedName>
    <definedName name="_xlnm._FilterDatabase" localSheetId="14" hidden="1">NNG!$A$3:$AK$13</definedName>
    <definedName name="_xlnm._FilterDatabase" localSheetId="0" hidden="1">'Overloaded DTs Details June2019'!$A$3:$AK$143</definedName>
    <definedName name="_xlnm._FilterDatabase" localSheetId="3" hidden="1">PHG!$A$3:$AK$13</definedName>
    <definedName name="_xlnm._FilterDatabase" localSheetId="5" hidden="1">PNR!$A$3:$AK$13</definedName>
    <definedName name="_xlnm._FilterDatabase" localSheetId="4" hidden="1">SRD!$A$3:$AK$13</definedName>
    <definedName name="_xlnm._FilterDatabase" localSheetId="12" hidden="1">YVR!$A$3:$AK$13</definedName>
    <definedName name="_GG12" localSheetId="1">#REF!</definedName>
    <definedName name="_GG12" localSheetId="2">#REF!</definedName>
    <definedName name="_GG12" localSheetId="11">#REF!</definedName>
    <definedName name="_GG12" localSheetId="6">#REF!</definedName>
    <definedName name="_GG12" localSheetId="7">#REF!</definedName>
    <definedName name="_GG12" localSheetId="13">#REF!</definedName>
    <definedName name="_GG12" localSheetId="8">#REF!</definedName>
    <definedName name="_GG12" localSheetId="9">#REF!</definedName>
    <definedName name="_GG12" localSheetId="10">#REF!</definedName>
    <definedName name="_GG12" localSheetId="14">#REF!</definedName>
    <definedName name="_GG12" localSheetId="3">#REF!</definedName>
    <definedName name="_GG12" localSheetId="5">#REF!</definedName>
    <definedName name="_GG12" localSheetId="4">#REF!</definedName>
    <definedName name="_GG12" localSheetId="12">#REF!</definedName>
    <definedName name="_GG12">#REF!</definedName>
    <definedName name="_H12" localSheetId="1">#REF!</definedName>
    <definedName name="_H12" localSheetId="2">#REF!</definedName>
    <definedName name="_H12" localSheetId="11">#REF!</definedName>
    <definedName name="_H12" localSheetId="6">#REF!</definedName>
    <definedName name="_H12" localSheetId="7">#REF!</definedName>
    <definedName name="_H12" localSheetId="13">#REF!</definedName>
    <definedName name="_H12" localSheetId="8">#REF!</definedName>
    <definedName name="_H12" localSheetId="9">#REF!</definedName>
    <definedName name="_H12" localSheetId="10">#REF!</definedName>
    <definedName name="_H12" localSheetId="14">#REF!</definedName>
    <definedName name="_H12" localSheetId="3">#REF!</definedName>
    <definedName name="_H12" localSheetId="5">#REF!</definedName>
    <definedName name="_H12" localSheetId="4">#REF!</definedName>
    <definedName name="_H12" localSheetId="12">#REF!</definedName>
    <definedName name="_H12">#REF!</definedName>
    <definedName name="_Overloaded_Lot1_Summ_Aug17" localSheetId="1">#REF!</definedName>
    <definedName name="_Overloaded_Lot1_Summ_Aug17" localSheetId="2">#REF!</definedName>
    <definedName name="_Overloaded_Lot1_Summ_Aug17" localSheetId="11">#REF!</definedName>
    <definedName name="_Overloaded_Lot1_Summ_Aug17" localSheetId="6">#REF!</definedName>
    <definedName name="_Overloaded_Lot1_Summ_Aug17" localSheetId="7">#REF!</definedName>
    <definedName name="_Overloaded_Lot1_Summ_Aug17" localSheetId="13">#REF!</definedName>
    <definedName name="_Overloaded_Lot1_Summ_Aug17" localSheetId="8">#REF!</definedName>
    <definedName name="_Overloaded_Lot1_Summ_Aug17" localSheetId="9">#REF!</definedName>
    <definedName name="_Overloaded_Lot1_Summ_Aug17" localSheetId="10">#REF!</definedName>
    <definedName name="_Overloaded_Lot1_Summ_Aug17" localSheetId="14">#REF!</definedName>
    <definedName name="_Overloaded_Lot1_Summ_Aug17" localSheetId="3">#REF!</definedName>
    <definedName name="_Overloaded_Lot1_Summ_Aug17" localSheetId="5">#REF!</definedName>
    <definedName name="_Overloaded_Lot1_Summ_Aug17" localSheetId="4">#REF!</definedName>
    <definedName name="_Overloaded_Lot1_Summ_Aug17" localSheetId="12">#REF!</definedName>
    <definedName name="_Overloaded_Lot1_Summ_Aug17">#REF!</definedName>
    <definedName name="_Unbalance_Lot1_Summ_Aug17" localSheetId="1">#REF!</definedName>
    <definedName name="_Unbalance_Lot1_Summ_Aug17" localSheetId="2">#REF!</definedName>
    <definedName name="_Unbalance_Lot1_Summ_Aug17" localSheetId="11">#REF!</definedName>
    <definedName name="_Unbalance_Lot1_Summ_Aug17" localSheetId="6">#REF!</definedName>
    <definedName name="_Unbalance_Lot1_Summ_Aug17" localSheetId="7">#REF!</definedName>
    <definedName name="_Unbalance_Lot1_Summ_Aug17" localSheetId="13">#REF!</definedName>
    <definedName name="_Unbalance_Lot1_Summ_Aug17" localSheetId="8">#REF!</definedName>
    <definedName name="_Unbalance_Lot1_Summ_Aug17" localSheetId="9">#REF!</definedName>
    <definedName name="_Unbalance_Lot1_Summ_Aug17" localSheetId="10">#REF!</definedName>
    <definedName name="_Unbalance_Lot1_Summ_Aug17" localSheetId="14">#REF!</definedName>
    <definedName name="_Unbalance_Lot1_Summ_Aug17" localSheetId="3">#REF!</definedName>
    <definedName name="_Unbalance_Lot1_Summ_Aug17" localSheetId="5">#REF!</definedName>
    <definedName name="_Unbalance_Lot1_Summ_Aug17" localSheetId="4">#REF!</definedName>
    <definedName name="_Unbalance_Lot1_Summ_Aug17" localSheetId="12">#REF!</definedName>
    <definedName name="_Unbalance_Lot1_Summ_Aug17">#REF!</definedName>
    <definedName name="A" localSheetId="1">#REF!</definedName>
    <definedName name="A" localSheetId="2">#REF!</definedName>
    <definedName name="A" localSheetId="11">#REF!</definedName>
    <definedName name="A" localSheetId="6">#REF!</definedName>
    <definedName name="A" localSheetId="7">#REF!</definedName>
    <definedName name="A" localSheetId="13">#REF!</definedName>
    <definedName name="A" localSheetId="8">#REF!</definedName>
    <definedName name="A" localSheetId="9">#REF!</definedName>
    <definedName name="A" localSheetId="10">#REF!</definedName>
    <definedName name="A" localSheetId="14">#REF!</definedName>
    <definedName name="A" localSheetId="3">#REF!</definedName>
    <definedName name="A" localSheetId="5">#REF!</definedName>
    <definedName name="A" localSheetId="4">#REF!</definedName>
    <definedName name="A" localSheetId="12">#REF!</definedName>
    <definedName name="A">#REF!</definedName>
    <definedName name="AA" localSheetId="1">#REF!</definedName>
    <definedName name="AA" localSheetId="2">#REF!</definedName>
    <definedName name="AA" localSheetId="11">#REF!</definedName>
    <definedName name="AA" localSheetId="6">#REF!</definedName>
    <definedName name="AA" localSheetId="7">#REF!</definedName>
    <definedName name="AA" localSheetId="13">#REF!</definedName>
    <definedName name="AA" localSheetId="8">#REF!</definedName>
    <definedName name="AA" localSheetId="9">#REF!</definedName>
    <definedName name="AA" localSheetId="10">#REF!</definedName>
    <definedName name="AA" localSheetId="14">#REF!</definedName>
    <definedName name="AA" localSheetId="3">#REF!</definedName>
    <definedName name="AA" localSheetId="5">#REF!</definedName>
    <definedName name="AA" localSheetId="4">#REF!</definedName>
    <definedName name="AA" localSheetId="12">#REF!</definedName>
    <definedName name="AA">#REF!</definedName>
    <definedName name="APR" localSheetId="1">#REF!</definedName>
    <definedName name="APR" localSheetId="2">#REF!</definedName>
    <definedName name="APR" localSheetId="11">#REF!</definedName>
    <definedName name="APR" localSheetId="6">#REF!</definedName>
    <definedName name="APR" localSheetId="7">#REF!</definedName>
    <definedName name="APR" localSheetId="13">#REF!</definedName>
    <definedName name="APR" localSheetId="8">#REF!</definedName>
    <definedName name="APR" localSheetId="9">#REF!</definedName>
    <definedName name="APR" localSheetId="10">#REF!</definedName>
    <definedName name="APR" localSheetId="14">#REF!</definedName>
    <definedName name="APR" localSheetId="3">#REF!</definedName>
    <definedName name="APR" localSheetId="5">#REF!</definedName>
    <definedName name="APR" localSheetId="4">#REF!</definedName>
    <definedName name="APR" localSheetId="12">#REF!</definedName>
    <definedName name="APR">#REF!</definedName>
    <definedName name="_xlnm.Database" localSheetId="1">#REF!</definedName>
    <definedName name="_xlnm.Database" localSheetId="2">#REF!</definedName>
    <definedName name="_xlnm.Database" localSheetId="11">#REF!</definedName>
    <definedName name="_xlnm.Database" localSheetId="6">#REF!</definedName>
    <definedName name="_xlnm.Database" localSheetId="7">#REF!</definedName>
    <definedName name="_xlnm.Database" localSheetId="13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 localSheetId="14">#REF!</definedName>
    <definedName name="_xlnm.Database" localSheetId="3">#REF!</definedName>
    <definedName name="_xlnm.Database" localSheetId="5">#REF!</definedName>
    <definedName name="_xlnm.Database" localSheetId="4">#REF!</definedName>
    <definedName name="_xlnm.Database" localSheetId="12">#REF!</definedName>
    <definedName name="_xlnm.Database">#REF!</definedName>
    <definedName name="DD" localSheetId="1">#REF!</definedName>
    <definedName name="DD" localSheetId="2">#REF!</definedName>
    <definedName name="DD" localSheetId="11">#REF!</definedName>
    <definedName name="DD" localSheetId="6">#REF!</definedName>
    <definedName name="DD" localSheetId="7">#REF!</definedName>
    <definedName name="DD" localSheetId="13">#REF!</definedName>
    <definedName name="DD" localSheetId="8">#REF!</definedName>
    <definedName name="DD" localSheetId="9">#REF!</definedName>
    <definedName name="DD" localSheetId="10">#REF!</definedName>
    <definedName name="DD" localSheetId="14">#REF!</definedName>
    <definedName name="DD" localSheetId="3">#REF!</definedName>
    <definedName name="DD" localSheetId="5">#REF!</definedName>
    <definedName name="DD" localSheetId="4">#REF!</definedName>
    <definedName name="DD" localSheetId="12">#REF!</definedName>
    <definedName name="DD">#REF!</definedName>
    <definedName name="DF" localSheetId="1">#REF!</definedName>
    <definedName name="DF" localSheetId="2">#REF!</definedName>
    <definedName name="DF" localSheetId="11">#REF!</definedName>
    <definedName name="DF" localSheetId="6">#REF!</definedName>
    <definedName name="DF" localSheetId="7">#REF!</definedName>
    <definedName name="DF" localSheetId="13">#REF!</definedName>
    <definedName name="DF" localSheetId="8">#REF!</definedName>
    <definedName name="DF" localSheetId="9">#REF!</definedName>
    <definedName name="DF" localSheetId="10">#REF!</definedName>
    <definedName name="DF" localSheetId="14">#REF!</definedName>
    <definedName name="DF" localSheetId="3">#REF!</definedName>
    <definedName name="DF" localSheetId="5">#REF!</definedName>
    <definedName name="DF" localSheetId="4">#REF!</definedName>
    <definedName name="DF" localSheetId="12">#REF!</definedName>
    <definedName name="DF">#REF!</definedName>
    <definedName name="F" localSheetId="1">#REF!</definedName>
    <definedName name="F" localSheetId="2">#REF!</definedName>
    <definedName name="F" localSheetId="11">#REF!</definedName>
    <definedName name="F" localSheetId="6">#REF!</definedName>
    <definedName name="F" localSheetId="7">#REF!</definedName>
    <definedName name="F" localSheetId="13">#REF!</definedName>
    <definedName name="F" localSheetId="8">#REF!</definedName>
    <definedName name="F" localSheetId="9">#REF!</definedName>
    <definedName name="F" localSheetId="10">#REF!</definedName>
    <definedName name="F" localSheetId="14">#REF!</definedName>
    <definedName name="F" localSheetId="3">#REF!</definedName>
    <definedName name="F" localSheetId="5">#REF!</definedName>
    <definedName name="F" localSheetId="4">#REF!</definedName>
    <definedName name="F" localSheetId="12">#REF!</definedName>
    <definedName name="F">#REF!</definedName>
    <definedName name="FF" localSheetId="1">#REF!</definedName>
    <definedName name="FF" localSheetId="2">#REF!</definedName>
    <definedName name="FF" localSheetId="11">#REF!</definedName>
    <definedName name="FF" localSheetId="6">#REF!</definedName>
    <definedName name="FF" localSheetId="7">#REF!</definedName>
    <definedName name="FF" localSheetId="13">#REF!</definedName>
    <definedName name="FF" localSheetId="8">#REF!</definedName>
    <definedName name="FF" localSheetId="9">#REF!</definedName>
    <definedName name="FF" localSheetId="10">#REF!</definedName>
    <definedName name="FF" localSheetId="14">#REF!</definedName>
    <definedName name="FF" localSheetId="3">#REF!</definedName>
    <definedName name="FF" localSheetId="5">#REF!</definedName>
    <definedName name="FF" localSheetId="4">#REF!</definedName>
    <definedName name="FF" localSheetId="12">#REF!</definedName>
    <definedName name="FF">#REF!</definedName>
    <definedName name="FHFHFH" localSheetId="1">#REF!</definedName>
    <definedName name="FHFHFH" localSheetId="2">#REF!</definedName>
    <definedName name="FHFHFH" localSheetId="11">#REF!</definedName>
    <definedName name="FHFHFH" localSheetId="6">#REF!</definedName>
    <definedName name="FHFHFH" localSheetId="7">#REF!</definedName>
    <definedName name="FHFHFH" localSheetId="13">#REF!</definedName>
    <definedName name="FHFHFH" localSheetId="8">#REF!</definedName>
    <definedName name="FHFHFH" localSheetId="9">#REF!</definedName>
    <definedName name="FHFHFH" localSheetId="10">#REF!</definedName>
    <definedName name="FHFHFH" localSheetId="14">#REF!</definedName>
    <definedName name="FHFHFH" localSheetId="3">#REF!</definedName>
    <definedName name="FHFHFH" localSheetId="5">#REF!</definedName>
    <definedName name="FHFHFH" localSheetId="4">#REF!</definedName>
    <definedName name="FHFHFH" localSheetId="12">#REF!</definedName>
    <definedName name="FHFHFH">#REF!</definedName>
    <definedName name="G" localSheetId="1">#REF!</definedName>
    <definedName name="G" localSheetId="2">#REF!</definedName>
    <definedName name="G" localSheetId="11">#REF!</definedName>
    <definedName name="G" localSheetId="6">#REF!</definedName>
    <definedName name="G" localSheetId="7">#REF!</definedName>
    <definedName name="G" localSheetId="13">#REF!</definedName>
    <definedName name="G" localSheetId="8">#REF!</definedName>
    <definedName name="G" localSheetId="9">#REF!</definedName>
    <definedName name="G" localSheetId="10">#REF!</definedName>
    <definedName name="G" localSheetId="14">#REF!</definedName>
    <definedName name="G" localSheetId="3">#REF!</definedName>
    <definedName name="G" localSheetId="5">#REF!</definedName>
    <definedName name="G" localSheetId="4">#REF!</definedName>
    <definedName name="G" localSheetId="12">#REF!</definedName>
    <definedName name="G">#REF!</definedName>
    <definedName name="GG" localSheetId="1">#REF!</definedName>
    <definedName name="GG" localSheetId="2">#REF!</definedName>
    <definedName name="GG" localSheetId="11">#REF!</definedName>
    <definedName name="GG" localSheetId="6">#REF!</definedName>
    <definedName name="GG" localSheetId="7">#REF!</definedName>
    <definedName name="GG" localSheetId="13">#REF!</definedName>
    <definedName name="GG" localSheetId="8">#REF!</definedName>
    <definedName name="GG" localSheetId="9">#REF!</definedName>
    <definedName name="GG" localSheetId="10">#REF!</definedName>
    <definedName name="GG" localSheetId="14">#REF!</definedName>
    <definedName name="GG" localSheetId="3">#REF!</definedName>
    <definedName name="GG" localSheetId="5">#REF!</definedName>
    <definedName name="GG" localSheetId="4">#REF!</definedName>
    <definedName name="GG" localSheetId="12">#REF!</definedName>
    <definedName name="GG">#REF!</definedName>
    <definedName name="GGG" localSheetId="1">#REF!</definedName>
    <definedName name="GGG" localSheetId="2">#REF!</definedName>
    <definedName name="GGG" localSheetId="11">#REF!</definedName>
    <definedName name="GGG" localSheetId="6">#REF!</definedName>
    <definedName name="GGG" localSheetId="7">#REF!</definedName>
    <definedName name="GGG" localSheetId="13">#REF!</definedName>
    <definedName name="GGG" localSheetId="8">#REF!</definedName>
    <definedName name="GGG" localSheetId="9">#REF!</definedName>
    <definedName name="GGG" localSheetId="10">#REF!</definedName>
    <definedName name="GGG" localSheetId="14">#REF!</definedName>
    <definedName name="GGG" localSheetId="3">#REF!</definedName>
    <definedName name="GGG" localSheetId="5">#REF!</definedName>
    <definedName name="GGG" localSheetId="4">#REF!</definedName>
    <definedName name="GGG" localSheetId="12">#REF!</definedName>
    <definedName name="GGG">#REF!</definedName>
    <definedName name="GH" localSheetId="1">#REF!</definedName>
    <definedName name="GH" localSheetId="2">#REF!</definedName>
    <definedName name="GH" localSheetId="11">#REF!</definedName>
    <definedName name="GH" localSheetId="6">#REF!</definedName>
    <definedName name="GH" localSheetId="7">#REF!</definedName>
    <definedName name="GH" localSheetId="13">#REF!</definedName>
    <definedName name="GH" localSheetId="8">#REF!</definedName>
    <definedName name="GH" localSheetId="9">#REF!</definedName>
    <definedName name="GH" localSheetId="10">#REF!</definedName>
    <definedName name="GH" localSheetId="14">#REF!</definedName>
    <definedName name="GH" localSheetId="3">#REF!</definedName>
    <definedName name="GH" localSheetId="5">#REF!</definedName>
    <definedName name="GH" localSheetId="4">#REF!</definedName>
    <definedName name="GH" localSheetId="12">#REF!</definedName>
    <definedName name="GH">#REF!</definedName>
    <definedName name="GHGH" localSheetId="1">#REF!</definedName>
    <definedName name="GHGH" localSheetId="2">#REF!</definedName>
    <definedName name="GHGH" localSheetId="11">#REF!</definedName>
    <definedName name="GHGH" localSheetId="6">#REF!</definedName>
    <definedName name="GHGH" localSheetId="7">#REF!</definedName>
    <definedName name="GHGH" localSheetId="13">#REF!</definedName>
    <definedName name="GHGH" localSheetId="8">#REF!</definedName>
    <definedName name="GHGH" localSheetId="9">#REF!</definedName>
    <definedName name="GHGH" localSheetId="10">#REF!</definedName>
    <definedName name="GHGH" localSheetId="14">#REF!</definedName>
    <definedName name="GHGH" localSheetId="3">#REF!</definedName>
    <definedName name="GHGH" localSheetId="5">#REF!</definedName>
    <definedName name="GHGH" localSheetId="4">#REF!</definedName>
    <definedName name="GHGH" localSheetId="12">#REF!</definedName>
    <definedName name="GHGH">#REF!</definedName>
    <definedName name="HH" localSheetId="1">#REF!</definedName>
    <definedName name="HH" localSheetId="2">#REF!</definedName>
    <definedName name="HH" localSheetId="11">#REF!</definedName>
    <definedName name="HH" localSheetId="6">#REF!</definedName>
    <definedName name="HH" localSheetId="7">#REF!</definedName>
    <definedName name="HH" localSheetId="13">#REF!</definedName>
    <definedName name="HH" localSheetId="8">#REF!</definedName>
    <definedName name="HH" localSheetId="9">#REF!</definedName>
    <definedName name="HH" localSheetId="10">#REF!</definedName>
    <definedName name="HH" localSheetId="14">#REF!</definedName>
    <definedName name="HH" localSheetId="3">#REF!</definedName>
    <definedName name="HH" localSheetId="5">#REF!</definedName>
    <definedName name="HH" localSheetId="4">#REF!</definedName>
    <definedName name="HH" localSheetId="12">#REF!</definedName>
    <definedName name="HH">#REF!</definedName>
    <definedName name="HJ" localSheetId="1">#REF!</definedName>
    <definedName name="HJ" localSheetId="2">#REF!</definedName>
    <definedName name="HJ" localSheetId="11">#REF!</definedName>
    <definedName name="HJ" localSheetId="6">#REF!</definedName>
    <definedName name="HJ" localSheetId="7">#REF!</definedName>
    <definedName name="HJ" localSheetId="13">#REF!</definedName>
    <definedName name="HJ" localSheetId="8">#REF!</definedName>
    <definedName name="HJ" localSheetId="9">#REF!</definedName>
    <definedName name="HJ" localSheetId="10">#REF!</definedName>
    <definedName name="HJ" localSheetId="14">#REF!</definedName>
    <definedName name="HJ" localSheetId="3">#REF!</definedName>
    <definedName name="HJ" localSheetId="5">#REF!</definedName>
    <definedName name="HJ" localSheetId="4">#REF!</definedName>
    <definedName name="HJ" localSheetId="12">#REF!</definedName>
    <definedName name="HJ">#REF!</definedName>
    <definedName name="JAN" localSheetId="1">#REF!</definedName>
    <definedName name="JAN" localSheetId="2">#REF!</definedName>
    <definedName name="JAN" localSheetId="11">#REF!</definedName>
    <definedName name="JAN" localSheetId="6">#REF!</definedName>
    <definedName name="JAN" localSheetId="7">#REF!</definedName>
    <definedName name="JAN" localSheetId="13">#REF!</definedName>
    <definedName name="JAN" localSheetId="8">#REF!</definedName>
    <definedName name="JAN" localSheetId="9">#REF!</definedName>
    <definedName name="JAN" localSheetId="10">#REF!</definedName>
    <definedName name="JAN" localSheetId="14">#REF!</definedName>
    <definedName name="JAN" localSheetId="3">#REF!</definedName>
    <definedName name="JAN" localSheetId="5">#REF!</definedName>
    <definedName name="JAN" localSheetId="4">#REF!</definedName>
    <definedName name="JAN" localSheetId="12">#REF!</definedName>
    <definedName name="JAN">#REF!</definedName>
    <definedName name="JH" localSheetId="1">#REF!</definedName>
    <definedName name="JH" localSheetId="2">#REF!</definedName>
    <definedName name="JH" localSheetId="11">#REF!</definedName>
    <definedName name="JH" localSheetId="6">#REF!</definedName>
    <definedName name="JH" localSheetId="7">#REF!</definedName>
    <definedName name="JH" localSheetId="13">#REF!</definedName>
    <definedName name="JH" localSheetId="8">#REF!</definedName>
    <definedName name="JH" localSheetId="9">#REF!</definedName>
    <definedName name="JH" localSheetId="10">#REF!</definedName>
    <definedName name="JH" localSheetId="14">#REF!</definedName>
    <definedName name="JH" localSheetId="3">#REF!</definedName>
    <definedName name="JH" localSheetId="5">#REF!</definedName>
    <definedName name="JH" localSheetId="4">#REF!</definedName>
    <definedName name="JH" localSheetId="12">#REF!</definedName>
    <definedName name="JH">#REF!</definedName>
    <definedName name="JJ" localSheetId="1">#REF!</definedName>
    <definedName name="JJ" localSheetId="2">#REF!</definedName>
    <definedName name="JJ" localSheetId="11">#REF!</definedName>
    <definedName name="JJ" localSheetId="6">#REF!</definedName>
    <definedName name="JJ" localSheetId="7">#REF!</definedName>
    <definedName name="JJ" localSheetId="13">#REF!</definedName>
    <definedName name="JJ" localSheetId="8">#REF!</definedName>
    <definedName name="JJ" localSheetId="9">#REF!</definedName>
    <definedName name="JJ" localSheetId="10">#REF!</definedName>
    <definedName name="JJ" localSheetId="14">#REF!</definedName>
    <definedName name="JJ" localSheetId="3">#REF!</definedName>
    <definedName name="JJ" localSheetId="5">#REF!</definedName>
    <definedName name="JJ" localSheetId="4">#REF!</definedName>
    <definedName name="JJ" localSheetId="12">#REF!</definedName>
    <definedName name="JJ">#REF!</definedName>
    <definedName name="LKLUI6" localSheetId="1">#REF!</definedName>
    <definedName name="LKLUI6" localSheetId="2">#REF!</definedName>
    <definedName name="LKLUI6" localSheetId="11">#REF!</definedName>
    <definedName name="LKLUI6" localSheetId="6">#REF!</definedName>
    <definedName name="LKLUI6" localSheetId="7">#REF!</definedName>
    <definedName name="LKLUI6" localSheetId="13">#REF!</definedName>
    <definedName name="LKLUI6" localSheetId="8">#REF!</definedName>
    <definedName name="LKLUI6" localSheetId="9">#REF!</definedName>
    <definedName name="LKLUI6" localSheetId="10">#REF!</definedName>
    <definedName name="LKLUI6" localSheetId="14">#REF!</definedName>
    <definedName name="LKLUI6" localSheetId="3">#REF!</definedName>
    <definedName name="LKLUI6" localSheetId="5">#REF!</definedName>
    <definedName name="LKLUI6" localSheetId="4">#REF!</definedName>
    <definedName name="LKLUI6" localSheetId="12">#REF!</definedName>
    <definedName name="LKLUI6">#REF!</definedName>
    <definedName name="M_K_G_COUNT" localSheetId="1">#REF!</definedName>
    <definedName name="M_K_G_COUNT" localSheetId="2">#REF!</definedName>
    <definedName name="M_K_G_COUNT" localSheetId="11">#REF!</definedName>
    <definedName name="M_K_G_COUNT" localSheetId="6">#REF!</definedName>
    <definedName name="M_K_G_COUNT" localSheetId="7">#REF!</definedName>
    <definedName name="M_K_G_COUNT" localSheetId="13">#REF!</definedName>
    <definedName name="M_K_G_COUNT" localSheetId="8">#REF!</definedName>
    <definedName name="M_K_G_COUNT" localSheetId="9">#REF!</definedName>
    <definedName name="M_K_G_COUNT" localSheetId="10">#REF!</definedName>
    <definedName name="M_K_G_COUNT" localSheetId="14">#REF!</definedName>
    <definedName name="M_K_G_COUNT" localSheetId="3">#REF!</definedName>
    <definedName name="M_K_G_COUNT" localSheetId="5">#REF!</definedName>
    <definedName name="M_K_G_COUNT" localSheetId="4">#REF!</definedName>
    <definedName name="M_K_G_COUNT" localSheetId="12">#REF!</definedName>
    <definedName name="M_K_G_COUNT">#REF!</definedName>
    <definedName name="MLCC_COUNT" localSheetId="1">#REF!</definedName>
    <definedName name="MLCC_COUNT" localSheetId="2">#REF!</definedName>
    <definedName name="MLCC_COUNT" localSheetId="11">#REF!</definedName>
    <definedName name="MLCC_COUNT" localSheetId="6">#REF!</definedName>
    <definedName name="MLCC_COUNT" localSheetId="7">#REF!</definedName>
    <definedName name="MLCC_COUNT" localSheetId="13">#REF!</definedName>
    <definedName name="MLCC_COUNT" localSheetId="8">#REF!</definedName>
    <definedName name="MLCC_COUNT" localSheetId="9">#REF!</definedName>
    <definedName name="MLCC_COUNT" localSheetId="10">#REF!</definedName>
    <definedName name="MLCC_COUNT" localSheetId="14">#REF!</definedName>
    <definedName name="MLCC_COUNT" localSheetId="3">#REF!</definedName>
    <definedName name="MLCC_COUNT" localSheetId="5">#REF!</definedName>
    <definedName name="MLCC_COUNT" localSheetId="4">#REF!</definedName>
    <definedName name="MLCC_COUNT" localSheetId="12">#REF!</definedName>
    <definedName name="MLCC_COUNT">#REF!</definedName>
    <definedName name="OL_cat_Hrs" localSheetId="1">#REF!</definedName>
    <definedName name="OL_cat_Hrs" localSheetId="2">#REF!</definedName>
    <definedName name="OL_cat_Hrs" localSheetId="11">#REF!</definedName>
    <definedName name="OL_cat_Hrs" localSheetId="6">#REF!</definedName>
    <definedName name="OL_cat_Hrs" localSheetId="7">#REF!</definedName>
    <definedName name="OL_cat_Hrs" localSheetId="13">#REF!</definedName>
    <definedName name="OL_cat_Hrs" localSheetId="8">#REF!</definedName>
    <definedName name="OL_cat_Hrs" localSheetId="9">#REF!</definedName>
    <definedName name="OL_cat_Hrs" localSheetId="10">#REF!</definedName>
    <definedName name="OL_cat_Hrs" localSheetId="14">#REF!</definedName>
    <definedName name="OL_cat_Hrs" localSheetId="3">#REF!</definedName>
    <definedName name="OL_cat_Hrs" localSheetId="5">#REF!</definedName>
    <definedName name="OL_cat_Hrs" localSheetId="4">#REF!</definedName>
    <definedName name="OL_cat_Hrs" localSheetId="12">#REF!</definedName>
    <definedName name="OL_cat_Hrs">#REF!</definedName>
    <definedName name="OL_Cat_wise_OL_Hrs" localSheetId="1">#REF!</definedName>
    <definedName name="OL_Cat_wise_OL_Hrs" localSheetId="2">#REF!</definedName>
    <definedName name="OL_Cat_wise_OL_Hrs" localSheetId="11">#REF!</definedName>
    <definedName name="OL_Cat_wise_OL_Hrs" localSheetId="6">#REF!</definedName>
    <definedName name="OL_Cat_wise_OL_Hrs" localSheetId="7">#REF!</definedName>
    <definedName name="OL_Cat_wise_OL_Hrs" localSheetId="13">#REF!</definedName>
    <definedName name="OL_Cat_wise_OL_Hrs" localSheetId="8">#REF!</definedName>
    <definedName name="OL_Cat_wise_OL_Hrs" localSheetId="9">#REF!</definedName>
    <definedName name="OL_Cat_wise_OL_Hrs" localSheetId="10">#REF!</definedName>
    <definedName name="OL_Cat_wise_OL_Hrs" localSheetId="14">#REF!</definedName>
    <definedName name="OL_Cat_wise_OL_Hrs" localSheetId="3">#REF!</definedName>
    <definedName name="OL_Cat_wise_OL_Hrs" localSheetId="5">#REF!</definedName>
    <definedName name="OL_Cat_wise_OL_Hrs" localSheetId="4">#REF!</definedName>
    <definedName name="OL_Cat_wise_OL_Hrs" localSheetId="12">#REF!</definedName>
    <definedName name="OL_Cat_wise_OL_Hrs">#REF!</definedName>
    <definedName name="OL_CAT_WISE_OL_HRS1" localSheetId="1">#REF!</definedName>
    <definedName name="OL_CAT_WISE_OL_HRS1" localSheetId="2">#REF!</definedName>
    <definedName name="OL_CAT_WISE_OL_HRS1" localSheetId="11">#REF!</definedName>
    <definedName name="OL_CAT_WISE_OL_HRS1" localSheetId="6">#REF!</definedName>
    <definedName name="OL_CAT_WISE_OL_HRS1" localSheetId="7">#REF!</definedName>
    <definedName name="OL_CAT_WISE_OL_HRS1" localSheetId="13">#REF!</definedName>
    <definedName name="OL_CAT_WISE_OL_HRS1" localSheetId="8">#REF!</definedName>
    <definedName name="OL_CAT_WISE_OL_HRS1" localSheetId="9">#REF!</definedName>
    <definedName name="OL_CAT_WISE_OL_HRS1" localSheetId="10">#REF!</definedName>
    <definedName name="OL_CAT_WISE_OL_HRS1" localSheetId="14">#REF!</definedName>
    <definedName name="OL_CAT_WISE_OL_HRS1" localSheetId="3">#REF!</definedName>
    <definedName name="OL_CAT_WISE_OL_HRS1" localSheetId="5">#REF!</definedName>
    <definedName name="OL_CAT_WISE_OL_HRS1" localSheetId="4">#REF!</definedName>
    <definedName name="OL_CAT_WISE_OL_HRS1" localSheetId="12">#REF!</definedName>
    <definedName name="OL_CAT_WISE_OL_HRS1">#REF!</definedName>
    <definedName name="Overloaded" localSheetId="1">#REF!</definedName>
    <definedName name="Overloaded" localSheetId="2">#REF!</definedName>
    <definedName name="Overloaded" localSheetId="11">#REF!</definedName>
    <definedName name="Overloaded" localSheetId="6">#REF!</definedName>
    <definedName name="Overloaded" localSheetId="7">#REF!</definedName>
    <definedName name="Overloaded" localSheetId="13">#REF!</definedName>
    <definedName name="Overloaded" localSheetId="8">#REF!</definedName>
    <definedName name="Overloaded" localSheetId="9">#REF!</definedName>
    <definedName name="Overloaded" localSheetId="10">#REF!</definedName>
    <definedName name="Overloaded" localSheetId="14">#REF!</definedName>
    <definedName name="Overloaded" localSheetId="3">#REF!</definedName>
    <definedName name="Overloaded" localSheetId="5">#REF!</definedName>
    <definedName name="Overloaded" localSheetId="4">#REF!</definedName>
    <definedName name="Overloaded" localSheetId="12">#REF!</definedName>
    <definedName name="Overloaded">#REF!</definedName>
    <definedName name="OverLoaded_Dts" localSheetId="1">#REF!</definedName>
    <definedName name="OverLoaded_Dts" localSheetId="2">#REF!</definedName>
    <definedName name="OverLoaded_Dts" localSheetId="11">#REF!</definedName>
    <definedName name="OverLoaded_Dts" localSheetId="6">#REF!</definedName>
    <definedName name="OverLoaded_Dts" localSheetId="7">#REF!</definedName>
    <definedName name="OverLoaded_Dts" localSheetId="13">#REF!</definedName>
    <definedName name="OverLoaded_Dts" localSheetId="8">#REF!</definedName>
    <definedName name="OverLoaded_Dts" localSheetId="9">#REF!</definedName>
    <definedName name="OverLoaded_Dts" localSheetId="10">#REF!</definedName>
    <definedName name="OverLoaded_Dts" localSheetId="14">#REF!</definedName>
    <definedName name="OverLoaded_Dts" localSheetId="3">#REF!</definedName>
    <definedName name="OverLoaded_Dts" localSheetId="5">#REF!</definedName>
    <definedName name="OverLoaded_Dts" localSheetId="4">#REF!</definedName>
    <definedName name="OverLoaded_Dts" localSheetId="12">#REF!</definedName>
    <definedName name="OverLoaded_Dts">#REF!</definedName>
    <definedName name="Overloaded_DTs_Oct17_Lot1" localSheetId="1">#REF!</definedName>
    <definedName name="Overloaded_DTs_Oct17_Lot1" localSheetId="2">#REF!</definedName>
    <definedName name="Overloaded_DTs_Oct17_Lot1" localSheetId="11">#REF!</definedName>
    <definedName name="Overloaded_DTs_Oct17_Lot1" localSheetId="6">#REF!</definedName>
    <definedName name="Overloaded_DTs_Oct17_Lot1" localSheetId="7">#REF!</definedName>
    <definedName name="Overloaded_DTs_Oct17_Lot1" localSheetId="13">#REF!</definedName>
    <definedName name="Overloaded_DTs_Oct17_Lot1" localSheetId="8">#REF!</definedName>
    <definedName name="Overloaded_DTs_Oct17_Lot1" localSheetId="9">#REF!</definedName>
    <definedName name="Overloaded_DTs_Oct17_Lot1" localSheetId="10">#REF!</definedName>
    <definedName name="Overloaded_DTs_Oct17_Lot1" localSheetId="14">#REF!</definedName>
    <definedName name="Overloaded_DTs_Oct17_Lot1" localSheetId="3">#REF!</definedName>
    <definedName name="Overloaded_DTs_Oct17_Lot1" localSheetId="5">#REF!</definedName>
    <definedName name="Overloaded_DTs_Oct17_Lot1" localSheetId="4">#REF!</definedName>
    <definedName name="Overloaded_DTs_Oct17_Lot1" localSheetId="12">#REF!</definedName>
    <definedName name="Overloaded_DTs_Oct17_Lot1">#REF!</definedName>
    <definedName name="QQ" localSheetId="1">#REF!</definedName>
    <definedName name="QQ" localSheetId="2">#REF!</definedName>
    <definedName name="QQ" localSheetId="11">#REF!</definedName>
    <definedName name="QQ" localSheetId="6">#REF!</definedName>
    <definedName name="QQ" localSheetId="7">#REF!</definedName>
    <definedName name="QQ" localSheetId="13">#REF!</definedName>
    <definedName name="QQ" localSheetId="8">#REF!</definedName>
    <definedName name="QQ" localSheetId="9">#REF!</definedName>
    <definedName name="QQ" localSheetId="10">#REF!</definedName>
    <definedName name="QQ" localSheetId="14">#REF!</definedName>
    <definedName name="QQ" localSheetId="3">#REF!</definedName>
    <definedName name="QQ" localSheetId="5">#REF!</definedName>
    <definedName name="QQ" localSheetId="4">#REF!</definedName>
    <definedName name="QQ" localSheetId="12">#REF!</definedName>
    <definedName name="QQ">#REF!</definedName>
    <definedName name="SAPBEXrevision" hidden="1">7</definedName>
    <definedName name="SAPBEXsysID" hidden="1">"P96"</definedName>
    <definedName name="SAPBEXwbID" hidden="1">"4FXRU8F2IIH4Y9SQZSEAGW5NK"</definedName>
    <definedName name="SLCC_COUNT" localSheetId="1">#REF!</definedName>
    <definedName name="SLCC_COUNT" localSheetId="2">#REF!</definedName>
    <definedName name="SLCC_COUNT" localSheetId="11">#REF!</definedName>
    <definedName name="SLCC_COUNT" localSheetId="6">#REF!</definedName>
    <definedName name="SLCC_COUNT" localSheetId="7">#REF!</definedName>
    <definedName name="SLCC_COUNT" localSheetId="13">#REF!</definedName>
    <definedName name="SLCC_COUNT" localSheetId="8">#REF!</definedName>
    <definedName name="SLCC_COUNT" localSheetId="9">#REF!</definedName>
    <definedName name="SLCC_COUNT" localSheetId="10">#REF!</definedName>
    <definedName name="SLCC_COUNT" localSheetId="14">#REF!</definedName>
    <definedName name="SLCC_COUNT" localSheetId="3">#REF!</definedName>
    <definedName name="SLCC_COUNT" localSheetId="5">#REF!</definedName>
    <definedName name="SLCC_COUNT" localSheetId="4">#REF!</definedName>
    <definedName name="SLCC_COUNT" localSheetId="12">#REF!</definedName>
    <definedName name="SLCC_COUNT">#REF!</definedName>
    <definedName name="SS" localSheetId="1">#REF!</definedName>
    <definedName name="SS" localSheetId="2">#REF!</definedName>
    <definedName name="SS" localSheetId="11">#REF!</definedName>
    <definedName name="SS" localSheetId="6">#REF!</definedName>
    <definedName name="SS" localSheetId="7">#REF!</definedName>
    <definedName name="SS" localSheetId="13">#REF!</definedName>
    <definedName name="SS" localSheetId="8">#REF!</definedName>
    <definedName name="SS" localSheetId="9">#REF!</definedName>
    <definedName name="SS" localSheetId="10">#REF!</definedName>
    <definedName name="SS" localSheetId="14">#REF!</definedName>
    <definedName name="SS" localSheetId="3">#REF!</definedName>
    <definedName name="SS" localSheetId="5">#REF!</definedName>
    <definedName name="SS" localSheetId="4">#REF!</definedName>
    <definedName name="SS" localSheetId="12">#REF!</definedName>
    <definedName name="SS">#REF!</definedName>
    <definedName name="SSS" localSheetId="1">#REF!</definedName>
    <definedName name="SSS" localSheetId="2">#REF!</definedName>
    <definedName name="SSS" localSheetId="11">#REF!</definedName>
    <definedName name="SSS" localSheetId="6">#REF!</definedName>
    <definedName name="SSS" localSheetId="7">#REF!</definedName>
    <definedName name="SSS" localSheetId="13">#REF!</definedName>
    <definedName name="SSS" localSheetId="8">#REF!</definedName>
    <definedName name="SSS" localSheetId="9">#REF!</definedName>
    <definedName name="SSS" localSheetId="10">#REF!</definedName>
    <definedName name="SSS" localSheetId="14">#REF!</definedName>
    <definedName name="SSS" localSheetId="3">#REF!</definedName>
    <definedName name="SSS" localSheetId="5">#REF!</definedName>
    <definedName name="SSS" localSheetId="4">#REF!</definedName>
    <definedName name="SSS" localSheetId="12">#REF!</definedName>
    <definedName name="SSS">#REF!</definedName>
    <definedName name="STLT" localSheetId="1">#REF!</definedName>
    <definedName name="STLT" localSheetId="2">#REF!</definedName>
    <definedName name="STLT" localSheetId="11">#REF!</definedName>
    <definedName name="STLT" localSheetId="6">#REF!</definedName>
    <definedName name="STLT" localSheetId="7">#REF!</definedName>
    <definedName name="STLT" localSheetId="13">#REF!</definedName>
    <definedName name="STLT" localSheetId="8">#REF!</definedName>
    <definedName name="STLT" localSheetId="9">#REF!</definedName>
    <definedName name="STLT" localSheetId="10">#REF!</definedName>
    <definedName name="STLT" localSheetId="14">#REF!</definedName>
    <definedName name="STLT" localSheetId="3">#REF!</definedName>
    <definedName name="STLT" localSheetId="5">#REF!</definedName>
    <definedName name="STLT" localSheetId="4">#REF!</definedName>
    <definedName name="STLT" localSheetId="12">#REF!</definedName>
    <definedName name="STLT">#REF!</definedName>
    <definedName name="T" localSheetId="1">#REF!</definedName>
    <definedName name="T" localSheetId="2">#REF!</definedName>
    <definedName name="T" localSheetId="11">#REF!</definedName>
    <definedName name="T" localSheetId="6">#REF!</definedName>
    <definedName name="T" localSheetId="7">#REF!</definedName>
    <definedName name="T" localSheetId="13">#REF!</definedName>
    <definedName name="T" localSheetId="8">#REF!</definedName>
    <definedName name="T" localSheetId="9">#REF!</definedName>
    <definedName name="T" localSheetId="10">#REF!</definedName>
    <definedName name="T" localSheetId="14">#REF!</definedName>
    <definedName name="T" localSheetId="3">#REF!</definedName>
    <definedName name="T" localSheetId="5">#REF!</definedName>
    <definedName name="T" localSheetId="4">#REF!</definedName>
    <definedName name="T" localSheetId="12">#REF!</definedName>
    <definedName name="T">#REF!</definedName>
    <definedName name="Unbalanced_DTs_Oct17_Lot1" localSheetId="1">#REF!</definedName>
    <definedName name="Unbalanced_DTs_Oct17_Lot1" localSheetId="2">#REF!</definedName>
    <definedName name="Unbalanced_DTs_Oct17_Lot1" localSheetId="11">#REF!</definedName>
    <definedName name="Unbalanced_DTs_Oct17_Lot1" localSheetId="6">#REF!</definedName>
    <definedName name="Unbalanced_DTs_Oct17_Lot1" localSheetId="7">#REF!</definedName>
    <definedName name="Unbalanced_DTs_Oct17_Lot1" localSheetId="13">#REF!</definedName>
    <definedName name="Unbalanced_DTs_Oct17_Lot1" localSheetId="8">#REF!</definedName>
    <definedName name="Unbalanced_DTs_Oct17_Lot1" localSheetId="9">#REF!</definedName>
    <definedName name="Unbalanced_DTs_Oct17_Lot1" localSheetId="10">#REF!</definedName>
    <definedName name="Unbalanced_DTs_Oct17_Lot1" localSheetId="14">#REF!</definedName>
    <definedName name="Unbalanced_DTs_Oct17_Lot1" localSheetId="3">#REF!</definedName>
    <definedName name="Unbalanced_DTs_Oct17_Lot1" localSheetId="5">#REF!</definedName>
    <definedName name="Unbalanced_DTs_Oct17_Lot1" localSheetId="4">#REF!</definedName>
    <definedName name="Unbalanced_DTs_Oct17_Lot1" localSheetId="12">#REF!</definedName>
    <definedName name="Unbalanced_DTs_Oct17_Lot1">#REF!</definedName>
    <definedName name="YVR1254" localSheetId="1">#REF!</definedName>
    <definedName name="YVR1254" localSheetId="2">#REF!</definedName>
    <definedName name="YVR1254" localSheetId="11">#REF!</definedName>
    <definedName name="YVR1254" localSheetId="6">#REF!</definedName>
    <definedName name="YVR1254" localSheetId="7">#REF!</definedName>
    <definedName name="YVR1254" localSheetId="13">#REF!</definedName>
    <definedName name="YVR1254" localSheetId="8">#REF!</definedName>
    <definedName name="YVR1254" localSheetId="9">#REF!</definedName>
    <definedName name="YVR1254" localSheetId="10">#REF!</definedName>
    <definedName name="YVR1254" localSheetId="14">#REF!</definedName>
    <definedName name="YVR1254" localSheetId="3">#REF!</definedName>
    <definedName name="YVR1254" localSheetId="5">#REF!</definedName>
    <definedName name="YVR1254" localSheetId="4">#REF!</definedName>
    <definedName name="YVR1254" localSheetId="12">#REF!</definedName>
    <definedName name="YVR1254">#REF!</definedName>
  </definedNames>
  <calcPr calcId="124519"/>
</workbook>
</file>

<file path=xl/calcChain.xml><?xml version="1.0" encoding="utf-8"?>
<calcChain xmlns="http://schemas.openxmlformats.org/spreadsheetml/2006/main">
  <c r="Y13" i="29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28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27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26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25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24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23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22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21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20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19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18"/>
  <c r="Y12"/>
  <c r="Y11"/>
  <c r="Y10"/>
  <c r="Y9"/>
  <c r="Y8"/>
  <c r="Y7"/>
  <c r="Y6"/>
  <c r="Y5"/>
  <c r="Y4"/>
  <c r="A5"/>
  <c r="A6" s="1"/>
  <c r="A7" s="1"/>
  <c r="A8" s="1"/>
  <c r="A9" s="1"/>
  <c r="A10" s="1"/>
  <c r="A11" s="1"/>
  <c r="A12" s="1"/>
  <c r="A13" s="1"/>
  <c r="Y13" i="17"/>
  <c r="Y12"/>
  <c r="Y11"/>
  <c r="Y10"/>
  <c r="Y9"/>
  <c r="Y8"/>
  <c r="Y7"/>
  <c r="Y6"/>
  <c r="Y5"/>
  <c r="Y4"/>
  <c r="A6"/>
  <c r="A7" s="1"/>
  <c r="A8" s="1"/>
  <c r="A9" s="1"/>
  <c r="A10" s="1"/>
  <c r="A11" s="1"/>
  <c r="A12" s="1"/>
  <c r="A13" s="1"/>
  <c r="Y13" i="16"/>
  <c r="Y12"/>
  <c r="Y11"/>
  <c r="Y10"/>
  <c r="Y9"/>
  <c r="Y8"/>
  <c r="Y7"/>
  <c r="Y6"/>
  <c r="Y5"/>
  <c r="A5"/>
  <c r="A6" s="1"/>
  <c r="A7" s="1"/>
  <c r="A8" s="1"/>
  <c r="A9" s="1"/>
  <c r="A10" s="1"/>
  <c r="A11" s="1"/>
  <c r="A12" s="1"/>
  <c r="A13" s="1"/>
  <c r="Y4"/>
  <c r="A134" i="7"/>
  <c r="A135" s="1"/>
  <c r="A136" s="1"/>
  <c r="A137" s="1"/>
  <c r="A138" s="1"/>
  <c r="A139" s="1"/>
  <c r="A140" s="1"/>
  <c r="A141" s="1"/>
  <c r="A142" s="1"/>
  <c r="A143" s="1"/>
  <c r="A124"/>
  <c r="A125" s="1"/>
  <c r="A126" s="1"/>
  <c r="A127" s="1"/>
  <c r="A128" s="1"/>
  <c r="A129" s="1"/>
  <c r="A130" s="1"/>
  <c r="A131" s="1"/>
  <c r="A132" s="1"/>
  <c r="A133" s="1"/>
  <c r="A114"/>
  <c r="A115" s="1"/>
  <c r="A116" s="1"/>
  <c r="A117" s="1"/>
  <c r="A118" s="1"/>
  <c r="A119" s="1"/>
  <c r="A120" s="1"/>
  <c r="A121" s="1"/>
  <c r="A122" s="1"/>
  <c r="A123" s="1"/>
  <c r="A104"/>
  <c r="A105" s="1"/>
  <c r="A106" s="1"/>
  <c r="A107" s="1"/>
  <c r="A108" s="1"/>
  <c r="A109" s="1"/>
  <c r="A110" s="1"/>
  <c r="A111" s="1"/>
  <c r="A112" s="1"/>
  <c r="A113" s="1"/>
  <c r="A94"/>
  <c r="A95" s="1"/>
  <c r="A96" s="1"/>
  <c r="A97" s="1"/>
  <c r="A98" s="1"/>
  <c r="A99" s="1"/>
  <c r="A100" s="1"/>
  <c r="A101" s="1"/>
  <c r="A102" s="1"/>
  <c r="A103" s="1"/>
  <c r="A84"/>
  <c r="A85" s="1"/>
  <c r="A86" s="1"/>
  <c r="A87" s="1"/>
  <c r="A88" s="1"/>
  <c r="A89" s="1"/>
  <c r="A90" s="1"/>
  <c r="A91" s="1"/>
  <c r="A92" s="1"/>
  <c r="A93" s="1"/>
  <c r="A74"/>
  <c r="A75" s="1"/>
  <c r="A76" s="1"/>
  <c r="A77" s="1"/>
  <c r="A78" s="1"/>
  <c r="A79" s="1"/>
  <c r="A80" s="1"/>
  <c r="A81" s="1"/>
  <c r="A82" s="1"/>
  <c r="A83" s="1"/>
  <c r="A64"/>
  <c r="A65" s="1"/>
  <c r="A66" s="1"/>
  <c r="A67" s="1"/>
  <c r="A68" s="1"/>
  <c r="A69" s="1"/>
  <c r="A70" s="1"/>
  <c r="A71" s="1"/>
  <c r="A72" s="1"/>
  <c r="A73" s="1"/>
  <c r="A54"/>
  <c r="A55" s="1"/>
  <c r="A56" s="1"/>
  <c r="A57" s="1"/>
  <c r="A58" s="1"/>
  <c r="A59" s="1"/>
  <c r="A60" s="1"/>
  <c r="A61" s="1"/>
  <c r="A62" s="1"/>
  <c r="A63" s="1"/>
  <c r="A44"/>
  <c r="A45" s="1"/>
  <c r="A46" s="1"/>
  <c r="A47" s="1"/>
  <c r="A48" s="1"/>
  <c r="A49" s="1"/>
  <c r="A50" s="1"/>
  <c r="A51" s="1"/>
  <c r="A52" s="1"/>
  <c r="A53" s="1"/>
  <c r="A34"/>
  <c r="A35" s="1"/>
  <c r="A36" s="1"/>
  <c r="A37" s="1"/>
  <c r="A38" s="1"/>
  <c r="A39" s="1"/>
  <c r="A40" s="1"/>
  <c r="A41" s="1"/>
  <c r="A42" s="1"/>
  <c r="A43" s="1"/>
  <c r="A24"/>
  <c r="A25" s="1"/>
  <c r="A26" s="1"/>
  <c r="A27" s="1"/>
  <c r="A28" s="1"/>
  <c r="A29" s="1"/>
  <c r="A30" s="1"/>
  <c r="A31" s="1"/>
  <c r="A32" s="1"/>
  <c r="A33" s="1"/>
  <c r="A14"/>
  <c r="A15" s="1"/>
  <c r="A16" s="1"/>
  <c r="A17" s="1"/>
  <c r="A18" s="1"/>
  <c r="A19" s="1"/>
  <c r="A20" s="1"/>
  <c r="A21" s="1"/>
  <c r="A22" s="1"/>
  <c r="A23" s="1"/>
  <c r="A6"/>
  <c r="A7" s="1"/>
  <c r="A8" s="1"/>
  <c r="A9" s="1"/>
  <c r="A10" s="1"/>
  <c r="A11" s="1"/>
  <c r="A12" s="1"/>
  <c r="A13" s="1"/>
  <c r="A5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</calcChain>
</file>

<file path=xl/sharedStrings.xml><?xml version="1.0" encoding="utf-8"?>
<sst xmlns="http://schemas.openxmlformats.org/spreadsheetml/2006/main" count="3524" uniqueCount="1011">
  <si>
    <t>BGR013</t>
  </si>
  <si>
    <t>BGR020</t>
  </si>
  <si>
    <t>CHN007</t>
  </si>
  <si>
    <t>CHN009</t>
  </si>
  <si>
    <t>CHN015</t>
  </si>
  <si>
    <t>CHN025</t>
  </si>
  <si>
    <t>DGN008</t>
  </si>
  <si>
    <t>DGN031</t>
  </si>
  <si>
    <t>DGN046</t>
  </si>
  <si>
    <t>DGN069</t>
  </si>
  <si>
    <t>DGN071</t>
  </si>
  <si>
    <t>DGN112</t>
  </si>
  <si>
    <t>DGN114</t>
  </si>
  <si>
    <t>DGN232</t>
  </si>
  <si>
    <t>DGN254</t>
  </si>
  <si>
    <t>GCL019</t>
  </si>
  <si>
    <t>GCL041</t>
  </si>
  <si>
    <t>GHO010</t>
  </si>
  <si>
    <t>GHO015</t>
  </si>
  <si>
    <t>GHO019</t>
  </si>
  <si>
    <t>GHO020</t>
  </si>
  <si>
    <t>GHO040</t>
  </si>
  <si>
    <t>JAG001</t>
  </si>
  <si>
    <t>JAG005</t>
  </si>
  <si>
    <t>JAG009</t>
  </si>
  <si>
    <t>JAG013</t>
  </si>
  <si>
    <t>JAG023</t>
  </si>
  <si>
    <t>JHI074</t>
  </si>
  <si>
    <t>JMS001</t>
  </si>
  <si>
    <t>JMS002</t>
  </si>
  <si>
    <t>JMS003</t>
  </si>
  <si>
    <t>JMS006</t>
  </si>
  <si>
    <t>JMS008</t>
  </si>
  <si>
    <t>JMS015</t>
  </si>
  <si>
    <t>JMS021</t>
  </si>
  <si>
    <t>JMS022</t>
  </si>
  <si>
    <t>JMS025</t>
  </si>
  <si>
    <t>KKW008</t>
  </si>
  <si>
    <t>KKW018</t>
  </si>
  <si>
    <t>KKW028</t>
  </si>
  <si>
    <t>KKW039</t>
  </si>
  <si>
    <t>KKW046</t>
  </si>
  <si>
    <t>KKW049</t>
  </si>
  <si>
    <t>KRI006</t>
  </si>
  <si>
    <t>KRI013</t>
  </si>
  <si>
    <t>KRI053</t>
  </si>
  <si>
    <t>KWL022</t>
  </si>
  <si>
    <t>KWL040</t>
  </si>
  <si>
    <t>KWL063</t>
  </si>
  <si>
    <t>KWL077</t>
  </si>
  <si>
    <t>KWL096</t>
  </si>
  <si>
    <t>KWL113</t>
  </si>
  <si>
    <t>KWL115</t>
  </si>
  <si>
    <t>KWL243</t>
  </si>
  <si>
    <t>KWL292</t>
  </si>
  <si>
    <t>KWL297</t>
  </si>
  <si>
    <t>LGR080</t>
  </si>
  <si>
    <t>LGR083</t>
  </si>
  <si>
    <t>LHR001</t>
  </si>
  <si>
    <t>LHR018</t>
  </si>
  <si>
    <t>LHR023</t>
  </si>
  <si>
    <t>LHR025</t>
  </si>
  <si>
    <t>LHR027</t>
  </si>
  <si>
    <t>LHR047</t>
  </si>
  <si>
    <t>LHR048</t>
  </si>
  <si>
    <t>LHR051</t>
  </si>
  <si>
    <t>LHR055</t>
  </si>
  <si>
    <t>LHR056</t>
  </si>
  <si>
    <t>LO1028</t>
  </si>
  <si>
    <t>LO1056</t>
  </si>
  <si>
    <t>LO1060</t>
  </si>
  <si>
    <t>LO1066</t>
  </si>
  <si>
    <t>LO2004</t>
  </si>
  <si>
    <t>LO2018</t>
  </si>
  <si>
    <t>LO2020</t>
  </si>
  <si>
    <t>LO2028</t>
  </si>
  <si>
    <t>LO2046</t>
  </si>
  <si>
    <t>MAN003</t>
  </si>
  <si>
    <t>MAN026</t>
  </si>
  <si>
    <t>MAN027</t>
  </si>
  <si>
    <t>MAN031</t>
  </si>
  <si>
    <t>MAN037</t>
  </si>
  <si>
    <t>MAN054</t>
  </si>
  <si>
    <t>MAN252</t>
  </si>
  <si>
    <t>MV1009</t>
  </si>
  <si>
    <t>MV1077</t>
  </si>
  <si>
    <t>MV1107</t>
  </si>
  <si>
    <t>MV2004</t>
  </si>
  <si>
    <t>MV2043</t>
  </si>
  <si>
    <t>MV2047</t>
  </si>
  <si>
    <t>PNR043</t>
  </si>
  <si>
    <t>PNR048</t>
  </si>
  <si>
    <t>PNR054</t>
  </si>
  <si>
    <t>PNR062</t>
  </si>
  <si>
    <t>PNR066</t>
  </si>
  <si>
    <t>PNR102</t>
  </si>
  <si>
    <t>PNR106</t>
  </si>
  <si>
    <t>PNR141</t>
  </si>
  <si>
    <t>PNR152</t>
  </si>
  <si>
    <t>PNR153</t>
  </si>
  <si>
    <t>PPQ006</t>
  </si>
  <si>
    <t>PVR021</t>
  </si>
  <si>
    <t>RAM010</t>
  </si>
  <si>
    <t>RAM031</t>
  </si>
  <si>
    <t>RAM035</t>
  </si>
  <si>
    <t>RJN007</t>
  </si>
  <si>
    <t>RJN013</t>
  </si>
  <si>
    <t>TKP006</t>
  </si>
  <si>
    <t>TKP016</t>
  </si>
  <si>
    <t>TKP020</t>
  </si>
  <si>
    <t>TKP023</t>
  </si>
  <si>
    <t>VNG013</t>
  </si>
  <si>
    <t>VNG028</t>
  </si>
  <si>
    <t>VNG029</t>
  </si>
  <si>
    <t>VNG035</t>
  </si>
  <si>
    <t>VNG071</t>
  </si>
  <si>
    <t>VNG076</t>
  </si>
  <si>
    <t>VNG115</t>
  </si>
  <si>
    <t>VNG133</t>
  </si>
  <si>
    <t>VSE036</t>
  </si>
  <si>
    <t>VSE039</t>
  </si>
  <si>
    <t>VSE104</t>
  </si>
  <si>
    <t>VSE107</t>
  </si>
  <si>
    <t>VSE108</t>
  </si>
  <si>
    <t>VSE109</t>
  </si>
  <si>
    <t>VSE111</t>
  </si>
  <si>
    <t>VSE114</t>
  </si>
  <si>
    <t>VSE163</t>
  </si>
  <si>
    <t>YAM018</t>
  </si>
  <si>
    <t>YAM019</t>
  </si>
  <si>
    <t>YAM021</t>
  </si>
  <si>
    <t>YAM027</t>
  </si>
  <si>
    <t>Loading&lt;70%</t>
  </si>
  <si>
    <t>70%Loading90%</t>
  </si>
  <si>
    <t>90%Loading100%</t>
  </si>
  <si>
    <t>Loading&gt;100%</t>
  </si>
  <si>
    <t>Sr.No.</t>
  </si>
  <si>
    <t xml:space="preserve">SDO </t>
  </si>
  <si>
    <t>DIVISION</t>
  </si>
  <si>
    <t>ZONE</t>
  </si>
  <si>
    <t>SSTN SAP CODE</t>
  </si>
  <si>
    <t>DT CODE</t>
  </si>
  <si>
    <t>DT</t>
  </si>
  <si>
    <t>SSTN NAME</t>
  </si>
  <si>
    <t>KVA RATING</t>
  </si>
  <si>
    <t>DT METER NO.</t>
  </si>
  <si>
    <t>Total DTs In Sstn</t>
  </si>
  <si>
    <t>PHG</t>
  </si>
  <si>
    <t>CHUNA MANDI &amp; RAM NAGAR</t>
  </si>
  <si>
    <t>MCD PARK:PG</t>
  </si>
  <si>
    <t>B G ROAD</t>
  </si>
  <si>
    <t>GTR</t>
  </si>
  <si>
    <t>E&amp;F DILSHAD GARDEN</t>
  </si>
  <si>
    <t>JHULFE BENGAL S/S NO. 2:PL</t>
  </si>
  <si>
    <t>DRG</t>
  </si>
  <si>
    <t>JAMA MASJID</t>
  </si>
  <si>
    <t>LNR</t>
  </si>
  <si>
    <t>MANDAWALI</t>
  </si>
  <si>
    <t>TG-CHN007A-3</t>
  </si>
  <si>
    <t>CHUNA MANDI:ID</t>
  </si>
  <si>
    <t>SRD</t>
  </si>
  <si>
    <t>PUSA ROAD</t>
  </si>
  <si>
    <t>PP QUARTERS</t>
  </si>
  <si>
    <t>WEST END CINEMA:ID</t>
  </si>
  <si>
    <t>TG-CHN015A-1</t>
  </si>
  <si>
    <t>LADOO GHATI:PL</t>
  </si>
  <si>
    <t>KNR</t>
  </si>
  <si>
    <t>YVR</t>
  </si>
  <si>
    <t>C-12 YAMUNA VIHAR</t>
  </si>
  <si>
    <t>TG-YAM021A-2</t>
  </si>
  <si>
    <t>NOOR-E-ILLAHI:K</t>
  </si>
  <si>
    <t>NEW DUJANA HOUSE 8 PANEL:ID</t>
  </si>
  <si>
    <t>TG-JMS021A-5</t>
  </si>
  <si>
    <t>TG-JMS021A-4</t>
  </si>
  <si>
    <t>CCK</t>
  </si>
  <si>
    <t>PNR</t>
  </si>
  <si>
    <t>PATEL NAGAR</t>
  </si>
  <si>
    <t>MV3</t>
  </si>
  <si>
    <t>NEW ASHOK NAGAR</t>
  </si>
  <si>
    <t>B2 BLK NEW ASHOK NAGAR:ID</t>
  </si>
  <si>
    <t>CHHAPARWALAN</t>
  </si>
  <si>
    <t>SARAI ROHILLA</t>
  </si>
  <si>
    <t>TIRAHA BAIRAM KHAN:ID</t>
  </si>
  <si>
    <t>KUCHA CHELAN-2:PL</t>
  </si>
  <si>
    <t>TG-JMS025A-2</t>
  </si>
  <si>
    <t>OLD DUJANA:K</t>
  </si>
  <si>
    <t>R BLOCK NEW RAJENDER NAGAR</t>
  </si>
  <si>
    <t>SETHI PETROL PUMP:ID</t>
  </si>
  <si>
    <t>H S ROAD BASEMENT:ID</t>
  </si>
  <si>
    <t>TG-KKW018A-3</t>
  </si>
  <si>
    <t>KKD</t>
  </si>
  <si>
    <t>JWALA NAGAR</t>
  </si>
  <si>
    <t>ANAND VIHAR ISBT</t>
  </si>
  <si>
    <t>MVR</t>
  </si>
  <si>
    <t>TRILOKPURI</t>
  </si>
  <si>
    <t>KWR</t>
  </si>
  <si>
    <t>GOKUL PURI</t>
  </si>
  <si>
    <t>SONIA VIHAR</t>
  </si>
  <si>
    <t>GHONDA</t>
  </si>
  <si>
    <t>TG-GHO020A-2</t>
  </si>
  <si>
    <t>MONI BABA MANDIR:K</t>
  </si>
  <si>
    <t>NNG</t>
  </si>
  <si>
    <t>MIG EAST OF LONI ROAD</t>
  </si>
  <si>
    <t>TG-KWL096A-1</t>
  </si>
  <si>
    <t>B-I, NEHRU VIHAR:ID</t>
  </si>
  <si>
    <t>TG-KKW018A-1</t>
  </si>
  <si>
    <t>GT ROAD SHAHDRA</t>
  </si>
  <si>
    <t>LAHORI GATE</t>
  </si>
  <si>
    <t>TG-LHR056A-1</t>
  </si>
  <si>
    <t>GALI HASHMUDDIN:PKG</t>
  </si>
  <si>
    <t>SADAR APPARTMENTS</t>
  </si>
  <si>
    <t>S/STN 8 POCKET C</t>
  </si>
  <si>
    <t>GAGAN VIHAR</t>
  </si>
  <si>
    <t>TG-VSE107A-1</t>
  </si>
  <si>
    <t>C2 BLK NEW ASHOK NAGAR:ID</t>
  </si>
  <si>
    <t>C5 BLK NEW ASHOK NAGAR:ID</t>
  </si>
  <si>
    <t>TG-VSE111A-2</t>
  </si>
  <si>
    <t>TG-JAG001A-1</t>
  </si>
  <si>
    <t>ARAM PARK:PL</t>
  </si>
  <si>
    <t>TG-JAG005A-1</t>
  </si>
  <si>
    <t>BRIJPURI:PL</t>
  </si>
  <si>
    <t>KRISHNA NAGAR</t>
  </si>
  <si>
    <t>KANTI NAGAR</t>
  </si>
  <si>
    <t>SAINI ENCLAVE</t>
  </si>
  <si>
    <t>TG-VNG133A-1</t>
  </si>
  <si>
    <t>D BLOCK ANAND VIHAR</t>
  </si>
  <si>
    <t>TG-VNG076A-2</t>
  </si>
  <si>
    <t>SURYA NIKETAN:ID</t>
  </si>
  <si>
    <t>B-BLOCK VIVEK VIHAR</t>
  </si>
  <si>
    <t>TG-VNG115A-1</t>
  </si>
  <si>
    <t>SURAJ MAL VIHAR B-BLOCK:PG</t>
  </si>
  <si>
    <t>GEETA COLONY</t>
  </si>
  <si>
    <t>PREET VIHAR</t>
  </si>
  <si>
    <t>HARGOVIND ENCLAVE:ID</t>
  </si>
  <si>
    <t>LAXMI NAGAR</t>
  </si>
  <si>
    <t>TG-LHR025A-2</t>
  </si>
  <si>
    <t>CYCLE STAND:ID</t>
  </si>
  <si>
    <t>DSIDC SUBSTATION NO-2</t>
  </si>
  <si>
    <t>A-BLOCK JHILMIL INDILSHAD AREA:ID</t>
  </si>
  <si>
    <t>B-BLK COMPLAINT CENTER JLM IND AREA:ID</t>
  </si>
  <si>
    <t>NEW HAUZ QUAZI:ID</t>
  </si>
  <si>
    <t>BARSHABULLA:ID</t>
  </si>
  <si>
    <t>TG-LHR047A-1</t>
  </si>
  <si>
    <t>LAMBI GALI:PL</t>
  </si>
  <si>
    <t>TG-LHR023A-1</t>
  </si>
  <si>
    <t>JOGIWARA:ID</t>
  </si>
  <si>
    <t>MOHALLA NIHARIYAN:K</t>
  </si>
  <si>
    <t>TG-LHR055A-2</t>
  </si>
  <si>
    <t>GALI KASIM JAAN:ID</t>
  </si>
  <si>
    <t>TG-PNR066A-2</t>
  </si>
  <si>
    <t>WEST PATEL NAGAR INDOOR:PL</t>
  </si>
  <si>
    <t>TG-LHR048A-2</t>
  </si>
  <si>
    <t>P.S HAUZ QUAZI:PL</t>
  </si>
  <si>
    <t>CHANDNI MAHAL:ID</t>
  </si>
  <si>
    <t>TG-JMS001A-2</t>
  </si>
  <si>
    <t>BULIBULI KHANA:ID</t>
  </si>
  <si>
    <t>ZAFFRABAD</t>
  </si>
  <si>
    <t>TG-DGN046A-1</t>
  </si>
  <si>
    <t>RAM NAGAR SCHOOL:PL</t>
  </si>
  <si>
    <t>GANGA VIHAR NO-2:ID</t>
  </si>
  <si>
    <t>TG-GHO010A-1</t>
  </si>
  <si>
    <t>GAUTAM VIHAR KIOSK:K</t>
  </si>
  <si>
    <t>WEST AZAD NAGAR SHD ROAD B&amp;D BL NO. 1:ID</t>
  </si>
  <si>
    <t>TG-KRI006A-1</t>
  </si>
  <si>
    <t>BHAGAT SINGH PARK NO 1:PL</t>
  </si>
  <si>
    <t>TG-GCL041A-2</t>
  </si>
  <si>
    <t>SUBASH ROAD, TIKONA PARK:K</t>
  </si>
  <si>
    <t>TG-MV1009A-1</t>
  </si>
  <si>
    <t>SHASHI GARDEN PLM:PL</t>
  </si>
  <si>
    <t>TG-YAM027A-1</t>
  </si>
  <si>
    <t>CHET RAM MAUJ PUR:PL</t>
  </si>
  <si>
    <t>TG-YAM019A-1</t>
  </si>
  <si>
    <t>DISPENSERY BHAJAN PURA:PL</t>
  </si>
  <si>
    <t>TG-YAM027A-2</t>
  </si>
  <si>
    <t>DAMODAR PARK,DILSHAD GARDEN:PL</t>
  </si>
  <si>
    <t>TG-KWL063A-1</t>
  </si>
  <si>
    <t>VILLAGE SABHAPUR:PM</t>
  </si>
  <si>
    <t>TG-KWL115A-1</t>
  </si>
  <si>
    <t>C 1 KHAJOORI GALI NO. 24:PM</t>
  </si>
  <si>
    <t>MVR-III</t>
  </si>
  <si>
    <t>S/S -10 BLK KHP. COROM:PL</t>
  </si>
  <si>
    <t>TG-TKP023A-1</t>
  </si>
  <si>
    <t>17 BLOCK TKP:PL</t>
  </si>
  <si>
    <t>TG-MV1107A-2</t>
  </si>
  <si>
    <t>NEW S/S SHASHIGARDEN:PLM</t>
  </si>
  <si>
    <t>PATPAR GANJ VILLAGE:ID</t>
  </si>
  <si>
    <t>TG-PNR054A-1</t>
  </si>
  <si>
    <t>POLICE STN. W.P.NAGAR:PL</t>
  </si>
  <si>
    <t>BALJIT NGR. BARAT GHAR:PL</t>
  </si>
  <si>
    <t>TG-PNR141A-1</t>
  </si>
  <si>
    <t>TIKONA PARK GODODIA ROAD</t>
  </si>
  <si>
    <t>SUDAMA PURI</t>
  </si>
  <si>
    <t>DURGA PURI MAIN GALI - 10:ID</t>
  </si>
  <si>
    <t>TG-LO2028A-2</t>
  </si>
  <si>
    <t>HARIJAN BASTI WEST JYOTI NARAR:ID</t>
  </si>
  <si>
    <t>TG-PNR062A-1</t>
  </si>
  <si>
    <t>NALA (K) W.P. NAGAR:PL</t>
  </si>
  <si>
    <t>ROAD NO-20 BALJEET NAGAR</t>
  </si>
  <si>
    <t>TG-PNR152A-1</t>
  </si>
  <si>
    <t>25 BLK WEST PATEL NAGAR</t>
  </si>
  <si>
    <t>TG-MAN054A-1</t>
  </si>
  <si>
    <t>GAZIPUR VILLAGE NEAR SCHOOL:PL</t>
  </si>
  <si>
    <t>D-BLOCK ASHOK NAGAR GALI NO-3:ID</t>
  </si>
  <si>
    <t>TG-VNG071A-3</t>
  </si>
  <si>
    <t>R. K. DASS-1 K. BAGH:K</t>
  </si>
  <si>
    <t>TG-KKW046A-2</t>
  </si>
  <si>
    <t>PUSA RD. CAMP CENTRE:ID</t>
  </si>
  <si>
    <t>JESSA RAM HOSPITAL PACKAGE S/STN</t>
  </si>
  <si>
    <t>BAZAR MARG (K):K</t>
  </si>
  <si>
    <t>TG-LO1028A-2</t>
  </si>
  <si>
    <t>TG-VNG013A-1</t>
  </si>
  <si>
    <t>BIHARI COLONY:K</t>
  </si>
  <si>
    <t>TG-JAG023A-2</t>
  </si>
  <si>
    <t>KHUREJI:ID</t>
  </si>
  <si>
    <t>TG-LO1056A-1</t>
  </si>
  <si>
    <t>LONI BORDER S/S NO-2</t>
  </si>
  <si>
    <t>K-BLOCK GHONDA:ID</t>
  </si>
  <si>
    <t>TG-KWL040A-2</t>
  </si>
  <si>
    <t>MOHAN BABA MANDIR MANDAWALI:PL</t>
  </si>
  <si>
    <t>BALBIR NAGAR SCHOOL:K</t>
  </si>
  <si>
    <t>TG-VNG013A-3</t>
  </si>
  <si>
    <t>S/STN NO-10, CGHS, PPG</t>
  </si>
  <si>
    <t>TG-MAN252A-2</t>
  </si>
  <si>
    <t>KOTLA VILLAGE:PL</t>
  </si>
  <si>
    <t>GEETA COLONY,17,BLK:PL</t>
  </si>
  <si>
    <t>EK MINAR MASID</t>
  </si>
  <si>
    <t>TG-LO2020A-1</t>
  </si>
  <si>
    <t>BALBIR NAGAR EXT.:PL</t>
  </si>
  <si>
    <t>TG-MV1077A-1</t>
  </si>
  <si>
    <t>PHG DISP.:ID</t>
  </si>
  <si>
    <t>TG-CHN025A-3</t>
  </si>
  <si>
    <t>TG-RJN013A-2</t>
  </si>
  <si>
    <t>TG-JMS003A-1</t>
  </si>
  <si>
    <t>CHANDNI MAHAL [K]:K</t>
  </si>
  <si>
    <t>TG-TKP016A-1</t>
  </si>
  <si>
    <t>31 BLOCK TKP:K</t>
  </si>
  <si>
    <t>TG-LHR027A-1</t>
  </si>
  <si>
    <t>NEW KRISHNA MKT:ID</t>
  </si>
  <si>
    <t>TG-RAM010A-3</t>
  </si>
  <si>
    <t>TG-BGR013A-1</t>
  </si>
  <si>
    <t>FOOTA ROAD KIOSK:K</t>
  </si>
  <si>
    <t>MANI RAM MANDIR:PL</t>
  </si>
  <si>
    <t>TG-KKW049A-1</t>
  </si>
  <si>
    <t>TG-RJN007A-2</t>
  </si>
  <si>
    <t>TG-PNR106A-2</t>
  </si>
  <si>
    <t>TIN MKT. K. PAHAR:PL</t>
  </si>
  <si>
    <t>TG-PNR043A-1</t>
  </si>
  <si>
    <t>TG-DGN232A-3</t>
  </si>
  <si>
    <t>TG-JMS002A-4</t>
  </si>
  <si>
    <t>TG-KKW008A-3</t>
  </si>
  <si>
    <t>G &amp; H BLK MUSTAFABAD GALI NO. 18:ID</t>
  </si>
  <si>
    <t>TG-LO1060A-1</t>
  </si>
  <si>
    <t>TG-KRI053A-3</t>
  </si>
  <si>
    <t>TG-TKP020A-2</t>
  </si>
  <si>
    <t>TG-JMS006A-1</t>
  </si>
  <si>
    <t>GANJ MEER KHAN:PM</t>
  </si>
  <si>
    <t>TG-KKW028A-1</t>
  </si>
  <si>
    <t>H.S.RD. KHATTAWAL K. BAGH:PL</t>
  </si>
  <si>
    <t>TG-KWL077A-2</t>
  </si>
  <si>
    <t>SAMPAT NAGAR 1:ID</t>
  </si>
  <si>
    <t>SUBJI MANDI HARIJAN BASTI KNODLI:K</t>
  </si>
  <si>
    <t>GIRDHAR PANNA:ID</t>
  </si>
  <si>
    <t>TG-DGN112A-3</t>
  </si>
  <si>
    <t>TG-LHR051A-3</t>
  </si>
  <si>
    <t>TG-VNG029A-1</t>
  </si>
  <si>
    <t>IDGAH BHOLA NATH NAGAR:PL</t>
  </si>
  <si>
    <t>TG-JMS015A-3</t>
  </si>
  <si>
    <t>TG-VSE114A-2</t>
  </si>
  <si>
    <t>E2 BLK NEW ASHOK NAGAR:ID</t>
  </si>
  <si>
    <t>ABLK (LOOP) NEW ASHOK NAGAR:ID</t>
  </si>
  <si>
    <t>AARAKASHA ROAD:PKG</t>
  </si>
  <si>
    <t>TG-LO2046A-1</t>
  </si>
  <si>
    <t>SUDAMAPURI S/S- 5 Nr. BABARPUR BUS TERM.</t>
  </si>
  <si>
    <t>TG-MAN003A-1</t>
  </si>
  <si>
    <t>SOUTH GANESH NAGAR:PM</t>
  </si>
  <si>
    <t>TG-LHR018A-2</t>
  </si>
  <si>
    <t>TG-LHR001A-1</t>
  </si>
  <si>
    <t>S/S 2 BLK KHP COLONY:ID</t>
  </si>
  <si>
    <t>F-BLOCK KRISHNA NAGAR:K</t>
  </si>
  <si>
    <t>WESTVINOD NAGAR NEAR MANGLAM:PL</t>
  </si>
  <si>
    <t>TG-TKP006A-1</t>
  </si>
  <si>
    <t>18 BLOCK TKP:PL:ID</t>
  </si>
  <si>
    <t>TG-MV2004A-1</t>
  </si>
  <si>
    <t>13 &amp; 18 BLK,KALYANPURI</t>
  </si>
  <si>
    <t>TG-JHI074A-1</t>
  </si>
  <si>
    <t>C-BLK DSIDC JLM COLONY:ID</t>
  </si>
  <si>
    <t>TG-KKW046A-4</t>
  </si>
  <si>
    <t>TG-PNR102A-1</t>
  </si>
  <si>
    <t>NAGARWALA GHATTI RD.:PL</t>
  </si>
  <si>
    <t>TG-PNR153A-1</t>
  </si>
  <si>
    <t>TG-MAN027A-2</t>
  </si>
  <si>
    <t>WESTVINOD NAGAR D BLOCK:ID</t>
  </si>
  <si>
    <t>JYOTI COLONY NO.1:K</t>
  </si>
  <si>
    <t>TG-MV2043A-2</t>
  </si>
  <si>
    <t>TG-LO1066A-1</t>
  </si>
  <si>
    <t>CHANDER LOK:PL</t>
  </si>
  <si>
    <t>TG-KWL243A-1</t>
  </si>
  <si>
    <t>TG-VSE104A-1</t>
  </si>
  <si>
    <t>TG-VSE114A-1</t>
  </si>
  <si>
    <t>TG-RAM035A-1</t>
  </si>
  <si>
    <t>TG-VSE109A-1</t>
  </si>
  <si>
    <t>C3 BLK NEW ASHOK NAGAR:ID</t>
  </si>
  <si>
    <t>TG-KWL297A-1</t>
  </si>
  <si>
    <t>B BLK SHRI RAM COLONY SAITAN CHOWK:PL</t>
  </si>
  <si>
    <t>TG-GHO015A-2</t>
  </si>
  <si>
    <t>JAGJEET NAGAR KIOSK:K</t>
  </si>
  <si>
    <t>TG-GHO040A-1</t>
  </si>
  <si>
    <t>MAIN BRAHMPURI RD GALI NO.19:PM</t>
  </si>
  <si>
    <t>TG-DGN031A-1</t>
  </si>
  <si>
    <t>TG-LO2004A-1</t>
  </si>
  <si>
    <t>TG-PNR048A-2</t>
  </si>
  <si>
    <t>BALJIT NAGAR SCHOOLWALA TR.1:PM</t>
  </si>
  <si>
    <t>TG-KKW039A-1</t>
  </si>
  <si>
    <t>40 REGER PURA P/M:PL</t>
  </si>
  <si>
    <t>TG-GCL019A-1</t>
  </si>
  <si>
    <t>TG-MAN026A-2</t>
  </si>
  <si>
    <t>TG-MAN031A-1</t>
  </si>
  <si>
    <t>TG-JAG009A-2</t>
  </si>
  <si>
    <t>GAGAN VIHAR EXT:ID</t>
  </si>
  <si>
    <t>TG-JMS008A-3</t>
  </si>
  <si>
    <t>TG-BGR020A-1</t>
  </si>
  <si>
    <t>AHATA KIDARA UNIT I:PM</t>
  </si>
  <si>
    <t>TG-PPQ006A-2</t>
  </si>
  <si>
    <t>TG-RAM031A-1</t>
  </si>
  <si>
    <t>GALI NO. 5 MULTANI DHANDA:PKG</t>
  </si>
  <si>
    <t>TG-VSE163A-1</t>
  </si>
  <si>
    <t>S/S-2 C-BLK HARIZAN BASTI,MULLA CLY:PL</t>
  </si>
  <si>
    <t>TG-KWL113A-1</t>
  </si>
  <si>
    <t>SONIA VIHAR "B" BLK GALI NO-27</t>
  </si>
  <si>
    <t>TG-LO1060A-2</t>
  </si>
  <si>
    <t>TG-DGN069A-3</t>
  </si>
  <si>
    <t>TG-GHO019A-1</t>
  </si>
  <si>
    <t>KHADDEY WALI MASJID:PM</t>
  </si>
  <si>
    <t>TG-DGN008A-1</t>
  </si>
  <si>
    <t>SUBHASH PARK CHAND RAM</t>
  </si>
  <si>
    <t>TG-DGN114A-1</t>
  </si>
  <si>
    <t>TG-VNG035A-1</t>
  </si>
  <si>
    <t>KARKAR DOOMA VILLAGE:PM</t>
  </si>
  <si>
    <t>TG-DGN112A-1</t>
  </si>
  <si>
    <t>TG-KWL292A-1</t>
  </si>
  <si>
    <t>E BLOCK CHAND BAGH:PL</t>
  </si>
  <si>
    <t>TG-JAG013A-1</t>
  </si>
  <si>
    <t>GOPAL PARK:PL</t>
  </si>
  <si>
    <t>TG-LGR080A-1</t>
  </si>
  <si>
    <t>GALI MASJID ANAR WALI</t>
  </si>
  <si>
    <t>TG-JMS022A-1</t>
  </si>
  <si>
    <t>TG-DGN071A-3</t>
  </si>
  <si>
    <t>TG-VSE039A-1</t>
  </si>
  <si>
    <t>KNODLI INDAL PUBLIC SCHOOL:PM</t>
  </si>
  <si>
    <t>TG-MV2047A-1</t>
  </si>
  <si>
    <t>TG-PVR021A-1</t>
  </si>
  <si>
    <t>BHARATI ARTIST COLONY:K</t>
  </si>
  <si>
    <t>TG-VNG028A-1</t>
  </si>
  <si>
    <t>TG-KRI013A-1</t>
  </si>
  <si>
    <t>TG-KWL022A-1</t>
  </si>
  <si>
    <t>B-II BLOCK NEHRU VIHAR GALI NO. 6:ID</t>
  </si>
  <si>
    <t>TG-YAM018A-3</t>
  </si>
  <si>
    <t>TG-LO2018A-1</t>
  </si>
  <si>
    <t>SUDAMAPURI NO. 4:PL</t>
  </si>
  <si>
    <t>TG-MAN037A-1</t>
  </si>
  <si>
    <t>SHANKAR MARG MANDAWALI:PL</t>
  </si>
  <si>
    <t>TG-CHN009A-1</t>
  </si>
  <si>
    <t>KRISHNA MKT. (K):K</t>
  </si>
  <si>
    <t>TG-LGR083A-1</t>
  </si>
  <si>
    <t>TG-DGN254A-2</t>
  </si>
  <si>
    <t>DAMODAR PARK S/S NO. 2</t>
  </si>
  <si>
    <t>TG-VSE108A-2</t>
  </si>
  <si>
    <t>TG-VSE036A-1</t>
  </si>
  <si>
    <t>00:00 to 06:00</t>
  </si>
  <si>
    <t>06:00 to 09:00</t>
  </si>
  <si>
    <t>09:00 to 21:00</t>
  </si>
  <si>
    <t>21:00 to 00:00</t>
  </si>
  <si>
    <t>Peak KVA Condition</t>
  </si>
  <si>
    <t>Peak KVA</t>
  </si>
  <si>
    <t>Peak KVA Date and Time</t>
  </si>
  <si>
    <t>KVA_R</t>
  </si>
  <si>
    <t>I (AMP)_R</t>
  </si>
  <si>
    <t>KVA_Y</t>
  </si>
  <si>
    <t>I (AMP)_Y</t>
  </si>
  <si>
    <t>KVA_B</t>
  </si>
  <si>
    <t>I (AMP)_B</t>
  </si>
  <si>
    <t>Neutral Current</t>
  </si>
  <si>
    <t>Load Category Wise Duration (Hours)</t>
  </si>
  <si>
    <t>Peak Load %
Across Time-Slots</t>
  </si>
  <si>
    <t>&gt; 70% Total Overloading
Hours</t>
  </si>
  <si>
    <t>Loss Band</t>
  </si>
  <si>
    <r>
      <t>Overloaded DTs  June2019</t>
    </r>
    <r>
      <rPr>
        <b/>
        <sz val="14"/>
        <color indexed="8"/>
        <rFont val="Calibri"/>
        <family val="2"/>
        <scheme val="minor"/>
      </rPr>
      <t>(Loading&gt;70% for &gt;24 Hrs in the month)</t>
    </r>
  </si>
  <si>
    <t xml:space="preserve">Last Summer Peak Loading KVA (&gt;70% Overloading Hrs) </t>
  </si>
  <si>
    <t>Rolling T&amp;D Loss
May 2019</t>
  </si>
  <si>
    <t>Loss 0-5%</t>
  </si>
  <si>
    <t>Loss 5-10%</t>
  </si>
  <si>
    <t>Loss 10-20%</t>
  </si>
  <si>
    <t>Loss 20-30%</t>
  </si>
  <si>
    <t>Loss &gt;30%</t>
  </si>
  <si>
    <t>965(264.5)</t>
  </si>
  <si>
    <t>1081(149.5)</t>
  </si>
  <si>
    <t>1068(204.5)</t>
  </si>
  <si>
    <t>849(88.5)</t>
  </si>
  <si>
    <t>853(150.5)</t>
  </si>
  <si>
    <t>846(115)</t>
  </si>
  <si>
    <t>765(179)</t>
  </si>
  <si>
    <t>904(249)</t>
  </si>
  <si>
    <t>933(66)</t>
  </si>
  <si>
    <t>339(60)</t>
  </si>
  <si>
    <t>1003(335.5)</t>
  </si>
  <si>
    <t>605(121.5)</t>
  </si>
  <si>
    <t>806(30.5)</t>
  </si>
  <si>
    <t>1187(147)</t>
  </si>
  <si>
    <t>787(409.5)</t>
  </si>
  <si>
    <t>896(105)</t>
  </si>
  <si>
    <t>808(36)</t>
  </si>
  <si>
    <t>1163(463)</t>
  </si>
  <si>
    <t>837(42.5)</t>
  </si>
  <si>
    <t>1180(365.5)</t>
  </si>
  <si>
    <t>935(134.5)</t>
  </si>
  <si>
    <t>383(194)</t>
  </si>
  <si>
    <t>924(128)</t>
  </si>
  <si>
    <t>797(62)</t>
  </si>
  <si>
    <t>587(93)</t>
  </si>
  <si>
    <t>890(99)</t>
  </si>
  <si>
    <t>527(27.5)</t>
  </si>
  <si>
    <t>944(50.5)</t>
  </si>
  <si>
    <t>914(32)</t>
  </si>
  <si>
    <t>707(203)</t>
  </si>
  <si>
    <t>760(72)</t>
  </si>
  <si>
    <t>794(48)</t>
  </si>
  <si>
    <t>521(120)</t>
  </si>
  <si>
    <t>894(134)</t>
  </si>
  <si>
    <t>1143(88.5)</t>
  </si>
  <si>
    <t>963(154.5)</t>
  </si>
  <si>
    <t>945(166)</t>
  </si>
  <si>
    <t>590(36)</t>
  </si>
  <si>
    <t>931(32.5)</t>
  </si>
  <si>
    <t>1013(155.5)</t>
  </si>
  <si>
    <t>878(47)</t>
  </si>
  <si>
    <t>1168(344)</t>
  </si>
  <si>
    <t>918(85.5)</t>
  </si>
  <si>
    <t>627(209.5)</t>
  </si>
  <si>
    <t>1271(245)</t>
  </si>
  <si>
    <t>1105(32)</t>
  </si>
  <si>
    <t>938(119)</t>
  </si>
  <si>
    <t>1034(136.5)</t>
  </si>
  <si>
    <t>1030(207.5)</t>
  </si>
  <si>
    <t>331(24)</t>
  </si>
  <si>
    <t>823(45.5)</t>
  </si>
  <si>
    <t>943(79)</t>
  </si>
  <si>
    <t>886(55.5)</t>
  </si>
  <si>
    <t>857(69)</t>
  </si>
  <si>
    <t>1154(298.5)</t>
  </si>
  <si>
    <t>846(40)</t>
  </si>
  <si>
    <t>581(183.5)</t>
  </si>
  <si>
    <t>1005(123)</t>
  </si>
  <si>
    <t>946(98)</t>
  </si>
  <si>
    <t>1119(160.5)</t>
  </si>
  <si>
    <t>1302(267)</t>
  </si>
  <si>
    <t>1084(153)</t>
  </si>
  <si>
    <t>782(269)</t>
  </si>
  <si>
    <t>1055(103.5)</t>
  </si>
  <si>
    <t>1005(79.5)</t>
  </si>
  <si>
    <t>851(42)</t>
  </si>
  <si>
    <t>1270(149.5)</t>
  </si>
  <si>
    <t>1083(178)</t>
  </si>
  <si>
    <t>949(195.5)</t>
  </si>
  <si>
    <t>972(102.5)</t>
  </si>
  <si>
    <t>982(103.5)</t>
  </si>
  <si>
    <t>934(233)</t>
  </si>
  <si>
    <t>1062(305)</t>
  </si>
  <si>
    <t>891(33)</t>
  </si>
  <si>
    <t>934(66.5)</t>
  </si>
  <si>
    <t>732(93)</t>
  </si>
  <si>
    <t>1008(144)</t>
  </si>
  <si>
    <t>752(29.5)</t>
  </si>
  <si>
    <t>917(41.5)</t>
  </si>
  <si>
    <t>896(74.5)</t>
  </si>
  <si>
    <t>408(71)</t>
  </si>
  <si>
    <t>1119(144)</t>
  </si>
  <si>
    <t>1055(190)</t>
  </si>
  <si>
    <t>862(96)</t>
  </si>
  <si>
    <t>1277(117)</t>
  </si>
  <si>
    <t>799(44)</t>
  </si>
  <si>
    <t>581(100)</t>
  </si>
  <si>
    <t>579(96)</t>
  </si>
  <si>
    <t>1217(153.5)</t>
  </si>
  <si>
    <t>933(222)</t>
  </si>
  <si>
    <t>629(57.5)</t>
  </si>
  <si>
    <t>528(35)</t>
  </si>
  <si>
    <t>515(108)</t>
  </si>
  <si>
    <t>582(147)</t>
  </si>
  <si>
    <t>907(109.5)</t>
  </si>
  <si>
    <t>788(26.5)</t>
  </si>
  <si>
    <t>334(42.5)</t>
  </si>
  <si>
    <t>612(302)</t>
  </si>
  <si>
    <t>816(33)</t>
  </si>
  <si>
    <t>846(35)</t>
  </si>
  <si>
    <t>562(59.5)</t>
  </si>
  <si>
    <t>541(139.5)</t>
  </si>
  <si>
    <t>642(259.5)</t>
  </si>
  <si>
    <t>597(160.5)</t>
  </si>
  <si>
    <t>1381(471)</t>
  </si>
  <si>
    <t>852(148)</t>
  </si>
  <si>
    <t>906(45)</t>
  </si>
  <si>
    <t>873(29.5)</t>
  </si>
  <si>
    <t>825(58)</t>
  </si>
  <si>
    <t>853(80.5)</t>
  </si>
  <si>
    <t>792(363)</t>
  </si>
  <si>
    <t>929(125.5)</t>
  </si>
  <si>
    <t>680(349.5)</t>
  </si>
  <si>
    <t>949(188)</t>
  </si>
  <si>
    <t>379(156)</t>
  </si>
  <si>
    <t>1062(132.5)</t>
  </si>
  <si>
    <t>504(59.5)</t>
  </si>
  <si>
    <t>738(119)</t>
  </si>
  <si>
    <t>969(168.5)</t>
  </si>
  <si>
    <t>488(26)</t>
  </si>
  <si>
    <t>694(165.5)</t>
  </si>
  <si>
    <t>615(43)</t>
  </si>
  <si>
    <t>666(129.5)</t>
  </si>
  <si>
    <t>987(88.5)</t>
  </si>
  <si>
    <t>666(46.5)</t>
  </si>
  <si>
    <t>314(28)</t>
  </si>
  <si>
    <t>1201(203)</t>
  </si>
  <si>
    <t>405(39)</t>
  </si>
  <si>
    <t>611(31.5)</t>
  </si>
  <si>
    <t>1173(133.5)</t>
  </si>
  <si>
    <t>1027(391)</t>
  </si>
  <si>
    <t>1053(233.5)</t>
  </si>
  <si>
    <t>862(505.5)</t>
  </si>
  <si>
    <t>1051(351)</t>
  </si>
  <si>
    <t>977(334)</t>
  </si>
  <si>
    <t>900(97.5)</t>
  </si>
  <si>
    <t>1501(626)</t>
  </si>
  <si>
    <t>540(534)</t>
  </si>
  <si>
    <t>1159(282.5)</t>
  </si>
  <si>
    <t>862(241)</t>
  </si>
  <si>
    <t>1240(312.5)</t>
  </si>
  <si>
    <t>1165(207.5)</t>
  </si>
  <si>
    <t>1198(142.5)</t>
  </si>
  <si>
    <t>930(190.5)</t>
  </si>
  <si>
    <t>1151(204)</t>
  </si>
  <si>
    <t>1193(188.5)</t>
  </si>
  <si>
    <t>1047(264.5)</t>
  </si>
  <si>
    <t>976(628)</t>
  </si>
  <si>
    <t>904(318)</t>
  </si>
  <si>
    <t>472(260.5)</t>
  </si>
  <si>
    <t>976(141)</t>
  </si>
  <si>
    <t>989(176.5)</t>
  </si>
  <si>
    <t>752(399)</t>
  </si>
  <si>
    <t>1093(311.5)</t>
  </si>
  <si>
    <t>420(376.5)</t>
  </si>
  <si>
    <t>1106(321)</t>
  </si>
  <si>
    <t>1275(315.5)</t>
  </si>
  <si>
    <t>1104(559.5)</t>
  </si>
  <si>
    <t>1108(355.5)</t>
  </si>
  <si>
    <t>1060(480)</t>
  </si>
  <si>
    <t>1168(215.5)</t>
  </si>
  <si>
    <t>834(706)</t>
  </si>
  <si>
    <t>525(552)</t>
  </si>
  <si>
    <t>616(358)</t>
  </si>
  <si>
    <t>589(164.5)</t>
  </si>
  <si>
    <t>1028(330.5)</t>
  </si>
  <si>
    <t>613(310)</t>
  </si>
  <si>
    <t>769(276)</t>
  </si>
  <si>
    <t>1050(203.5)</t>
  </si>
  <si>
    <t>1272(221.5)</t>
  </si>
  <si>
    <t>992(433)</t>
  </si>
  <si>
    <t>921(289.5)</t>
  </si>
  <si>
    <t>1099(444)</t>
  </si>
  <si>
    <t>760(340)</t>
  </si>
  <si>
    <t>1012(448)</t>
  </si>
  <si>
    <t>1151(507)</t>
  </si>
  <si>
    <t>1176(622)</t>
  </si>
  <si>
    <t>775(672.5)</t>
  </si>
  <si>
    <t>1147(547)</t>
  </si>
  <si>
    <t>1161(39)</t>
  </si>
  <si>
    <t>1248(665)</t>
  </si>
  <si>
    <t>1122(578)</t>
  </si>
  <si>
    <t>1458(579)</t>
  </si>
  <si>
    <t>1004(131)</t>
  </si>
  <si>
    <t>486(684)</t>
  </si>
  <si>
    <t>990(297.5)</t>
  </si>
  <si>
    <t>664(213)</t>
  </si>
  <si>
    <t>954(237)</t>
  </si>
  <si>
    <t>1145(259.5)</t>
  </si>
  <si>
    <t>906(228.5)</t>
  </si>
  <si>
    <t>854(126.5)</t>
  </si>
  <si>
    <t>1114(350.5)</t>
  </si>
  <si>
    <t>937(214.5)</t>
  </si>
  <si>
    <t>1020(335)</t>
  </si>
  <si>
    <t>1003(330)</t>
  </si>
  <si>
    <t>1357(484)</t>
  </si>
  <si>
    <t>1171(309)</t>
  </si>
  <si>
    <t>1239(381.5)</t>
  </si>
  <si>
    <t>1248(579)</t>
  </si>
  <si>
    <t>1088(202.5)</t>
  </si>
  <si>
    <t>1391(273.5)</t>
  </si>
  <si>
    <t>943(265.5)</t>
  </si>
  <si>
    <t>619(244.5)</t>
  </si>
  <si>
    <t>1230(433)</t>
  </si>
  <si>
    <t>359(119.5)</t>
  </si>
  <si>
    <t>910(119.5)</t>
  </si>
  <si>
    <t>1030(199.5)</t>
  </si>
  <si>
    <t>954(145)</t>
  </si>
  <si>
    <t>1229(240.5)</t>
  </si>
  <si>
    <t>977(278.5)</t>
  </si>
  <si>
    <t>613(316)</t>
  </si>
  <si>
    <t>1024(194.5)</t>
  </si>
  <si>
    <t>1324(96)</t>
  </si>
  <si>
    <t>1117(225.5)</t>
  </si>
  <si>
    <t>1030(339)</t>
  </si>
  <si>
    <t>919(55.5)</t>
  </si>
  <si>
    <t>1206(166)</t>
  </si>
  <si>
    <t>1112(458.5)</t>
  </si>
  <si>
    <t>1121(178)</t>
  </si>
  <si>
    <t>1030(363.5)</t>
  </si>
  <si>
    <t>1086(201.5)</t>
  </si>
  <si>
    <t>991(485)</t>
  </si>
  <si>
    <t>1067(190)</t>
  </si>
  <si>
    <t>1013(579.5)</t>
  </si>
  <si>
    <t>1133(312)</t>
  </si>
  <si>
    <t>911(522)</t>
  </si>
  <si>
    <t>560(467.5)</t>
  </si>
  <si>
    <t>1573(452.5)</t>
  </si>
  <si>
    <t>1169(257.5)</t>
  </si>
  <si>
    <t>1097(237.5)</t>
  </si>
  <si>
    <t>722(476.5)</t>
  </si>
  <si>
    <t>668(301.5)</t>
  </si>
  <si>
    <t>1353(460)</t>
  </si>
  <si>
    <t>986(439.5)</t>
  </si>
  <si>
    <t>665(492)</t>
  </si>
  <si>
    <t>616(177)</t>
  </si>
  <si>
    <t>681(344)</t>
  </si>
  <si>
    <t>1049(168)</t>
  </si>
  <si>
    <t>1216(577.5)</t>
  </si>
  <si>
    <t>386(447)</t>
  </si>
  <si>
    <t>1149(635)</t>
  </si>
  <si>
    <t>1015(339.5)</t>
  </si>
  <si>
    <t>518(112.5)</t>
  </si>
  <si>
    <t>650(531)</t>
  </si>
  <si>
    <t>681(529)</t>
  </si>
  <si>
    <t>1016(485.5)</t>
  </si>
  <si>
    <t>1251(537.5)</t>
  </si>
  <si>
    <t>1163(620)</t>
  </si>
  <si>
    <t>1450(458)</t>
  </si>
  <si>
    <t>887(713.5)</t>
  </si>
  <si>
    <t>1046(384.5)</t>
  </si>
  <si>
    <t>494(29)</t>
  </si>
  <si>
    <t>1043(328)</t>
  </si>
  <si>
    <t>793(390)</t>
  </si>
  <si>
    <t>712(229)</t>
  </si>
  <si>
    <t>1090(205)</t>
  </si>
  <si>
    <t>933(546)</t>
  </si>
  <si>
    <t>1199(417.5)</t>
  </si>
  <si>
    <t>543(186)</t>
  </si>
  <si>
    <t>836(451.5)</t>
  </si>
  <si>
    <t>1336(182)</t>
  </si>
  <si>
    <t>831(63.5)</t>
  </si>
  <si>
    <t>930(240)</t>
  </si>
  <si>
    <t>914(209.5)</t>
  </si>
  <si>
    <t>929(289.5)</t>
  </si>
  <si>
    <t>627(245.5)</t>
  </si>
  <si>
    <t>955(301)</t>
  </si>
  <si>
    <t>1127(173)</t>
  </si>
  <si>
    <t>993(475.5)</t>
  </si>
  <si>
    <t>1078(598)</t>
  </si>
  <si>
    <t>1124(384)</t>
  </si>
  <si>
    <t>781(495)</t>
  </si>
  <si>
    <t>1018(466)</t>
  </si>
  <si>
    <t>1112(582.5)</t>
  </si>
  <si>
    <t>1026(70)</t>
  </si>
  <si>
    <t>466(659.5)</t>
  </si>
  <si>
    <t>974(82)</t>
  </si>
  <si>
    <t>633(172.5)</t>
  </si>
  <si>
    <t>911(166)</t>
  </si>
  <si>
    <t>1143(197.5)</t>
  </si>
  <si>
    <t>1016(238)</t>
  </si>
  <si>
    <t>906(239.5)</t>
  </si>
  <si>
    <t>837(57.5)</t>
  </si>
  <si>
    <t>549(102)</t>
  </si>
  <si>
    <t>990(250)</t>
  </si>
  <si>
    <t>1113(166)</t>
  </si>
  <si>
    <t>975(151.5)</t>
  </si>
  <si>
    <t>1032(272)</t>
  </si>
  <si>
    <t>581(48)</t>
  </si>
  <si>
    <t>1017(154)</t>
  </si>
  <si>
    <t>1109(277)</t>
  </si>
  <si>
    <t>1124(321)</t>
  </si>
  <si>
    <t>963(113)</t>
  </si>
  <si>
    <t>1204(253)</t>
  </si>
  <si>
    <t>1330(218)</t>
  </si>
  <si>
    <t>928(88)</t>
  </si>
  <si>
    <t>764(269)</t>
  </si>
  <si>
    <t>1116(349.5)</t>
  </si>
  <si>
    <t>366(75)</t>
  </si>
  <si>
    <t>903(70.5)</t>
  </si>
  <si>
    <t>995(122)</t>
  </si>
  <si>
    <t>910(82)</t>
  </si>
  <si>
    <t>916(227)</t>
  </si>
  <si>
    <t>610(260.5)</t>
  </si>
  <si>
    <t>931(123)</t>
  </si>
  <si>
    <t>1034(115)</t>
  </si>
  <si>
    <t>1466(279.5)</t>
  </si>
  <si>
    <t>1213(234.5)</t>
  </si>
  <si>
    <t>832(352)</t>
  </si>
  <si>
    <t>1144(236)</t>
  </si>
  <si>
    <t>997(89.5)</t>
  </si>
  <si>
    <t>1013(229.5)</t>
  </si>
  <si>
    <t>928(52)</t>
  </si>
  <si>
    <t>1006(278.5)</t>
  </si>
  <si>
    <t>1008(113)</t>
  </si>
  <si>
    <t>989(397.5)</t>
  </si>
  <si>
    <t>897(31.5)</t>
  </si>
  <si>
    <t>701(284)</t>
  </si>
  <si>
    <t>1044(193.5)</t>
  </si>
  <si>
    <t>937(544)</t>
  </si>
  <si>
    <t>1010(180)</t>
  </si>
  <si>
    <t>557(417.5)</t>
  </si>
  <si>
    <t>1222(337.5)</t>
  </si>
  <si>
    <t>1294(179)</t>
  </si>
  <si>
    <t>1006(178.5)</t>
  </si>
  <si>
    <t>727(450.5)</t>
  </si>
  <si>
    <t>666(298.5)</t>
  </si>
  <si>
    <t>979(304.5)</t>
  </si>
  <si>
    <t>677(228)</t>
  </si>
  <si>
    <t>589(155)</t>
  </si>
  <si>
    <t>531(81)</t>
  </si>
  <si>
    <t>615(309.5)</t>
  </si>
  <si>
    <t>1086(271)</t>
  </si>
  <si>
    <t>1225(524)</t>
  </si>
  <si>
    <t>378(286)</t>
  </si>
  <si>
    <t>1124(598)</t>
  </si>
  <si>
    <t>1073(282.5)</t>
  </si>
  <si>
    <t>552(116)</t>
  </si>
  <si>
    <t>556(105.5)</t>
  </si>
  <si>
    <t>616(46)</t>
  </si>
  <si>
    <t>711(565)</t>
  </si>
  <si>
    <t>1346(398)</t>
  </si>
  <si>
    <t>923(381.5)</t>
  </si>
  <si>
    <t>1034(39)</t>
  </si>
  <si>
    <t>1033(575.5)</t>
  </si>
  <si>
    <t>897(706)</t>
  </si>
  <si>
    <t>817(732.5)</t>
  </si>
  <si>
    <t>1027(99.5)</t>
  </si>
  <si>
    <t>383(179)</t>
  </si>
  <si>
    <t>1094(256.5)</t>
  </si>
  <si>
    <t>529(112)</t>
  </si>
  <si>
    <t>1098(285)</t>
  </si>
  <si>
    <t>683(179)</t>
  </si>
  <si>
    <t>770(334.5)</t>
  </si>
  <si>
    <t>673(168.5)</t>
  </si>
  <si>
    <t>998(134.5)</t>
  </si>
  <si>
    <t>399(38)</t>
  </si>
  <si>
    <t>1239(291)</t>
  </si>
  <si>
    <t>452(140.5)</t>
  </si>
  <si>
    <t>725(219.5)</t>
  </si>
  <si>
    <t>888(78)</t>
  </si>
  <si>
    <t>791(87)</t>
  </si>
  <si>
    <t>795(93)</t>
  </si>
  <si>
    <t>846(201)</t>
  </si>
  <si>
    <t>564(105.5)</t>
  </si>
  <si>
    <t>870(182)</t>
  </si>
  <si>
    <t>1039(336)</t>
  </si>
  <si>
    <t>933(443)</t>
  </si>
  <si>
    <t>986(347)</t>
  </si>
  <si>
    <t>1225(572.5)</t>
  </si>
  <si>
    <t>924(398.5)</t>
  </si>
  <si>
    <t>1023(560)</t>
  </si>
  <si>
    <t>902(88.5)</t>
  </si>
  <si>
    <t>951(163)</t>
  </si>
  <si>
    <t>453(638.5)</t>
  </si>
  <si>
    <t>822(58.5)</t>
  </si>
  <si>
    <t>547(109.5)</t>
  </si>
  <si>
    <t>790(27)</t>
  </si>
  <si>
    <t>982(83)</t>
  </si>
  <si>
    <t>1060(226)</t>
  </si>
  <si>
    <t>773(49)</t>
  </si>
  <si>
    <t>523(63)</t>
  </si>
  <si>
    <t>866(103.5)</t>
  </si>
  <si>
    <t>980(76)</t>
  </si>
  <si>
    <t>899(120.5)</t>
  </si>
  <si>
    <t>821(48.5)</t>
  </si>
  <si>
    <t>970(240)</t>
  </si>
  <si>
    <t>1048(286.5)</t>
  </si>
  <si>
    <t>1018(353)</t>
  </si>
  <si>
    <t>860(68)</t>
  </si>
  <si>
    <t>1036(132)</t>
  </si>
  <si>
    <t>1239(210.5)</t>
  </si>
  <si>
    <t>875(24)</t>
  </si>
  <si>
    <t>976(174.5)</t>
  </si>
  <si>
    <t>837(78.5)</t>
  </si>
  <si>
    <t>783(37)</t>
  </si>
  <si>
    <t>924(38)</t>
  </si>
  <si>
    <t>853(106.5)</t>
  </si>
  <si>
    <t>552(215.5)</t>
  </si>
  <si>
    <t>793(53.5)</t>
  </si>
  <si>
    <t>801(34.5)</t>
  </si>
  <si>
    <t>1268(229)</t>
  </si>
  <si>
    <t>1311(410.5)</t>
  </si>
  <si>
    <t>921(74.5)</t>
  </si>
  <si>
    <t>1012(347.5)</t>
  </si>
  <si>
    <t>940(115)</t>
  </si>
  <si>
    <t>889(177)</t>
  </si>
  <si>
    <t>911(51)</t>
  </si>
  <si>
    <t>942(253.5)</t>
  </si>
  <si>
    <t>956(190.5)</t>
  </si>
  <si>
    <t>961(113.5)</t>
  </si>
  <si>
    <t>876(89)</t>
  </si>
  <si>
    <t>691(222.5)</t>
  </si>
  <si>
    <t>885(117)</t>
  </si>
  <si>
    <t>969(482.5)</t>
  </si>
  <si>
    <t>1225(76.5)</t>
  </si>
  <si>
    <t>870(134)</t>
  </si>
  <si>
    <t>1136(134.5)</t>
  </si>
  <si>
    <t>603(239)</t>
  </si>
  <si>
    <t>1132(288)</t>
  </si>
  <si>
    <t>871(172)</t>
  </si>
  <si>
    <t>616(59)</t>
  </si>
  <si>
    <t>542(95)</t>
  </si>
  <si>
    <t>584(212)</t>
  </si>
  <si>
    <t>949(83.5)</t>
  </si>
  <si>
    <t>1071(328.5)</t>
  </si>
  <si>
    <t>1081(517.5)</t>
  </si>
  <si>
    <t>1024(224)</t>
  </si>
  <si>
    <t>488(39)</t>
  </si>
  <si>
    <t>521(46)</t>
  </si>
  <si>
    <t>635(480)</t>
  </si>
  <si>
    <t>754(525.5)</t>
  </si>
  <si>
    <t>1150(228.5)</t>
  </si>
  <si>
    <t>845(221.5)</t>
  </si>
  <si>
    <t>1193(436)</t>
  </si>
  <si>
    <t>975(325)</t>
  </si>
  <si>
    <t>822(691.5)</t>
  </si>
  <si>
    <t>777(741)</t>
  </si>
  <si>
    <t>1187(419.5)</t>
  </si>
  <si>
    <t>371(92)</t>
  </si>
  <si>
    <t>1042(135.5)</t>
  </si>
  <si>
    <t>502(58.5)</t>
  </si>
  <si>
    <t>735(442)</t>
  </si>
  <si>
    <t>901(30)</t>
  </si>
  <si>
    <t>847(279)</t>
  </si>
  <si>
    <t>630(127)</t>
  </si>
  <si>
    <t>979(99.5)</t>
  </si>
  <si>
    <t>625(95)</t>
  </si>
  <si>
    <t>1014(214)</t>
  </si>
  <si>
    <t>354(88.5)</t>
  </si>
  <si>
    <t>567(130.5)</t>
  </si>
  <si>
    <t>1330(127)</t>
  </si>
  <si>
    <t>893(143)</t>
  </si>
  <si>
    <t>993(123.5)</t>
  </si>
  <si>
    <t>875(106.5)</t>
  </si>
  <si>
    <t>884(102)</t>
  </si>
  <si>
    <t>1068(157)</t>
  </si>
  <si>
    <t>876(84.5)</t>
  </si>
  <si>
    <t>943(144.5)</t>
  </si>
  <si>
    <t>1108(382)</t>
  </si>
  <si>
    <t>839(118)</t>
  </si>
  <si>
    <t>467(443.5)</t>
  </si>
  <si>
    <t>860(110)</t>
  </si>
  <si>
    <t>821(25.5)</t>
  </si>
  <si>
    <t>888(52.5)</t>
  </si>
  <si>
    <t>921(91)</t>
  </si>
  <si>
    <t>908(95.5)</t>
  </si>
  <si>
    <t>538(34)</t>
  </si>
  <si>
    <t>890(42.5)</t>
  </si>
  <si>
    <t>1184(61.5)</t>
  </si>
  <si>
    <t>642(283)</t>
  </si>
  <si>
    <t>799(40.5)</t>
  </si>
  <si>
    <t>821(46.5)</t>
  </si>
  <si>
    <t>478(24.5)</t>
  </si>
  <si>
    <t>857(165.5)</t>
  </si>
  <si>
    <t>1374(269.5)</t>
  </si>
  <si>
    <t>1402(353.5)</t>
  </si>
  <si>
    <t>890(105.5)</t>
  </si>
  <si>
    <t>928(35)</t>
  </si>
  <si>
    <t>948(72)</t>
  </si>
  <si>
    <t>857(42)</t>
  </si>
  <si>
    <t>820(28)</t>
  </si>
  <si>
    <t>788(34)</t>
  </si>
  <si>
    <t>854(35.5)</t>
  </si>
  <si>
    <t>817(69)</t>
  </si>
  <si>
    <t>545(50)</t>
  </si>
  <si>
    <t>849(237)</t>
  </si>
  <si>
    <t>867(66.5)</t>
  </si>
  <si>
    <t>432(150.5)</t>
  </si>
  <si>
    <t>1265(295.5)</t>
  </si>
  <si>
    <t>897(64.5)</t>
  </si>
  <si>
    <t>950(40)</t>
  </si>
  <si>
    <t>994(52)</t>
  </si>
  <si>
    <t>657(139)</t>
  </si>
  <si>
    <t>593(36.5)</t>
  </si>
  <si>
    <t>952(72.5)</t>
  </si>
  <si>
    <t>614(280.5)</t>
  </si>
  <si>
    <t>795(30)</t>
  </si>
  <si>
    <t>768(25)</t>
  </si>
  <si>
    <t>955(192)</t>
  </si>
  <si>
    <t>823(30)</t>
  </si>
  <si>
    <t>553(34)</t>
  </si>
  <si>
    <t>606(155)</t>
  </si>
  <si>
    <t>977(94)</t>
  </si>
  <si>
    <t>937(72.5)</t>
  </si>
  <si>
    <t>838(131.5)</t>
  </si>
  <si>
    <t>729(367)</t>
  </si>
  <si>
    <t>917(92.5)</t>
  </si>
  <si>
    <t>674(192)</t>
  </si>
  <si>
    <t>816(112.5)</t>
  </si>
  <si>
    <t>349(36)</t>
  </si>
  <si>
    <t>862(34)</t>
  </si>
  <si>
    <t>DT-1</t>
  </si>
  <si>
    <t>DT-2</t>
  </si>
  <si>
    <t>DT-3</t>
  </si>
  <si>
    <t>DT-4</t>
  </si>
  <si>
    <t>DT-5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</si>
</sst>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0"/>
      <color indexed="8"/>
      <name val="Tahoma"/>
      <family val="2"/>
    </font>
    <font>
      <sz val="8"/>
      <name val="Arial"/>
      <family val="2"/>
    </font>
    <font>
      <sz val="10"/>
      <color indexed="8"/>
      <name val="Tahoma"/>
      <family val="2"/>
      <charset val="1"/>
    </font>
    <font>
      <b/>
      <sz val="11"/>
      <color indexed="63"/>
      <name val="Calibri"/>
      <family val="2"/>
    </font>
    <font>
      <b/>
      <sz val="10"/>
      <color indexed="9"/>
      <name val="Arial"/>
      <family val="2"/>
    </font>
    <font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name val="PreciousSansBlack"/>
    </font>
    <font>
      <sz val="19"/>
      <name val="Arial"/>
      <family val="2"/>
    </font>
    <font>
      <sz val="10"/>
      <color indexed="10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</fonts>
  <fills count="10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8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lightUp">
        <fgColor indexed="40"/>
        <bgColor indexed="48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10">
    <xf numFmtId="0" fontId="0" fillId="0" borderId="0"/>
    <xf numFmtId="0" fontId="1" fillId="0" borderId="0"/>
    <xf numFmtId="0" fontId="20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28" fillId="3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17" fillId="9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28" fillId="4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7" fillId="13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28" fillId="4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17" fillId="17" borderId="0" applyNumberFormat="0" applyBorder="0" applyAlignment="0" applyProtection="0"/>
    <xf numFmtId="0" fontId="18" fillId="41" borderId="0" applyNumberFormat="0" applyBorder="0" applyAlignment="0" applyProtection="0"/>
    <xf numFmtId="0" fontId="18" fillId="49" borderId="0" applyNumberFormat="0" applyBorder="0" applyAlignment="0" applyProtection="0"/>
    <xf numFmtId="0" fontId="28" fillId="42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17" fillId="21" borderId="0" applyNumberFormat="0" applyBorder="0" applyAlignment="0" applyProtection="0"/>
    <xf numFmtId="0" fontId="18" fillId="51" borderId="0" applyNumberFormat="0" applyBorder="0" applyAlignment="0" applyProtection="0"/>
    <xf numFmtId="0" fontId="18" fillId="52" borderId="0" applyNumberFormat="0" applyBorder="0" applyAlignment="0" applyProtection="0"/>
    <xf numFmtId="0" fontId="28" fillId="3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17" fillId="25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28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30" fillId="57" borderId="12" applyNumberFormat="0" applyAlignment="0" applyProtection="0"/>
    <xf numFmtId="0" fontId="30" fillId="57" borderId="12" applyNumberFormat="0" applyAlignment="0" applyProtection="0"/>
    <xf numFmtId="0" fontId="30" fillId="57" borderId="12" applyNumberFormat="0" applyAlignment="0" applyProtection="0"/>
    <xf numFmtId="0" fontId="30" fillId="57" borderId="12" applyNumberFormat="0" applyAlignment="0" applyProtection="0"/>
    <xf numFmtId="0" fontId="30" fillId="57" borderId="12" applyNumberFormat="0" applyAlignment="0" applyProtection="0"/>
    <xf numFmtId="0" fontId="30" fillId="57" borderId="12" applyNumberFormat="0" applyAlignment="0" applyProtection="0"/>
    <xf numFmtId="0" fontId="30" fillId="57" borderId="12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31" fillId="50" borderId="13" applyNumberFormat="0" applyAlignment="0" applyProtection="0"/>
    <xf numFmtId="0" fontId="31" fillId="50" borderId="13" applyNumberFormat="0" applyAlignment="0" applyProtection="0"/>
    <xf numFmtId="0" fontId="31" fillId="50" borderId="13" applyNumberFormat="0" applyAlignment="0" applyProtection="0"/>
    <xf numFmtId="0" fontId="31" fillId="50" borderId="13" applyNumberFormat="0" applyAlignment="0" applyProtection="0"/>
    <xf numFmtId="0" fontId="31" fillId="50" borderId="13" applyNumberFormat="0" applyAlignment="0" applyProtection="0"/>
    <xf numFmtId="0" fontId="31" fillId="50" borderId="13" applyNumberFormat="0" applyAlignment="0" applyProtection="0"/>
    <xf numFmtId="0" fontId="31" fillId="50" borderId="13" applyNumberFormat="0" applyAlignment="0" applyProtection="0"/>
    <xf numFmtId="0" fontId="13" fillId="7" borderId="7" applyNumberFormat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32" fillId="58" borderId="0" applyNumberFormat="0" applyBorder="0" applyAlignment="0" applyProtection="0"/>
    <xf numFmtId="0" fontId="32" fillId="59" borderId="0" applyNumberFormat="0" applyBorder="0" applyAlignment="0" applyProtection="0"/>
    <xf numFmtId="0" fontId="32" fillId="60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54" borderId="12" applyNumberFormat="0" applyAlignment="0" applyProtection="0"/>
    <xf numFmtId="0" fontId="36" fillId="54" borderId="12" applyNumberFormat="0" applyAlignment="0" applyProtection="0"/>
    <xf numFmtId="0" fontId="36" fillId="54" borderId="12" applyNumberFormat="0" applyAlignment="0" applyProtection="0"/>
    <xf numFmtId="0" fontId="36" fillId="54" borderId="12" applyNumberFormat="0" applyAlignment="0" applyProtection="0"/>
    <xf numFmtId="0" fontId="36" fillId="54" borderId="12" applyNumberFormat="0" applyAlignment="0" applyProtection="0"/>
    <xf numFmtId="0" fontId="36" fillId="54" borderId="12" applyNumberFormat="0" applyAlignment="0" applyProtection="0"/>
    <xf numFmtId="0" fontId="36" fillId="54" borderId="12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3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39" fillId="61" borderId="0"/>
    <xf numFmtId="0" fontId="39" fillId="61" borderId="0"/>
    <xf numFmtId="0" fontId="39" fillId="61" borderId="0"/>
    <xf numFmtId="0" fontId="39" fillId="61" borderId="0"/>
    <xf numFmtId="0" fontId="39" fillId="61" borderId="0"/>
    <xf numFmtId="0" fontId="39" fillId="61" borderId="0"/>
    <xf numFmtId="0" fontId="39" fillId="61" borderId="0"/>
    <xf numFmtId="0" fontId="19" fillId="0" borderId="0"/>
    <xf numFmtId="0" fontId="1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19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" fillId="0" borderId="0"/>
    <xf numFmtId="0" fontId="1" fillId="0" borderId="0"/>
    <xf numFmtId="0" fontId="20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39" fillId="53" borderId="12" applyNumberFormat="0" applyFont="0" applyAlignment="0" applyProtection="0"/>
    <xf numFmtId="0" fontId="39" fillId="53" borderId="12" applyNumberFormat="0" applyFont="0" applyAlignment="0" applyProtection="0"/>
    <xf numFmtId="0" fontId="39" fillId="53" borderId="12" applyNumberFormat="0" applyFont="0" applyAlignment="0" applyProtection="0"/>
    <xf numFmtId="0" fontId="39" fillId="53" borderId="12" applyNumberFormat="0" applyFont="0" applyAlignment="0" applyProtection="0"/>
    <xf numFmtId="0" fontId="39" fillId="53" borderId="12" applyNumberFormat="0" applyFont="0" applyAlignment="0" applyProtection="0"/>
    <xf numFmtId="0" fontId="39" fillId="53" borderId="12" applyNumberFormat="0" applyFont="0" applyAlignment="0" applyProtection="0"/>
    <xf numFmtId="0" fontId="39" fillId="53" borderId="12" applyNumberFormat="0" applyFont="0" applyAlignment="0" applyProtection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57" borderId="18" applyNumberFormat="0" applyAlignment="0" applyProtection="0"/>
    <xf numFmtId="0" fontId="41" fillId="57" borderId="18" applyNumberFormat="0" applyAlignment="0" applyProtection="0"/>
    <xf numFmtId="0" fontId="41" fillId="57" borderId="18" applyNumberFormat="0" applyAlignment="0" applyProtection="0"/>
    <xf numFmtId="0" fontId="41" fillId="57" borderId="18" applyNumberFormat="0" applyAlignment="0" applyProtection="0"/>
    <xf numFmtId="0" fontId="41" fillId="57" borderId="18" applyNumberFormat="0" applyAlignment="0" applyProtection="0"/>
    <xf numFmtId="0" fontId="41" fillId="57" borderId="18" applyNumberFormat="0" applyAlignment="0" applyProtection="0"/>
    <xf numFmtId="0" fontId="41" fillId="57" borderId="18" applyNumberFormat="0" applyAlignment="0" applyProtection="0"/>
    <xf numFmtId="0" fontId="10" fillId="6" borderId="5" applyNumberFormat="0" applyAlignment="0" applyProtection="0"/>
    <xf numFmtId="9" fontId="1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4" fontId="42" fillId="62" borderId="18" applyNumberFormat="0" applyProtection="0">
      <alignment vertical="center"/>
    </xf>
    <xf numFmtId="4" fontId="39" fillId="63" borderId="12" applyNumberFormat="0" applyProtection="0">
      <alignment vertical="center"/>
    </xf>
    <xf numFmtId="4" fontId="39" fillId="63" borderId="12" applyNumberFormat="0" applyProtection="0">
      <alignment vertical="center"/>
    </xf>
    <xf numFmtId="4" fontId="39" fillId="63" borderId="12" applyNumberFormat="0" applyProtection="0">
      <alignment vertical="center"/>
    </xf>
    <xf numFmtId="4" fontId="39" fillId="63" borderId="12" applyNumberFormat="0" applyProtection="0">
      <alignment vertical="center"/>
    </xf>
    <xf numFmtId="4" fontId="39" fillId="63" borderId="12" applyNumberFormat="0" applyProtection="0">
      <alignment vertical="center"/>
    </xf>
    <xf numFmtId="4" fontId="39" fillId="63" borderId="12" applyNumberFormat="0" applyProtection="0">
      <alignment vertical="center"/>
    </xf>
    <xf numFmtId="4" fontId="39" fillId="63" borderId="12" applyNumberFormat="0" applyProtection="0">
      <alignment vertical="center"/>
    </xf>
    <xf numFmtId="4" fontId="43" fillId="64" borderId="18" applyNumberFormat="0" applyProtection="0">
      <alignment vertical="center"/>
    </xf>
    <xf numFmtId="4" fontId="44" fillId="64" borderId="12" applyNumberFormat="0" applyProtection="0">
      <alignment vertical="center"/>
    </xf>
    <xf numFmtId="4" fontId="44" fillId="64" borderId="12" applyNumberFormat="0" applyProtection="0">
      <alignment vertical="center"/>
    </xf>
    <xf numFmtId="4" fontId="44" fillId="64" borderId="12" applyNumberFormat="0" applyProtection="0">
      <alignment vertical="center"/>
    </xf>
    <xf numFmtId="4" fontId="44" fillId="64" borderId="12" applyNumberFormat="0" applyProtection="0">
      <alignment vertical="center"/>
    </xf>
    <xf numFmtId="4" fontId="44" fillId="64" borderId="12" applyNumberFormat="0" applyProtection="0">
      <alignment vertical="center"/>
    </xf>
    <xf numFmtId="4" fontId="44" fillId="64" borderId="12" applyNumberFormat="0" applyProtection="0">
      <alignment vertical="center"/>
    </xf>
    <xf numFmtId="4" fontId="44" fillId="64" borderId="12" applyNumberFormat="0" applyProtection="0">
      <alignment vertical="center"/>
    </xf>
    <xf numFmtId="4" fontId="42" fillId="62" borderId="18" applyNumberFormat="0" applyProtection="0">
      <alignment horizontal="left" vertical="center" indent="1"/>
    </xf>
    <xf numFmtId="4" fontId="39" fillId="64" borderId="12" applyNumberFormat="0" applyProtection="0">
      <alignment horizontal="left" vertical="center" indent="1"/>
    </xf>
    <xf numFmtId="4" fontId="39" fillId="64" borderId="12" applyNumberFormat="0" applyProtection="0">
      <alignment horizontal="left" vertical="center" indent="1"/>
    </xf>
    <xf numFmtId="4" fontId="39" fillId="64" borderId="12" applyNumberFormat="0" applyProtection="0">
      <alignment horizontal="left" vertical="center" indent="1"/>
    </xf>
    <xf numFmtId="4" fontId="39" fillId="64" borderId="12" applyNumberFormat="0" applyProtection="0">
      <alignment horizontal="left" vertical="center" indent="1"/>
    </xf>
    <xf numFmtId="4" fontId="39" fillId="64" borderId="12" applyNumberFormat="0" applyProtection="0">
      <alignment horizontal="left" vertical="center" indent="1"/>
    </xf>
    <xf numFmtId="4" fontId="39" fillId="64" borderId="12" applyNumberFormat="0" applyProtection="0">
      <alignment horizontal="left" vertical="center" indent="1"/>
    </xf>
    <xf numFmtId="4" fontId="39" fillId="64" borderId="12" applyNumberFormat="0" applyProtection="0">
      <alignment horizontal="left" vertical="center" indent="1"/>
    </xf>
    <xf numFmtId="4" fontId="42" fillId="62" borderId="18" applyNumberFormat="0" applyProtection="0">
      <alignment horizontal="left" vertical="center" indent="1"/>
    </xf>
    <xf numFmtId="0" fontId="45" fillId="63" borderId="19" applyNumberFormat="0" applyProtection="0">
      <alignment horizontal="left" vertical="top" indent="1"/>
    </xf>
    <xf numFmtId="0" fontId="45" fillId="63" borderId="19" applyNumberFormat="0" applyProtection="0">
      <alignment horizontal="left" vertical="top" indent="1"/>
    </xf>
    <xf numFmtId="0" fontId="45" fillId="63" borderId="19" applyNumberFormat="0" applyProtection="0">
      <alignment horizontal="left" vertical="top" indent="1"/>
    </xf>
    <xf numFmtId="0" fontId="45" fillId="63" borderId="19" applyNumberFormat="0" applyProtection="0">
      <alignment horizontal="left" vertical="top" indent="1"/>
    </xf>
    <xf numFmtId="0" fontId="45" fillId="63" borderId="19" applyNumberFormat="0" applyProtection="0">
      <alignment horizontal="left" vertical="top" indent="1"/>
    </xf>
    <xf numFmtId="0" fontId="45" fillId="63" borderId="19" applyNumberFormat="0" applyProtection="0">
      <alignment horizontal="left" vertical="top" indent="1"/>
    </xf>
    <xf numFmtId="0" fontId="45" fillId="63" borderId="19" applyNumberFormat="0" applyProtection="0">
      <alignment horizontal="left" vertical="top" indent="1"/>
    </xf>
    <xf numFmtId="0" fontId="27" fillId="65" borderId="18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19" fillId="67" borderId="18" applyNumberFormat="0" applyProtection="0">
      <alignment horizontal="right" vertical="center"/>
    </xf>
    <xf numFmtId="4" fontId="39" fillId="68" borderId="12" applyNumberFormat="0" applyProtection="0">
      <alignment horizontal="right" vertical="center"/>
    </xf>
    <xf numFmtId="4" fontId="39" fillId="68" borderId="12" applyNumberFormat="0" applyProtection="0">
      <alignment horizontal="right" vertical="center"/>
    </xf>
    <xf numFmtId="4" fontId="39" fillId="68" borderId="12" applyNumberFormat="0" applyProtection="0">
      <alignment horizontal="right" vertical="center"/>
    </xf>
    <xf numFmtId="4" fontId="39" fillId="68" borderId="12" applyNumberFormat="0" applyProtection="0">
      <alignment horizontal="right" vertical="center"/>
    </xf>
    <xf numFmtId="4" fontId="39" fillId="68" borderId="12" applyNumberFormat="0" applyProtection="0">
      <alignment horizontal="right" vertical="center"/>
    </xf>
    <xf numFmtId="4" fontId="39" fillId="68" borderId="12" applyNumberFormat="0" applyProtection="0">
      <alignment horizontal="right" vertical="center"/>
    </xf>
    <xf numFmtId="4" fontId="39" fillId="68" borderId="12" applyNumberFormat="0" applyProtection="0">
      <alignment horizontal="right" vertical="center"/>
    </xf>
    <xf numFmtId="4" fontId="19" fillId="69" borderId="18" applyNumberFormat="0" applyProtection="0">
      <alignment horizontal="right" vertical="center"/>
    </xf>
    <xf numFmtId="4" fontId="39" fillId="70" borderId="12" applyNumberFormat="0" applyProtection="0">
      <alignment horizontal="right" vertical="center"/>
    </xf>
    <xf numFmtId="4" fontId="39" fillId="70" borderId="12" applyNumberFormat="0" applyProtection="0">
      <alignment horizontal="right" vertical="center"/>
    </xf>
    <xf numFmtId="4" fontId="39" fillId="70" borderId="12" applyNumberFormat="0" applyProtection="0">
      <alignment horizontal="right" vertical="center"/>
    </xf>
    <xf numFmtId="4" fontId="39" fillId="70" borderId="12" applyNumberFormat="0" applyProtection="0">
      <alignment horizontal="right" vertical="center"/>
    </xf>
    <xf numFmtId="4" fontId="39" fillId="70" borderId="12" applyNumberFormat="0" applyProtection="0">
      <alignment horizontal="right" vertical="center"/>
    </xf>
    <xf numFmtId="4" fontId="39" fillId="70" borderId="12" applyNumberFormat="0" applyProtection="0">
      <alignment horizontal="right" vertical="center"/>
    </xf>
    <xf numFmtId="4" fontId="39" fillId="70" borderId="12" applyNumberFormat="0" applyProtection="0">
      <alignment horizontal="right" vertical="center"/>
    </xf>
    <xf numFmtId="4" fontId="19" fillId="71" borderId="18" applyNumberFormat="0" applyProtection="0">
      <alignment horizontal="right" vertical="center"/>
    </xf>
    <xf numFmtId="4" fontId="39" fillId="72" borderId="10" applyNumberFormat="0" applyProtection="0">
      <alignment horizontal="right" vertical="center"/>
    </xf>
    <xf numFmtId="4" fontId="39" fillId="72" borderId="10" applyNumberFormat="0" applyProtection="0">
      <alignment horizontal="right" vertical="center"/>
    </xf>
    <xf numFmtId="4" fontId="39" fillId="72" borderId="10" applyNumberFormat="0" applyProtection="0">
      <alignment horizontal="right" vertical="center"/>
    </xf>
    <xf numFmtId="4" fontId="39" fillId="72" borderId="10" applyNumberFormat="0" applyProtection="0">
      <alignment horizontal="right" vertical="center"/>
    </xf>
    <xf numFmtId="4" fontId="39" fillId="72" borderId="10" applyNumberFormat="0" applyProtection="0">
      <alignment horizontal="right" vertical="center"/>
    </xf>
    <xf numFmtId="4" fontId="39" fillId="72" borderId="10" applyNumberFormat="0" applyProtection="0">
      <alignment horizontal="right" vertical="center"/>
    </xf>
    <xf numFmtId="4" fontId="39" fillId="72" borderId="10" applyNumberFormat="0" applyProtection="0">
      <alignment horizontal="right" vertical="center"/>
    </xf>
    <xf numFmtId="4" fontId="19" fillId="73" borderId="18" applyNumberFormat="0" applyProtection="0">
      <alignment horizontal="right" vertical="center"/>
    </xf>
    <xf numFmtId="4" fontId="39" fillId="74" borderId="12" applyNumberFormat="0" applyProtection="0">
      <alignment horizontal="right" vertical="center"/>
    </xf>
    <xf numFmtId="4" fontId="39" fillId="74" borderId="12" applyNumberFormat="0" applyProtection="0">
      <alignment horizontal="right" vertical="center"/>
    </xf>
    <xf numFmtId="4" fontId="39" fillId="74" borderId="12" applyNumberFormat="0" applyProtection="0">
      <alignment horizontal="right" vertical="center"/>
    </xf>
    <xf numFmtId="4" fontId="39" fillId="74" borderId="12" applyNumberFormat="0" applyProtection="0">
      <alignment horizontal="right" vertical="center"/>
    </xf>
    <xf numFmtId="4" fontId="39" fillId="74" borderId="12" applyNumberFormat="0" applyProtection="0">
      <alignment horizontal="right" vertical="center"/>
    </xf>
    <xf numFmtId="4" fontId="39" fillId="74" borderId="12" applyNumberFormat="0" applyProtection="0">
      <alignment horizontal="right" vertical="center"/>
    </xf>
    <xf numFmtId="4" fontId="39" fillId="74" borderId="12" applyNumberFormat="0" applyProtection="0">
      <alignment horizontal="right" vertical="center"/>
    </xf>
    <xf numFmtId="4" fontId="19" fillId="75" borderId="18" applyNumberFormat="0" applyProtection="0">
      <alignment horizontal="right" vertical="center"/>
    </xf>
    <xf numFmtId="4" fontId="39" fillId="76" borderId="12" applyNumberFormat="0" applyProtection="0">
      <alignment horizontal="right" vertical="center"/>
    </xf>
    <xf numFmtId="4" fontId="39" fillId="76" borderId="12" applyNumberFormat="0" applyProtection="0">
      <alignment horizontal="right" vertical="center"/>
    </xf>
    <xf numFmtId="4" fontId="39" fillId="76" borderId="12" applyNumberFormat="0" applyProtection="0">
      <alignment horizontal="right" vertical="center"/>
    </xf>
    <xf numFmtId="4" fontId="39" fillId="76" borderId="12" applyNumberFormat="0" applyProtection="0">
      <alignment horizontal="right" vertical="center"/>
    </xf>
    <xf numFmtId="4" fontId="39" fillId="76" borderId="12" applyNumberFormat="0" applyProtection="0">
      <alignment horizontal="right" vertical="center"/>
    </xf>
    <xf numFmtId="4" fontId="39" fillId="76" borderId="12" applyNumberFormat="0" applyProtection="0">
      <alignment horizontal="right" vertical="center"/>
    </xf>
    <xf numFmtId="4" fontId="39" fillId="76" borderId="12" applyNumberFormat="0" applyProtection="0">
      <alignment horizontal="right" vertical="center"/>
    </xf>
    <xf numFmtId="4" fontId="19" fillId="77" borderId="18" applyNumberFormat="0" applyProtection="0">
      <alignment horizontal="right" vertical="center"/>
    </xf>
    <xf numFmtId="4" fontId="39" fillId="78" borderId="12" applyNumberFormat="0" applyProtection="0">
      <alignment horizontal="right" vertical="center"/>
    </xf>
    <xf numFmtId="4" fontId="39" fillId="78" borderId="12" applyNumberFormat="0" applyProtection="0">
      <alignment horizontal="right" vertical="center"/>
    </xf>
    <xf numFmtId="4" fontId="39" fillId="78" borderId="12" applyNumberFormat="0" applyProtection="0">
      <alignment horizontal="right" vertical="center"/>
    </xf>
    <xf numFmtId="4" fontId="39" fillId="78" borderId="12" applyNumberFormat="0" applyProtection="0">
      <alignment horizontal="right" vertical="center"/>
    </xf>
    <xf numFmtId="4" fontId="39" fillId="78" borderId="12" applyNumberFormat="0" applyProtection="0">
      <alignment horizontal="right" vertical="center"/>
    </xf>
    <xf numFmtId="4" fontId="39" fillId="78" borderId="12" applyNumberFormat="0" applyProtection="0">
      <alignment horizontal="right" vertical="center"/>
    </xf>
    <xf numFmtId="4" fontId="39" fillId="78" borderId="12" applyNumberFormat="0" applyProtection="0">
      <alignment horizontal="right" vertical="center"/>
    </xf>
    <xf numFmtId="4" fontId="19" fillId="79" borderId="18" applyNumberFormat="0" applyProtection="0">
      <alignment horizontal="right" vertical="center"/>
    </xf>
    <xf numFmtId="4" fontId="39" fillId="80" borderId="12" applyNumberFormat="0" applyProtection="0">
      <alignment horizontal="right" vertical="center"/>
    </xf>
    <xf numFmtId="4" fontId="39" fillId="80" borderId="12" applyNumberFormat="0" applyProtection="0">
      <alignment horizontal="right" vertical="center"/>
    </xf>
    <xf numFmtId="4" fontId="39" fillId="80" borderId="12" applyNumberFormat="0" applyProtection="0">
      <alignment horizontal="right" vertical="center"/>
    </xf>
    <xf numFmtId="4" fontId="39" fillId="80" borderId="12" applyNumberFormat="0" applyProtection="0">
      <alignment horizontal="right" vertical="center"/>
    </xf>
    <xf numFmtId="4" fontId="39" fillId="80" borderId="12" applyNumberFormat="0" applyProtection="0">
      <alignment horizontal="right" vertical="center"/>
    </xf>
    <xf numFmtId="4" fontId="39" fillId="80" borderId="12" applyNumberFormat="0" applyProtection="0">
      <alignment horizontal="right" vertical="center"/>
    </xf>
    <xf numFmtId="4" fontId="39" fillId="80" borderId="12" applyNumberFormat="0" applyProtection="0">
      <alignment horizontal="right" vertical="center"/>
    </xf>
    <xf numFmtId="4" fontId="19" fillId="81" borderId="18" applyNumberFormat="0" applyProtection="0">
      <alignment horizontal="right" vertical="center"/>
    </xf>
    <xf numFmtId="4" fontId="39" fillId="82" borderId="12" applyNumberFormat="0" applyProtection="0">
      <alignment horizontal="right" vertical="center"/>
    </xf>
    <xf numFmtId="4" fontId="39" fillId="82" borderId="12" applyNumberFormat="0" applyProtection="0">
      <alignment horizontal="right" vertical="center"/>
    </xf>
    <xf numFmtId="4" fontId="39" fillId="82" borderId="12" applyNumberFormat="0" applyProtection="0">
      <alignment horizontal="right" vertical="center"/>
    </xf>
    <xf numFmtId="4" fontId="39" fillId="82" borderId="12" applyNumberFormat="0" applyProtection="0">
      <alignment horizontal="right" vertical="center"/>
    </xf>
    <xf numFmtId="4" fontId="39" fillId="82" borderId="12" applyNumberFormat="0" applyProtection="0">
      <alignment horizontal="right" vertical="center"/>
    </xf>
    <xf numFmtId="4" fontId="39" fillId="82" borderId="12" applyNumberFormat="0" applyProtection="0">
      <alignment horizontal="right" vertical="center"/>
    </xf>
    <xf numFmtId="4" fontId="39" fillId="82" borderId="12" applyNumberFormat="0" applyProtection="0">
      <alignment horizontal="right" vertical="center"/>
    </xf>
    <xf numFmtId="4" fontId="19" fillId="83" borderId="18" applyNumberFormat="0" applyProtection="0">
      <alignment horizontal="right" vertical="center"/>
    </xf>
    <xf numFmtId="4" fontId="39" fillId="84" borderId="12" applyNumberFormat="0" applyProtection="0">
      <alignment horizontal="right" vertical="center"/>
    </xf>
    <xf numFmtId="4" fontId="39" fillId="84" borderId="12" applyNumberFormat="0" applyProtection="0">
      <alignment horizontal="right" vertical="center"/>
    </xf>
    <xf numFmtId="4" fontId="39" fillId="84" borderId="12" applyNumberFormat="0" applyProtection="0">
      <alignment horizontal="right" vertical="center"/>
    </xf>
    <xf numFmtId="4" fontId="39" fillId="84" borderId="12" applyNumberFormat="0" applyProtection="0">
      <alignment horizontal="right" vertical="center"/>
    </xf>
    <xf numFmtId="4" fontId="39" fillId="84" borderId="12" applyNumberFormat="0" applyProtection="0">
      <alignment horizontal="right" vertical="center"/>
    </xf>
    <xf numFmtId="4" fontId="39" fillId="84" borderId="12" applyNumberFormat="0" applyProtection="0">
      <alignment horizontal="right" vertical="center"/>
    </xf>
    <xf numFmtId="4" fontId="39" fillId="84" borderId="12" applyNumberFormat="0" applyProtection="0">
      <alignment horizontal="right" vertical="center"/>
    </xf>
    <xf numFmtId="4" fontId="46" fillId="85" borderId="18" applyNumberFormat="0" applyProtection="0">
      <alignment horizontal="left" vertical="center" indent="1"/>
    </xf>
    <xf numFmtId="4" fontId="39" fillId="86" borderId="10" applyNumberFormat="0" applyProtection="0">
      <alignment horizontal="left" vertical="center" indent="1"/>
    </xf>
    <xf numFmtId="4" fontId="39" fillId="86" borderId="10" applyNumberFormat="0" applyProtection="0">
      <alignment horizontal="left" vertical="center" indent="1"/>
    </xf>
    <xf numFmtId="4" fontId="39" fillId="86" borderId="10" applyNumberFormat="0" applyProtection="0">
      <alignment horizontal="left" vertical="center" indent="1"/>
    </xf>
    <xf numFmtId="4" fontId="39" fillId="86" borderId="10" applyNumberFormat="0" applyProtection="0">
      <alignment horizontal="left" vertical="center" indent="1"/>
    </xf>
    <xf numFmtId="4" fontId="39" fillId="86" borderId="10" applyNumberFormat="0" applyProtection="0">
      <alignment horizontal="left" vertical="center" indent="1"/>
    </xf>
    <xf numFmtId="4" fontId="39" fillId="86" borderId="10" applyNumberFormat="0" applyProtection="0">
      <alignment horizontal="left" vertical="center" indent="1"/>
    </xf>
    <xf numFmtId="4" fontId="39" fillId="86" borderId="10" applyNumberFormat="0" applyProtection="0">
      <alignment horizontal="left" vertical="center" indent="1"/>
    </xf>
    <xf numFmtId="4" fontId="19" fillId="87" borderId="2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47" fillId="89" borderId="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4" fontId="27" fillId="88" borderId="10" applyNumberFormat="0" applyProtection="0">
      <alignment horizontal="left" vertical="center" indent="1"/>
    </xf>
    <xf numFmtId="0" fontId="27" fillId="65" borderId="18" applyNumberFormat="0" applyProtection="0">
      <alignment horizontal="left" vertical="center" indent="1"/>
    </xf>
    <xf numFmtId="4" fontId="39" fillId="90" borderId="12" applyNumberFormat="0" applyProtection="0">
      <alignment horizontal="right" vertical="center"/>
    </xf>
    <xf numFmtId="4" fontId="39" fillId="90" borderId="12" applyNumberFormat="0" applyProtection="0">
      <alignment horizontal="right" vertical="center"/>
    </xf>
    <xf numFmtId="4" fontId="39" fillId="90" borderId="12" applyNumberFormat="0" applyProtection="0">
      <alignment horizontal="right" vertical="center"/>
    </xf>
    <xf numFmtId="4" fontId="39" fillId="90" borderId="12" applyNumberFormat="0" applyProtection="0">
      <alignment horizontal="right" vertical="center"/>
    </xf>
    <xf numFmtId="4" fontId="39" fillId="90" borderId="12" applyNumberFormat="0" applyProtection="0">
      <alignment horizontal="right" vertical="center"/>
    </xf>
    <xf numFmtId="4" fontId="39" fillId="90" borderId="12" applyNumberFormat="0" applyProtection="0">
      <alignment horizontal="right" vertical="center"/>
    </xf>
    <xf numFmtId="4" fontId="39" fillId="90" borderId="12" applyNumberFormat="0" applyProtection="0">
      <alignment horizontal="right" vertical="center"/>
    </xf>
    <xf numFmtId="4" fontId="19" fillId="87" borderId="18" applyNumberFormat="0" applyProtection="0">
      <alignment horizontal="left" vertical="center" indent="1"/>
    </xf>
    <xf numFmtId="4" fontId="39" fillId="91" borderId="10" applyNumberFormat="0" applyProtection="0">
      <alignment horizontal="left" vertical="center" indent="1"/>
    </xf>
    <xf numFmtId="4" fontId="39" fillId="91" borderId="10" applyNumberFormat="0" applyProtection="0">
      <alignment horizontal="left" vertical="center" indent="1"/>
    </xf>
    <xf numFmtId="4" fontId="39" fillId="91" borderId="10" applyNumberFormat="0" applyProtection="0">
      <alignment horizontal="left" vertical="center" indent="1"/>
    </xf>
    <xf numFmtId="4" fontId="39" fillId="91" borderId="10" applyNumberFormat="0" applyProtection="0">
      <alignment horizontal="left" vertical="center" indent="1"/>
    </xf>
    <xf numFmtId="4" fontId="39" fillId="91" borderId="10" applyNumberFormat="0" applyProtection="0">
      <alignment horizontal="left" vertical="center" indent="1"/>
    </xf>
    <xf numFmtId="4" fontId="39" fillId="91" borderId="10" applyNumberFormat="0" applyProtection="0">
      <alignment horizontal="left" vertical="center" indent="1"/>
    </xf>
    <xf numFmtId="4" fontId="39" fillId="91" borderId="10" applyNumberFormat="0" applyProtection="0">
      <alignment horizontal="left" vertical="center" indent="1"/>
    </xf>
    <xf numFmtId="4" fontId="19" fillId="92" borderId="18" applyNumberFormat="0" applyProtection="0">
      <alignment horizontal="left" vertical="center" indent="1"/>
    </xf>
    <xf numFmtId="4" fontId="39" fillId="90" borderId="10" applyNumberFormat="0" applyProtection="0">
      <alignment horizontal="left" vertical="center" indent="1"/>
    </xf>
    <xf numFmtId="4" fontId="39" fillId="90" borderId="10" applyNumberFormat="0" applyProtection="0">
      <alignment horizontal="left" vertical="center" indent="1"/>
    </xf>
    <xf numFmtId="4" fontId="39" fillId="90" borderId="10" applyNumberFormat="0" applyProtection="0">
      <alignment horizontal="left" vertical="center" indent="1"/>
    </xf>
    <xf numFmtId="4" fontId="39" fillId="90" borderId="10" applyNumberFormat="0" applyProtection="0">
      <alignment horizontal="left" vertical="center" indent="1"/>
    </xf>
    <xf numFmtId="4" fontId="39" fillId="90" borderId="10" applyNumberFormat="0" applyProtection="0">
      <alignment horizontal="left" vertical="center" indent="1"/>
    </xf>
    <xf numFmtId="4" fontId="39" fillId="90" borderId="10" applyNumberFormat="0" applyProtection="0">
      <alignment horizontal="left" vertical="center" indent="1"/>
    </xf>
    <xf numFmtId="4" fontId="39" fillId="90" borderId="10" applyNumberFormat="0" applyProtection="0">
      <alignment horizontal="left" vertical="center" indent="1"/>
    </xf>
    <xf numFmtId="0" fontId="27" fillId="92" borderId="18" applyNumberFormat="0" applyProtection="0">
      <alignment horizontal="left" vertical="center" indent="1"/>
    </xf>
    <xf numFmtId="0" fontId="39" fillId="93" borderId="12" applyNumberFormat="0" applyProtection="0">
      <alignment horizontal="left" vertical="center" indent="1"/>
    </xf>
    <xf numFmtId="0" fontId="39" fillId="93" borderId="12" applyNumberFormat="0" applyProtection="0">
      <alignment horizontal="left" vertical="center" indent="1"/>
    </xf>
    <xf numFmtId="0" fontId="39" fillId="93" borderId="12" applyNumberFormat="0" applyProtection="0">
      <alignment horizontal="left" vertical="center" indent="1"/>
    </xf>
    <xf numFmtId="0" fontId="39" fillId="93" borderId="12" applyNumberFormat="0" applyProtection="0">
      <alignment horizontal="left" vertical="center" indent="1"/>
    </xf>
    <xf numFmtId="0" fontId="39" fillId="93" borderId="12" applyNumberFormat="0" applyProtection="0">
      <alignment horizontal="left" vertical="center" indent="1"/>
    </xf>
    <xf numFmtId="0" fontId="39" fillId="93" borderId="12" applyNumberFormat="0" applyProtection="0">
      <alignment horizontal="left" vertical="center" indent="1"/>
    </xf>
    <xf numFmtId="0" fontId="39" fillId="93" borderId="12" applyNumberFormat="0" applyProtection="0">
      <alignment horizontal="left" vertical="center" indent="1"/>
    </xf>
    <xf numFmtId="0" fontId="27" fillId="92" borderId="18" applyNumberFormat="0" applyProtection="0">
      <alignment horizontal="left" vertical="center" indent="1"/>
    </xf>
    <xf numFmtId="0" fontId="39" fillId="88" borderId="19" applyNumberFormat="0" applyProtection="0">
      <alignment horizontal="left" vertical="top" indent="1"/>
    </xf>
    <xf numFmtId="0" fontId="39" fillId="88" borderId="19" applyNumberFormat="0" applyProtection="0">
      <alignment horizontal="left" vertical="top" indent="1"/>
    </xf>
    <xf numFmtId="0" fontId="39" fillId="88" borderId="19" applyNumberFormat="0" applyProtection="0">
      <alignment horizontal="left" vertical="top" indent="1"/>
    </xf>
    <xf numFmtId="0" fontId="39" fillId="88" borderId="19" applyNumberFormat="0" applyProtection="0">
      <alignment horizontal="left" vertical="top" indent="1"/>
    </xf>
    <xf numFmtId="0" fontId="39" fillId="88" borderId="19" applyNumberFormat="0" applyProtection="0">
      <alignment horizontal="left" vertical="top" indent="1"/>
    </xf>
    <xf numFmtId="0" fontId="39" fillId="88" borderId="19" applyNumberFormat="0" applyProtection="0">
      <alignment horizontal="left" vertical="top" indent="1"/>
    </xf>
    <xf numFmtId="0" fontId="39" fillId="88" borderId="19" applyNumberFormat="0" applyProtection="0">
      <alignment horizontal="left" vertical="top" indent="1"/>
    </xf>
    <xf numFmtId="0" fontId="27" fillId="94" borderId="18" applyNumberFormat="0" applyProtection="0">
      <alignment horizontal="left" vertical="center" indent="1"/>
    </xf>
    <xf numFmtId="0" fontId="39" fillId="95" borderId="12" applyNumberFormat="0" applyProtection="0">
      <alignment horizontal="left" vertical="center" indent="1"/>
    </xf>
    <xf numFmtId="0" fontId="39" fillId="95" borderId="12" applyNumberFormat="0" applyProtection="0">
      <alignment horizontal="left" vertical="center" indent="1"/>
    </xf>
    <xf numFmtId="0" fontId="39" fillId="95" borderId="12" applyNumberFormat="0" applyProtection="0">
      <alignment horizontal="left" vertical="center" indent="1"/>
    </xf>
    <xf numFmtId="0" fontId="39" fillId="95" borderId="12" applyNumberFormat="0" applyProtection="0">
      <alignment horizontal="left" vertical="center" indent="1"/>
    </xf>
    <xf numFmtId="0" fontId="39" fillId="95" borderId="12" applyNumberFormat="0" applyProtection="0">
      <alignment horizontal="left" vertical="center" indent="1"/>
    </xf>
    <xf numFmtId="0" fontId="39" fillId="95" borderId="12" applyNumberFormat="0" applyProtection="0">
      <alignment horizontal="left" vertical="center" indent="1"/>
    </xf>
    <xf numFmtId="0" fontId="39" fillId="95" borderId="12" applyNumberFormat="0" applyProtection="0">
      <alignment horizontal="left" vertical="center" indent="1"/>
    </xf>
    <xf numFmtId="0" fontId="27" fillId="94" borderId="18" applyNumberFormat="0" applyProtection="0">
      <alignment horizontal="left" vertical="center" indent="1"/>
    </xf>
    <xf numFmtId="0" fontId="39" fillId="90" borderId="19" applyNumberFormat="0" applyProtection="0">
      <alignment horizontal="left" vertical="top" indent="1"/>
    </xf>
    <xf numFmtId="0" fontId="39" fillId="90" borderId="19" applyNumberFormat="0" applyProtection="0">
      <alignment horizontal="left" vertical="top" indent="1"/>
    </xf>
    <xf numFmtId="0" fontId="39" fillId="90" borderId="19" applyNumberFormat="0" applyProtection="0">
      <alignment horizontal="left" vertical="top" indent="1"/>
    </xf>
    <xf numFmtId="0" fontId="39" fillId="90" borderId="19" applyNumberFormat="0" applyProtection="0">
      <alignment horizontal="left" vertical="top" indent="1"/>
    </xf>
    <xf numFmtId="0" fontId="39" fillId="90" borderId="19" applyNumberFormat="0" applyProtection="0">
      <alignment horizontal="left" vertical="top" indent="1"/>
    </xf>
    <xf numFmtId="0" fontId="39" fillId="90" borderId="19" applyNumberFormat="0" applyProtection="0">
      <alignment horizontal="left" vertical="top" indent="1"/>
    </xf>
    <xf numFmtId="0" fontId="39" fillId="90" borderId="19" applyNumberFormat="0" applyProtection="0">
      <alignment horizontal="left" vertical="top" indent="1"/>
    </xf>
    <xf numFmtId="0" fontId="27" fillId="96" borderId="18" applyNumberFormat="0" applyProtection="0">
      <alignment horizontal="left" vertical="center" indent="1"/>
    </xf>
    <xf numFmtId="0" fontId="39" fillId="97" borderId="12" applyNumberFormat="0" applyProtection="0">
      <alignment horizontal="left" vertical="center" indent="1"/>
    </xf>
    <xf numFmtId="0" fontId="39" fillId="97" borderId="12" applyNumberFormat="0" applyProtection="0">
      <alignment horizontal="left" vertical="center" indent="1"/>
    </xf>
    <xf numFmtId="0" fontId="39" fillId="97" borderId="12" applyNumberFormat="0" applyProtection="0">
      <alignment horizontal="left" vertical="center" indent="1"/>
    </xf>
    <xf numFmtId="0" fontId="39" fillId="97" borderId="12" applyNumberFormat="0" applyProtection="0">
      <alignment horizontal="left" vertical="center" indent="1"/>
    </xf>
    <xf numFmtId="0" fontId="39" fillId="97" borderId="12" applyNumberFormat="0" applyProtection="0">
      <alignment horizontal="left" vertical="center" indent="1"/>
    </xf>
    <xf numFmtId="0" fontId="39" fillId="97" borderId="12" applyNumberFormat="0" applyProtection="0">
      <alignment horizontal="left" vertical="center" indent="1"/>
    </xf>
    <xf numFmtId="0" fontId="39" fillId="97" borderId="12" applyNumberFormat="0" applyProtection="0">
      <alignment horizontal="left" vertical="center" indent="1"/>
    </xf>
    <xf numFmtId="0" fontId="27" fillId="96" borderId="18" applyNumberFormat="0" applyProtection="0">
      <alignment horizontal="left" vertical="center" indent="1"/>
    </xf>
    <xf numFmtId="0" fontId="39" fillId="97" borderId="19" applyNumberFormat="0" applyProtection="0">
      <alignment horizontal="left" vertical="top" indent="1"/>
    </xf>
    <xf numFmtId="0" fontId="39" fillId="97" borderId="19" applyNumberFormat="0" applyProtection="0">
      <alignment horizontal="left" vertical="top" indent="1"/>
    </xf>
    <xf numFmtId="0" fontId="39" fillId="97" borderId="19" applyNumberFormat="0" applyProtection="0">
      <alignment horizontal="left" vertical="top" indent="1"/>
    </xf>
    <xf numFmtId="0" fontId="39" fillId="97" borderId="19" applyNumberFormat="0" applyProtection="0">
      <alignment horizontal="left" vertical="top" indent="1"/>
    </xf>
    <xf numFmtId="0" fontId="39" fillId="97" borderId="19" applyNumberFormat="0" applyProtection="0">
      <alignment horizontal="left" vertical="top" indent="1"/>
    </xf>
    <xf numFmtId="0" fontId="39" fillId="97" borderId="19" applyNumberFormat="0" applyProtection="0">
      <alignment horizontal="left" vertical="top" indent="1"/>
    </xf>
    <xf numFmtId="0" fontId="39" fillId="97" borderId="19" applyNumberFormat="0" applyProtection="0">
      <alignment horizontal="left" vertical="top" indent="1"/>
    </xf>
    <xf numFmtId="0" fontId="27" fillId="65" borderId="18" applyNumberFormat="0" applyProtection="0">
      <alignment horizontal="left" vertical="center" indent="1"/>
    </xf>
    <xf numFmtId="0" fontId="39" fillId="91" borderId="12" applyNumberFormat="0" applyProtection="0">
      <alignment horizontal="left" vertical="center" indent="1"/>
    </xf>
    <xf numFmtId="0" fontId="39" fillId="91" borderId="12" applyNumberFormat="0" applyProtection="0">
      <alignment horizontal="left" vertical="center" indent="1"/>
    </xf>
    <xf numFmtId="0" fontId="39" fillId="91" borderId="12" applyNumberFormat="0" applyProtection="0">
      <alignment horizontal="left" vertical="center" indent="1"/>
    </xf>
    <xf numFmtId="0" fontId="39" fillId="91" borderId="12" applyNumberFormat="0" applyProtection="0">
      <alignment horizontal="left" vertical="center" indent="1"/>
    </xf>
    <xf numFmtId="0" fontId="39" fillId="91" borderId="12" applyNumberFormat="0" applyProtection="0">
      <alignment horizontal="left" vertical="center" indent="1"/>
    </xf>
    <xf numFmtId="0" fontId="39" fillId="91" borderId="12" applyNumberFormat="0" applyProtection="0">
      <alignment horizontal="left" vertical="center" indent="1"/>
    </xf>
    <xf numFmtId="0" fontId="39" fillId="91" borderId="12" applyNumberFormat="0" applyProtection="0">
      <alignment horizontal="left" vertical="center" indent="1"/>
    </xf>
    <xf numFmtId="0" fontId="27" fillId="65" borderId="18" applyNumberFormat="0" applyProtection="0">
      <alignment horizontal="left" vertical="center" indent="1"/>
    </xf>
    <xf numFmtId="0" fontId="39" fillId="91" borderId="19" applyNumberFormat="0" applyProtection="0">
      <alignment horizontal="left" vertical="top" indent="1"/>
    </xf>
    <xf numFmtId="0" fontId="39" fillId="91" borderId="19" applyNumberFormat="0" applyProtection="0">
      <alignment horizontal="left" vertical="top" indent="1"/>
    </xf>
    <xf numFmtId="0" fontId="39" fillId="91" borderId="19" applyNumberFormat="0" applyProtection="0">
      <alignment horizontal="left" vertical="top" indent="1"/>
    </xf>
    <xf numFmtId="0" fontId="39" fillId="91" borderId="19" applyNumberFormat="0" applyProtection="0">
      <alignment horizontal="left" vertical="top" indent="1"/>
    </xf>
    <xf numFmtId="0" fontId="39" fillId="91" borderId="19" applyNumberFormat="0" applyProtection="0">
      <alignment horizontal="left" vertical="top" indent="1"/>
    </xf>
    <xf numFmtId="0" fontId="39" fillId="91" borderId="19" applyNumberFormat="0" applyProtection="0">
      <alignment horizontal="left" vertical="top" indent="1"/>
    </xf>
    <xf numFmtId="0" fontId="39" fillId="91" borderId="19" applyNumberFormat="0" applyProtection="0">
      <alignment horizontal="left" vertical="top" indent="1"/>
    </xf>
    <xf numFmtId="0" fontId="27" fillId="0" borderId="0"/>
    <xf numFmtId="0" fontId="39" fillId="98" borderId="21" applyNumberFormat="0">
      <protection locked="0"/>
    </xf>
    <xf numFmtId="0" fontId="39" fillId="98" borderId="21" applyNumberFormat="0">
      <protection locked="0"/>
    </xf>
    <xf numFmtId="0" fontId="39" fillId="98" borderId="21" applyNumberFormat="0">
      <protection locked="0"/>
    </xf>
    <xf numFmtId="0" fontId="39" fillId="98" borderId="21" applyNumberFormat="0">
      <protection locked="0"/>
    </xf>
    <xf numFmtId="0" fontId="39" fillId="98" borderId="21" applyNumberFormat="0">
      <protection locked="0"/>
    </xf>
    <xf numFmtId="0" fontId="39" fillId="98" borderId="21" applyNumberFormat="0">
      <protection locked="0"/>
    </xf>
    <xf numFmtId="0" fontId="39" fillId="98" borderId="21" applyNumberFormat="0">
      <protection locked="0"/>
    </xf>
    <xf numFmtId="0" fontId="48" fillId="88" borderId="22" applyBorder="0"/>
    <xf numFmtId="4" fontId="19" fillId="99" borderId="18" applyNumberFormat="0" applyProtection="0">
      <alignment vertical="center"/>
    </xf>
    <xf numFmtId="4" fontId="49" fillId="100" borderId="19" applyNumberFormat="0" applyProtection="0">
      <alignment vertical="center"/>
    </xf>
    <xf numFmtId="4" fontId="49" fillId="100" borderId="19" applyNumberFormat="0" applyProtection="0">
      <alignment vertical="center"/>
    </xf>
    <xf numFmtId="4" fontId="49" fillId="100" borderId="19" applyNumberFormat="0" applyProtection="0">
      <alignment vertical="center"/>
    </xf>
    <xf numFmtId="4" fontId="49" fillId="100" borderId="19" applyNumberFormat="0" applyProtection="0">
      <alignment vertical="center"/>
    </xf>
    <xf numFmtId="4" fontId="49" fillId="100" borderId="19" applyNumberFormat="0" applyProtection="0">
      <alignment vertical="center"/>
    </xf>
    <xf numFmtId="4" fontId="49" fillId="100" borderId="19" applyNumberFormat="0" applyProtection="0">
      <alignment vertical="center"/>
    </xf>
    <xf numFmtId="4" fontId="49" fillId="100" borderId="19" applyNumberFormat="0" applyProtection="0">
      <alignment vertical="center"/>
    </xf>
    <xf numFmtId="4" fontId="43" fillId="99" borderId="18" applyNumberFormat="0" applyProtection="0">
      <alignment vertical="center"/>
    </xf>
    <xf numFmtId="4" fontId="44" fillId="99" borderId="11" applyNumberFormat="0" applyProtection="0">
      <alignment vertical="center"/>
    </xf>
    <xf numFmtId="4" fontId="44" fillId="99" borderId="11" applyNumberFormat="0" applyProtection="0">
      <alignment vertical="center"/>
    </xf>
    <xf numFmtId="4" fontId="44" fillId="99" borderId="11" applyNumberFormat="0" applyProtection="0">
      <alignment vertical="center"/>
    </xf>
    <xf numFmtId="4" fontId="44" fillId="99" borderId="11" applyNumberFormat="0" applyProtection="0">
      <alignment vertical="center"/>
    </xf>
    <xf numFmtId="4" fontId="44" fillId="99" borderId="11" applyNumberFormat="0" applyProtection="0">
      <alignment vertical="center"/>
    </xf>
    <xf numFmtId="4" fontId="44" fillId="99" borderId="11" applyNumberFormat="0" applyProtection="0">
      <alignment vertical="center"/>
    </xf>
    <xf numFmtId="4" fontId="44" fillId="99" borderId="11" applyNumberFormat="0" applyProtection="0">
      <alignment vertical="center"/>
    </xf>
    <xf numFmtId="4" fontId="19" fillId="99" borderId="18" applyNumberFormat="0" applyProtection="0">
      <alignment horizontal="left" vertical="center" indent="1"/>
    </xf>
    <xf numFmtId="4" fontId="49" fillId="93" borderId="19" applyNumberFormat="0" applyProtection="0">
      <alignment horizontal="left" vertical="center" indent="1"/>
    </xf>
    <xf numFmtId="4" fontId="49" fillId="93" borderId="19" applyNumberFormat="0" applyProtection="0">
      <alignment horizontal="left" vertical="center" indent="1"/>
    </xf>
    <xf numFmtId="4" fontId="49" fillId="93" borderId="19" applyNumberFormat="0" applyProtection="0">
      <alignment horizontal="left" vertical="center" indent="1"/>
    </xf>
    <xf numFmtId="4" fontId="49" fillId="93" borderId="19" applyNumberFormat="0" applyProtection="0">
      <alignment horizontal="left" vertical="center" indent="1"/>
    </xf>
    <xf numFmtId="4" fontId="49" fillId="93" borderId="19" applyNumberFormat="0" applyProtection="0">
      <alignment horizontal="left" vertical="center" indent="1"/>
    </xf>
    <xf numFmtId="4" fontId="49" fillId="93" borderId="19" applyNumberFormat="0" applyProtection="0">
      <alignment horizontal="left" vertical="center" indent="1"/>
    </xf>
    <xf numFmtId="4" fontId="49" fillId="93" borderId="19" applyNumberFormat="0" applyProtection="0">
      <alignment horizontal="left" vertical="center" indent="1"/>
    </xf>
    <xf numFmtId="4" fontId="19" fillId="99" borderId="18" applyNumberFormat="0" applyProtection="0">
      <alignment horizontal="left" vertical="center" indent="1"/>
    </xf>
    <xf numFmtId="0" fontId="49" fillId="100" borderId="19" applyNumberFormat="0" applyProtection="0">
      <alignment horizontal="left" vertical="top" indent="1"/>
    </xf>
    <xf numFmtId="0" fontId="49" fillId="100" borderId="19" applyNumberFormat="0" applyProtection="0">
      <alignment horizontal="left" vertical="top" indent="1"/>
    </xf>
    <xf numFmtId="0" fontId="49" fillId="100" borderId="19" applyNumberFormat="0" applyProtection="0">
      <alignment horizontal="left" vertical="top" indent="1"/>
    </xf>
    <xf numFmtId="0" fontId="49" fillId="100" borderId="19" applyNumberFormat="0" applyProtection="0">
      <alignment horizontal="left" vertical="top" indent="1"/>
    </xf>
    <xf numFmtId="0" fontId="49" fillId="100" borderId="19" applyNumberFormat="0" applyProtection="0">
      <alignment horizontal="left" vertical="top" indent="1"/>
    </xf>
    <xf numFmtId="0" fontId="49" fillId="100" borderId="19" applyNumberFormat="0" applyProtection="0">
      <alignment horizontal="left" vertical="top" indent="1"/>
    </xf>
    <xf numFmtId="0" fontId="49" fillId="100" borderId="19" applyNumberFormat="0" applyProtection="0">
      <alignment horizontal="left" vertical="top" indent="1"/>
    </xf>
    <xf numFmtId="4" fontId="19" fillId="87" borderId="18" applyNumberFormat="0" applyProtection="0">
      <alignment horizontal="right" vertical="center"/>
    </xf>
    <xf numFmtId="4" fontId="39" fillId="0" borderId="12" applyNumberFormat="0" applyProtection="0">
      <alignment horizontal="right" vertical="center"/>
    </xf>
    <xf numFmtId="4" fontId="39" fillId="0" borderId="12" applyNumberFormat="0" applyProtection="0">
      <alignment horizontal="right" vertical="center"/>
    </xf>
    <xf numFmtId="4" fontId="39" fillId="0" borderId="12" applyNumberFormat="0" applyProtection="0">
      <alignment horizontal="right" vertical="center"/>
    </xf>
    <xf numFmtId="4" fontId="39" fillId="0" borderId="12" applyNumberFormat="0" applyProtection="0">
      <alignment horizontal="right" vertical="center"/>
    </xf>
    <xf numFmtId="4" fontId="39" fillId="0" borderId="12" applyNumberFormat="0" applyProtection="0">
      <alignment horizontal="right" vertical="center"/>
    </xf>
    <xf numFmtId="4" fontId="39" fillId="0" borderId="12" applyNumberFormat="0" applyProtection="0">
      <alignment horizontal="right" vertical="center"/>
    </xf>
    <xf numFmtId="4" fontId="39" fillId="0" borderId="12" applyNumberFormat="0" applyProtection="0">
      <alignment horizontal="right" vertical="center"/>
    </xf>
    <xf numFmtId="4" fontId="43" fillId="87" borderId="18" applyNumberFormat="0" applyProtection="0">
      <alignment horizontal="right" vertical="center"/>
    </xf>
    <xf numFmtId="4" fontId="44" fillId="101" borderId="12" applyNumberFormat="0" applyProtection="0">
      <alignment horizontal="right" vertical="center"/>
    </xf>
    <xf numFmtId="4" fontId="44" fillId="101" borderId="12" applyNumberFormat="0" applyProtection="0">
      <alignment horizontal="right" vertical="center"/>
    </xf>
    <xf numFmtId="4" fontId="44" fillId="101" borderId="12" applyNumberFormat="0" applyProtection="0">
      <alignment horizontal="right" vertical="center"/>
    </xf>
    <xf numFmtId="4" fontId="44" fillId="101" borderId="12" applyNumberFormat="0" applyProtection="0">
      <alignment horizontal="right" vertical="center"/>
    </xf>
    <xf numFmtId="4" fontId="44" fillId="101" borderId="12" applyNumberFormat="0" applyProtection="0">
      <alignment horizontal="right" vertical="center"/>
    </xf>
    <xf numFmtId="4" fontId="44" fillId="101" borderId="12" applyNumberFormat="0" applyProtection="0">
      <alignment horizontal="right" vertical="center"/>
    </xf>
    <xf numFmtId="4" fontId="44" fillId="101" borderId="12" applyNumberFormat="0" applyProtection="0">
      <alignment horizontal="right" vertical="center"/>
    </xf>
    <xf numFmtId="0" fontId="27" fillId="65" borderId="18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4" fontId="39" fillId="66" borderId="12" applyNumberFormat="0" applyProtection="0">
      <alignment horizontal="left" vertical="center" indent="1"/>
    </xf>
    <xf numFmtId="0" fontId="27" fillId="65" borderId="18" applyNumberFormat="0" applyProtection="0">
      <alignment horizontal="left" vertical="center" indent="1"/>
    </xf>
    <xf numFmtId="0" fontId="49" fillId="90" borderId="19" applyNumberFormat="0" applyProtection="0">
      <alignment horizontal="left" vertical="top" indent="1"/>
    </xf>
    <xf numFmtId="0" fontId="49" fillId="90" borderId="19" applyNumberFormat="0" applyProtection="0">
      <alignment horizontal="left" vertical="top" indent="1"/>
    </xf>
    <xf numFmtId="0" fontId="49" fillId="90" borderId="19" applyNumberFormat="0" applyProtection="0">
      <alignment horizontal="left" vertical="top" indent="1"/>
    </xf>
    <xf numFmtId="0" fontId="49" fillId="90" borderId="19" applyNumberFormat="0" applyProtection="0">
      <alignment horizontal="left" vertical="top" indent="1"/>
    </xf>
    <xf numFmtId="0" fontId="49" fillId="90" borderId="19" applyNumberFormat="0" applyProtection="0">
      <alignment horizontal="left" vertical="top" indent="1"/>
    </xf>
    <xf numFmtId="0" fontId="49" fillId="90" borderId="19" applyNumberFormat="0" applyProtection="0">
      <alignment horizontal="left" vertical="top" indent="1"/>
    </xf>
    <xf numFmtId="0" fontId="49" fillId="90" borderId="19" applyNumberFormat="0" applyProtection="0">
      <alignment horizontal="left" vertical="top" indent="1"/>
    </xf>
    <xf numFmtId="0" fontId="50" fillId="0" borderId="0" applyNumberFormat="0" applyProtection="0"/>
    <xf numFmtId="4" fontId="51" fillId="102" borderId="10" applyNumberFormat="0" applyProtection="0">
      <alignment horizontal="left" vertical="center" indent="1"/>
    </xf>
    <xf numFmtId="4" fontId="51" fillId="102" borderId="10" applyNumberFormat="0" applyProtection="0">
      <alignment horizontal="left" vertical="center" indent="1"/>
    </xf>
    <xf numFmtId="4" fontId="51" fillId="102" borderId="10" applyNumberFormat="0" applyProtection="0">
      <alignment horizontal="left" vertical="center" indent="1"/>
    </xf>
    <xf numFmtId="4" fontId="51" fillId="102" borderId="10" applyNumberFormat="0" applyProtection="0">
      <alignment horizontal="left" vertical="center" indent="1"/>
    </xf>
    <xf numFmtId="4" fontId="51" fillId="102" borderId="10" applyNumberFormat="0" applyProtection="0">
      <alignment horizontal="left" vertical="center" indent="1"/>
    </xf>
    <xf numFmtId="4" fontId="51" fillId="102" borderId="10" applyNumberFormat="0" applyProtection="0">
      <alignment horizontal="left" vertical="center" indent="1"/>
    </xf>
    <xf numFmtId="4" fontId="51" fillId="102" borderId="10" applyNumberFormat="0" applyProtection="0">
      <alignment horizontal="left" vertical="center" indent="1"/>
    </xf>
    <xf numFmtId="0" fontId="39" fillId="103" borderId="11"/>
    <xf numFmtId="4" fontId="52" fillId="87" borderId="18" applyNumberFormat="0" applyProtection="0">
      <alignment horizontal="right" vertical="center"/>
    </xf>
    <xf numFmtId="4" fontId="53" fillId="98" borderId="12" applyNumberFormat="0" applyProtection="0">
      <alignment horizontal="right" vertical="center"/>
    </xf>
    <xf numFmtId="4" fontId="53" fillId="98" borderId="12" applyNumberFormat="0" applyProtection="0">
      <alignment horizontal="right" vertical="center"/>
    </xf>
    <xf numFmtId="4" fontId="53" fillId="98" borderId="12" applyNumberFormat="0" applyProtection="0">
      <alignment horizontal="right" vertical="center"/>
    </xf>
    <xf numFmtId="4" fontId="53" fillId="98" borderId="12" applyNumberFormat="0" applyProtection="0">
      <alignment horizontal="right" vertical="center"/>
    </xf>
    <xf numFmtId="4" fontId="53" fillId="98" borderId="12" applyNumberFormat="0" applyProtection="0">
      <alignment horizontal="right" vertical="center"/>
    </xf>
    <xf numFmtId="4" fontId="53" fillId="98" borderId="12" applyNumberFormat="0" applyProtection="0">
      <alignment horizontal="right" vertical="center"/>
    </xf>
    <xf numFmtId="4" fontId="53" fillId="98" borderId="12" applyNumberFormat="0" applyProtection="0">
      <alignment horizontal="right" vertical="center"/>
    </xf>
    <xf numFmtId="0" fontId="5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21" fillId="33" borderId="11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left" vertical="center" wrapText="1"/>
    </xf>
    <xf numFmtId="1" fontId="25" fillId="0" borderId="11" xfId="0" applyNumberFormat="1" applyFont="1" applyBorder="1" applyAlignment="1">
      <alignment horizontal="center" vertical="center" wrapText="1"/>
    </xf>
    <xf numFmtId="22" fontId="25" fillId="0" borderId="11" xfId="0" applyNumberFormat="1" applyFont="1" applyBorder="1" applyAlignment="1">
      <alignment horizontal="center" vertical="center" wrapText="1"/>
    </xf>
    <xf numFmtId="0" fontId="25" fillId="0" borderId="11" xfId="0" applyNumberFormat="1" applyFont="1" applyBorder="1" applyAlignment="1">
      <alignment horizontal="center" vertical="center" wrapText="1"/>
    </xf>
    <xf numFmtId="9" fontId="25" fillId="0" borderId="11" xfId="0" applyNumberFormat="1" applyFont="1" applyBorder="1" applyAlignment="1">
      <alignment horizontal="center" vertical="center" wrapText="1"/>
    </xf>
    <xf numFmtId="17" fontId="21" fillId="35" borderId="11" xfId="0" applyNumberFormat="1" applyFont="1" applyFill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 wrapText="1"/>
    </xf>
    <xf numFmtId="0" fontId="21" fillId="33" borderId="11" xfId="1" applyFont="1" applyFill="1" applyBorder="1" applyAlignment="1">
      <alignment horizontal="center" vertical="center" wrapText="1"/>
    </xf>
    <xf numFmtId="0" fontId="22" fillId="36" borderId="11" xfId="1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2" fontId="25" fillId="0" borderId="11" xfId="0" applyNumberFormat="1" applyFont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3" fillId="34" borderId="11" xfId="0" applyFont="1" applyFill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2" fillId="35" borderId="11" xfId="0" applyFont="1" applyFill="1" applyBorder="1" applyAlignment="1">
      <alignment horizontal="center" vertical="center" wrapText="1"/>
    </xf>
  </cellXfs>
  <cellStyles count="910">
    <cellStyle name="=C:\WINNT\SYSTEM32\COMMAND.COM" xfId="4"/>
    <cellStyle name="=C:\WINNT\SYSTEM32\COMMAND.COM 2" xfId="5"/>
    <cellStyle name="=C:\WINNT\SYSTEM32\COMMAND.COM 3" xfId="6"/>
    <cellStyle name="=C:\WINNT\SYSTEM32\COMMAND.COM_KKD-FEEDER TO DT CONNECTIVITY" xfId="7"/>
    <cellStyle name="20% - Accent1 10" xfId="8"/>
    <cellStyle name="20% - Accent1 2" xfId="9"/>
    <cellStyle name="20% - Accent1 3" xfId="10"/>
    <cellStyle name="20% - Accent1 4" xfId="11"/>
    <cellStyle name="20% - Accent1 5" xfId="12"/>
    <cellStyle name="20% - Accent1 6" xfId="13"/>
    <cellStyle name="20% - Accent1 7" xfId="14"/>
    <cellStyle name="20% - Accent1 8" xfId="15"/>
    <cellStyle name="20% - Accent1 9" xfId="16"/>
    <cellStyle name="20% - Accent2 10" xfId="17"/>
    <cellStyle name="20% - Accent2 2" xfId="18"/>
    <cellStyle name="20% - Accent2 3" xfId="19"/>
    <cellStyle name="20% - Accent2 4" xfId="20"/>
    <cellStyle name="20% - Accent2 5" xfId="21"/>
    <cellStyle name="20% - Accent2 6" xfId="22"/>
    <cellStyle name="20% - Accent2 7" xfId="23"/>
    <cellStyle name="20% - Accent2 8" xfId="24"/>
    <cellStyle name="20% - Accent2 9" xfId="25"/>
    <cellStyle name="20% - Accent3 10" xfId="26"/>
    <cellStyle name="20% - Accent3 2" xfId="27"/>
    <cellStyle name="20% - Accent3 3" xfId="28"/>
    <cellStyle name="20% - Accent3 4" xfId="29"/>
    <cellStyle name="20% - Accent3 5" xfId="30"/>
    <cellStyle name="20% - Accent3 6" xfId="31"/>
    <cellStyle name="20% - Accent3 7" xfId="32"/>
    <cellStyle name="20% - Accent3 8" xfId="33"/>
    <cellStyle name="20% - Accent3 9" xfId="34"/>
    <cellStyle name="20% - Accent4 10" xfId="35"/>
    <cellStyle name="20% - Accent4 2" xfId="36"/>
    <cellStyle name="20% - Accent4 3" xfId="37"/>
    <cellStyle name="20% - Accent4 4" xfId="38"/>
    <cellStyle name="20% - Accent4 5" xfId="39"/>
    <cellStyle name="20% - Accent4 6" xfId="40"/>
    <cellStyle name="20% - Accent4 7" xfId="41"/>
    <cellStyle name="20% - Accent4 8" xfId="42"/>
    <cellStyle name="20% - Accent4 9" xfId="43"/>
    <cellStyle name="20% - Accent5 10" xfId="44"/>
    <cellStyle name="20% - Accent5 2" xfId="45"/>
    <cellStyle name="20% - Accent5 3" xfId="46"/>
    <cellStyle name="20% - Accent5 4" xfId="47"/>
    <cellStyle name="20% - Accent5 5" xfId="48"/>
    <cellStyle name="20% - Accent5 6" xfId="49"/>
    <cellStyle name="20% - Accent5 7" xfId="50"/>
    <cellStyle name="20% - Accent5 8" xfId="51"/>
    <cellStyle name="20% - Accent5 9" xfId="52"/>
    <cellStyle name="20% - Accent6 10" xfId="53"/>
    <cellStyle name="20% - Accent6 2" xfId="54"/>
    <cellStyle name="20% - Accent6 3" xfId="55"/>
    <cellStyle name="20% - Accent6 4" xfId="56"/>
    <cellStyle name="20% - Accent6 5" xfId="57"/>
    <cellStyle name="20% - Accent6 6" xfId="58"/>
    <cellStyle name="20% - Accent6 7" xfId="59"/>
    <cellStyle name="20% - Accent6 8" xfId="60"/>
    <cellStyle name="20% - Accent6 9" xfId="61"/>
    <cellStyle name="40% - Accent1 10" xfId="62"/>
    <cellStyle name="40% - Accent1 2" xfId="63"/>
    <cellStyle name="40% - Accent1 3" xfId="64"/>
    <cellStyle name="40% - Accent1 4" xfId="65"/>
    <cellStyle name="40% - Accent1 5" xfId="66"/>
    <cellStyle name="40% - Accent1 6" xfId="67"/>
    <cellStyle name="40% - Accent1 7" xfId="68"/>
    <cellStyle name="40% - Accent1 8" xfId="69"/>
    <cellStyle name="40% - Accent1 9" xfId="70"/>
    <cellStyle name="40% - Accent2 10" xfId="71"/>
    <cellStyle name="40% - Accent2 2" xfId="72"/>
    <cellStyle name="40% - Accent2 3" xfId="73"/>
    <cellStyle name="40% - Accent2 4" xfId="74"/>
    <cellStyle name="40% - Accent2 5" xfId="75"/>
    <cellStyle name="40% - Accent2 6" xfId="76"/>
    <cellStyle name="40% - Accent2 7" xfId="77"/>
    <cellStyle name="40% - Accent2 8" xfId="78"/>
    <cellStyle name="40% - Accent2 9" xfId="79"/>
    <cellStyle name="40% - Accent3 10" xfId="80"/>
    <cellStyle name="40% - Accent3 2" xfId="81"/>
    <cellStyle name="40% - Accent3 3" xfId="82"/>
    <cellStyle name="40% - Accent3 4" xfId="83"/>
    <cellStyle name="40% - Accent3 5" xfId="84"/>
    <cellStyle name="40% - Accent3 6" xfId="85"/>
    <cellStyle name="40% - Accent3 7" xfId="86"/>
    <cellStyle name="40% - Accent3 8" xfId="87"/>
    <cellStyle name="40% - Accent3 9" xfId="88"/>
    <cellStyle name="40% - Accent4 10" xfId="89"/>
    <cellStyle name="40% - Accent4 2" xfId="90"/>
    <cellStyle name="40% - Accent4 3" xfId="91"/>
    <cellStyle name="40% - Accent4 4" xfId="92"/>
    <cellStyle name="40% - Accent4 5" xfId="93"/>
    <cellStyle name="40% - Accent4 6" xfId="94"/>
    <cellStyle name="40% - Accent4 7" xfId="95"/>
    <cellStyle name="40% - Accent4 8" xfId="96"/>
    <cellStyle name="40% - Accent4 9" xfId="97"/>
    <cellStyle name="40% - Accent5 10" xfId="98"/>
    <cellStyle name="40% - Accent5 2" xfId="99"/>
    <cellStyle name="40% - Accent5 3" xfId="100"/>
    <cellStyle name="40% - Accent5 4" xfId="101"/>
    <cellStyle name="40% - Accent5 5" xfId="102"/>
    <cellStyle name="40% - Accent5 6" xfId="103"/>
    <cellStyle name="40% - Accent5 7" xfId="104"/>
    <cellStyle name="40% - Accent5 8" xfId="105"/>
    <cellStyle name="40% - Accent5 9" xfId="106"/>
    <cellStyle name="40% - Accent6 10" xfId="107"/>
    <cellStyle name="40% - Accent6 2" xfId="108"/>
    <cellStyle name="40% - Accent6 3" xfId="109"/>
    <cellStyle name="40% - Accent6 4" xfId="110"/>
    <cellStyle name="40% - Accent6 5" xfId="111"/>
    <cellStyle name="40% - Accent6 6" xfId="112"/>
    <cellStyle name="40% - Accent6 7" xfId="113"/>
    <cellStyle name="40% - Accent6 8" xfId="114"/>
    <cellStyle name="40% - Accent6 9" xfId="115"/>
    <cellStyle name="60% - Accent1 10" xfId="116"/>
    <cellStyle name="60% - Accent1 2" xfId="117"/>
    <cellStyle name="60% - Accent1 3" xfId="118"/>
    <cellStyle name="60% - Accent1 4" xfId="119"/>
    <cellStyle name="60% - Accent1 5" xfId="120"/>
    <cellStyle name="60% - Accent1 6" xfId="121"/>
    <cellStyle name="60% - Accent1 7" xfId="122"/>
    <cellStyle name="60% - Accent1 8" xfId="123"/>
    <cellStyle name="60% - Accent1 9" xfId="124"/>
    <cellStyle name="60% - Accent2 10" xfId="125"/>
    <cellStyle name="60% - Accent2 2" xfId="126"/>
    <cellStyle name="60% - Accent2 3" xfId="127"/>
    <cellStyle name="60% - Accent2 4" xfId="128"/>
    <cellStyle name="60% - Accent2 5" xfId="129"/>
    <cellStyle name="60% - Accent2 6" xfId="130"/>
    <cellStyle name="60% - Accent2 7" xfId="131"/>
    <cellStyle name="60% - Accent2 8" xfId="132"/>
    <cellStyle name="60% - Accent2 9" xfId="133"/>
    <cellStyle name="60% - Accent3 10" xfId="134"/>
    <cellStyle name="60% - Accent3 2" xfId="135"/>
    <cellStyle name="60% - Accent3 3" xfId="136"/>
    <cellStyle name="60% - Accent3 4" xfId="137"/>
    <cellStyle name="60% - Accent3 5" xfId="138"/>
    <cellStyle name="60% - Accent3 6" xfId="139"/>
    <cellStyle name="60% - Accent3 7" xfId="140"/>
    <cellStyle name="60% - Accent3 8" xfId="141"/>
    <cellStyle name="60% - Accent3 9" xfId="142"/>
    <cellStyle name="60% - Accent4 10" xfId="143"/>
    <cellStyle name="60% - Accent4 2" xfId="144"/>
    <cellStyle name="60% - Accent4 3" xfId="145"/>
    <cellStyle name="60% - Accent4 4" xfId="146"/>
    <cellStyle name="60% - Accent4 5" xfId="147"/>
    <cellStyle name="60% - Accent4 6" xfId="148"/>
    <cellStyle name="60% - Accent4 7" xfId="149"/>
    <cellStyle name="60% - Accent4 8" xfId="150"/>
    <cellStyle name="60% - Accent4 9" xfId="151"/>
    <cellStyle name="60% - Accent5 10" xfId="152"/>
    <cellStyle name="60% - Accent5 2" xfId="153"/>
    <cellStyle name="60% - Accent5 3" xfId="154"/>
    <cellStyle name="60% - Accent5 4" xfId="155"/>
    <cellStyle name="60% - Accent5 5" xfId="156"/>
    <cellStyle name="60% - Accent5 6" xfId="157"/>
    <cellStyle name="60% - Accent5 7" xfId="158"/>
    <cellStyle name="60% - Accent5 8" xfId="159"/>
    <cellStyle name="60% - Accent5 9" xfId="160"/>
    <cellStyle name="60% - Accent6 10" xfId="161"/>
    <cellStyle name="60% - Accent6 2" xfId="162"/>
    <cellStyle name="60% - Accent6 3" xfId="163"/>
    <cellStyle name="60% - Accent6 4" xfId="164"/>
    <cellStyle name="60% - Accent6 5" xfId="165"/>
    <cellStyle name="60% - Accent6 6" xfId="166"/>
    <cellStyle name="60% - Accent6 7" xfId="167"/>
    <cellStyle name="60% - Accent6 8" xfId="168"/>
    <cellStyle name="60% - Accent6 9" xfId="169"/>
    <cellStyle name="Accent1 - 20%" xfId="170"/>
    <cellStyle name="Accent1 - 40%" xfId="171"/>
    <cellStyle name="Accent1 - 60%" xfId="172"/>
    <cellStyle name="Accent1 10" xfId="173"/>
    <cellStyle name="Accent1 11" xfId="174"/>
    <cellStyle name="Accent1 12" xfId="175"/>
    <cellStyle name="Accent1 13" xfId="176"/>
    <cellStyle name="Accent1 14" xfId="177"/>
    <cellStyle name="Accent1 15" xfId="178"/>
    <cellStyle name="Accent1 16" xfId="179"/>
    <cellStyle name="Accent1 17" xfId="180"/>
    <cellStyle name="Accent1 2" xfId="181"/>
    <cellStyle name="Accent1 3" xfId="182"/>
    <cellStyle name="Accent1 4" xfId="183"/>
    <cellStyle name="Accent1 5" xfId="184"/>
    <cellStyle name="Accent1 6" xfId="185"/>
    <cellStyle name="Accent1 7" xfId="186"/>
    <cellStyle name="Accent1 8" xfId="187"/>
    <cellStyle name="Accent1 9" xfId="188"/>
    <cellStyle name="Accent2 - 20%" xfId="189"/>
    <cellStyle name="Accent2 - 40%" xfId="190"/>
    <cellStyle name="Accent2 - 60%" xfId="191"/>
    <cellStyle name="Accent2 10" xfId="192"/>
    <cellStyle name="Accent2 11" xfId="193"/>
    <cellStyle name="Accent2 12" xfId="194"/>
    <cellStyle name="Accent2 13" xfId="195"/>
    <cellStyle name="Accent2 14" xfId="196"/>
    <cellStyle name="Accent2 15" xfId="197"/>
    <cellStyle name="Accent2 16" xfId="198"/>
    <cellStyle name="Accent2 17" xfId="199"/>
    <cellStyle name="Accent2 2" xfId="200"/>
    <cellStyle name="Accent2 3" xfId="201"/>
    <cellStyle name="Accent2 4" xfId="202"/>
    <cellStyle name="Accent2 5" xfId="203"/>
    <cellStyle name="Accent2 6" xfId="204"/>
    <cellStyle name="Accent2 7" xfId="205"/>
    <cellStyle name="Accent2 8" xfId="206"/>
    <cellStyle name="Accent2 9" xfId="207"/>
    <cellStyle name="Accent3 - 20%" xfId="208"/>
    <cellStyle name="Accent3 - 40%" xfId="209"/>
    <cellStyle name="Accent3 - 60%" xfId="210"/>
    <cellStyle name="Accent3 10" xfId="211"/>
    <cellStyle name="Accent3 11" xfId="212"/>
    <cellStyle name="Accent3 12" xfId="213"/>
    <cellStyle name="Accent3 13" xfId="214"/>
    <cellStyle name="Accent3 14" xfId="215"/>
    <cellStyle name="Accent3 15" xfId="216"/>
    <cellStyle name="Accent3 16" xfId="217"/>
    <cellStyle name="Accent3 17" xfId="218"/>
    <cellStyle name="Accent3 2" xfId="219"/>
    <cellStyle name="Accent3 3" xfId="220"/>
    <cellStyle name="Accent3 4" xfId="221"/>
    <cellStyle name="Accent3 5" xfId="222"/>
    <cellStyle name="Accent3 6" xfId="223"/>
    <cellStyle name="Accent3 7" xfId="224"/>
    <cellStyle name="Accent3 8" xfId="225"/>
    <cellStyle name="Accent3 9" xfId="226"/>
    <cellStyle name="Accent4 - 20%" xfId="227"/>
    <cellStyle name="Accent4 - 40%" xfId="228"/>
    <cellStyle name="Accent4 - 60%" xfId="229"/>
    <cellStyle name="Accent4 10" xfId="230"/>
    <cellStyle name="Accent4 11" xfId="231"/>
    <cellStyle name="Accent4 12" xfId="232"/>
    <cellStyle name="Accent4 13" xfId="233"/>
    <cellStyle name="Accent4 14" xfId="234"/>
    <cellStyle name="Accent4 15" xfId="235"/>
    <cellStyle name="Accent4 16" xfId="236"/>
    <cellStyle name="Accent4 17" xfId="237"/>
    <cellStyle name="Accent4 2" xfId="238"/>
    <cellStyle name="Accent4 3" xfId="239"/>
    <cellStyle name="Accent4 4" xfId="240"/>
    <cellStyle name="Accent4 5" xfId="241"/>
    <cellStyle name="Accent4 6" xfId="242"/>
    <cellStyle name="Accent4 7" xfId="243"/>
    <cellStyle name="Accent4 8" xfId="244"/>
    <cellStyle name="Accent4 9" xfId="245"/>
    <cellStyle name="Accent5 - 20%" xfId="246"/>
    <cellStyle name="Accent5 - 40%" xfId="247"/>
    <cellStyle name="Accent5 - 60%" xfId="248"/>
    <cellStyle name="Accent5 10" xfId="249"/>
    <cellStyle name="Accent5 11" xfId="250"/>
    <cellStyle name="Accent5 12" xfId="251"/>
    <cellStyle name="Accent5 13" xfId="252"/>
    <cellStyle name="Accent5 14" xfId="253"/>
    <cellStyle name="Accent5 15" xfId="254"/>
    <cellStyle name="Accent5 16" xfId="255"/>
    <cellStyle name="Accent5 17" xfId="256"/>
    <cellStyle name="Accent5 2" xfId="257"/>
    <cellStyle name="Accent5 3" xfId="258"/>
    <cellStyle name="Accent5 4" xfId="259"/>
    <cellStyle name="Accent5 5" xfId="260"/>
    <cellStyle name="Accent5 6" xfId="261"/>
    <cellStyle name="Accent5 7" xfId="262"/>
    <cellStyle name="Accent5 8" xfId="263"/>
    <cellStyle name="Accent5 9" xfId="264"/>
    <cellStyle name="Accent6 - 20%" xfId="265"/>
    <cellStyle name="Accent6 - 40%" xfId="266"/>
    <cellStyle name="Accent6 - 60%" xfId="267"/>
    <cellStyle name="Accent6 10" xfId="268"/>
    <cellStyle name="Accent6 11" xfId="269"/>
    <cellStyle name="Accent6 12" xfId="270"/>
    <cellStyle name="Accent6 13" xfId="271"/>
    <cellStyle name="Accent6 14" xfId="272"/>
    <cellStyle name="Accent6 15" xfId="273"/>
    <cellStyle name="Accent6 16" xfId="274"/>
    <cellStyle name="Accent6 17" xfId="275"/>
    <cellStyle name="Accent6 2" xfId="276"/>
    <cellStyle name="Accent6 3" xfId="277"/>
    <cellStyle name="Accent6 4" xfId="278"/>
    <cellStyle name="Accent6 5" xfId="279"/>
    <cellStyle name="Accent6 6" xfId="280"/>
    <cellStyle name="Accent6 7" xfId="281"/>
    <cellStyle name="Accent6 8" xfId="282"/>
    <cellStyle name="Accent6 9" xfId="283"/>
    <cellStyle name="Bad 10" xfId="284"/>
    <cellStyle name="Bad 11" xfId="285"/>
    <cellStyle name="Bad 12" xfId="286"/>
    <cellStyle name="Bad 13" xfId="287"/>
    <cellStyle name="Bad 14" xfId="288"/>
    <cellStyle name="Bad 15" xfId="289"/>
    <cellStyle name="Bad 16" xfId="290"/>
    <cellStyle name="Bad 17" xfId="291"/>
    <cellStyle name="Bad 2" xfId="292"/>
    <cellStyle name="Bad 3" xfId="293"/>
    <cellStyle name="Bad 4" xfId="294"/>
    <cellStyle name="Bad 5" xfId="295"/>
    <cellStyle name="Bad 6" xfId="296"/>
    <cellStyle name="Bad 7" xfId="297"/>
    <cellStyle name="Bad 8" xfId="298"/>
    <cellStyle name="Bad 9" xfId="299"/>
    <cellStyle name="Calculation 10" xfId="300"/>
    <cellStyle name="Calculation 11" xfId="301"/>
    <cellStyle name="Calculation 12" xfId="302"/>
    <cellStyle name="Calculation 13" xfId="303"/>
    <cellStyle name="Calculation 14" xfId="304"/>
    <cellStyle name="Calculation 15" xfId="305"/>
    <cellStyle name="Calculation 16" xfId="306"/>
    <cellStyle name="Calculation 17" xfId="307"/>
    <cellStyle name="Calculation 2" xfId="308"/>
    <cellStyle name="Calculation 3" xfId="309"/>
    <cellStyle name="Calculation 4" xfId="310"/>
    <cellStyle name="Calculation 5" xfId="311"/>
    <cellStyle name="Calculation 6" xfId="312"/>
    <cellStyle name="Calculation 7" xfId="313"/>
    <cellStyle name="Calculation 8" xfId="314"/>
    <cellStyle name="Calculation 9" xfId="315"/>
    <cellStyle name="Check Cell 10" xfId="316"/>
    <cellStyle name="Check Cell 11" xfId="317"/>
    <cellStyle name="Check Cell 12" xfId="318"/>
    <cellStyle name="Check Cell 13" xfId="319"/>
    <cellStyle name="Check Cell 14" xfId="320"/>
    <cellStyle name="Check Cell 15" xfId="321"/>
    <cellStyle name="Check Cell 16" xfId="322"/>
    <cellStyle name="Check Cell 17" xfId="323"/>
    <cellStyle name="Check Cell 2" xfId="324"/>
    <cellStyle name="Check Cell 3" xfId="325"/>
    <cellStyle name="Check Cell 4" xfId="326"/>
    <cellStyle name="Check Cell 5" xfId="327"/>
    <cellStyle name="Check Cell 6" xfId="328"/>
    <cellStyle name="Check Cell 7" xfId="329"/>
    <cellStyle name="Check Cell 8" xfId="330"/>
    <cellStyle name="Check Cell 9" xfId="331"/>
    <cellStyle name="Comma 2" xfId="332"/>
    <cellStyle name="Comma 2 2" xfId="333"/>
    <cellStyle name="Comma 2 3" xfId="334"/>
    <cellStyle name="Currency 2" xfId="335"/>
    <cellStyle name="Currency 2 2" xfId="336"/>
    <cellStyle name="Currency 2 3" xfId="337"/>
    <cellStyle name="Emphasis 1" xfId="338"/>
    <cellStyle name="Emphasis 2" xfId="339"/>
    <cellStyle name="Emphasis 3" xfId="340"/>
    <cellStyle name="Explanatory Text 10" xfId="341"/>
    <cellStyle name="Explanatory Text 2" xfId="342"/>
    <cellStyle name="Explanatory Text 3" xfId="343"/>
    <cellStyle name="Explanatory Text 4" xfId="344"/>
    <cellStyle name="Explanatory Text 5" xfId="345"/>
    <cellStyle name="Explanatory Text 6" xfId="346"/>
    <cellStyle name="Explanatory Text 7" xfId="347"/>
    <cellStyle name="Explanatory Text 8" xfId="348"/>
    <cellStyle name="Explanatory Text 9" xfId="349"/>
    <cellStyle name="Good 10" xfId="350"/>
    <cellStyle name="Good 11" xfId="351"/>
    <cellStyle name="Good 12" xfId="352"/>
    <cellStyle name="Good 13" xfId="353"/>
    <cellStyle name="Good 14" xfId="354"/>
    <cellStyle name="Good 15" xfId="355"/>
    <cellStyle name="Good 16" xfId="356"/>
    <cellStyle name="Good 17" xfId="357"/>
    <cellStyle name="Good 2" xfId="358"/>
    <cellStyle name="Good 3" xfId="359"/>
    <cellStyle name="Good 4" xfId="360"/>
    <cellStyle name="Good 5" xfId="361"/>
    <cellStyle name="Good 6" xfId="362"/>
    <cellStyle name="Good 7" xfId="363"/>
    <cellStyle name="Good 8" xfId="364"/>
    <cellStyle name="Good 9" xfId="365"/>
    <cellStyle name="Heading 1 10" xfId="366"/>
    <cellStyle name="Heading 1 11" xfId="367"/>
    <cellStyle name="Heading 1 12" xfId="368"/>
    <cellStyle name="Heading 1 13" xfId="369"/>
    <cellStyle name="Heading 1 14" xfId="370"/>
    <cellStyle name="Heading 1 15" xfId="371"/>
    <cellStyle name="Heading 1 16" xfId="372"/>
    <cellStyle name="Heading 1 17" xfId="373"/>
    <cellStyle name="Heading 1 2" xfId="374"/>
    <cellStyle name="Heading 1 3" xfId="375"/>
    <cellStyle name="Heading 1 4" xfId="376"/>
    <cellStyle name="Heading 1 5" xfId="377"/>
    <cellStyle name="Heading 1 6" xfId="378"/>
    <cellStyle name="Heading 1 7" xfId="379"/>
    <cellStyle name="Heading 1 8" xfId="380"/>
    <cellStyle name="Heading 1 9" xfId="381"/>
    <cellStyle name="Heading 2 10" xfId="382"/>
    <cellStyle name="Heading 2 11" xfId="383"/>
    <cellStyle name="Heading 2 12" xfId="384"/>
    <cellStyle name="Heading 2 13" xfId="385"/>
    <cellStyle name="Heading 2 14" xfId="386"/>
    <cellStyle name="Heading 2 15" xfId="387"/>
    <cellStyle name="Heading 2 16" xfId="388"/>
    <cellStyle name="Heading 2 17" xfId="389"/>
    <cellStyle name="Heading 2 2" xfId="390"/>
    <cellStyle name="Heading 2 3" xfId="391"/>
    <cellStyle name="Heading 2 4" xfId="392"/>
    <cellStyle name="Heading 2 5" xfId="393"/>
    <cellStyle name="Heading 2 6" xfId="394"/>
    <cellStyle name="Heading 2 7" xfId="395"/>
    <cellStyle name="Heading 2 8" xfId="396"/>
    <cellStyle name="Heading 2 9" xfId="397"/>
    <cellStyle name="Heading 3 10" xfId="398"/>
    <cellStyle name="Heading 3 11" xfId="399"/>
    <cellStyle name="Heading 3 12" xfId="400"/>
    <cellStyle name="Heading 3 13" xfId="401"/>
    <cellStyle name="Heading 3 14" xfId="402"/>
    <cellStyle name="Heading 3 15" xfId="403"/>
    <cellStyle name="Heading 3 16" xfId="404"/>
    <cellStyle name="Heading 3 17" xfId="405"/>
    <cellStyle name="Heading 3 2" xfId="406"/>
    <cellStyle name="Heading 3 3" xfId="407"/>
    <cellStyle name="Heading 3 4" xfId="408"/>
    <cellStyle name="Heading 3 5" xfId="409"/>
    <cellStyle name="Heading 3 6" xfId="410"/>
    <cellStyle name="Heading 3 7" xfId="411"/>
    <cellStyle name="Heading 3 8" xfId="412"/>
    <cellStyle name="Heading 3 9" xfId="413"/>
    <cellStyle name="Heading 4 10" xfId="414"/>
    <cellStyle name="Heading 4 11" xfId="415"/>
    <cellStyle name="Heading 4 12" xfId="416"/>
    <cellStyle name="Heading 4 13" xfId="417"/>
    <cellStyle name="Heading 4 14" xfId="418"/>
    <cellStyle name="Heading 4 15" xfId="419"/>
    <cellStyle name="Heading 4 16" xfId="420"/>
    <cellStyle name="Heading 4 17" xfId="421"/>
    <cellStyle name="Heading 4 2" xfId="422"/>
    <cellStyle name="Heading 4 3" xfId="423"/>
    <cellStyle name="Heading 4 4" xfId="424"/>
    <cellStyle name="Heading 4 5" xfId="425"/>
    <cellStyle name="Heading 4 6" xfId="426"/>
    <cellStyle name="Heading 4 7" xfId="427"/>
    <cellStyle name="Heading 4 8" xfId="428"/>
    <cellStyle name="Heading 4 9" xfId="429"/>
    <cellStyle name="Input 10" xfId="430"/>
    <cellStyle name="Input 11" xfId="431"/>
    <cellStyle name="Input 12" xfId="432"/>
    <cellStyle name="Input 13" xfId="433"/>
    <cellStyle name="Input 14" xfId="434"/>
    <cellStyle name="Input 15" xfId="435"/>
    <cellStyle name="Input 16" xfId="436"/>
    <cellStyle name="Input 17" xfId="437"/>
    <cellStyle name="Input 2" xfId="438"/>
    <cellStyle name="Input 3" xfId="439"/>
    <cellStyle name="Input 4" xfId="440"/>
    <cellStyle name="Input 5" xfId="441"/>
    <cellStyle name="Input 6" xfId="442"/>
    <cellStyle name="Input 7" xfId="443"/>
    <cellStyle name="Input 8" xfId="444"/>
    <cellStyle name="Input 9" xfId="445"/>
    <cellStyle name="Linked Cell 10" xfId="446"/>
    <cellStyle name="Linked Cell 11" xfId="447"/>
    <cellStyle name="Linked Cell 12" xfId="448"/>
    <cellStyle name="Linked Cell 13" xfId="449"/>
    <cellStyle name="Linked Cell 14" xfId="450"/>
    <cellStyle name="Linked Cell 15" xfId="451"/>
    <cellStyle name="Linked Cell 16" xfId="452"/>
    <cellStyle name="Linked Cell 17" xfId="453"/>
    <cellStyle name="Linked Cell 2" xfId="454"/>
    <cellStyle name="Linked Cell 3" xfId="455"/>
    <cellStyle name="Linked Cell 4" xfId="456"/>
    <cellStyle name="Linked Cell 5" xfId="457"/>
    <cellStyle name="Linked Cell 6" xfId="458"/>
    <cellStyle name="Linked Cell 7" xfId="459"/>
    <cellStyle name="Linked Cell 8" xfId="460"/>
    <cellStyle name="Linked Cell 9" xfId="461"/>
    <cellStyle name="Neutral 10" xfId="462"/>
    <cellStyle name="Neutral 11" xfId="463"/>
    <cellStyle name="Neutral 12" xfId="464"/>
    <cellStyle name="Neutral 13" xfId="465"/>
    <cellStyle name="Neutral 14" xfId="466"/>
    <cellStyle name="Neutral 15" xfId="467"/>
    <cellStyle name="Neutral 16" xfId="468"/>
    <cellStyle name="Neutral 17" xfId="469"/>
    <cellStyle name="Neutral 2" xfId="470"/>
    <cellStyle name="Neutral 3" xfId="471"/>
    <cellStyle name="Neutral 4" xfId="472"/>
    <cellStyle name="Neutral 5" xfId="473"/>
    <cellStyle name="Neutral 6" xfId="474"/>
    <cellStyle name="Neutral 7" xfId="475"/>
    <cellStyle name="Neutral 8" xfId="476"/>
    <cellStyle name="Neutral 9" xfId="477"/>
    <cellStyle name="Normal" xfId="0" builtinId="0"/>
    <cellStyle name="Normal 10" xfId="1"/>
    <cellStyle name="Normal 10 2" xfId="478"/>
    <cellStyle name="Normal 19" xfId="479"/>
    <cellStyle name="Normal 2" xfId="2"/>
    <cellStyle name="Normal 2 2" xfId="480"/>
    <cellStyle name="Normal 2 2 2" xfId="481"/>
    <cellStyle name="Normal 2 2 3" xfId="482"/>
    <cellStyle name="Normal 2 2 3 2" xfId="483"/>
    <cellStyle name="Normal 2 2_DT_SAIFI_SAIDI_Nov'2016_5-MINS" xfId="484"/>
    <cellStyle name="Normal 2 3" xfId="485"/>
    <cellStyle name="Normal 2 4" xfId="486"/>
    <cellStyle name="Normal 2 5" xfId="487"/>
    <cellStyle name="Normal 2 6" xfId="488"/>
    <cellStyle name="Normal 2 7" xfId="489"/>
    <cellStyle name="Normal 2 8" xfId="490"/>
    <cellStyle name="Normal 2 9" xfId="491"/>
    <cellStyle name="Normal 2_11 KV FEEDER LIST BYPL" xfId="492"/>
    <cellStyle name="Normal 20" xfId="493"/>
    <cellStyle name="Normal 3" xfId="494"/>
    <cellStyle name="Normal 3 2" xfId="495"/>
    <cellStyle name="Normal 3 3" xfId="496"/>
    <cellStyle name="Normal 3 4" xfId="497"/>
    <cellStyle name="Normal 3 5" xfId="498"/>
    <cellStyle name="Normal 3 6" xfId="499"/>
    <cellStyle name="Normal 3 7" xfId="500"/>
    <cellStyle name="Normal 3 8" xfId="501"/>
    <cellStyle name="Normal 4" xfId="502"/>
    <cellStyle name="Normal 4 2" xfId="503"/>
    <cellStyle name="Normal 4 2 2" xfId="504"/>
    <cellStyle name="Normal 4 2 3" xfId="505"/>
    <cellStyle name="Normal 4 3" xfId="506"/>
    <cellStyle name="Normal 4 4" xfId="507"/>
    <cellStyle name="Normal 4 5" xfId="508"/>
    <cellStyle name="Normal 4 6" xfId="509"/>
    <cellStyle name="Normal 4 7" xfId="510"/>
    <cellStyle name="Normal 4 8" xfId="511"/>
    <cellStyle name="Normal 4 9" xfId="512"/>
    <cellStyle name="Normal 5" xfId="513"/>
    <cellStyle name="Normal 6" xfId="514"/>
    <cellStyle name="Normal 7" xfId="515"/>
    <cellStyle name="Normal 8" xfId="3"/>
    <cellStyle name="Normal 9" xfId="516"/>
    <cellStyle name="Note 10" xfId="517"/>
    <cellStyle name="Note 11" xfId="518"/>
    <cellStyle name="Note 12" xfId="519"/>
    <cellStyle name="Note 13" xfId="520"/>
    <cellStyle name="Note 14" xfId="521"/>
    <cellStyle name="Note 15" xfId="522"/>
    <cellStyle name="Note 16" xfId="523"/>
    <cellStyle name="Note 17" xfId="524"/>
    <cellStyle name="Note 2" xfId="525"/>
    <cellStyle name="Note 3" xfId="526"/>
    <cellStyle name="Note 4" xfId="527"/>
    <cellStyle name="Note 5" xfId="528"/>
    <cellStyle name="Note 6" xfId="529"/>
    <cellStyle name="Note 7" xfId="530"/>
    <cellStyle name="Note 8" xfId="531"/>
    <cellStyle name="Note 9" xfId="532"/>
    <cellStyle name="Output 10" xfId="533"/>
    <cellStyle name="Output 11" xfId="534"/>
    <cellStyle name="Output 12" xfId="535"/>
    <cellStyle name="Output 13" xfId="536"/>
    <cellStyle name="Output 14" xfId="537"/>
    <cellStyle name="Output 15" xfId="538"/>
    <cellStyle name="Output 16" xfId="539"/>
    <cellStyle name="Output 17" xfId="540"/>
    <cellStyle name="Output 2" xfId="541"/>
    <cellStyle name="Output 3" xfId="542"/>
    <cellStyle name="Output 4" xfId="543"/>
    <cellStyle name="Output 5" xfId="544"/>
    <cellStyle name="Output 6" xfId="545"/>
    <cellStyle name="Output 7" xfId="546"/>
    <cellStyle name="Output 8" xfId="547"/>
    <cellStyle name="Output 9" xfId="548"/>
    <cellStyle name="Percent 2" xfId="549"/>
    <cellStyle name="Percent 2 2" xfId="550"/>
    <cellStyle name="Percent 2 3" xfId="551"/>
    <cellStyle name="Percent 3" xfId="552"/>
    <cellStyle name="SAPBEXaggData" xfId="553"/>
    <cellStyle name="SAPBEXaggData 2" xfId="554"/>
    <cellStyle name="SAPBEXaggData 3" xfId="555"/>
    <cellStyle name="SAPBEXaggData 4" xfId="556"/>
    <cellStyle name="SAPBEXaggData 5" xfId="557"/>
    <cellStyle name="SAPBEXaggData 6" xfId="558"/>
    <cellStyle name="SAPBEXaggData 7" xfId="559"/>
    <cellStyle name="SAPBEXaggData 8" xfId="560"/>
    <cellStyle name="SAPBEXaggDataEmph" xfId="561"/>
    <cellStyle name="SAPBEXaggDataEmph 2" xfId="562"/>
    <cellStyle name="SAPBEXaggDataEmph 3" xfId="563"/>
    <cellStyle name="SAPBEXaggDataEmph 4" xfId="564"/>
    <cellStyle name="SAPBEXaggDataEmph 5" xfId="565"/>
    <cellStyle name="SAPBEXaggDataEmph 6" xfId="566"/>
    <cellStyle name="SAPBEXaggDataEmph 7" xfId="567"/>
    <cellStyle name="SAPBEXaggDataEmph 8" xfId="568"/>
    <cellStyle name="SAPBEXaggItem" xfId="569"/>
    <cellStyle name="SAPBEXaggItem 2" xfId="570"/>
    <cellStyle name="SAPBEXaggItem 3" xfId="571"/>
    <cellStyle name="SAPBEXaggItem 4" xfId="572"/>
    <cellStyle name="SAPBEXaggItem 5" xfId="573"/>
    <cellStyle name="SAPBEXaggItem 6" xfId="574"/>
    <cellStyle name="SAPBEXaggItem 7" xfId="575"/>
    <cellStyle name="SAPBEXaggItem 8" xfId="576"/>
    <cellStyle name="SAPBEXaggItemX" xfId="577"/>
    <cellStyle name="SAPBEXaggItemX 2" xfId="578"/>
    <cellStyle name="SAPBEXaggItemX 3" xfId="579"/>
    <cellStyle name="SAPBEXaggItemX 4" xfId="580"/>
    <cellStyle name="SAPBEXaggItemX 5" xfId="581"/>
    <cellStyle name="SAPBEXaggItemX 6" xfId="582"/>
    <cellStyle name="SAPBEXaggItemX 7" xfId="583"/>
    <cellStyle name="SAPBEXaggItemX 8" xfId="584"/>
    <cellStyle name="SAPBEXchaText" xfId="585"/>
    <cellStyle name="SAPBEXchaText 2" xfId="586"/>
    <cellStyle name="SAPBEXchaText 3" xfId="587"/>
    <cellStyle name="SAPBEXchaText 4" xfId="588"/>
    <cellStyle name="SAPBEXchaText 5" xfId="589"/>
    <cellStyle name="SAPBEXchaText 6" xfId="590"/>
    <cellStyle name="SAPBEXchaText 7" xfId="591"/>
    <cellStyle name="SAPBEXchaText 8" xfId="592"/>
    <cellStyle name="SAPBEXexcBad7" xfId="593"/>
    <cellStyle name="SAPBEXexcBad7 2" xfId="594"/>
    <cellStyle name="SAPBEXexcBad7 3" xfId="595"/>
    <cellStyle name="SAPBEXexcBad7 4" xfId="596"/>
    <cellStyle name="SAPBEXexcBad7 5" xfId="597"/>
    <cellStyle name="SAPBEXexcBad7 6" xfId="598"/>
    <cellStyle name="SAPBEXexcBad7 7" xfId="599"/>
    <cellStyle name="SAPBEXexcBad7 8" xfId="600"/>
    <cellStyle name="SAPBEXexcBad8" xfId="601"/>
    <cellStyle name="SAPBEXexcBad8 2" xfId="602"/>
    <cellStyle name="SAPBEXexcBad8 3" xfId="603"/>
    <cellStyle name="SAPBEXexcBad8 4" xfId="604"/>
    <cellStyle name="SAPBEXexcBad8 5" xfId="605"/>
    <cellStyle name="SAPBEXexcBad8 6" xfId="606"/>
    <cellStyle name="SAPBEXexcBad8 7" xfId="607"/>
    <cellStyle name="SAPBEXexcBad8 8" xfId="608"/>
    <cellStyle name="SAPBEXexcBad9" xfId="609"/>
    <cellStyle name="SAPBEXexcBad9 2" xfId="610"/>
    <cellStyle name="SAPBEXexcBad9 3" xfId="611"/>
    <cellStyle name="SAPBEXexcBad9 4" xfId="612"/>
    <cellStyle name="SAPBEXexcBad9 5" xfId="613"/>
    <cellStyle name="SAPBEXexcBad9 6" xfId="614"/>
    <cellStyle name="SAPBEXexcBad9 7" xfId="615"/>
    <cellStyle name="SAPBEXexcBad9 8" xfId="616"/>
    <cellStyle name="SAPBEXexcCritical4" xfId="617"/>
    <cellStyle name="SAPBEXexcCritical4 2" xfId="618"/>
    <cellStyle name="SAPBEXexcCritical4 3" xfId="619"/>
    <cellStyle name="SAPBEXexcCritical4 4" xfId="620"/>
    <cellStyle name="SAPBEXexcCritical4 5" xfId="621"/>
    <cellStyle name="SAPBEXexcCritical4 6" xfId="622"/>
    <cellStyle name="SAPBEXexcCritical4 7" xfId="623"/>
    <cellStyle name="SAPBEXexcCritical4 8" xfId="624"/>
    <cellStyle name="SAPBEXexcCritical5" xfId="625"/>
    <cellStyle name="SAPBEXexcCritical5 2" xfId="626"/>
    <cellStyle name="SAPBEXexcCritical5 3" xfId="627"/>
    <cellStyle name="SAPBEXexcCritical5 4" xfId="628"/>
    <cellStyle name="SAPBEXexcCritical5 5" xfId="629"/>
    <cellStyle name="SAPBEXexcCritical5 6" xfId="630"/>
    <cellStyle name="SAPBEXexcCritical5 7" xfId="631"/>
    <cellStyle name="SAPBEXexcCritical5 8" xfId="632"/>
    <cellStyle name="SAPBEXexcCritical6" xfId="633"/>
    <cellStyle name="SAPBEXexcCritical6 2" xfId="634"/>
    <cellStyle name="SAPBEXexcCritical6 3" xfId="635"/>
    <cellStyle name="SAPBEXexcCritical6 4" xfId="636"/>
    <cellStyle name="SAPBEXexcCritical6 5" xfId="637"/>
    <cellStyle name="SAPBEXexcCritical6 6" xfId="638"/>
    <cellStyle name="SAPBEXexcCritical6 7" xfId="639"/>
    <cellStyle name="SAPBEXexcCritical6 8" xfId="640"/>
    <cellStyle name="SAPBEXexcGood1" xfId="641"/>
    <cellStyle name="SAPBEXexcGood1 2" xfId="642"/>
    <cellStyle name="SAPBEXexcGood1 3" xfId="643"/>
    <cellStyle name="SAPBEXexcGood1 4" xfId="644"/>
    <cellStyle name="SAPBEXexcGood1 5" xfId="645"/>
    <cellStyle name="SAPBEXexcGood1 6" xfId="646"/>
    <cellStyle name="SAPBEXexcGood1 7" xfId="647"/>
    <cellStyle name="SAPBEXexcGood1 8" xfId="648"/>
    <cellStyle name="SAPBEXexcGood2" xfId="649"/>
    <cellStyle name="SAPBEXexcGood2 2" xfId="650"/>
    <cellStyle name="SAPBEXexcGood2 3" xfId="651"/>
    <cellStyle name="SAPBEXexcGood2 4" xfId="652"/>
    <cellStyle name="SAPBEXexcGood2 5" xfId="653"/>
    <cellStyle name="SAPBEXexcGood2 6" xfId="654"/>
    <cellStyle name="SAPBEXexcGood2 7" xfId="655"/>
    <cellStyle name="SAPBEXexcGood2 8" xfId="656"/>
    <cellStyle name="SAPBEXexcGood3" xfId="657"/>
    <cellStyle name="SAPBEXexcGood3 2" xfId="658"/>
    <cellStyle name="SAPBEXexcGood3 3" xfId="659"/>
    <cellStyle name="SAPBEXexcGood3 4" xfId="660"/>
    <cellStyle name="SAPBEXexcGood3 5" xfId="661"/>
    <cellStyle name="SAPBEXexcGood3 6" xfId="662"/>
    <cellStyle name="SAPBEXexcGood3 7" xfId="663"/>
    <cellStyle name="SAPBEXexcGood3 8" xfId="664"/>
    <cellStyle name="SAPBEXfilterDrill" xfId="665"/>
    <cellStyle name="SAPBEXfilterDrill 2" xfId="666"/>
    <cellStyle name="SAPBEXfilterDrill 3" xfId="667"/>
    <cellStyle name="SAPBEXfilterDrill 4" xfId="668"/>
    <cellStyle name="SAPBEXfilterDrill 5" xfId="669"/>
    <cellStyle name="SAPBEXfilterDrill 6" xfId="670"/>
    <cellStyle name="SAPBEXfilterDrill 7" xfId="671"/>
    <cellStyle name="SAPBEXfilterDrill 8" xfId="672"/>
    <cellStyle name="SAPBEXfilterItem" xfId="673"/>
    <cellStyle name="SAPBEXfilterItem 2" xfId="674"/>
    <cellStyle name="SAPBEXfilterItem 3" xfId="675"/>
    <cellStyle name="SAPBEXfilterItem 4" xfId="676"/>
    <cellStyle name="SAPBEXfilterItem 5" xfId="677"/>
    <cellStyle name="SAPBEXfilterItem 6" xfId="678"/>
    <cellStyle name="SAPBEXfilterItem 7" xfId="679"/>
    <cellStyle name="SAPBEXfilterItem 8" xfId="680"/>
    <cellStyle name="SAPBEXfilterText" xfId="681"/>
    <cellStyle name="SAPBEXfilterText 2" xfId="682"/>
    <cellStyle name="SAPBEXfilterText 3" xfId="683"/>
    <cellStyle name="SAPBEXfilterText 4" xfId="684"/>
    <cellStyle name="SAPBEXfilterText 5" xfId="685"/>
    <cellStyle name="SAPBEXfilterText 6" xfId="686"/>
    <cellStyle name="SAPBEXfilterText 7" xfId="687"/>
    <cellStyle name="SAPBEXfilterText 8" xfId="688"/>
    <cellStyle name="SAPBEXformats" xfId="689"/>
    <cellStyle name="SAPBEXformats 2" xfId="690"/>
    <cellStyle name="SAPBEXformats 3" xfId="691"/>
    <cellStyle name="SAPBEXformats 4" xfId="692"/>
    <cellStyle name="SAPBEXformats 5" xfId="693"/>
    <cellStyle name="SAPBEXformats 6" xfId="694"/>
    <cellStyle name="SAPBEXformats 7" xfId="695"/>
    <cellStyle name="SAPBEXformats 8" xfId="696"/>
    <cellStyle name="SAPBEXheaderItem" xfId="697"/>
    <cellStyle name="SAPBEXheaderItem 2" xfId="698"/>
    <cellStyle name="SAPBEXheaderItem 3" xfId="699"/>
    <cellStyle name="SAPBEXheaderItem 4" xfId="700"/>
    <cellStyle name="SAPBEXheaderItem 5" xfId="701"/>
    <cellStyle name="SAPBEXheaderItem 6" xfId="702"/>
    <cellStyle name="SAPBEXheaderItem 7" xfId="703"/>
    <cellStyle name="SAPBEXheaderItem 8" xfId="704"/>
    <cellStyle name="SAPBEXheaderText" xfId="705"/>
    <cellStyle name="SAPBEXheaderText 2" xfId="706"/>
    <cellStyle name="SAPBEXheaderText 3" xfId="707"/>
    <cellStyle name="SAPBEXheaderText 4" xfId="708"/>
    <cellStyle name="SAPBEXheaderText 5" xfId="709"/>
    <cellStyle name="SAPBEXheaderText 6" xfId="710"/>
    <cellStyle name="SAPBEXheaderText 7" xfId="711"/>
    <cellStyle name="SAPBEXheaderText 8" xfId="712"/>
    <cellStyle name="SAPBEXHLevel0" xfId="713"/>
    <cellStyle name="SAPBEXHLevel0 2" xfId="714"/>
    <cellStyle name="SAPBEXHLevel0 3" xfId="715"/>
    <cellStyle name="SAPBEXHLevel0 4" xfId="716"/>
    <cellStyle name="SAPBEXHLevel0 5" xfId="717"/>
    <cellStyle name="SAPBEXHLevel0 6" xfId="718"/>
    <cellStyle name="SAPBEXHLevel0 7" xfId="719"/>
    <cellStyle name="SAPBEXHLevel0 8" xfId="720"/>
    <cellStyle name="SAPBEXHLevel0X" xfId="721"/>
    <cellStyle name="SAPBEXHLevel0X 2" xfId="722"/>
    <cellStyle name="SAPBEXHLevel0X 3" xfId="723"/>
    <cellStyle name="SAPBEXHLevel0X 4" xfId="724"/>
    <cellStyle name="SAPBEXHLevel0X 5" xfId="725"/>
    <cellStyle name="SAPBEXHLevel0X 6" xfId="726"/>
    <cellStyle name="SAPBEXHLevel0X 7" xfId="727"/>
    <cellStyle name="SAPBEXHLevel0X 8" xfId="728"/>
    <cellStyle name="SAPBEXHLevel1" xfId="729"/>
    <cellStyle name="SAPBEXHLevel1 2" xfId="730"/>
    <cellStyle name="SAPBEXHLevel1 3" xfId="731"/>
    <cellStyle name="SAPBEXHLevel1 4" xfId="732"/>
    <cellStyle name="SAPBEXHLevel1 5" xfId="733"/>
    <cellStyle name="SAPBEXHLevel1 6" xfId="734"/>
    <cellStyle name="SAPBEXHLevel1 7" xfId="735"/>
    <cellStyle name="SAPBEXHLevel1 8" xfId="736"/>
    <cellStyle name="SAPBEXHLevel1X" xfId="737"/>
    <cellStyle name="SAPBEXHLevel1X 2" xfId="738"/>
    <cellStyle name="SAPBEXHLevel1X 3" xfId="739"/>
    <cellStyle name="SAPBEXHLevel1X 4" xfId="740"/>
    <cellStyle name="SAPBEXHLevel1X 5" xfId="741"/>
    <cellStyle name="SAPBEXHLevel1X 6" xfId="742"/>
    <cellStyle name="SAPBEXHLevel1X 7" xfId="743"/>
    <cellStyle name="SAPBEXHLevel1X 8" xfId="744"/>
    <cellStyle name="SAPBEXHLevel2" xfId="745"/>
    <cellStyle name="SAPBEXHLevel2 2" xfId="746"/>
    <cellStyle name="SAPBEXHLevel2 3" xfId="747"/>
    <cellStyle name="SAPBEXHLevel2 4" xfId="748"/>
    <cellStyle name="SAPBEXHLevel2 5" xfId="749"/>
    <cellStyle name="SAPBEXHLevel2 6" xfId="750"/>
    <cellStyle name="SAPBEXHLevel2 7" xfId="751"/>
    <cellStyle name="SAPBEXHLevel2 8" xfId="752"/>
    <cellStyle name="SAPBEXHLevel2X" xfId="753"/>
    <cellStyle name="SAPBEXHLevel2X 2" xfId="754"/>
    <cellStyle name="SAPBEXHLevel2X 3" xfId="755"/>
    <cellStyle name="SAPBEXHLevel2X 4" xfId="756"/>
    <cellStyle name="SAPBEXHLevel2X 5" xfId="757"/>
    <cellStyle name="SAPBEXHLevel2X 6" xfId="758"/>
    <cellStyle name="SAPBEXHLevel2X 7" xfId="759"/>
    <cellStyle name="SAPBEXHLevel2X 8" xfId="760"/>
    <cellStyle name="SAPBEXHLevel3" xfId="761"/>
    <cellStyle name="SAPBEXHLevel3 2" xfId="762"/>
    <cellStyle name="SAPBEXHLevel3 3" xfId="763"/>
    <cellStyle name="SAPBEXHLevel3 4" xfId="764"/>
    <cellStyle name="SAPBEXHLevel3 5" xfId="765"/>
    <cellStyle name="SAPBEXHLevel3 6" xfId="766"/>
    <cellStyle name="SAPBEXHLevel3 7" xfId="767"/>
    <cellStyle name="SAPBEXHLevel3 8" xfId="768"/>
    <cellStyle name="SAPBEXHLevel3X" xfId="769"/>
    <cellStyle name="SAPBEXHLevel3X 2" xfId="770"/>
    <cellStyle name="SAPBEXHLevel3X 3" xfId="771"/>
    <cellStyle name="SAPBEXHLevel3X 4" xfId="772"/>
    <cellStyle name="SAPBEXHLevel3X 5" xfId="773"/>
    <cellStyle name="SAPBEXHLevel3X 6" xfId="774"/>
    <cellStyle name="SAPBEXHLevel3X 7" xfId="775"/>
    <cellStyle name="SAPBEXHLevel3X 8" xfId="776"/>
    <cellStyle name="SAPBEXinputData" xfId="777"/>
    <cellStyle name="SAPBEXinputData 2" xfId="778"/>
    <cellStyle name="SAPBEXinputData 3" xfId="779"/>
    <cellStyle name="SAPBEXinputData 4" xfId="780"/>
    <cellStyle name="SAPBEXinputData 5" xfId="781"/>
    <cellStyle name="SAPBEXinputData 6" xfId="782"/>
    <cellStyle name="SAPBEXinputData 7" xfId="783"/>
    <cellStyle name="SAPBEXinputData 8" xfId="784"/>
    <cellStyle name="SAPBEXItemHeader" xfId="785"/>
    <cellStyle name="SAPBEXresData" xfId="786"/>
    <cellStyle name="SAPBEXresData 2" xfId="787"/>
    <cellStyle name="SAPBEXresData 3" xfId="788"/>
    <cellStyle name="SAPBEXresData 4" xfId="789"/>
    <cellStyle name="SAPBEXresData 5" xfId="790"/>
    <cellStyle name="SAPBEXresData 6" xfId="791"/>
    <cellStyle name="SAPBEXresData 7" xfId="792"/>
    <cellStyle name="SAPBEXresData 8" xfId="793"/>
    <cellStyle name="SAPBEXresDataEmph" xfId="794"/>
    <cellStyle name="SAPBEXresDataEmph 2" xfId="795"/>
    <cellStyle name="SAPBEXresDataEmph 3" xfId="796"/>
    <cellStyle name="SAPBEXresDataEmph 4" xfId="797"/>
    <cellStyle name="SAPBEXresDataEmph 5" xfId="798"/>
    <cellStyle name="SAPBEXresDataEmph 6" xfId="799"/>
    <cellStyle name="SAPBEXresDataEmph 7" xfId="800"/>
    <cellStyle name="SAPBEXresDataEmph 8" xfId="801"/>
    <cellStyle name="SAPBEXresItem" xfId="802"/>
    <cellStyle name="SAPBEXresItem 2" xfId="803"/>
    <cellStyle name="SAPBEXresItem 3" xfId="804"/>
    <cellStyle name="SAPBEXresItem 4" xfId="805"/>
    <cellStyle name="SAPBEXresItem 5" xfId="806"/>
    <cellStyle name="SAPBEXresItem 6" xfId="807"/>
    <cellStyle name="SAPBEXresItem 7" xfId="808"/>
    <cellStyle name="SAPBEXresItem 8" xfId="809"/>
    <cellStyle name="SAPBEXresItemX" xfId="810"/>
    <cellStyle name="SAPBEXresItemX 2" xfId="811"/>
    <cellStyle name="SAPBEXresItemX 3" xfId="812"/>
    <cellStyle name="SAPBEXresItemX 4" xfId="813"/>
    <cellStyle name="SAPBEXresItemX 5" xfId="814"/>
    <cellStyle name="SAPBEXresItemX 6" xfId="815"/>
    <cellStyle name="SAPBEXresItemX 7" xfId="816"/>
    <cellStyle name="SAPBEXresItemX 8" xfId="817"/>
    <cellStyle name="SAPBEXstdData" xfId="818"/>
    <cellStyle name="SAPBEXstdData 2" xfId="819"/>
    <cellStyle name="SAPBEXstdData 3" xfId="820"/>
    <cellStyle name="SAPBEXstdData 4" xfId="821"/>
    <cellStyle name="SAPBEXstdData 5" xfId="822"/>
    <cellStyle name="SAPBEXstdData 6" xfId="823"/>
    <cellStyle name="SAPBEXstdData 7" xfId="824"/>
    <cellStyle name="SAPBEXstdData 8" xfId="825"/>
    <cellStyle name="SAPBEXstdDataEmph" xfId="826"/>
    <cellStyle name="SAPBEXstdDataEmph 2" xfId="827"/>
    <cellStyle name="SAPBEXstdDataEmph 3" xfId="828"/>
    <cellStyle name="SAPBEXstdDataEmph 4" xfId="829"/>
    <cellStyle name="SAPBEXstdDataEmph 5" xfId="830"/>
    <cellStyle name="SAPBEXstdDataEmph 6" xfId="831"/>
    <cellStyle name="SAPBEXstdDataEmph 7" xfId="832"/>
    <cellStyle name="SAPBEXstdDataEmph 8" xfId="833"/>
    <cellStyle name="SAPBEXstdItem" xfId="834"/>
    <cellStyle name="SAPBEXstdItem 2" xfId="835"/>
    <cellStyle name="SAPBEXstdItem 3" xfId="836"/>
    <cellStyle name="SAPBEXstdItem 4" xfId="837"/>
    <cellStyle name="SAPBEXstdItem 5" xfId="838"/>
    <cellStyle name="SAPBEXstdItem 6" xfId="839"/>
    <cellStyle name="SAPBEXstdItem 7" xfId="840"/>
    <cellStyle name="SAPBEXstdItem 8" xfId="841"/>
    <cellStyle name="SAPBEXstdItem_112016_KCC_BILLING_" xfId="842"/>
    <cellStyle name="SAPBEXstdItemX" xfId="843"/>
    <cellStyle name="SAPBEXstdItemX 2" xfId="844"/>
    <cellStyle name="SAPBEXstdItemX 3" xfId="845"/>
    <cellStyle name="SAPBEXstdItemX 4" xfId="846"/>
    <cellStyle name="SAPBEXstdItemX 5" xfId="847"/>
    <cellStyle name="SAPBEXstdItemX 6" xfId="848"/>
    <cellStyle name="SAPBEXstdItemX 7" xfId="849"/>
    <cellStyle name="SAPBEXstdItemX 8" xfId="850"/>
    <cellStyle name="SAPBEXtitle" xfId="851"/>
    <cellStyle name="SAPBEXtitle 2" xfId="852"/>
    <cellStyle name="SAPBEXtitle 3" xfId="853"/>
    <cellStyle name="SAPBEXtitle 4" xfId="854"/>
    <cellStyle name="SAPBEXtitle 5" xfId="855"/>
    <cellStyle name="SAPBEXtitle 6" xfId="856"/>
    <cellStyle name="SAPBEXtitle 7" xfId="857"/>
    <cellStyle name="SAPBEXtitle 8" xfId="858"/>
    <cellStyle name="SAPBEXunassignedItem" xfId="859"/>
    <cellStyle name="SAPBEXundefined" xfId="860"/>
    <cellStyle name="SAPBEXundefined 2" xfId="861"/>
    <cellStyle name="SAPBEXundefined 3" xfId="862"/>
    <cellStyle name="SAPBEXundefined 4" xfId="863"/>
    <cellStyle name="SAPBEXundefined 5" xfId="864"/>
    <cellStyle name="SAPBEXundefined 6" xfId="865"/>
    <cellStyle name="SAPBEXundefined 7" xfId="866"/>
    <cellStyle name="SAPBEXundefined 8" xfId="867"/>
    <cellStyle name="Sheet Title" xfId="868"/>
    <cellStyle name="Title 10" xfId="869"/>
    <cellStyle name="Title 2" xfId="870"/>
    <cellStyle name="Title 3" xfId="871"/>
    <cellStyle name="Title 4" xfId="872"/>
    <cellStyle name="Title 5" xfId="873"/>
    <cellStyle name="Title 6" xfId="874"/>
    <cellStyle name="Title 7" xfId="875"/>
    <cellStyle name="Title 8" xfId="876"/>
    <cellStyle name="Title 9" xfId="877"/>
    <cellStyle name="Total 10" xfId="878"/>
    <cellStyle name="Total 11" xfId="879"/>
    <cellStyle name="Total 12" xfId="880"/>
    <cellStyle name="Total 13" xfId="881"/>
    <cellStyle name="Total 14" xfId="882"/>
    <cellStyle name="Total 15" xfId="883"/>
    <cellStyle name="Total 16" xfId="884"/>
    <cellStyle name="Total 17" xfId="885"/>
    <cellStyle name="Total 2" xfId="886"/>
    <cellStyle name="Total 3" xfId="887"/>
    <cellStyle name="Total 4" xfId="888"/>
    <cellStyle name="Total 5" xfId="889"/>
    <cellStyle name="Total 6" xfId="890"/>
    <cellStyle name="Total 7" xfId="891"/>
    <cellStyle name="Total 8" xfId="892"/>
    <cellStyle name="Total 9" xfId="893"/>
    <cellStyle name="Warning Text 10" xfId="894"/>
    <cellStyle name="Warning Text 11" xfId="895"/>
    <cellStyle name="Warning Text 12" xfId="896"/>
    <cellStyle name="Warning Text 13" xfId="897"/>
    <cellStyle name="Warning Text 14" xfId="898"/>
    <cellStyle name="Warning Text 15" xfId="899"/>
    <cellStyle name="Warning Text 16" xfId="900"/>
    <cellStyle name="Warning Text 17" xfId="901"/>
    <cellStyle name="Warning Text 2" xfId="902"/>
    <cellStyle name="Warning Text 3" xfId="903"/>
    <cellStyle name="Warning Text 4" xfId="904"/>
    <cellStyle name="Warning Text 5" xfId="905"/>
    <cellStyle name="Warning Text 6" xfId="906"/>
    <cellStyle name="Warning Text 7" xfId="907"/>
    <cellStyle name="Warning Text 8" xfId="908"/>
    <cellStyle name="Warning Text 9" xfId="909"/>
  </cellStyles>
  <dxfs count="0"/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43"/>
  <sheetViews>
    <sheetView workbookViewId="0">
      <pane ySplit="3" topLeftCell="A4" activePane="bottomLeft" state="frozen"/>
      <selection activeCell="I1" sqref="I1"/>
      <selection pane="bottomLeft" activeCell="D3" sqref="D3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9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" t="s">
        <v>473</v>
      </c>
      <c r="M3" s="1" t="s">
        <v>474</v>
      </c>
      <c r="N3" s="1" t="s">
        <v>475</v>
      </c>
      <c r="O3" s="1" t="s">
        <v>476</v>
      </c>
      <c r="P3" s="1" t="s">
        <v>477</v>
      </c>
      <c r="Q3" s="1" t="s">
        <v>478</v>
      </c>
      <c r="R3" s="1" t="s">
        <v>479</v>
      </c>
      <c r="S3" s="1" t="s">
        <v>480</v>
      </c>
      <c r="T3" s="1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" t="s">
        <v>488</v>
      </c>
      <c r="AE3" s="1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1110</v>
      </c>
      <c r="C4" s="2" t="s">
        <v>174</v>
      </c>
      <c r="D4" s="3" t="s">
        <v>207</v>
      </c>
      <c r="E4" s="2" t="s">
        <v>58</v>
      </c>
      <c r="F4" s="2" t="s">
        <v>376</v>
      </c>
      <c r="G4" s="2" t="s">
        <v>1006</v>
      </c>
      <c r="H4" s="3" t="s">
        <v>246</v>
      </c>
      <c r="I4" s="2">
        <v>2</v>
      </c>
      <c r="J4" s="2">
        <v>990</v>
      </c>
      <c r="K4" s="2">
        <v>19505697</v>
      </c>
      <c r="L4" s="4">
        <v>996</v>
      </c>
      <c r="M4" s="5">
        <v>43627.0625</v>
      </c>
      <c r="N4" s="4">
        <v>333</v>
      </c>
      <c r="O4" s="4">
        <v>1383</v>
      </c>
      <c r="P4" s="4">
        <v>328</v>
      </c>
      <c r="Q4" s="4">
        <v>1371</v>
      </c>
      <c r="R4" s="4">
        <v>335</v>
      </c>
      <c r="S4" s="4">
        <v>1408</v>
      </c>
      <c r="T4" s="4">
        <v>32</v>
      </c>
      <c r="U4" s="6">
        <v>312.5</v>
      </c>
      <c r="V4" s="6">
        <v>377.5</v>
      </c>
      <c r="W4" s="6">
        <v>27.5</v>
      </c>
      <c r="X4" s="6">
        <v>0.5</v>
      </c>
      <c r="Y4" s="6">
        <f t="shared" ref="Y4:Y13" si="0">+V4+W4+X4</f>
        <v>405.5</v>
      </c>
      <c r="Z4" s="7">
        <v>1.01</v>
      </c>
      <c r="AA4" s="7">
        <v>0.89</v>
      </c>
      <c r="AB4" s="7">
        <v>0.97</v>
      </c>
      <c r="AC4" s="7">
        <v>0.9</v>
      </c>
      <c r="AD4" s="13">
        <v>27.299646228400103</v>
      </c>
      <c r="AE4" s="2" t="s">
        <v>492</v>
      </c>
      <c r="AF4" s="2"/>
      <c r="AG4" s="2"/>
      <c r="AH4" s="2"/>
      <c r="AI4" s="2"/>
      <c r="AJ4" s="2" t="s">
        <v>494</v>
      </c>
      <c r="AK4" s="2" t="s">
        <v>945</v>
      </c>
    </row>
    <row r="5" spans="1:37" ht="26.25" customHeight="1">
      <c r="A5" s="2">
        <f>+IF(B4=B5,A4+1,1)</f>
        <v>2</v>
      </c>
      <c r="B5" s="2">
        <v>1110</v>
      </c>
      <c r="C5" s="2" t="s">
        <v>174</v>
      </c>
      <c r="D5" s="3" t="s">
        <v>207</v>
      </c>
      <c r="E5" s="2" t="s">
        <v>59</v>
      </c>
      <c r="F5" s="2" t="s">
        <v>375</v>
      </c>
      <c r="G5" s="2" t="s">
        <v>1007</v>
      </c>
      <c r="H5" s="3" t="s">
        <v>241</v>
      </c>
      <c r="I5" s="2">
        <v>2</v>
      </c>
      <c r="J5" s="2">
        <v>990</v>
      </c>
      <c r="K5" s="2">
        <v>19505696</v>
      </c>
      <c r="L5" s="4">
        <v>1156</v>
      </c>
      <c r="M5" s="5">
        <v>43642.729166666664</v>
      </c>
      <c r="N5" s="4">
        <v>408</v>
      </c>
      <c r="O5" s="4">
        <v>1794</v>
      </c>
      <c r="P5" s="4">
        <v>396</v>
      </c>
      <c r="Q5" s="4">
        <v>1739</v>
      </c>
      <c r="R5" s="4">
        <v>352</v>
      </c>
      <c r="S5" s="4">
        <v>1518</v>
      </c>
      <c r="T5" s="4">
        <v>253</v>
      </c>
      <c r="U5" s="6">
        <v>540</v>
      </c>
      <c r="V5" s="6">
        <v>130.5</v>
      </c>
      <c r="W5" s="6">
        <v>49</v>
      </c>
      <c r="X5" s="6">
        <v>0.5</v>
      </c>
      <c r="Y5" s="6">
        <f t="shared" si="0"/>
        <v>180</v>
      </c>
      <c r="Z5" s="7">
        <v>0.19</v>
      </c>
      <c r="AA5" s="7">
        <v>0.12</v>
      </c>
      <c r="AB5" s="7">
        <v>1.17</v>
      </c>
      <c r="AC5" s="7">
        <v>0.16</v>
      </c>
      <c r="AD5" s="13">
        <v>7.0472808344389186</v>
      </c>
      <c r="AE5" s="2" t="s">
        <v>490</v>
      </c>
      <c r="AF5" s="2"/>
      <c r="AG5" s="2" t="s">
        <v>495</v>
      </c>
      <c r="AH5" s="2" t="s">
        <v>662</v>
      </c>
      <c r="AI5" s="2" t="s">
        <v>754</v>
      </c>
      <c r="AJ5" s="2"/>
      <c r="AK5" s="2" t="s">
        <v>946</v>
      </c>
    </row>
    <row r="6" spans="1:37" ht="26.25" customHeight="1">
      <c r="A6" s="2">
        <f t="shared" ref="A6:A69" si="1">+IF(B5=B6,A5+1,1)</f>
        <v>3</v>
      </c>
      <c r="B6" s="2">
        <v>1110</v>
      </c>
      <c r="C6" s="2" t="s">
        <v>174</v>
      </c>
      <c r="D6" s="3" t="s">
        <v>207</v>
      </c>
      <c r="E6" s="2" t="s">
        <v>60</v>
      </c>
      <c r="F6" s="2" t="s">
        <v>244</v>
      </c>
      <c r="G6" s="2" t="s">
        <v>1006</v>
      </c>
      <c r="H6" s="3" t="s">
        <v>245</v>
      </c>
      <c r="I6" s="2">
        <v>3</v>
      </c>
      <c r="J6" s="2">
        <v>990</v>
      </c>
      <c r="K6" s="2">
        <v>19501520</v>
      </c>
      <c r="L6" s="4">
        <v>990</v>
      </c>
      <c r="M6" s="5">
        <v>43627.708333333336</v>
      </c>
      <c r="N6" s="4">
        <v>340</v>
      </c>
      <c r="O6" s="4">
        <v>1468</v>
      </c>
      <c r="P6" s="4">
        <v>343</v>
      </c>
      <c r="Q6" s="4">
        <v>1478</v>
      </c>
      <c r="R6" s="4">
        <v>306</v>
      </c>
      <c r="S6" s="4">
        <v>1323</v>
      </c>
      <c r="T6" s="4">
        <v>150</v>
      </c>
      <c r="U6" s="6">
        <v>462</v>
      </c>
      <c r="V6" s="6">
        <v>132</v>
      </c>
      <c r="W6" s="6">
        <v>54</v>
      </c>
      <c r="X6" s="6"/>
      <c r="Y6" s="6">
        <f t="shared" si="0"/>
        <v>186</v>
      </c>
      <c r="Z6" s="7">
        <v>0.55000000000000004</v>
      </c>
      <c r="AA6" s="7">
        <v>0.46</v>
      </c>
      <c r="AB6" s="7">
        <v>1</v>
      </c>
      <c r="AC6" s="7">
        <v>0.56999999999999995</v>
      </c>
      <c r="AD6" s="13">
        <v>15.284586630840113</v>
      </c>
      <c r="AE6" s="2" t="s">
        <v>491</v>
      </c>
      <c r="AF6" s="2" t="s">
        <v>496</v>
      </c>
      <c r="AG6" s="2" t="s">
        <v>623</v>
      </c>
      <c r="AH6" s="2" t="s">
        <v>663</v>
      </c>
      <c r="AI6" s="2" t="s">
        <v>755</v>
      </c>
      <c r="AJ6" s="2" t="s">
        <v>854</v>
      </c>
      <c r="AK6" s="2"/>
    </row>
    <row r="7" spans="1:37" ht="26.25" customHeight="1">
      <c r="A7" s="2">
        <f t="shared" si="1"/>
        <v>4</v>
      </c>
      <c r="B7" s="2">
        <v>1110</v>
      </c>
      <c r="C7" s="2" t="s">
        <v>174</v>
      </c>
      <c r="D7" s="3" t="s">
        <v>207</v>
      </c>
      <c r="E7" s="2" t="s">
        <v>61</v>
      </c>
      <c r="F7" s="2" t="s">
        <v>235</v>
      </c>
      <c r="G7" s="2" t="s">
        <v>1007</v>
      </c>
      <c r="H7" s="3" t="s">
        <v>236</v>
      </c>
      <c r="I7" s="2">
        <v>2</v>
      </c>
      <c r="J7" s="2">
        <v>990</v>
      </c>
      <c r="K7" s="2">
        <v>19501166</v>
      </c>
      <c r="L7" s="4">
        <v>911</v>
      </c>
      <c r="M7" s="5">
        <v>43645.75</v>
      </c>
      <c r="N7" s="4">
        <v>302</v>
      </c>
      <c r="O7" s="4">
        <v>1302</v>
      </c>
      <c r="P7" s="4">
        <v>332</v>
      </c>
      <c r="Q7" s="4">
        <v>1459</v>
      </c>
      <c r="R7" s="4">
        <v>277</v>
      </c>
      <c r="S7" s="4">
        <v>1207</v>
      </c>
      <c r="T7" s="4">
        <v>221</v>
      </c>
      <c r="U7" s="6">
        <v>480.5</v>
      </c>
      <c r="V7" s="6">
        <v>234</v>
      </c>
      <c r="W7" s="6">
        <v>1</v>
      </c>
      <c r="X7" s="6"/>
      <c r="Y7" s="6">
        <f t="shared" si="0"/>
        <v>235</v>
      </c>
      <c r="Z7" s="7">
        <v>0.9</v>
      </c>
      <c r="AA7" s="7">
        <v>0.81</v>
      </c>
      <c r="AB7" s="7">
        <v>0.92</v>
      </c>
      <c r="AC7" s="7">
        <v>0.82</v>
      </c>
      <c r="AD7" s="13">
        <v>28.305447875026317</v>
      </c>
      <c r="AE7" s="2" t="s">
        <v>492</v>
      </c>
      <c r="AF7" s="2"/>
      <c r="AG7" s="2" t="s">
        <v>497</v>
      </c>
      <c r="AH7" s="2" t="s">
        <v>664</v>
      </c>
      <c r="AI7" s="2" t="s">
        <v>756</v>
      </c>
      <c r="AJ7" s="2" t="s">
        <v>855</v>
      </c>
      <c r="AK7" s="2"/>
    </row>
    <row r="8" spans="1:37" ht="26.25" customHeight="1">
      <c r="A8" s="2">
        <f t="shared" si="1"/>
        <v>5</v>
      </c>
      <c r="B8" s="2">
        <v>1110</v>
      </c>
      <c r="C8" s="2" t="s">
        <v>174</v>
      </c>
      <c r="D8" s="3" t="s">
        <v>207</v>
      </c>
      <c r="E8" s="2" t="s">
        <v>62</v>
      </c>
      <c r="F8" s="2" t="s">
        <v>336</v>
      </c>
      <c r="G8" s="2" t="s">
        <v>1006</v>
      </c>
      <c r="H8" s="3" t="s">
        <v>337</v>
      </c>
      <c r="I8" s="2">
        <v>2</v>
      </c>
      <c r="J8" s="2">
        <v>990</v>
      </c>
      <c r="K8" s="2">
        <v>19504835</v>
      </c>
      <c r="L8" s="4">
        <v>939</v>
      </c>
      <c r="M8" s="5">
        <v>43623.625</v>
      </c>
      <c r="N8" s="4">
        <v>292</v>
      </c>
      <c r="O8" s="4">
        <v>1316</v>
      </c>
      <c r="P8" s="4">
        <v>315</v>
      </c>
      <c r="Q8" s="4">
        <v>1429</v>
      </c>
      <c r="R8" s="4">
        <v>332</v>
      </c>
      <c r="S8" s="4">
        <v>1483</v>
      </c>
      <c r="T8" s="4">
        <v>148</v>
      </c>
      <c r="U8" s="6">
        <v>539.5</v>
      </c>
      <c r="V8" s="6">
        <v>167.5</v>
      </c>
      <c r="W8" s="6">
        <v>13</v>
      </c>
      <c r="X8" s="6"/>
      <c r="Y8" s="6">
        <f t="shared" si="0"/>
        <v>180.5</v>
      </c>
      <c r="Z8" s="7">
        <v>0.08</v>
      </c>
      <c r="AA8" s="7">
        <v>0.11</v>
      </c>
      <c r="AB8" s="7">
        <v>0.95</v>
      </c>
      <c r="AC8" s="7">
        <v>0.16</v>
      </c>
      <c r="AD8" s="13">
        <v>14.72522958170812</v>
      </c>
      <c r="AE8" s="2" t="s">
        <v>491</v>
      </c>
      <c r="AF8" s="2"/>
      <c r="AG8" s="2"/>
      <c r="AH8" s="2"/>
      <c r="AI8" s="2"/>
      <c r="AJ8" s="2"/>
      <c r="AK8" s="2"/>
    </row>
    <row r="9" spans="1:37" ht="26.25" customHeight="1">
      <c r="A9" s="2">
        <f t="shared" si="1"/>
        <v>6</v>
      </c>
      <c r="B9" s="2">
        <v>1110</v>
      </c>
      <c r="C9" s="2" t="s">
        <v>174</v>
      </c>
      <c r="D9" s="3" t="s">
        <v>207</v>
      </c>
      <c r="E9" s="2" t="s">
        <v>63</v>
      </c>
      <c r="F9" s="2" t="s">
        <v>242</v>
      </c>
      <c r="G9" s="2" t="s">
        <v>1006</v>
      </c>
      <c r="H9" s="3" t="s">
        <v>243</v>
      </c>
      <c r="I9" s="2">
        <v>1</v>
      </c>
      <c r="J9" s="2">
        <v>990</v>
      </c>
      <c r="K9" s="2">
        <v>19501516</v>
      </c>
      <c r="L9" s="4">
        <v>884</v>
      </c>
      <c r="M9" s="5">
        <v>43619.1875</v>
      </c>
      <c r="N9" s="4">
        <v>287</v>
      </c>
      <c r="O9" s="4">
        <v>1183</v>
      </c>
      <c r="P9" s="4">
        <v>317</v>
      </c>
      <c r="Q9" s="4">
        <v>1314</v>
      </c>
      <c r="R9" s="4">
        <v>280</v>
      </c>
      <c r="S9" s="4">
        <v>1148</v>
      </c>
      <c r="T9" s="4">
        <v>152</v>
      </c>
      <c r="U9" s="6">
        <v>493.5</v>
      </c>
      <c r="V9" s="6">
        <v>226</v>
      </c>
      <c r="W9" s="6"/>
      <c r="X9" s="6"/>
      <c r="Y9" s="6">
        <f t="shared" si="0"/>
        <v>226</v>
      </c>
      <c r="Z9" s="7">
        <v>0.89</v>
      </c>
      <c r="AA9" s="7">
        <v>0.83</v>
      </c>
      <c r="AB9" s="7">
        <v>0.81</v>
      </c>
      <c r="AC9" s="7">
        <v>0.83</v>
      </c>
      <c r="AD9" s="13">
        <v>18.924693859248624</v>
      </c>
      <c r="AE9" s="2" t="s">
        <v>491</v>
      </c>
      <c r="AF9" s="2"/>
      <c r="AG9" s="2" t="s">
        <v>498</v>
      </c>
      <c r="AH9" s="2" t="s">
        <v>665</v>
      </c>
      <c r="AI9" s="2" t="s">
        <v>757</v>
      </c>
      <c r="AJ9" s="2" t="s">
        <v>856</v>
      </c>
      <c r="AK9" s="2"/>
    </row>
    <row r="10" spans="1:37" ht="26.25" customHeight="1">
      <c r="A10" s="2">
        <f t="shared" si="1"/>
        <v>7</v>
      </c>
      <c r="B10" s="2">
        <v>1110</v>
      </c>
      <c r="C10" s="2" t="s">
        <v>174</v>
      </c>
      <c r="D10" s="3" t="s">
        <v>207</v>
      </c>
      <c r="E10" s="2" t="s">
        <v>64</v>
      </c>
      <c r="F10" s="2" t="s">
        <v>251</v>
      </c>
      <c r="G10" s="2" t="s">
        <v>1007</v>
      </c>
      <c r="H10" s="3" t="s">
        <v>252</v>
      </c>
      <c r="I10" s="2">
        <v>3</v>
      </c>
      <c r="J10" s="2">
        <v>990</v>
      </c>
      <c r="K10" s="2">
        <v>19501648</v>
      </c>
      <c r="L10" s="4">
        <v>892</v>
      </c>
      <c r="M10" s="5">
        <v>43618.166666666664</v>
      </c>
      <c r="N10" s="4">
        <v>357</v>
      </c>
      <c r="O10" s="4">
        <v>1590</v>
      </c>
      <c r="P10" s="4">
        <v>262</v>
      </c>
      <c r="Q10" s="4">
        <v>1168</v>
      </c>
      <c r="R10" s="4">
        <v>273</v>
      </c>
      <c r="S10" s="4">
        <v>1211</v>
      </c>
      <c r="T10" s="4">
        <v>402</v>
      </c>
      <c r="U10" s="6">
        <v>504</v>
      </c>
      <c r="V10" s="6">
        <v>215</v>
      </c>
      <c r="W10" s="6">
        <v>0.5</v>
      </c>
      <c r="X10" s="6"/>
      <c r="Y10" s="6">
        <f t="shared" si="0"/>
        <v>215.5</v>
      </c>
      <c r="Z10" s="7">
        <v>0.9</v>
      </c>
      <c r="AA10" s="7">
        <v>0.82</v>
      </c>
      <c r="AB10" s="7">
        <v>0.82</v>
      </c>
      <c r="AC10" s="7">
        <v>0.83</v>
      </c>
      <c r="AD10" s="13">
        <v>25.566789937422691</v>
      </c>
      <c r="AE10" s="2" t="s">
        <v>492</v>
      </c>
      <c r="AF10" s="2" t="s">
        <v>499</v>
      </c>
      <c r="AG10" s="2" t="s">
        <v>624</v>
      </c>
      <c r="AH10" s="2" t="s">
        <v>666</v>
      </c>
      <c r="AI10" s="2" t="s">
        <v>758</v>
      </c>
      <c r="AJ10" s="2" t="s">
        <v>857</v>
      </c>
      <c r="AK10" s="2"/>
    </row>
    <row r="11" spans="1:37" ht="26.25" customHeight="1">
      <c r="A11" s="2">
        <f t="shared" si="1"/>
        <v>8</v>
      </c>
      <c r="B11" s="2">
        <v>1110</v>
      </c>
      <c r="C11" s="2" t="s">
        <v>174</v>
      </c>
      <c r="D11" s="3" t="s">
        <v>207</v>
      </c>
      <c r="E11" s="2" t="s">
        <v>65</v>
      </c>
      <c r="F11" s="2" t="s">
        <v>363</v>
      </c>
      <c r="G11" s="2" t="s">
        <v>1008</v>
      </c>
      <c r="H11" s="3" t="s">
        <v>240</v>
      </c>
      <c r="I11" s="2">
        <v>3</v>
      </c>
      <c r="J11" s="2">
        <v>630</v>
      </c>
      <c r="K11" s="2">
        <v>19505507</v>
      </c>
      <c r="L11" s="4">
        <v>693</v>
      </c>
      <c r="M11" s="5">
        <v>43644.625</v>
      </c>
      <c r="N11" s="4">
        <v>223</v>
      </c>
      <c r="O11" s="4">
        <v>1044</v>
      </c>
      <c r="P11" s="4">
        <v>218</v>
      </c>
      <c r="Q11" s="4">
        <v>1040</v>
      </c>
      <c r="R11" s="4">
        <v>252</v>
      </c>
      <c r="S11" s="4">
        <v>1236</v>
      </c>
      <c r="T11" s="4">
        <v>194</v>
      </c>
      <c r="U11" s="6">
        <v>485.5</v>
      </c>
      <c r="V11" s="6">
        <v>233.5</v>
      </c>
      <c r="W11" s="6"/>
      <c r="X11" s="6">
        <v>0.5</v>
      </c>
      <c r="Y11" s="6">
        <f t="shared" si="0"/>
        <v>234</v>
      </c>
      <c r="Z11" s="7">
        <v>0.86</v>
      </c>
      <c r="AA11" s="7">
        <v>0.77</v>
      </c>
      <c r="AB11" s="7">
        <v>1.1000000000000001</v>
      </c>
      <c r="AC11" s="7">
        <v>0.8</v>
      </c>
      <c r="AD11" s="13">
        <v>17.620010774561752</v>
      </c>
      <c r="AE11" s="2" t="s">
        <v>491</v>
      </c>
      <c r="AF11" s="2"/>
      <c r="AG11" s="2" t="s">
        <v>500</v>
      </c>
      <c r="AH11" s="2" t="s">
        <v>667</v>
      </c>
      <c r="AI11" s="2" t="s">
        <v>759</v>
      </c>
      <c r="AJ11" s="2" t="s">
        <v>858</v>
      </c>
      <c r="AK11" s="2"/>
    </row>
    <row r="12" spans="1:37" ht="26.25" customHeight="1">
      <c r="A12" s="2">
        <f t="shared" si="1"/>
        <v>9</v>
      </c>
      <c r="B12" s="2">
        <v>1110</v>
      </c>
      <c r="C12" s="2" t="s">
        <v>174</v>
      </c>
      <c r="D12" s="3" t="s">
        <v>207</v>
      </c>
      <c r="E12" s="2" t="s">
        <v>66</v>
      </c>
      <c r="F12" s="2" t="s">
        <v>247</v>
      </c>
      <c r="G12" s="2" t="s">
        <v>1007</v>
      </c>
      <c r="H12" s="3" t="s">
        <v>248</v>
      </c>
      <c r="I12" s="2">
        <v>2</v>
      </c>
      <c r="J12" s="2">
        <v>990</v>
      </c>
      <c r="K12" s="2">
        <v>19501573</v>
      </c>
      <c r="L12" s="4">
        <v>934</v>
      </c>
      <c r="M12" s="5">
        <v>43618.166666666664</v>
      </c>
      <c r="N12" s="4">
        <v>308</v>
      </c>
      <c r="O12" s="4">
        <v>1387</v>
      </c>
      <c r="P12" s="4">
        <v>336</v>
      </c>
      <c r="Q12" s="4">
        <v>1522</v>
      </c>
      <c r="R12" s="4">
        <v>290</v>
      </c>
      <c r="S12" s="4">
        <v>1285</v>
      </c>
      <c r="T12" s="4">
        <v>206</v>
      </c>
      <c r="U12" s="6">
        <v>435.5</v>
      </c>
      <c r="V12" s="6">
        <v>278.5</v>
      </c>
      <c r="W12" s="6">
        <v>4.5</v>
      </c>
      <c r="X12" s="6"/>
      <c r="Y12" s="6">
        <f t="shared" si="0"/>
        <v>283</v>
      </c>
      <c r="Z12" s="7">
        <v>0.94</v>
      </c>
      <c r="AA12" s="7">
        <v>0.81</v>
      </c>
      <c r="AB12" s="7">
        <v>0.86</v>
      </c>
      <c r="AC12" s="7">
        <v>0.87</v>
      </c>
      <c r="AD12" s="13">
        <v>20.220173134813194</v>
      </c>
      <c r="AE12" s="2" t="s">
        <v>492</v>
      </c>
      <c r="AF12" s="2"/>
      <c r="AG12" s="2" t="s">
        <v>501</v>
      </c>
      <c r="AH12" s="2" t="s">
        <v>668</v>
      </c>
      <c r="AI12" s="2" t="s">
        <v>760</v>
      </c>
      <c r="AJ12" s="2" t="s">
        <v>859</v>
      </c>
      <c r="AK12" s="2"/>
    </row>
    <row r="13" spans="1:37" ht="26.25" customHeight="1">
      <c r="A13" s="2">
        <f t="shared" si="1"/>
        <v>10</v>
      </c>
      <c r="B13" s="2">
        <v>1110</v>
      </c>
      <c r="C13" s="2" t="s">
        <v>174</v>
      </c>
      <c r="D13" s="3" t="s">
        <v>207</v>
      </c>
      <c r="E13" s="2" t="s">
        <v>67</v>
      </c>
      <c r="F13" s="2" t="s">
        <v>208</v>
      </c>
      <c r="G13" s="2" t="s">
        <v>1006</v>
      </c>
      <c r="H13" s="3" t="s">
        <v>209</v>
      </c>
      <c r="I13" s="2">
        <v>1</v>
      </c>
      <c r="J13" s="2">
        <v>990</v>
      </c>
      <c r="K13" s="2">
        <v>19500694</v>
      </c>
      <c r="L13" s="4">
        <v>1138.5186838580501</v>
      </c>
      <c r="M13" s="5">
        <v>43646.041666666701</v>
      </c>
      <c r="N13" s="4">
        <v>395.90301325450901</v>
      </c>
      <c r="O13" s="4">
        <v>1664.7170686002401</v>
      </c>
      <c r="P13" s="4">
        <v>413.77930473139901</v>
      </c>
      <c r="Q13" s="4">
        <v>1782.9935137303401</v>
      </c>
      <c r="R13" s="4">
        <v>328.83636587214602</v>
      </c>
      <c r="S13" s="4">
        <v>1333.6971360810601</v>
      </c>
      <c r="T13" s="4">
        <v>403.379937630999</v>
      </c>
      <c r="U13" s="6">
        <v>282</v>
      </c>
      <c r="V13" s="6">
        <v>239</v>
      </c>
      <c r="W13" s="6">
        <v>97</v>
      </c>
      <c r="X13" s="6">
        <v>99</v>
      </c>
      <c r="Y13" s="6">
        <f t="shared" si="0"/>
        <v>435</v>
      </c>
      <c r="Z13" s="7">
        <v>1.1499999999999999</v>
      </c>
      <c r="AA13" s="7">
        <v>1.01</v>
      </c>
      <c r="AB13" s="7">
        <v>0.92</v>
      </c>
      <c r="AC13" s="7">
        <v>1.1299999999999999</v>
      </c>
      <c r="AD13" s="13">
        <v>22.505038685087719</v>
      </c>
      <c r="AE13" s="2" t="s">
        <v>492</v>
      </c>
      <c r="AF13" s="2" t="s">
        <v>502</v>
      </c>
      <c r="AG13" s="2" t="s">
        <v>625</v>
      </c>
      <c r="AH13" s="2" t="s">
        <v>669</v>
      </c>
      <c r="AI13" s="2" t="s">
        <v>761</v>
      </c>
      <c r="AJ13" s="2" t="s">
        <v>860</v>
      </c>
      <c r="AK13" s="2" t="s">
        <v>947</v>
      </c>
    </row>
    <row r="14" spans="1:37" ht="26.25" customHeight="1">
      <c r="A14" s="2">
        <f t="shared" si="1"/>
        <v>1</v>
      </c>
      <c r="B14" s="2">
        <v>1120</v>
      </c>
      <c r="C14" s="2" t="s">
        <v>154</v>
      </c>
      <c r="D14" s="3" t="s">
        <v>155</v>
      </c>
      <c r="E14" s="2" t="s">
        <v>28</v>
      </c>
      <c r="F14" s="2" t="s">
        <v>254</v>
      </c>
      <c r="G14" s="2" t="s">
        <v>1007</v>
      </c>
      <c r="H14" s="3" t="s">
        <v>255</v>
      </c>
      <c r="I14" s="2">
        <v>2</v>
      </c>
      <c r="J14" s="2">
        <v>990</v>
      </c>
      <c r="K14" s="2">
        <v>19501700</v>
      </c>
      <c r="L14" s="4">
        <v>984</v>
      </c>
      <c r="M14" s="5">
        <v>43620.1875</v>
      </c>
      <c r="N14" s="4">
        <v>351</v>
      </c>
      <c r="O14" s="4">
        <v>1500</v>
      </c>
      <c r="P14" s="4">
        <v>327</v>
      </c>
      <c r="Q14" s="4">
        <v>1393</v>
      </c>
      <c r="R14" s="4">
        <v>306</v>
      </c>
      <c r="S14" s="4">
        <v>1308</v>
      </c>
      <c r="T14" s="4">
        <v>167</v>
      </c>
      <c r="U14" s="6">
        <v>268.5</v>
      </c>
      <c r="V14" s="6">
        <v>400</v>
      </c>
      <c r="W14" s="6">
        <v>51.5</v>
      </c>
      <c r="X14" s="6"/>
      <c r="Y14" s="6">
        <f t="shared" ref="Y14:Y23" si="2">+V14+W14+X14</f>
        <v>451.5</v>
      </c>
      <c r="Z14" s="7">
        <v>0.99</v>
      </c>
      <c r="AA14" s="7">
        <v>0.93</v>
      </c>
      <c r="AB14" s="7">
        <v>0.87</v>
      </c>
      <c r="AC14" s="7">
        <v>0.9</v>
      </c>
      <c r="AD14" s="13">
        <v>44.757548370038101</v>
      </c>
      <c r="AE14" s="2" t="s">
        <v>493</v>
      </c>
      <c r="AF14" s="2"/>
      <c r="AG14" s="2" t="s">
        <v>504</v>
      </c>
      <c r="AH14" s="2" t="s">
        <v>670</v>
      </c>
      <c r="AI14" s="2" t="s">
        <v>762</v>
      </c>
      <c r="AJ14" s="2" t="s">
        <v>861</v>
      </c>
      <c r="AK14" s="2" t="s">
        <v>948</v>
      </c>
    </row>
    <row r="15" spans="1:37" ht="26.25" customHeight="1">
      <c r="A15" s="2">
        <f t="shared" si="1"/>
        <v>2</v>
      </c>
      <c r="B15" s="2">
        <v>1120</v>
      </c>
      <c r="C15" s="2" t="s">
        <v>154</v>
      </c>
      <c r="D15" s="3" t="s">
        <v>155</v>
      </c>
      <c r="E15" s="2" t="s">
        <v>29</v>
      </c>
      <c r="F15" s="2" t="s">
        <v>348</v>
      </c>
      <c r="G15" s="2" t="s">
        <v>1009</v>
      </c>
      <c r="H15" s="3" t="s">
        <v>253</v>
      </c>
      <c r="I15" s="2">
        <v>4</v>
      </c>
      <c r="J15" s="2">
        <v>630</v>
      </c>
      <c r="K15" s="2">
        <v>19505203</v>
      </c>
      <c r="L15" s="4">
        <v>805</v>
      </c>
      <c r="M15" s="5">
        <v>43645.104166666664</v>
      </c>
      <c r="N15" s="4">
        <v>395</v>
      </c>
      <c r="O15" s="4">
        <v>1790</v>
      </c>
      <c r="P15" s="4">
        <v>216</v>
      </c>
      <c r="Q15" s="4">
        <v>938</v>
      </c>
      <c r="R15" s="4">
        <v>193</v>
      </c>
      <c r="S15" s="4">
        <v>839</v>
      </c>
      <c r="T15" s="4">
        <v>905</v>
      </c>
      <c r="U15" s="6">
        <v>137.5</v>
      </c>
      <c r="V15" s="6">
        <v>346.5</v>
      </c>
      <c r="W15" s="6">
        <v>154.5</v>
      </c>
      <c r="X15" s="6">
        <v>80</v>
      </c>
      <c r="Y15" s="6">
        <f t="shared" si="2"/>
        <v>581</v>
      </c>
      <c r="Z15" s="7">
        <v>1.28</v>
      </c>
      <c r="AA15" s="7">
        <v>1.1599999999999999</v>
      </c>
      <c r="AB15" s="7">
        <v>1.19</v>
      </c>
      <c r="AC15" s="7">
        <v>1.0900000000000001</v>
      </c>
      <c r="AD15" s="13">
        <v>60.294449403703567</v>
      </c>
      <c r="AE15" s="2" t="s">
        <v>493</v>
      </c>
      <c r="AF15" s="2" t="s">
        <v>505</v>
      </c>
      <c r="AG15" s="2" t="s">
        <v>626</v>
      </c>
      <c r="AH15" s="2" t="s">
        <v>671</v>
      </c>
      <c r="AI15" s="2" t="s">
        <v>763</v>
      </c>
      <c r="AJ15" s="2"/>
      <c r="AK15" s="2"/>
    </row>
    <row r="16" spans="1:37" ht="26.25" customHeight="1">
      <c r="A16" s="2">
        <f t="shared" si="1"/>
        <v>3</v>
      </c>
      <c r="B16" s="2">
        <v>1120</v>
      </c>
      <c r="C16" s="2" t="s">
        <v>154</v>
      </c>
      <c r="D16" s="3" t="s">
        <v>155</v>
      </c>
      <c r="E16" s="2" t="s">
        <v>30</v>
      </c>
      <c r="F16" s="2" t="s">
        <v>332</v>
      </c>
      <c r="G16" s="2" t="s">
        <v>1006</v>
      </c>
      <c r="H16" s="3" t="s">
        <v>333</v>
      </c>
      <c r="I16" s="2">
        <v>1</v>
      </c>
      <c r="J16" s="2">
        <v>990</v>
      </c>
      <c r="K16" s="2">
        <v>19504749</v>
      </c>
      <c r="L16" s="4">
        <v>1090</v>
      </c>
      <c r="M16" s="5">
        <v>43619.166666666664</v>
      </c>
      <c r="N16" s="4">
        <v>374</v>
      </c>
      <c r="O16" s="4">
        <v>1564</v>
      </c>
      <c r="P16" s="4">
        <v>381</v>
      </c>
      <c r="Q16" s="4">
        <v>1596</v>
      </c>
      <c r="R16" s="4">
        <v>336</v>
      </c>
      <c r="S16" s="4">
        <v>1391</v>
      </c>
      <c r="T16" s="4">
        <v>191</v>
      </c>
      <c r="U16" s="6">
        <v>267</v>
      </c>
      <c r="V16" s="6">
        <v>292</v>
      </c>
      <c r="W16" s="6">
        <v>113</v>
      </c>
      <c r="X16" s="6">
        <v>48</v>
      </c>
      <c r="Y16" s="6">
        <f t="shared" si="2"/>
        <v>453</v>
      </c>
      <c r="Z16" s="7">
        <v>1.1000000000000001</v>
      </c>
      <c r="AA16" s="7">
        <v>0.96</v>
      </c>
      <c r="AB16" s="7">
        <v>0.93</v>
      </c>
      <c r="AC16" s="7">
        <v>1.02</v>
      </c>
      <c r="AD16" s="13">
        <v>48.125517689102651</v>
      </c>
      <c r="AE16" s="2" t="s">
        <v>493</v>
      </c>
      <c r="AF16" s="2" t="s">
        <v>506</v>
      </c>
      <c r="AG16" s="2" t="s">
        <v>627</v>
      </c>
      <c r="AH16" s="2" t="s">
        <v>672</v>
      </c>
      <c r="AI16" s="2" t="s">
        <v>764</v>
      </c>
      <c r="AJ16" s="2" t="s">
        <v>862</v>
      </c>
      <c r="AK16" s="2" t="s">
        <v>949</v>
      </c>
    </row>
    <row r="17" spans="1:37" ht="26.25" customHeight="1">
      <c r="A17" s="2">
        <f t="shared" si="1"/>
        <v>4</v>
      </c>
      <c r="B17" s="2">
        <v>1120</v>
      </c>
      <c r="C17" s="2" t="s">
        <v>154</v>
      </c>
      <c r="D17" s="3" t="s">
        <v>155</v>
      </c>
      <c r="E17" s="2" t="s">
        <v>31</v>
      </c>
      <c r="F17" s="2" t="s">
        <v>354</v>
      </c>
      <c r="G17" s="2" t="s">
        <v>1006</v>
      </c>
      <c r="H17" s="3" t="s">
        <v>355</v>
      </c>
      <c r="I17" s="2">
        <v>1</v>
      </c>
      <c r="J17" s="2">
        <v>990</v>
      </c>
      <c r="K17" s="2">
        <v>19505263</v>
      </c>
      <c r="L17" s="4">
        <v>1234</v>
      </c>
      <c r="M17" s="5">
        <v>43628.083333333336</v>
      </c>
      <c r="N17" s="4">
        <v>425</v>
      </c>
      <c r="O17" s="4">
        <v>1527</v>
      </c>
      <c r="P17" s="4">
        <v>468</v>
      </c>
      <c r="Q17" s="4">
        <v>1763</v>
      </c>
      <c r="R17" s="4">
        <v>341</v>
      </c>
      <c r="S17" s="4">
        <v>1290</v>
      </c>
      <c r="T17" s="4">
        <v>409</v>
      </c>
      <c r="U17" s="6">
        <v>58</v>
      </c>
      <c r="V17" s="6">
        <v>280</v>
      </c>
      <c r="W17" s="6">
        <v>144</v>
      </c>
      <c r="X17" s="6">
        <v>238</v>
      </c>
      <c r="Y17" s="6">
        <f t="shared" si="2"/>
        <v>662</v>
      </c>
      <c r="Z17" s="7">
        <v>1.25</v>
      </c>
      <c r="AA17" s="7">
        <v>1.22</v>
      </c>
      <c r="AB17" s="7">
        <v>1.08</v>
      </c>
      <c r="AC17" s="7">
        <v>1.1200000000000001</v>
      </c>
      <c r="AD17" s="13">
        <v>50.878374721082189</v>
      </c>
      <c r="AE17" s="2" t="s">
        <v>493</v>
      </c>
      <c r="AF17" s="2" t="s">
        <v>507</v>
      </c>
      <c r="AG17" s="2"/>
      <c r="AH17" s="2" t="s">
        <v>673</v>
      </c>
      <c r="AI17" s="2"/>
      <c r="AJ17" s="2" t="s">
        <v>863</v>
      </c>
      <c r="AK17" s="2" t="s">
        <v>950</v>
      </c>
    </row>
    <row r="18" spans="1:37" ht="26.25" customHeight="1">
      <c r="A18" s="2">
        <f t="shared" si="1"/>
        <v>5</v>
      </c>
      <c r="B18" s="2">
        <v>1120</v>
      </c>
      <c r="C18" s="2" t="s">
        <v>154</v>
      </c>
      <c r="D18" s="3" t="s">
        <v>155</v>
      </c>
      <c r="E18" s="2" t="s">
        <v>32</v>
      </c>
      <c r="F18" s="2" t="s">
        <v>419</v>
      </c>
      <c r="G18" s="2" t="s">
        <v>1008</v>
      </c>
      <c r="H18" s="3" t="s">
        <v>361</v>
      </c>
      <c r="I18" s="2">
        <v>3</v>
      </c>
      <c r="J18" s="2">
        <v>630</v>
      </c>
      <c r="K18" s="2">
        <v>19506160</v>
      </c>
      <c r="L18" s="4">
        <v>775.42293613392201</v>
      </c>
      <c r="M18" s="5">
        <v>43619.1875</v>
      </c>
      <c r="N18" s="4">
        <v>247.06484978644801</v>
      </c>
      <c r="O18" s="4">
        <v>1089.59139927871</v>
      </c>
      <c r="P18" s="4">
        <v>297.12556268352301</v>
      </c>
      <c r="Q18" s="4">
        <v>1343.2439542654699</v>
      </c>
      <c r="R18" s="4">
        <v>231.23252366395201</v>
      </c>
      <c r="S18" s="4">
        <v>1025.01229515471</v>
      </c>
      <c r="T18" s="4">
        <v>291.36014501056798</v>
      </c>
      <c r="U18" s="6">
        <v>186.5</v>
      </c>
      <c r="V18" s="6">
        <v>318</v>
      </c>
      <c r="W18" s="6">
        <v>134.5</v>
      </c>
      <c r="X18" s="6">
        <v>80.5</v>
      </c>
      <c r="Y18" s="6">
        <f t="shared" si="2"/>
        <v>533</v>
      </c>
      <c r="Z18" s="7">
        <v>1.23</v>
      </c>
      <c r="AA18" s="7">
        <v>1.03</v>
      </c>
      <c r="AB18" s="7">
        <v>1.05</v>
      </c>
      <c r="AC18" s="7">
        <v>1.04</v>
      </c>
      <c r="AD18" s="13">
        <v>45.457414080485172</v>
      </c>
      <c r="AE18" s="2" t="s">
        <v>493</v>
      </c>
      <c r="AF18" s="2"/>
      <c r="AG18" s="2"/>
      <c r="AH18" s="2" t="s">
        <v>508</v>
      </c>
      <c r="AI18" s="2" t="s">
        <v>765</v>
      </c>
      <c r="AJ18" s="2"/>
      <c r="AK18" s="2"/>
    </row>
    <row r="19" spans="1:37" ht="26.25" customHeight="1">
      <c r="A19" s="2">
        <f t="shared" si="1"/>
        <v>6</v>
      </c>
      <c r="B19" s="2">
        <v>1120</v>
      </c>
      <c r="C19" s="2" t="s">
        <v>154</v>
      </c>
      <c r="D19" s="3" t="s">
        <v>155</v>
      </c>
      <c r="E19" s="2" t="s">
        <v>33</v>
      </c>
      <c r="F19" s="2" t="s">
        <v>366</v>
      </c>
      <c r="G19" s="2" t="s">
        <v>1008</v>
      </c>
      <c r="H19" s="3" t="s">
        <v>183</v>
      </c>
      <c r="I19" s="2">
        <v>3</v>
      </c>
      <c r="J19" s="2">
        <v>990</v>
      </c>
      <c r="K19" s="2">
        <v>19505512</v>
      </c>
      <c r="L19" s="4">
        <v>1339</v>
      </c>
      <c r="M19" s="5">
        <v>43642.9375</v>
      </c>
      <c r="N19" s="4">
        <v>499</v>
      </c>
      <c r="O19" s="4">
        <v>2126</v>
      </c>
      <c r="P19" s="4">
        <v>386</v>
      </c>
      <c r="Q19" s="4">
        <v>1633</v>
      </c>
      <c r="R19" s="4">
        <v>454</v>
      </c>
      <c r="S19" s="4">
        <v>1920</v>
      </c>
      <c r="T19" s="4">
        <v>429</v>
      </c>
      <c r="U19" s="6">
        <v>55</v>
      </c>
      <c r="V19" s="6">
        <v>342</v>
      </c>
      <c r="W19" s="6">
        <v>179.5</v>
      </c>
      <c r="X19" s="6">
        <v>140.5</v>
      </c>
      <c r="Y19" s="6">
        <f t="shared" si="2"/>
        <v>662</v>
      </c>
      <c r="Z19" s="7">
        <v>1.26</v>
      </c>
      <c r="AA19" s="7">
        <v>1.22</v>
      </c>
      <c r="AB19" s="7">
        <v>1.1100000000000001</v>
      </c>
      <c r="AC19" s="7">
        <v>1.35</v>
      </c>
      <c r="AD19" s="13">
        <v>68.314482194290463</v>
      </c>
      <c r="AE19" s="2" t="s">
        <v>493</v>
      </c>
      <c r="AF19" s="2" t="s">
        <v>509</v>
      </c>
      <c r="AG19" s="2"/>
      <c r="AH19" s="2" t="s">
        <v>674</v>
      </c>
      <c r="AI19" s="2"/>
      <c r="AJ19" s="2"/>
      <c r="AK19" s="2"/>
    </row>
    <row r="20" spans="1:37" ht="26.25" customHeight="1">
      <c r="A20" s="2">
        <f t="shared" si="1"/>
        <v>7</v>
      </c>
      <c r="B20" s="2">
        <v>1120</v>
      </c>
      <c r="C20" s="2" t="s">
        <v>154</v>
      </c>
      <c r="D20" s="3" t="s">
        <v>155</v>
      </c>
      <c r="E20" s="2" t="s">
        <v>34</v>
      </c>
      <c r="F20" s="2" t="s">
        <v>173</v>
      </c>
      <c r="G20" s="2" t="s">
        <v>1009</v>
      </c>
      <c r="H20" s="3" t="s">
        <v>171</v>
      </c>
      <c r="I20" s="2">
        <v>8</v>
      </c>
      <c r="J20" s="2">
        <v>990</v>
      </c>
      <c r="K20" s="2">
        <v>19500203</v>
      </c>
      <c r="L20" s="4">
        <v>1022</v>
      </c>
      <c r="M20" s="5">
        <v>43618.1875</v>
      </c>
      <c r="N20" s="4">
        <v>377</v>
      </c>
      <c r="O20" s="4">
        <v>1608</v>
      </c>
      <c r="P20" s="4">
        <v>272</v>
      </c>
      <c r="Q20" s="4">
        <v>1157</v>
      </c>
      <c r="R20" s="4">
        <v>373</v>
      </c>
      <c r="S20" s="4">
        <v>1597</v>
      </c>
      <c r="T20" s="4">
        <v>445</v>
      </c>
      <c r="U20" s="6">
        <v>266</v>
      </c>
      <c r="V20" s="6">
        <v>368</v>
      </c>
      <c r="W20" s="6">
        <v>82</v>
      </c>
      <c r="X20" s="6">
        <v>3.5</v>
      </c>
      <c r="Y20" s="6">
        <f t="shared" si="2"/>
        <v>453.5</v>
      </c>
      <c r="Z20" s="7">
        <v>1.03</v>
      </c>
      <c r="AA20" s="7">
        <v>0.93</v>
      </c>
      <c r="AB20" s="7">
        <v>0.89</v>
      </c>
      <c r="AC20" s="7">
        <v>0.95</v>
      </c>
      <c r="AD20" s="13">
        <v>50.681844907444884</v>
      </c>
      <c r="AE20" s="2" t="s">
        <v>493</v>
      </c>
      <c r="AF20" s="2" t="s">
        <v>510</v>
      </c>
      <c r="AG20" s="2" t="s">
        <v>628</v>
      </c>
      <c r="AH20" s="2" t="s">
        <v>675</v>
      </c>
      <c r="AI20" s="2" t="s">
        <v>766</v>
      </c>
      <c r="AJ20" s="2" t="s">
        <v>864</v>
      </c>
      <c r="AK20" s="2" t="s">
        <v>951</v>
      </c>
    </row>
    <row r="21" spans="1:37" ht="26.25" customHeight="1">
      <c r="A21" s="2">
        <f t="shared" si="1"/>
        <v>8</v>
      </c>
      <c r="B21" s="2">
        <v>1120</v>
      </c>
      <c r="C21" s="2" t="s">
        <v>154</v>
      </c>
      <c r="D21" s="3" t="s">
        <v>155</v>
      </c>
      <c r="E21" s="2" t="s">
        <v>34</v>
      </c>
      <c r="F21" s="2" t="s">
        <v>172</v>
      </c>
      <c r="G21" s="2" t="s">
        <v>1010</v>
      </c>
      <c r="H21" s="3" t="s">
        <v>171</v>
      </c>
      <c r="I21" s="2">
        <v>8</v>
      </c>
      <c r="J21" s="2">
        <v>990</v>
      </c>
      <c r="K21" s="2">
        <v>19500202</v>
      </c>
      <c r="L21" s="4">
        <v>1084</v>
      </c>
      <c r="M21" s="5">
        <v>43627.020833333336</v>
      </c>
      <c r="N21" s="4">
        <v>416</v>
      </c>
      <c r="O21" s="4">
        <v>1832</v>
      </c>
      <c r="P21" s="4">
        <v>328</v>
      </c>
      <c r="Q21" s="4">
        <v>1436</v>
      </c>
      <c r="R21" s="4">
        <v>341</v>
      </c>
      <c r="S21" s="4">
        <v>1479</v>
      </c>
      <c r="T21" s="4">
        <v>377</v>
      </c>
      <c r="U21" s="6">
        <v>152.5</v>
      </c>
      <c r="V21" s="6">
        <v>378.5</v>
      </c>
      <c r="W21" s="6">
        <v>138</v>
      </c>
      <c r="X21" s="6">
        <v>50.5</v>
      </c>
      <c r="Y21" s="6">
        <f t="shared" si="2"/>
        <v>567</v>
      </c>
      <c r="Z21" s="7">
        <v>1.0900000000000001</v>
      </c>
      <c r="AA21" s="7">
        <v>1</v>
      </c>
      <c r="AB21" s="7">
        <v>0.95</v>
      </c>
      <c r="AC21" s="7">
        <v>1.04</v>
      </c>
      <c r="AD21" s="13">
        <v>50.681844907444884</v>
      </c>
      <c r="AE21" s="2" t="s">
        <v>493</v>
      </c>
      <c r="AF21" s="2"/>
      <c r="AG21" s="2"/>
      <c r="AH21" s="2" t="s">
        <v>511</v>
      </c>
      <c r="AI21" s="2" t="s">
        <v>767</v>
      </c>
      <c r="AJ21" s="2" t="s">
        <v>865</v>
      </c>
      <c r="AK21" s="2" t="s">
        <v>952</v>
      </c>
    </row>
    <row r="22" spans="1:37" ht="26.25" customHeight="1">
      <c r="A22" s="2">
        <f t="shared" si="1"/>
        <v>9</v>
      </c>
      <c r="B22" s="2">
        <v>1120</v>
      </c>
      <c r="C22" s="2" t="s">
        <v>154</v>
      </c>
      <c r="D22" s="3" t="s">
        <v>155</v>
      </c>
      <c r="E22" s="2" t="s">
        <v>35</v>
      </c>
      <c r="F22" s="2" t="s">
        <v>445</v>
      </c>
      <c r="G22" s="2" t="s">
        <v>1006</v>
      </c>
      <c r="H22" s="3" t="s">
        <v>185</v>
      </c>
      <c r="I22" s="2">
        <v>2</v>
      </c>
      <c r="J22" s="2">
        <v>990</v>
      </c>
      <c r="K22" s="2">
        <v>19506594</v>
      </c>
      <c r="L22" s="4">
        <v>1180</v>
      </c>
      <c r="M22" s="5">
        <v>43618.166666666664</v>
      </c>
      <c r="N22" s="4">
        <v>361</v>
      </c>
      <c r="O22" s="4">
        <v>1524</v>
      </c>
      <c r="P22" s="4">
        <v>308</v>
      </c>
      <c r="Q22" s="4">
        <v>1305</v>
      </c>
      <c r="R22" s="4">
        <v>510</v>
      </c>
      <c r="S22" s="4">
        <v>2227</v>
      </c>
      <c r="T22" s="4">
        <v>834</v>
      </c>
      <c r="U22" s="6">
        <v>193.5</v>
      </c>
      <c r="V22" s="6">
        <v>352</v>
      </c>
      <c r="W22" s="6">
        <v>144.5</v>
      </c>
      <c r="X22" s="6">
        <v>29</v>
      </c>
      <c r="Y22" s="6">
        <f t="shared" si="2"/>
        <v>525.5</v>
      </c>
      <c r="Z22" s="7">
        <v>1.19</v>
      </c>
      <c r="AA22" s="7">
        <v>1.04</v>
      </c>
      <c r="AB22" s="7">
        <v>1.1399999999999999</v>
      </c>
      <c r="AC22" s="7">
        <v>1</v>
      </c>
      <c r="AD22" s="13">
        <v>51.559572853246664</v>
      </c>
      <c r="AE22" s="2" t="s">
        <v>493</v>
      </c>
      <c r="AF22" s="2" t="s">
        <v>512</v>
      </c>
      <c r="AG22" s="2" t="s">
        <v>629</v>
      </c>
      <c r="AH22" s="2"/>
      <c r="AI22" s="2"/>
      <c r="AJ22" s="2" t="s">
        <v>866</v>
      </c>
      <c r="AK22" s="2"/>
    </row>
    <row r="23" spans="1:37" ht="26.25" customHeight="1">
      <c r="A23" s="2">
        <f t="shared" si="1"/>
        <v>10</v>
      </c>
      <c r="B23" s="2">
        <v>1120</v>
      </c>
      <c r="C23" s="2" t="s">
        <v>154</v>
      </c>
      <c r="D23" s="3" t="s">
        <v>155</v>
      </c>
      <c r="E23" s="2" t="s">
        <v>36</v>
      </c>
      <c r="F23" s="2" t="s">
        <v>184</v>
      </c>
      <c r="G23" s="2" t="s">
        <v>1007</v>
      </c>
      <c r="H23" s="3" t="s">
        <v>182</v>
      </c>
      <c r="I23" s="2">
        <v>2</v>
      </c>
      <c r="J23" s="2">
        <v>990</v>
      </c>
      <c r="K23" s="2">
        <v>19500359</v>
      </c>
      <c r="L23" s="4">
        <v>1407</v>
      </c>
      <c r="M23" s="5">
        <v>43617.9375</v>
      </c>
      <c r="N23" s="4">
        <v>433</v>
      </c>
      <c r="O23" s="4">
        <v>1843</v>
      </c>
      <c r="P23" s="4">
        <v>488</v>
      </c>
      <c r="Q23" s="4">
        <v>2078</v>
      </c>
      <c r="R23" s="4">
        <v>486</v>
      </c>
      <c r="S23" s="4">
        <v>2085</v>
      </c>
      <c r="T23" s="4">
        <v>239</v>
      </c>
      <c r="U23" s="6">
        <v>33.5</v>
      </c>
      <c r="V23" s="6">
        <v>194</v>
      </c>
      <c r="W23" s="6">
        <v>156.5</v>
      </c>
      <c r="X23" s="6">
        <v>335</v>
      </c>
      <c r="Y23" s="6">
        <f t="shared" si="2"/>
        <v>685.5</v>
      </c>
      <c r="Z23" s="7">
        <v>1.4</v>
      </c>
      <c r="AA23" s="7">
        <v>1.1599999999999999</v>
      </c>
      <c r="AB23" s="7">
        <v>1.4</v>
      </c>
      <c r="AC23" s="7">
        <v>1.42</v>
      </c>
      <c r="AD23" s="13">
        <v>49.464338428819033</v>
      </c>
      <c r="AE23" s="2" t="s">
        <v>493</v>
      </c>
      <c r="AF23" s="2" t="s">
        <v>513</v>
      </c>
      <c r="AG23" s="2" t="s">
        <v>630</v>
      </c>
      <c r="AH23" s="2" t="s">
        <v>676</v>
      </c>
      <c r="AI23" s="2"/>
      <c r="AJ23" s="2"/>
      <c r="AK23" s="2" t="s">
        <v>953</v>
      </c>
    </row>
    <row r="24" spans="1:37" ht="26.25" customHeight="1">
      <c r="A24" s="2">
        <f t="shared" si="1"/>
        <v>1</v>
      </c>
      <c r="B24" s="2">
        <v>1130</v>
      </c>
      <c r="C24" s="2" t="s">
        <v>147</v>
      </c>
      <c r="D24" s="3" t="s">
        <v>150</v>
      </c>
      <c r="E24" s="2" t="s">
        <v>0</v>
      </c>
      <c r="F24" s="2" t="s">
        <v>339</v>
      </c>
      <c r="G24" s="2" t="s">
        <v>1006</v>
      </c>
      <c r="H24" s="3" t="s">
        <v>340</v>
      </c>
      <c r="I24" s="2">
        <v>1</v>
      </c>
      <c r="J24" s="2">
        <v>990</v>
      </c>
      <c r="K24" s="2">
        <v>19504867</v>
      </c>
      <c r="L24" s="4">
        <v>996</v>
      </c>
      <c r="M24" s="5">
        <v>43620.645833333336</v>
      </c>
      <c r="N24" s="4">
        <v>313</v>
      </c>
      <c r="O24" s="4">
        <v>1331</v>
      </c>
      <c r="P24" s="4">
        <v>405</v>
      </c>
      <c r="Q24" s="4">
        <v>1735</v>
      </c>
      <c r="R24" s="4">
        <v>278</v>
      </c>
      <c r="S24" s="4">
        <v>1167</v>
      </c>
      <c r="T24" s="4">
        <v>506</v>
      </c>
      <c r="U24" s="6">
        <v>536</v>
      </c>
      <c r="V24" s="6">
        <v>131.5</v>
      </c>
      <c r="W24" s="6">
        <v>50</v>
      </c>
      <c r="X24" s="6">
        <v>0.5</v>
      </c>
      <c r="Y24" s="6">
        <f t="shared" ref="Y24:Y32" si="3">+V24+W24+X24</f>
        <v>182</v>
      </c>
      <c r="Z24" s="7">
        <v>0.39</v>
      </c>
      <c r="AA24" s="7">
        <v>0.36</v>
      </c>
      <c r="AB24" s="7">
        <v>1.01</v>
      </c>
      <c r="AC24" s="7">
        <v>0.39</v>
      </c>
      <c r="AD24" s="13">
        <v>4.0636433080064043</v>
      </c>
      <c r="AE24" s="2" t="s">
        <v>489</v>
      </c>
      <c r="AF24" s="2"/>
      <c r="AG24" s="2" t="s">
        <v>514</v>
      </c>
      <c r="AH24" s="2" t="s">
        <v>677</v>
      </c>
      <c r="AI24" s="2" t="s">
        <v>768</v>
      </c>
      <c r="AJ24" s="2" t="s">
        <v>867</v>
      </c>
      <c r="AK24" s="2" t="s">
        <v>954</v>
      </c>
    </row>
    <row r="25" spans="1:37" ht="26.25" customHeight="1">
      <c r="A25" s="2">
        <f t="shared" si="1"/>
        <v>2</v>
      </c>
      <c r="B25" s="2">
        <v>1130</v>
      </c>
      <c r="C25" s="2" t="s">
        <v>147</v>
      </c>
      <c r="D25" s="3" t="s">
        <v>150</v>
      </c>
      <c r="E25" s="2" t="s">
        <v>1</v>
      </c>
      <c r="F25" s="2" t="s">
        <v>420</v>
      </c>
      <c r="G25" s="2" t="s">
        <v>1006</v>
      </c>
      <c r="H25" s="3" t="s">
        <v>421</v>
      </c>
      <c r="I25" s="2">
        <v>1</v>
      </c>
      <c r="J25" s="2">
        <v>400</v>
      </c>
      <c r="K25" s="2">
        <v>19506187</v>
      </c>
      <c r="L25" s="4">
        <v>463</v>
      </c>
      <c r="M25" s="5">
        <v>43617.791666666664</v>
      </c>
      <c r="N25" s="4">
        <v>238</v>
      </c>
      <c r="O25" s="4">
        <v>1022</v>
      </c>
      <c r="P25" s="4">
        <v>119</v>
      </c>
      <c r="Q25" s="4">
        <v>483</v>
      </c>
      <c r="R25" s="4">
        <v>105</v>
      </c>
      <c r="S25" s="4">
        <v>456</v>
      </c>
      <c r="T25" s="4">
        <v>553</v>
      </c>
      <c r="U25" s="6">
        <v>26.5</v>
      </c>
      <c r="V25" s="6">
        <v>376.5</v>
      </c>
      <c r="W25" s="6">
        <v>191.5</v>
      </c>
      <c r="X25" s="6">
        <v>125</v>
      </c>
      <c r="Y25" s="6">
        <f t="shared" si="3"/>
        <v>693</v>
      </c>
      <c r="Z25" s="7">
        <v>1.1499999999999999</v>
      </c>
      <c r="AA25" s="7">
        <v>1.1200000000000001</v>
      </c>
      <c r="AB25" s="7">
        <v>1.1599999999999999</v>
      </c>
      <c r="AC25" s="7">
        <v>1.1100000000000001</v>
      </c>
      <c r="AD25" s="13">
        <v>14.243101640318892</v>
      </c>
      <c r="AE25" s="2" t="s">
        <v>491</v>
      </c>
      <c r="AF25" s="2" t="s">
        <v>515</v>
      </c>
      <c r="AG25" s="2" t="s">
        <v>631</v>
      </c>
      <c r="AH25" s="2" t="s">
        <v>678</v>
      </c>
      <c r="AI25" s="2" t="s">
        <v>769</v>
      </c>
      <c r="AJ25" s="2" t="s">
        <v>868</v>
      </c>
      <c r="AK25" s="2" t="s">
        <v>955</v>
      </c>
    </row>
    <row r="26" spans="1:37" ht="26.25" customHeight="1">
      <c r="A26" s="2">
        <f t="shared" si="1"/>
        <v>3</v>
      </c>
      <c r="B26" s="2">
        <v>1130</v>
      </c>
      <c r="C26" s="2" t="s">
        <v>147</v>
      </c>
      <c r="D26" s="3" t="s">
        <v>148</v>
      </c>
      <c r="E26" s="2" t="s">
        <v>2</v>
      </c>
      <c r="F26" s="2" t="s">
        <v>158</v>
      </c>
      <c r="G26" s="2" t="s">
        <v>1008</v>
      </c>
      <c r="H26" s="3" t="s">
        <v>159</v>
      </c>
      <c r="I26" s="2">
        <v>5</v>
      </c>
      <c r="J26" s="2">
        <v>990</v>
      </c>
      <c r="K26" s="2">
        <v>19500085</v>
      </c>
      <c r="L26" s="4">
        <v>912</v>
      </c>
      <c r="M26" s="5">
        <v>43627</v>
      </c>
      <c r="N26" s="4">
        <v>302</v>
      </c>
      <c r="O26" s="4">
        <v>1302</v>
      </c>
      <c r="P26" s="4">
        <v>303</v>
      </c>
      <c r="Q26" s="4">
        <v>1303</v>
      </c>
      <c r="R26" s="4">
        <v>308</v>
      </c>
      <c r="S26" s="4">
        <v>1321</v>
      </c>
      <c r="T26" s="4">
        <v>19</v>
      </c>
      <c r="U26" s="6">
        <v>498.5</v>
      </c>
      <c r="V26" s="6">
        <v>219</v>
      </c>
      <c r="W26" s="6">
        <v>2.5</v>
      </c>
      <c r="X26" s="6"/>
      <c r="Y26" s="6">
        <f t="shared" si="3"/>
        <v>221.5</v>
      </c>
      <c r="Z26" s="7">
        <v>0.92</v>
      </c>
      <c r="AA26" s="7">
        <v>0.71</v>
      </c>
      <c r="AB26" s="7">
        <v>0.84</v>
      </c>
      <c r="AC26" s="7">
        <v>0.9</v>
      </c>
      <c r="AD26" s="13">
        <v>9.8821207872898693</v>
      </c>
      <c r="AE26" s="2" t="s">
        <v>490</v>
      </c>
      <c r="AF26" s="2"/>
      <c r="AG26" s="2" t="s">
        <v>516</v>
      </c>
      <c r="AH26" s="2" t="s">
        <v>679</v>
      </c>
      <c r="AI26" s="2" t="s">
        <v>770</v>
      </c>
      <c r="AJ26" s="2" t="s">
        <v>869</v>
      </c>
      <c r="AK26" s="2"/>
    </row>
    <row r="27" spans="1:37" ht="26.25" customHeight="1">
      <c r="A27" s="2">
        <f t="shared" si="1"/>
        <v>4</v>
      </c>
      <c r="B27" s="2">
        <v>1130</v>
      </c>
      <c r="C27" s="2" t="s">
        <v>147</v>
      </c>
      <c r="D27" s="3" t="s">
        <v>148</v>
      </c>
      <c r="E27" s="2" t="s">
        <v>3</v>
      </c>
      <c r="F27" s="2" t="s">
        <v>461</v>
      </c>
      <c r="G27" s="2" t="s">
        <v>1006</v>
      </c>
      <c r="H27" s="3" t="s">
        <v>462</v>
      </c>
      <c r="I27" s="2">
        <v>1</v>
      </c>
      <c r="J27" s="2">
        <v>990</v>
      </c>
      <c r="K27" s="2">
        <v>19506843</v>
      </c>
      <c r="L27" s="4">
        <v>1032</v>
      </c>
      <c r="M27" s="5">
        <v>43645.916666666664</v>
      </c>
      <c r="N27" s="4">
        <v>353</v>
      </c>
      <c r="O27" s="4">
        <v>1532</v>
      </c>
      <c r="P27" s="4">
        <v>337</v>
      </c>
      <c r="Q27" s="4">
        <v>1451</v>
      </c>
      <c r="R27" s="4">
        <v>343</v>
      </c>
      <c r="S27" s="4">
        <v>1472</v>
      </c>
      <c r="T27" s="4">
        <v>73</v>
      </c>
      <c r="U27" s="6">
        <v>335</v>
      </c>
      <c r="V27" s="6">
        <v>325.5</v>
      </c>
      <c r="W27" s="6">
        <v>51</v>
      </c>
      <c r="X27" s="6">
        <v>8.5</v>
      </c>
      <c r="Y27" s="6">
        <f t="shared" si="3"/>
        <v>385</v>
      </c>
      <c r="Z27" s="7">
        <v>1.01</v>
      </c>
      <c r="AA27" s="7">
        <v>0.76</v>
      </c>
      <c r="AB27" s="7">
        <v>1.02</v>
      </c>
      <c r="AC27" s="7">
        <v>1.04</v>
      </c>
      <c r="AD27" s="13">
        <v>3.9595983201187868</v>
      </c>
      <c r="AE27" s="2" t="s">
        <v>489</v>
      </c>
      <c r="AF27" s="2"/>
      <c r="AG27" s="2"/>
      <c r="AH27" s="2" t="s">
        <v>517</v>
      </c>
      <c r="AI27" s="2"/>
      <c r="AJ27" s="2"/>
      <c r="AK27" s="2"/>
    </row>
    <row r="28" spans="1:37" ht="26.25" customHeight="1">
      <c r="A28" s="2">
        <f t="shared" si="1"/>
        <v>5</v>
      </c>
      <c r="B28" s="2">
        <v>1130</v>
      </c>
      <c r="C28" s="2" t="s">
        <v>147</v>
      </c>
      <c r="D28" s="3" t="s">
        <v>148</v>
      </c>
      <c r="E28" s="2" t="s">
        <v>4</v>
      </c>
      <c r="F28" s="2" t="s">
        <v>164</v>
      </c>
      <c r="G28" s="2" t="s">
        <v>1006</v>
      </c>
      <c r="H28" s="3" t="s">
        <v>165</v>
      </c>
      <c r="I28" s="2">
        <v>1</v>
      </c>
      <c r="J28" s="2">
        <v>630</v>
      </c>
      <c r="K28" s="2">
        <v>19500137</v>
      </c>
      <c r="L28" s="4">
        <v>663</v>
      </c>
      <c r="M28" s="5">
        <v>43627.979166666664</v>
      </c>
      <c r="N28" s="4">
        <v>228</v>
      </c>
      <c r="O28" s="4">
        <v>1005</v>
      </c>
      <c r="P28" s="4">
        <v>230</v>
      </c>
      <c r="Q28" s="4">
        <v>1007</v>
      </c>
      <c r="R28" s="4">
        <v>206</v>
      </c>
      <c r="S28" s="4">
        <v>896</v>
      </c>
      <c r="T28" s="4">
        <v>110</v>
      </c>
      <c r="U28" s="6">
        <v>475.5</v>
      </c>
      <c r="V28" s="6">
        <v>184</v>
      </c>
      <c r="W28" s="6">
        <v>54</v>
      </c>
      <c r="X28" s="6">
        <v>5</v>
      </c>
      <c r="Y28" s="6">
        <f t="shared" si="3"/>
        <v>243</v>
      </c>
      <c r="Z28" s="7">
        <v>1.05</v>
      </c>
      <c r="AA28" s="7">
        <v>0.8</v>
      </c>
      <c r="AB28" s="7">
        <v>0.74</v>
      </c>
      <c r="AC28" s="7">
        <v>1.05</v>
      </c>
      <c r="AD28" s="13">
        <v>6.5367426459263651</v>
      </c>
      <c r="AE28" s="2" t="s">
        <v>490</v>
      </c>
      <c r="AF28" s="2"/>
      <c r="AG28" s="2" t="s">
        <v>518</v>
      </c>
      <c r="AH28" s="2" t="s">
        <v>680</v>
      </c>
      <c r="AI28" s="2" t="s">
        <v>771</v>
      </c>
      <c r="AJ28" s="2" t="s">
        <v>870</v>
      </c>
      <c r="AK28" s="2"/>
    </row>
    <row r="29" spans="1:37" ht="26.25" customHeight="1">
      <c r="A29" s="2">
        <f t="shared" si="1"/>
        <v>6</v>
      </c>
      <c r="B29" s="2">
        <v>1130</v>
      </c>
      <c r="C29" s="2" t="s">
        <v>147</v>
      </c>
      <c r="D29" s="3" t="s">
        <v>148</v>
      </c>
      <c r="E29" s="2" t="s">
        <v>5</v>
      </c>
      <c r="F29" s="2" t="s">
        <v>330</v>
      </c>
      <c r="G29" s="2" t="s">
        <v>1008</v>
      </c>
      <c r="H29" s="3" t="s">
        <v>329</v>
      </c>
      <c r="I29" s="2">
        <v>4</v>
      </c>
      <c r="J29" s="2">
        <v>990</v>
      </c>
      <c r="K29" s="2">
        <v>19504675</v>
      </c>
      <c r="L29" s="4">
        <v>1066</v>
      </c>
      <c r="M29" s="5">
        <v>43626.9375</v>
      </c>
      <c r="N29" s="4">
        <v>344</v>
      </c>
      <c r="O29" s="4">
        <v>1548</v>
      </c>
      <c r="P29" s="4">
        <v>369</v>
      </c>
      <c r="Q29" s="4">
        <v>1675</v>
      </c>
      <c r="R29" s="4">
        <v>353</v>
      </c>
      <c r="S29" s="4">
        <v>1592</v>
      </c>
      <c r="T29" s="4">
        <v>111</v>
      </c>
      <c r="U29" s="6">
        <v>366</v>
      </c>
      <c r="V29" s="6">
        <v>301</v>
      </c>
      <c r="W29" s="6">
        <v>44</v>
      </c>
      <c r="X29" s="6">
        <v>8.5</v>
      </c>
      <c r="Y29" s="6">
        <f t="shared" si="3"/>
        <v>353.5</v>
      </c>
      <c r="Z29" s="7">
        <v>1.05</v>
      </c>
      <c r="AA29" s="7">
        <v>0.81</v>
      </c>
      <c r="AB29" s="7">
        <v>0.94</v>
      </c>
      <c r="AC29" s="7">
        <v>1.08</v>
      </c>
      <c r="AD29" s="13">
        <v>15.52058177323091</v>
      </c>
      <c r="AE29" s="2" t="s">
        <v>491</v>
      </c>
      <c r="AF29" s="2"/>
      <c r="AG29" s="2"/>
      <c r="AH29" s="2" t="s">
        <v>519</v>
      </c>
      <c r="AI29" s="2" t="s">
        <v>772</v>
      </c>
      <c r="AJ29" s="2" t="s">
        <v>871</v>
      </c>
      <c r="AK29" s="2"/>
    </row>
    <row r="30" spans="1:37" ht="26.25" customHeight="1">
      <c r="A30" s="2">
        <f t="shared" si="1"/>
        <v>7</v>
      </c>
      <c r="B30" s="2">
        <v>1130</v>
      </c>
      <c r="C30" s="2" t="s">
        <v>147</v>
      </c>
      <c r="D30" s="3" t="s">
        <v>148</v>
      </c>
      <c r="E30" s="2" t="s">
        <v>102</v>
      </c>
      <c r="F30" s="2" t="s">
        <v>338</v>
      </c>
      <c r="G30" s="2" t="s">
        <v>1008</v>
      </c>
      <c r="H30" s="3" t="s">
        <v>149</v>
      </c>
      <c r="I30" s="2">
        <v>3</v>
      </c>
      <c r="J30" s="2">
        <v>630</v>
      </c>
      <c r="K30" s="2">
        <v>19504836</v>
      </c>
      <c r="L30" s="4">
        <v>582</v>
      </c>
      <c r="M30" s="5">
        <v>43646.270833333336</v>
      </c>
      <c r="N30" s="4">
        <v>189</v>
      </c>
      <c r="O30" s="4">
        <v>775</v>
      </c>
      <c r="P30" s="4">
        <v>181</v>
      </c>
      <c r="Q30" s="4">
        <v>745</v>
      </c>
      <c r="R30" s="4">
        <v>211</v>
      </c>
      <c r="S30" s="4">
        <v>870</v>
      </c>
      <c r="T30" s="4">
        <v>113</v>
      </c>
      <c r="U30" s="6">
        <v>479</v>
      </c>
      <c r="V30" s="6">
        <v>238</v>
      </c>
      <c r="W30" s="6">
        <v>2</v>
      </c>
      <c r="X30" s="6"/>
      <c r="Y30" s="6">
        <f t="shared" si="3"/>
        <v>240</v>
      </c>
      <c r="Z30" s="7">
        <v>0.91</v>
      </c>
      <c r="AA30" s="7">
        <v>0.92</v>
      </c>
      <c r="AB30" s="7">
        <v>0.91</v>
      </c>
      <c r="AC30" s="7">
        <v>0.9</v>
      </c>
      <c r="AD30" s="13">
        <v>10.783214386245628</v>
      </c>
      <c r="AE30" s="2" t="s">
        <v>491</v>
      </c>
      <c r="AF30" s="2"/>
      <c r="AG30" s="2"/>
      <c r="AH30" s="2"/>
      <c r="AI30" s="2"/>
      <c r="AJ30" s="2"/>
      <c r="AK30" s="2" t="s">
        <v>520</v>
      </c>
    </row>
    <row r="31" spans="1:37" ht="26.25" customHeight="1">
      <c r="A31" s="2">
        <f t="shared" si="1"/>
        <v>8</v>
      </c>
      <c r="B31" s="2">
        <v>1130</v>
      </c>
      <c r="C31" s="2" t="s">
        <v>147</v>
      </c>
      <c r="D31" s="3" t="s">
        <v>148</v>
      </c>
      <c r="E31" s="2" t="s">
        <v>103</v>
      </c>
      <c r="F31" s="2" t="s">
        <v>423</v>
      </c>
      <c r="G31" s="2" t="s">
        <v>1006</v>
      </c>
      <c r="H31" s="3" t="s">
        <v>424</v>
      </c>
      <c r="I31" s="2">
        <v>1</v>
      </c>
      <c r="J31" s="2">
        <v>990</v>
      </c>
      <c r="K31" s="2">
        <v>19506192</v>
      </c>
      <c r="L31" s="4">
        <v>965.37116294689997</v>
      </c>
      <c r="M31" s="5">
        <v>43619.104166666701</v>
      </c>
      <c r="N31" s="4">
        <v>429.19778564200402</v>
      </c>
      <c r="O31" s="4">
        <v>1810.50276572178</v>
      </c>
      <c r="P31" s="4">
        <v>257.17888560299798</v>
      </c>
      <c r="Q31" s="4">
        <v>1050.95372319479</v>
      </c>
      <c r="R31" s="4">
        <v>278.994491701897</v>
      </c>
      <c r="S31" s="4">
        <v>1149.44994933214</v>
      </c>
      <c r="T31" s="4">
        <v>715.40445924792198</v>
      </c>
      <c r="U31" s="6">
        <v>387</v>
      </c>
      <c r="V31" s="6">
        <v>303.5</v>
      </c>
      <c r="W31" s="6">
        <v>28</v>
      </c>
      <c r="X31" s="6"/>
      <c r="Y31" s="6">
        <f t="shared" si="3"/>
        <v>331.5</v>
      </c>
      <c r="Z31" s="7">
        <v>0.98</v>
      </c>
      <c r="AA31" s="7">
        <v>0.78</v>
      </c>
      <c r="AB31" s="7">
        <v>0.97</v>
      </c>
      <c r="AC31" s="7">
        <v>0.97</v>
      </c>
      <c r="AD31" s="13">
        <v>11.966919518925915</v>
      </c>
      <c r="AE31" s="2" t="s">
        <v>491</v>
      </c>
      <c r="AF31" s="2"/>
      <c r="AG31" s="2" t="s">
        <v>521</v>
      </c>
      <c r="AH31" s="2" t="s">
        <v>681</v>
      </c>
      <c r="AI31" s="2" t="s">
        <v>773</v>
      </c>
      <c r="AJ31" s="2" t="s">
        <v>872</v>
      </c>
      <c r="AK31" s="2"/>
    </row>
    <row r="32" spans="1:37" ht="26.25" customHeight="1">
      <c r="A32" s="2">
        <f t="shared" si="1"/>
        <v>9</v>
      </c>
      <c r="B32" s="2">
        <v>1130</v>
      </c>
      <c r="C32" s="2" t="s">
        <v>147</v>
      </c>
      <c r="D32" s="3" t="s">
        <v>148</v>
      </c>
      <c r="E32" s="2" t="s">
        <v>104</v>
      </c>
      <c r="F32" s="2" t="s">
        <v>399</v>
      </c>
      <c r="G32" s="2" t="s">
        <v>1006</v>
      </c>
      <c r="H32" s="3" t="s">
        <v>370</v>
      </c>
      <c r="I32" s="2">
        <v>2</v>
      </c>
      <c r="J32" s="2">
        <v>990</v>
      </c>
      <c r="K32" s="2">
        <v>19505996</v>
      </c>
      <c r="L32" s="4">
        <v>1011.45282295167</v>
      </c>
      <c r="M32" s="5">
        <v>43628.041666666701</v>
      </c>
      <c r="N32" s="4">
        <v>398.70163681630402</v>
      </c>
      <c r="O32" s="4">
        <v>1631.21527213937</v>
      </c>
      <c r="P32" s="4">
        <v>306.55215021265099</v>
      </c>
      <c r="Q32" s="4">
        <v>1233.56062215867</v>
      </c>
      <c r="R32" s="4">
        <v>306.19903592271498</v>
      </c>
      <c r="S32" s="4">
        <v>1241.3306681911699</v>
      </c>
      <c r="T32" s="4">
        <v>393.82711858279998</v>
      </c>
      <c r="U32" s="6">
        <v>481.5</v>
      </c>
      <c r="V32" s="6">
        <v>178</v>
      </c>
      <c r="W32" s="6">
        <v>52.5</v>
      </c>
      <c r="X32" s="6">
        <v>5</v>
      </c>
      <c r="Y32" s="6">
        <f t="shared" si="3"/>
        <v>235.5</v>
      </c>
      <c r="Z32" s="7">
        <v>1.02</v>
      </c>
      <c r="AA32" s="7">
        <v>0.92</v>
      </c>
      <c r="AB32" s="7">
        <v>0.83</v>
      </c>
      <c r="AC32" s="7">
        <v>0.99</v>
      </c>
      <c r="AD32" s="13">
        <v>4.0248039823772137</v>
      </c>
      <c r="AE32" s="2" t="s">
        <v>489</v>
      </c>
      <c r="AF32" s="2" t="s">
        <v>522</v>
      </c>
      <c r="AG32" s="2" t="s">
        <v>632</v>
      </c>
      <c r="AH32" s="2" t="s">
        <v>682</v>
      </c>
      <c r="AI32" s="2" t="s">
        <v>774</v>
      </c>
      <c r="AJ32" s="2" t="s">
        <v>873</v>
      </c>
      <c r="AK32" s="2" t="s">
        <v>956</v>
      </c>
    </row>
    <row r="33" spans="1:37" ht="26.25" customHeight="1">
      <c r="A33" s="2">
        <f t="shared" si="1"/>
        <v>10</v>
      </c>
      <c r="B33" s="2">
        <v>1130</v>
      </c>
      <c r="C33" s="2" t="s">
        <v>147</v>
      </c>
      <c r="D33" s="3" t="s">
        <v>162</v>
      </c>
      <c r="E33" s="2" t="s">
        <v>100</v>
      </c>
      <c r="F33" s="2" t="s">
        <v>422</v>
      </c>
      <c r="G33" s="2" t="s">
        <v>1007</v>
      </c>
      <c r="H33" s="3" t="s">
        <v>163</v>
      </c>
      <c r="I33" s="2">
        <v>2</v>
      </c>
      <c r="J33" s="2">
        <v>630</v>
      </c>
      <c r="K33" s="2">
        <v>19506190</v>
      </c>
      <c r="L33" s="4">
        <v>981</v>
      </c>
      <c r="M33" s="5">
        <v>43630.6875</v>
      </c>
      <c r="N33" s="4">
        <v>359</v>
      </c>
      <c r="O33" s="4">
        <v>1521</v>
      </c>
      <c r="P33" s="4">
        <v>364</v>
      </c>
      <c r="Q33" s="4">
        <v>1549</v>
      </c>
      <c r="R33" s="4">
        <v>258</v>
      </c>
      <c r="S33" s="4">
        <v>1079</v>
      </c>
      <c r="T33" s="4">
        <v>456</v>
      </c>
      <c r="U33" s="6">
        <v>494</v>
      </c>
      <c r="V33" s="6">
        <v>24</v>
      </c>
      <c r="W33" s="6">
        <v>12</v>
      </c>
      <c r="X33" s="6">
        <v>188.5</v>
      </c>
      <c r="Y33" s="6">
        <f t="shared" ref="Y33:Y37" si="4">+V33+W33+X33</f>
        <v>224.5</v>
      </c>
      <c r="Z33" s="7">
        <v>0.1</v>
      </c>
      <c r="AA33" s="7">
        <v>0.33</v>
      </c>
      <c r="AB33" s="7">
        <v>1.56</v>
      </c>
      <c r="AC33" s="7">
        <v>0.14000000000000001</v>
      </c>
      <c r="AD33" s="13">
        <v>32.884376908436558</v>
      </c>
      <c r="AE33" s="2" t="s">
        <v>493</v>
      </c>
      <c r="AF33" s="2" t="s">
        <v>523</v>
      </c>
      <c r="AG33" s="2" t="s">
        <v>633</v>
      </c>
      <c r="AH33" s="2" t="s">
        <v>683</v>
      </c>
      <c r="AI33" s="2" t="s">
        <v>775</v>
      </c>
      <c r="AJ33" s="2"/>
      <c r="AK33" s="2"/>
    </row>
    <row r="34" spans="1:37" ht="26.25" customHeight="1">
      <c r="A34" s="2">
        <f t="shared" si="1"/>
        <v>1</v>
      </c>
      <c r="B34" s="2">
        <v>1140</v>
      </c>
      <c r="C34" s="2" t="s">
        <v>160</v>
      </c>
      <c r="D34" s="3" t="s">
        <v>180</v>
      </c>
      <c r="E34" s="2" t="s">
        <v>38</v>
      </c>
      <c r="F34" s="2" t="s">
        <v>205</v>
      </c>
      <c r="G34" s="2" t="s">
        <v>1006</v>
      </c>
      <c r="H34" s="3" t="s">
        <v>188</v>
      </c>
      <c r="I34" s="2">
        <v>6</v>
      </c>
      <c r="J34" s="2">
        <v>990</v>
      </c>
      <c r="K34" s="2">
        <v>19500620</v>
      </c>
      <c r="L34" s="4">
        <v>949.12505033007699</v>
      </c>
      <c r="M34" s="5">
        <v>43620.6875</v>
      </c>
      <c r="N34" s="4">
        <v>316.29252121414402</v>
      </c>
      <c r="O34" s="4">
        <v>1364.27070917074</v>
      </c>
      <c r="P34" s="4">
        <v>345.44832523548303</v>
      </c>
      <c r="Q34" s="4">
        <v>1484.1395653698401</v>
      </c>
      <c r="R34" s="4">
        <v>287.38420388045</v>
      </c>
      <c r="S34" s="4">
        <v>1222.5993528480001</v>
      </c>
      <c r="T34" s="4">
        <v>226.76264976267001</v>
      </c>
      <c r="U34" s="6">
        <v>515</v>
      </c>
      <c r="V34" s="6">
        <v>178</v>
      </c>
      <c r="W34" s="6">
        <v>25.5</v>
      </c>
      <c r="X34" s="6"/>
      <c r="Y34" s="6">
        <f t="shared" si="4"/>
        <v>203.5</v>
      </c>
      <c r="Z34" s="7">
        <v>0.06</v>
      </c>
      <c r="AA34" s="7">
        <v>0.08</v>
      </c>
      <c r="AB34" s="7">
        <v>0.96</v>
      </c>
      <c r="AC34" s="7">
        <v>0.38</v>
      </c>
      <c r="AD34" s="13">
        <v>6.9610083749170046</v>
      </c>
      <c r="AE34" s="2" t="s">
        <v>490</v>
      </c>
      <c r="AF34" s="2"/>
      <c r="AG34" s="2"/>
      <c r="AH34" s="2" t="s">
        <v>524</v>
      </c>
      <c r="AI34" s="2"/>
      <c r="AJ34" s="2" t="s">
        <v>874</v>
      </c>
      <c r="AK34" s="2"/>
    </row>
    <row r="35" spans="1:37" ht="26.25" customHeight="1">
      <c r="A35" s="2">
        <f t="shared" si="1"/>
        <v>2</v>
      </c>
      <c r="B35" s="2">
        <v>1140</v>
      </c>
      <c r="C35" s="2" t="s">
        <v>160</v>
      </c>
      <c r="D35" s="3" t="s">
        <v>180</v>
      </c>
      <c r="E35" s="2" t="s">
        <v>38</v>
      </c>
      <c r="F35" s="2" t="s">
        <v>189</v>
      </c>
      <c r="G35" s="2" t="s">
        <v>1008</v>
      </c>
      <c r="H35" s="3" t="s">
        <v>188</v>
      </c>
      <c r="I35" s="2">
        <v>6</v>
      </c>
      <c r="J35" s="2">
        <v>990</v>
      </c>
      <c r="K35" s="2">
        <v>19500418</v>
      </c>
      <c r="L35" s="4">
        <v>988</v>
      </c>
      <c r="M35" s="5">
        <v>43631.645833333336</v>
      </c>
      <c r="N35" s="4">
        <v>322</v>
      </c>
      <c r="O35" s="4">
        <v>1341</v>
      </c>
      <c r="P35" s="4">
        <v>294</v>
      </c>
      <c r="Q35" s="4">
        <v>1221</v>
      </c>
      <c r="R35" s="4">
        <v>372</v>
      </c>
      <c r="S35" s="4">
        <v>1543</v>
      </c>
      <c r="T35" s="4">
        <v>282</v>
      </c>
      <c r="U35" s="6">
        <v>512</v>
      </c>
      <c r="V35" s="6">
        <v>148</v>
      </c>
      <c r="W35" s="6">
        <v>59.5</v>
      </c>
      <c r="X35" s="6"/>
      <c r="Y35" s="6">
        <f t="shared" si="4"/>
        <v>207.5</v>
      </c>
      <c r="Z35" s="7">
        <v>0.09</v>
      </c>
      <c r="AA35" s="7">
        <v>7.0000000000000007E-2</v>
      </c>
      <c r="AB35" s="7">
        <v>1</v>
      </c>
      <c r="AC35" s="7">
        <v>0.28999999999999998</v>
      </c>
      <c r="AD35" s="13">
        <v>6.9610083749170046</v>
      </c>
      <c r="AE35" s="2" t="s">
        <v>490</v>
      </c>
      <c r="AF35" s="2"/>
      <c r="AG35" s="2" t="s">
        <v>525</v>
      </c>
      <c r="AH35" s="2" t="s">
        <v>684</v>
      </c>
      <c r="AI35" s="2" t="s">
        <v>776</v>
      </c>
      <c r="AJ35" s="2"/>
      <c r="AK35" s="2"/>
    </row>
    <row r="36" spans="1:37" ht="26.25" customHeight="1">
      <c r="A36" s="2">
        <f t="shared" si="1"/>
        <v>3</v>
      </c>
      <c r="B36" s="2">
        <v>1140</v>
      </c>
      <c r="C36" s="2" t="s">
        <v>160</v>
      </c>
      <c r="D36" s="3" t="s">
        <v>161</v>
      </c>
      <c r="E36" s="2" t="s">
        <v>37</v>
      </c>
      <c r="F36" s="2" t="s">
        <v>349</v>
      </c>
      <c r="G36" s="2" t="s">
        <v>1008</v>
      </c>
      <c r="H36" s="3" t="s">
        <v>307</v>
      </c>
      <c r="I36" s="2">
        <v>3</v>
      </c>
      <c r="J36" s="2">
        <v>630</v>
      </c>
      <c r="K36" s="2">
        <v>19505210</v>
      </c>
      <c r="L36" s="4">
        <v>731</v>
      </c>
      <c r="M36" s="5">
        <v>43624.729166666664</v>
      </c>
      <c r="N36" s="4">
        <v>255</v>
      </c>
      <c r="O36" s="4">
        <v>1060</v>
      </c>
      <c r="P36" s="4">
        <v>235</v>
      </c>
      <c r="Q36" s="4">
        <v>987</v>
      </c>
      <c r="R36" s="4">
        <v>241</v>
      </c>
      <c r="S36" s="4">
        <v>1015</v>
      </c>
      <c r="T36" s="4">
        <v>64</v>
      </c>
      <c r="U36" s="6">
        <v>428.5</v>
      </c>
      <c r="V36" s="6">
        <v>200.5</v>
      </c>
      <c r="W36" s="6">
        <v>89.5</v>
      </c>
      <c r="X36" s="6">
        <v>1.5</v>
      </c>
      <c r="Y36" s="6">
        <f t="shared" si="4"/>
        <v>291.5</v>
      </c>
      <c r="Z36" s="7">
        <v>0.56000000000000005</v>
      </c>
      <c r="AA36" s="7">
        <v>0.44</v>
      </c>
      <c r="AB36" s="7">
        <v>1.1599999999999999</v>
      </c>
      <c r="AC36" s="7">
        <v>0.87</v>
      </c>
      <c r="AD36" s="13">
        <v>4.019024609852508</v>
      </c>
      <c r="AE36" s="2" t="s">
        <v>489</v>
      </c>
      <c r="AF36" s="2"/>
      <c r="AG36" s="2"/>
      <c r="AH36" s="2" t="s">
        <v>526</v>
      </c>
      <c r="AI36" s="2" t="s">
        <v>777</v>
      </c>
      <c r="AJ36" s="2" t="s">
        <v>875</v>
      </c>
      <c r="AK36" s="2"/>
    </row>
    <row r="37" spans="1:37" ht="26.25" customHeight="1">
      <c r="A37" s="2">
        <f t="shared" si="1"/>
        <v>4</v>
      </c>
      <c r="B37" s="2">
        <v>1140</v>
      </c>
      <c r="C37" s="2" t="s">
        <v>160</v>
      </c>
      <c r="D37" s="3" t="s">
        <v>161</v>
      </c>
      <c r="E37" s="2" t="s">
        <v>39</v>
      </c>
      <c r="F37" s="2" t="s">
        <v>356</v>
      </c>
      <c r="G37" s="2" t="s">
        <v>1006</v>
      </c>
      <c r="H37" s="3" t="s">
        <v>357</v>
      </c>
      <c r="I37" s="2">
        <v>2</v>
      </c>
      <c r="J37" s="2">
        <v>990</v>
      </c>
      <c r="K37" s="2">
        <v>19505272</v>
      </c>
      <c r="L37" s="4">
        <v>959</v>
      </c>
      <c r="M37" s="5">
        <v>43617</v>
      </c>
      <c r="N37" s="4">
        <v>287</v>
      </c>
      <c r="O37" s="4">
        <v>1205</v>
      </c>
      <c r="P37" s="4">
        <v>390</v>
      </c>
      <c r="Q37" s="4">
        <v>1653</v>
      </c>
      <c r="R37" s="4">
        <v>282</v>
      </c>
      <c r="S37" s="4">
        <v>1188</v>
      </c>
      <c r="T37" s="4">
        <v>457</v>
      </c>
      <c r="U37" s="6">
        <v>383.5</v>
      </c>
      <c r="V37" s="6">
        <v>311</v>
      </c>
      <c r="W37" s="6">
        <v>25</v>
      </c>
      <c r="X37" s="6"/>
      <c r="Y37" s="6">
        <f t="shared" si="4"/>
        <v>336</v>
      </c>
      <c r="Z37" s="7">
        <v>0.97</v>
      </c>
      <c r="AA37" s="7">
        <v>0.73</v>
      </c>
      <c r="AB37" s="7">
        <v>0.95</v>
      </c>
      <c r="AC37" s="7">
        <v>0.91</v>
      </c>
      <c r="AD37" s="13">
        <v>7.099279004283626</v>
      </c>
      <c r="AE37" s="2" t="s">
        <v>490</v>
      </c>
      <c r="AF37" s="2"/>
      <c r="AG37" s="2" t="s">
        <v>527</v>
      </c>
      <c r="AH37" s="2" t="s">
        <v>685</v>
      </c>
      <c r="AI37" s="2" t="s">
        <v>778</v>
      </c>
      <c r="AJ37" s="2" t="s">
        <v>876</v>
      </c>
      <c r="AK37" s="2"/>
    </row>
    <row r="38" spans="1:37" ht="26.25" customHeight="1">
      <c r="A38" s="2">
        <f t="shared" si="1"/>
        <v>5</v>
      </c>
      <c r="B38" s="2">
        <v>1140</v>
      </c>
      <c r="C38" s="2" t="s">
        <v>160</v>
      </c>
      <c r="D38" s="3" t="s">
        <v>161</v>
      </c>
      <c r="E38" s="2" t="s">
        <v>40</v>
      </c>
      <c r="F38" s="2" t="s">
        <v>412</v>
      </c>
      <c r="G38" s="2" t="s">
        <v>1006</v>
      </c>
      <c r="H38" s="3" t="s">
        <v>413</v>
      </c>
      <c r="I38" s="2">
        <v>1</v>
      </c>
      <c r="J38" s="2">
        <v>990</v>
      </c>
      <c r="K38" s="2">
        <v>19506093</v>
      </c>
      <c r="L38" s="4">
        <v>950</v>
      </c>
      <c r="M38" s="5">
        <v>43622.104166666664</v>
      </c>
      <c r="N38" s="4">
        <v>295</v>
      </c>
      <c r="O38" s="4">
        <v>1301</v>
      </c>
      <c r="P38" s="4">
        <v>231</v>
      </c>
      <c r="Q38" s="4">
        <v>968</v>
      </c>
      <c r="R38" s="4">
        <v>423</v>
      </c>
      <c r="S38" s="4">
        <v>1966</v>
      </c>
      <c r="T38" s="4">
        <v>880</v>
      </c>
      <c r="U38" s="6">
        <v>478</v>
      </c>
      <c r="V38" s="6">
        <v>232.5</v>
      </c>
      <c r="W38" s="6">
        <v>7.5</v>
      </c>
      <c r="X38" s="6"/>
      <c r="Y38" s="6">
        <f t="shared" ref="Y38:Y43" si="5">+V38+W38+X38</f>
        <v>240</v>
      </c>
      <c r="Z38" s="7">
        <v>0.96</v>
      </c>
      <c r="AA38" s="7">
        <v>0.68</v>
      </c>
      <c r="AB38" s="7">
        <v>0.86</v>
      </c>
      <c r="AC38" s="7">
        <v>0.93</v>
      </c>
      <c r="AD38" s="13">
        <v>4.715164492666764</v>
      </c>
      <c r="AE38" s="2" t="s">
        <v>489</v>
      </c>
      <c r="AF38" s="2"/>
      <c r="AG38" s="2" t="s">
        <v>528</v>
      </c>
      <c r="AH38" s="2" t="s">
        <v>686</v>
      </c>
      <c r="AI38" s="2" t="s">
        <v>779</v>
      </c>
      <c r="AJ38" s="2" t="s">
        <v>877</v>
      </c>
      <c r="AK38" s="2"/>
    </row>
    <row r="39" spans="1:37" ht="26.25" customHeight="1">
      <c r="A39" s="2">
        <f t="shared" si="1"/>
        <v>6</v>
      </c>
      <c r="B39" s="2">
        <v>1140</v>
      </c>
      <c r="C39" s="2" t="s">
        <v>160</v>
      </c>
      <c r="D39" s="3" t="s">
        <v>161</v>
      </c>
      <c r="E39" s="2" t="s">
        <v>41</v>
      </c>
      <c r="F39" s="2" t="s">
        <v>305</v>
      </c>
      <c r="G39" s="2" t="s">
        <v>1007</v>
      </c>
      <c r="H39" s="3" t="s">
        <v>306</v>
      </c>
      <c r="I39" s="2">
        <v>4</v>
      </c>
      <c r="J39" s="2">
        <v>990</v>
      </c>
      <c r="K39" s="2">
        <v>19503315</v>
      </c>
      <c r="L39" s="4">
        <v>957</v>
      </c>
      <c r="M39" s="5">
        <v>43627.979166666664</v>
      </c>
      <c r="N39" s="4">
        <v>279</v>
      </c>
      <c r="O39" s="4">
        <v>1198</v>
      </c>
      <c r="P39" s="4">
        <v>338</v>
      </c>
      <c r="Q39" s="4">
        <v>1472</v>
      </c>
      <c r="R39" s="4">
        <v>340</v>
      </c>
      <c r="S39" s="4">
        <v>1457</v>
      </c>
      <c r="T39" s="4">
        <v>267</v>
      </c>
      <c r="U39" s="6">
        <v>450</v>
      </c>
      <c r="V39" s="6">
        <v>236.5</v>
      </c>
      <c r="W39" s="6">
        <v>29</v>
      </c>
      <c r="X39" s="6"/>
      <c r="Y39" s="6">
        <f t="shared" si="5"/>
        <v>265.5</v>
      </c>
      <c r="Z39" s="7">
        <v>0.96</v>
      </c>
      <c r="AA39" s="7">
        <v>0.75</v>
      </c>
      <c r="AB39" s="7">
        <v>0.8</v>
      </c>
      <c r="AC39" s="7">
        <v>0.97</v>
      </c>
      <c r="AD39" s="13">
        <v>11.220000527396673</v>
      </c>
      <c r="AE39" s="2" t="s">
        <v>491</v>
      </c>
      <c r="AF39" s="2"/>
      <c r="AG39" s="2" t="s">
        <v>529</v>
      </c>
      <c r="AH39" s="2" t="s">
        <v>687</v>
      </c>
      <c r="AI39" s="2" t="s">
        <v>780</v>
      </c>
      <c r="AJ39" s="2"/>
      <c r="AK39" s="2"/>
    </row>
    <row r="40" spans="1:37" ht="26.25" customHeight="1">
      <c r="A40" s="2">
        <f t="shared" si="1"/>
        <v>7</v>
      </c>
      <c r="B40" s="2">
        <v>1140</v>
      </c>
      <c r="C40" s="2" t="s">
        <v>160</v>
      </c>
      <c r="D40" s="3" t="s">
        <v>161</v>
      </c>
      <c r="E40" s="2" t="s">
        <v>41</v>
      </c>
      <c r="F40" s="2" t="s">
        <v>386</v>
      </c>
      <c r="G40" s="2" t="s">
        <v>1009</v>
      </c>
      <c r="H40" s="3" t="s">
        <v>306</v>
      </c>
      <c r="I40" s="2">
        <v>4</v>
      </c>
      <c r="J40" s="2">
        <v>990</v>
      </c>
      <c r="K40" s="2">
        <v>19505842</v>
      </c>
      <c r="L40" s="4">
        <v>1023</v>
      </c>
      <c r="M40" s="5">
        <v>43646.625</v>
      </c>
      <c r="N40" s="4">
        <v>353</v>
      </c>
      <c r="O40" s="4">
        <v>1495</v>
      </c>
      <c r="P40" s="4">
        <v>327</v>
      </c>
      <c r="Q40" s="4">
        <v>1380</v>
      </c>
      <c r="R40" s="4">
        <v>343</v>
      </c>
      <c r="S40" s="4">
        <v>1445</v>
      </c>
      <c r="T40" s="4">
        <v>100</v>
      </c>
      <c r="U40" s="6">
        <v>457.5</v>
      </c>
      <c r="V40" s="6">
        <v>231.5</v>
      </c>
      <c r="W40" s="6">
        <v>29.5</v>
      </c>
      <c r="X40" s="6">
        <v>1.5</v>
      </c>
      <c r="Y40" s="6">
        <f t="shared" si="5"/>
        <v>262.5</v>
      </c>
      <c r="Z40" s="7">
        <v>0.79</v>
      </c>
      <c r="AA40" s="7">
        <v>0.62</v>
      </c>
      <c r="AB40" s="7">
        <v>1.03</v>
      </c>
      <c r="AC40" s="7">
        <v>0.8</v>
      </c>
      <c r="AD40" s="13">
        <v>11.220000527396673</v>
      </c>
      <c r="AE40" s="2" t="s">
        <v>491</v>
      </c>
      <c r="AF40" s="2"/>
      <c r="AG40" s="2"/>
      <c r="AH40" s="2"/>
      <c r="AI40" s="2"/>
      <c r="AJ40" s="2"/>
      <c r="AK40" s="2"/>
    </row>
    <row r="41" spans="1:37" ht="26.25" customHeight="1">
      <c r="A41" s="2">
        <f t="shared" si="1"/>
        <v>8</v>
      </c>
      <c r="B41" s="2">
        <v>1140</v>
      </c>
      <c r="C41" s="2" t="s">
        <v>160</v>
      </c>
      <c r="D41" s="3" t="s">
        <v>161</v>
      </c>
      <c r="E41" s="2" t="s">
        <v>42</v>
      </c>
      <c r="F41" s="2" t="s">
        <v>342</v>
      </c>
      <c r="G41" s="2" t="s">
        <v>1006</v>
      </c>
      <c r="H41" s="3" t="s">
        <v>304</v>
      </c>
      <c r="I41" s="2">
        <v>2</v>
      </c>
      <c r="J41" s="2">
        <v>990</v>
      </c>
      <c r="K41" s="2">
        <v>19504998</v>
      </c>
      <c r="L41" s="4">
        <v>1175</v>
      </c>
      <c r="M41" s="5">
        <v>43646.020833333336</v>
      </c>
      <c r="N41" s="4">
        <v>393</v>
      </c>
      <c r="O41" s="4">
        <v>1574</v>
      </c>
      <c r="P41" s="4">
        <v>393</v>
      </c>
      <c r="Q41" s="4">
        <v>1574</v>
      </c>
      <c r="R41" s="4">
        <v>389</v>
      </c>
      <c r="S41" s="4">
        <v>1535</v>
      </c>
      <c r="T41" s="4">
        <v>39</v>
      </c>
      <c r="U41" s="6">
        <v>271.5</v>
      </c>
      <c r="V41" s="6">
        <v>293.5</v>
      </c>
      <c r="W41" s="6">
        <v>90</v>
      </c>
      <c r="X41" s="6">
        <v>65</v>
      </c>
      <c r="Y41" s="6">
        <f t="shared" si="5"/>
        <v>448.5</v>
      </c>
      <c r="Z41" s="7">
        <v>1.19</v>
      </c>
      <c r="AA41" s="7">
        <v>0.96</v>
      </c>
      <c r="AB41" s="7">
        <v>0.99</v>
      </c>
      <c r="AC41" s="7">
        <v>1.18</v>
      </c>
      <c r="AD41" s="13">
        <v>5.3417623542142598</v>
      </c>
      <c r="AE41" s="2" t="s">
        <v>490</v>
      </c>
      <c r="AF41" s="2"/>
      <c r="AG41" s="2" t="s">
        <v>530</v>
      </c>
      <c r="AH41" s="2" t="s">
        <v>688</v>
      </c>
      <c r="AI41" s="2" t="s">
        <v>781</v>
      </c>
      <c r="AJ41" s="2" t="s">
        <v>878</v>
      </c>
      <c r="AK41" s="2" t="s">
        <v>957</v>
      </c>
    </row>
    <row r="42" spans="1:37" ht="26.25" customHeight="1">
      <c r="A42" s="2">
        <f t="shared" si="1"/>
        <v>9</v>
      </c>
      <c r="B42" s="2">
        <v>1140</v>
      </c>
      <c r="C42" s="2" t="s">
        <v>160</v>
      </c>
      <c r="D42" s="3" t="s">
        <v>186</v>
      </c>
      <c r="E42" s="2" t="s">
        <v>105</v>
      </c>
      <c r="F42" s="2" t="s">
        <v>343</v>
      </c>
      <c r="G42" s="2" t="s">
        <v>1007</v>
      </c>
      <c r="H42" s="3" t="s">
        <v>308</v>
      </c>
      <c r="I42" s="2">
        <v>2</v>
      </c>
      <c r="J42" s="2">
        <v>630</v>
      </c>
      <c r="K42" s="2">
        <v>19505084</v>
      </c>
      <c r="L42" s="4">
        <v>702</v>
      </c>
      <c r="M42" s="5">
        <v>43646.020833333336</v>
      </c>
      <c r="N42" s="4">
        <v>253</v>
      </c>
      <c r="O42" s="4">
        <v>1099</v>
      </c>
      <c r="P42" s="4">
        <v>208</v>
      </c>
      <c r="Q42" s="4">
        <v>889</v>
      </c>
      <c r="R42" s="4">
        <v>241</v>
      </c>
      <c r="S42" s="4">
        <v>1032</v>
      </c>
      <c r="T42" s="4">
        <v>186</v>
      </c>
      <c r="U42" s="6">
        <v>471.5</v>
      </c>
      <c r="V42" s="6">
        <v>173.5</v>
      </c>
      <c r="W42" s="6">
        <v>38</v>
      </c>
      <c r="X42" s="6">
        <v>13</v>
      </c>
      <c r="Y42" s="6">
        <f t="shared" si="5"/>
        <v>224.5</v>
      </c>
      <c r="Z42" s="7">
        <v>1.1100000000000001</v>
      </c>
      <c r="AA42" s="7">
        <v>0.75</v>
      </c>
      <c r="AB42" s="7">
        <v>0.83</v>
      </c>
      <c r="AC42" s="7">
        <v>1.1100000000000001</v>
      </c>
      <c r="AD42" s="13">
        <v>4.1770854602543759</v>
      </c>
      <c r="AE42" s="2" t="s">
        <v>489</v>
      </c>
      <c r="AF42" s="2"/>
      <c r="AG42" s="2"/>
      <c r="AH42" s="2" t="s">
        <v>531</v>
      </c>
      <c r="AI42" s="2" t="s">
        <v>782</v>
      </c>
      <c r="AJ42" s="2"/>
      <c r="AK42" s="2"/>
    </row>
    <row r="43" spans="1:37" ht="26.25" customHeight="1">
      <c r="A43" s="2">
        <f t="shared" si="1"/>
        <v>10</v>
      </c>
      <c r="B43" s="2">
        <v>1140</v>
      </c>
      <c r="C43" s="2" t="s">
        <v>160</v>
      </c>
      <c r="D43" s="3" t="s">
        <v>186</v>
      </c>
      <c r="E43" s="2" t="s">
        <v>106</v>
      </c>
      <c r="F43" s="2" t="s">
        <v>331</v>
      </c>
      <c r="G43" s="2" t="s">
        <v>1007</v>
      </c>
      <c r="H43" s="3" t="s">
        <v>187</v>
      </c>
      <c r="I43" s="2">
        <v>3</v>
      </c>
      <c r="J43" s="2">
        <v>990</v>
      </c>
      <c r="K43" s="2">
        <v>19504685</v>
      </c>
      <c r="L43" s="4">
        <v>1161</v>
      </c>
      <c r="M43" s="5">
        <v>43646.041666666664</v>
      </c>
      <c r="N43" s="4">
        <v>355</v>
      </c>
      <c r="O43" s="4">
        <v>1483</v>
      </c>
      <c r="P43" s="4">
        <v>309</v>
      </c>
      <c r="Q43" s="4">
        <v>1276</v>
      </c>
      <c r="R43" s="4">
        <v>497</v>
      </c>
      <c r="S43" s="4">
        <v>2094</v>
      </c>
      <c r="T43" s="4">
        <v>736</v>
      </c>
      <c r="U43" s="6">
        <v>454.5</v>
      </c>
      <c r="V43" s="6">
        <v>202</v>
      </c>
      <c r="W43" s="6">
        <v>43</v>
      </c>
      <c r="X43" s="6">
        <v>19</v>
      </c>
      <c r="Y43" s="6">
        <f t="shared" si="5"/>
        <v>264</v>
      </c>
      <c r="Z43" s="7">
        <v>1.17</v>
      </c>
      <c r="AA43" s="7">
        <v>0.81</v>
      </c>
      <c r="AB43" s="7">
        <v>0.82</v>
      </c>
      <c r="AC43" s="7">
        <v>1.07</v>
      </c>
      <c r="AD43" s="13">
        <v>2.7739388438995611</v>
      </c>
      <c r="AE43" s="2" t="s">
        <v>489</v>
      </c>
      <c r="AF43" s="2" t="s">
        <v>532</v>
      </c>
      <c r="AG43" s="2" t="s">
        <v>634</v>
      </c>
      <c r="AH43" s="2" t="s">
        <v>689</v>
      </c>
      <c r="AI43" s="2" t="s">
        <v>783</v>
      </c>
      <c r="AJ43" s="2" t="s">
        <v>879</v>
      </c>
      <c r="AK43" s="2"/>
    </row>
    <row r="44" spans="1:37" ht="26.25" customHeight="1">
      <c r="A44" s="2">
        <f t="shared" si="1"/>
        <v>1</v>
      </c>
      <c r="B44" s="2">
        <v>1141</v>
      </c>
      <c r="C44" s="2" t="s">
        <v>175</v>
      </c>
      <c r="D44" s="3" t="s">
        <v>176</v>
      </c>
      <c r="E44" s="2" t="s">
        <v>90</v>
      </c>
      <c r="F44" s="2" t="s">
        <v>346</v>
      </c>
      <c r="G44" s="2" t="s">
        <v>1006</v>
      </c>
      <c r="H44" s="3" t="s">
        <v>288</v>
      </c>
      <c r="I44" s="2">
        <v>2</v>
      </c>
      <c r="J44" s="2">
        <v>990</v>
      </c>
      <c r="K44" s="2">
        <v>19505121</v>
      </c>
      <c r="L44" s="4">
        <v>1120</v>
      </c>
      <c r="M44" s="5">
        <v>43618.0625</v>
      </c>
      <c r="N44" s="4">
        <v>334</v>
      </c>
      <c r="O44" s="4">
        <v>1414</v>
      </c>
      <c r="P44" s="4">
        <v>442</v>
      </c>
      <c r="Q44" s="4">
        <v>1920</v>
      </c>
      <c r="R44" s="4">
        <v>345</v>
      </c>
      <c r="S44" s="4">
        <v>1480</v>
      </c>
      <c r="T44" s="4">
        <v>476</v>
      </c>
      <c r="U44" s="6">
        <v>434.5</v>
      </c>
      <c r="V44" s="6">
        <v>188.5</v>
      </c>
      <c r="W44" s="6">
        <v>64</v>
      </c>
      <c r="X44" s="6">
        <v>33</v>
      </c>
      <c r="Y44" s="6">
        <f t="shared" ref="Y44:Y51" si="6">+V44+W44+X44</f>
        <v>285.5</v>
      </c>
      <c r="Z44" s="7">
        <v>1.1299999999999999</v>
      </c>
      <c r="AA44" s="7">
        <v>0.74</v>
      </c>
      <c r="AB44" s="7">
        <v>0.89</v>
      </c>
      <c r="AC44" s="7">
        <v>1.03</v>
      </c>
      <c r="AD44" s="13">
        <v>8.2204891215759357</v>
      </c>
      <c r="AE44" s="2" t="s">
        <v>490</v>
      </c>
      <c r="AF44" s="2"/>
      <c r="AG44" s="2" t="s">
        <v>533</v>
      </c>
      <c r="AH44" s="2" t="s">
        <v>690</v>
      </c>
      <c r="AI44" s="2" t="s">
        <v>784</v>
      </c>
      <c r="AJ44" s="2" t="s">
        <v>880</v>
      </c>
      <c r="AK44" s="2" t="s">
        <v>958</v>
      </c>
    </row>
    <row r="45" spans="1:37" ht="26.25" customHeight="1">
      <c r="A45" s="2">
        <f t="shared" si="1"/>
        <v>2</v>
      </c>
      <c r="B45" s="2">
        <v>1141</v>
      </c>
      <c r="C45" s="2" t="s">
        <v>175</v>
      </c>
      <c r="D45" s="3" t="s">
        <v>176</v>
      </c>
      <c r="E45" s="2" t="s">
        <v>91</v>
      </c>
      <c r="F45" s="2" t="s">
        <v>410</v>
      </c>
      <c r="G45" s="2" t="s">
        <v>1007</v>
      </c>
      <c r="H45" s="3" t="s">
        <v>411</v>
      </c>
      <c r="I45" s="2">
        <v>2</v>
      </c>
      <c r="J45" s="2">
        <v>990</v>
      </c>
      <c r="K45" s="2">
        <v>19506082</v>
      </c>
      <c r="L45" s="4">
        <v>1288</v>
      </c>
      <c r="M45" s="5">
        <v>43618.041666666664</v>
      </c>
      <c r="N45" s="4">
        <v>464</v>
      </c>
      <c r="O45" s="4">
        <v>2073</v>
      </c>
      <c r="P45" s="4">
        <v>420</v>
      </c>
      <c r="Q45" s="4">
        <v>1848</v>
      </c>
      <c r="R45" s="4">
        <v>405</v>
      </c>
      <c r="S45" s="4">
        <v>1795</v>
      </c>
      <c r="T45" s="4">
        <v>256</v>
      </c>
      <c r="U45" s="6">
        <v>439.5</v>
      </c>
      <c r="V45" s="6">
        <v>154.5</v>
      </c>
      <c r="W45" s="6">
        <v>53</v>
      </c>
      <c r="X45" s="6">
        <v>69</v>
      </c>
      <c r="Y45" s="6">
        <f t="shared" si="6"/>
        <v>276.5</v>
      </c>
      <c r="Z45" s="7">
        <v>1.3</v>
      </c>
      <c r="AA45" s="7">
        <v>1.0900000000000001</v>
      </c>
      <c r="AB45" s="7">
        <v>0.9</v>
      </c>
      <c r="AC45" s="7">
        <v>1.24</v>
      </c>
      <c r="AD45" s="13">
        <v>6.1793867627214043</v>
      </c>
      <c r="AE45" s="2" t="s">
        <v>490</v>
      </c>
      <c r="AF45" s="2" t="s">
        <v>534</v>
      </c>
      <c r="AG45" s="2" t="s">
        <v>635</v>
      </c>
      <c r="AH45" s="2" t="s">
        <v>691</v>
      </c>
      <c r="AI45" s="2" t="s">
        <v>785</v>
      </c>
      <c r="AJ45" s="2" t="s">
        <v>881</v>
      </c>
      <c r="AK45" s="2" t="s">
        <v>959</v>
      </c>
    </row>
    <row r="46" spans="1:37" ht="26.25" customHeight="1">
      <c r="A46" s="2">
        <f t="shared" si="1"/>
        <v>3</v>
      </c>
      <c r="B46" s="2">
        <v>1141</v>
      </c>
      <c r="C46" s="2" t="s">
        <v>175</v>
      </c>
      <c r="D46" s="3" t="s">
        <v>176</v>
      </c>
      <c r="E46" s="2" t="s">
        <v>92</v>
      </c>
      <c r="F46" s="2" t="s">
        <v>286</v>
      </c>
      <c r="G46" s="2" t="s">
        <v>1006</v>
      </c>
      <c r="H46" s="3" t="s">
        <v>287</v>
      </c>
      <c r="I46" s="2">
        <v>2</v>
      </c>
      <c r="J46" s="2">
        <v>990</v>
      </c>
      <c r="K46" s="2">
        <v>19502603</v>
      </c>
      <c r="L46" s="4">
        <v>1191</v>
      </c>
      <c r="M46" s="5">
        <v>43618.041666666664</v>
      </c>
      <c r="N46" s="4">
        <v>373</v>
      </c>
      <c r="O46" s="4">
        <v>1526</v>
      </c>
      <c r="P46" s="4">
        <v>378</v>
      </c>
      <c r="Q46" s="4">
        <v>1548</v>
      </c>
      <c r="R46" s="4">
        <v>440</v>
      </c>
      <c r="S46" s="4">
        <v>1803</v>
      </c>
      <c r="T46" s="4">
        <v>267</v>
      </c>
      <c r="U46" s="6">
        <v>371.5</v>
      </c>
      <c r="V46" s="6">
        <v>270.5</v>
      </c>
      <c r="W46" s="6">
        <v>53</v>
      </c>
      <c r="X46" s="6">
        <v>24</v>
      </c>
      <c r="Y46" s="6">
        <f t="shared" si="6"/>
        <v>347.5</v>
      </c>
      <c r="Z46" s="7">
        <v>1.2</v>
      </c>
      <c r="AA46" s="7">
        <v>0.83</v>
      </c>
      <c r="AB46" s="7">
        <v>0.91</v>
      </c>
      <c r="AC46" s="7">
        <v>1.1200000000000001</v>
      </c>
      <c r="AD46" s="13">
        <v>4.2127229009012312</v>
      </c>
      <c r="AE46" s="2" t="s">
        <v>489</v>
      </c>
      <c r="AF46" s="2"/>
      <c r="AG46" s="2" t="s">
        <v>535</v>
      </c>
      <c r="AH46" s="2" t="s">
        <v>692</v>
      </c>
      <c r="AI46" s="2"/>
      <c r="AJ46" s="2" t="s">
        <v>882</v>
      </c>
      <c r="AK46" s="2" t="s">
        <v>960</v>
      </c>
    </row>
    <row r="47" spans="1:37" ht="26.25" customHeight="1">
      <c r="A47" s="2">
        <f t="shared" si="1"/>
        <v>4</v>
      </c>
      <c r="B47" s="2">
        <v>1141</v>
      </c>
      <c r="C47" s="2" t="s">
        <v>175</v>
      </c>
      <c r="D47" s="3" t="s">
        <v>176</v>
      </c>
      <c r="E47" s="2" t="s">
        <v>93</v>
      </c>
      <c r="F47" s="2" t="s">
        <v>295</v>
      </c>
      <c r="G47" s="2" t="s">
        <v>1006</v>
      </c>
      <c r="H47" s="3" t="s">
        <v>296</v>
      </c>
      <c r="I47" s="2">
        <v>1</v>
      </c>
      <c r="J47" s="2">
        <v>990</v>
      </c>
      <c r="K47" s="2">
        <v>19502808</v>
      </c>
      <c r="L47" s="4">
        <v>1113</v>
      </c>
      <c r="M47" s="5">
        <v>43627.020833333336</v>
      </c>
      <c r="N47" s="4">
        <v>336</v>
      </c>
      <c r="O47" s="4">
        <v>1451</v>
      </c>
      <c r="P47" s="4">
        <v>413</v>
      </c>
      <c r="Q47" s="4">
        <v>1823</v>
      </c>
      <c r="R47" s="4">
        <v>364</v>
      </c>
      <c r="S47" s="4">
        <v>1576</v>
      </c>
      <c r="T47" s="4">
        <v>328</v>
      </c>
      <c r="U47" s="6">
        <v>448</v>
      </c>
      <c r="V47" s="6">
        <v>160</v>
      </c>
      <c r="W47" s="6">
        <v>75</v>
      </c>
      <c r="X47" s="6">
        <v>34.5</v>
      </c>
      <c r="Y47" s="6">
        <f t="shared" si="6"/>
        <v>269.5</v>
      </c>
      <c r="Z47" s="7">
        <v>1.1200000000000001</v>
      </c>
      <c r="AA47" s="7">
        <v>0.98</v>
      </c>
      <c r="AB47" s="7">
        <v>0.8</v>
      </c>
      <c r="AC47" s="7">
        <v>1.1200000000000001</v>
      </c>
      <c r="AD47" s="13">
        <v>4.3615072706935196</v>
      </c>
      <c r="AE47" s="2" t="s">
        <v>489</v>
      </c>
      <c r="AF47" s="2"/>
      <c r="AG47" s="2" t="s">
        <v>536</v>
      </c>
      <c r="AH47" s="2" t="s">
        <v>693</v>
      </c>
      <c r="AI47" s="2" t="s">
        <v>786</v>
      </c>
      <c r="AJ47" s="2" t="s">
        <v>883</v>
      </c>
      <c r="AK47" s="2"/>
    </row>
    <row r="48" spans="1:37" ht="26.25" customHeight="1">
      <c r="A48" s="2">
        <f t="shared" si="1"/>
        <v>5</v>
      </c>
      <c r="B48" s="2">
        <v>1141</v>
      </c>
      <c r="C48" s="2" t="s">
        <v>175</v>
      </c>
      <c r="D48" s="3" t="s">
        <v>176</v>
      </c>
      <c r="E48" s="2" t="s">
        <v>94</v>
      </c>
      <c r="F48" s="2" t="s">
        <v>249</v>
      </c>
      <c r="G48" s="2" t="s">
        <v>1007</v>
      </c>
      <c r="H48" s="3" t="s">
        <v>250</v>
      </c>
      <c r="I48" s="2">
        <v>2</v>
      </c>
      <c r="J48" s="2">
        <v>630</v>
      </c>
      <c r="K48" s="2">
        <v>19501641</v>
      </c>
      <c r="L48" s="4">
        <v>743</v>
      </c>
      <c r="M48" s="5">
        <v>43628.020833333336</v>
      </c>
      <c r="N48" s="4">
        <v>243</v>
      </c>
      <c r="O48" s="4">
        <v>1060</v>
      </c>
      <c r="P48" s="4">
        <v>253</v>
      </c>
      <c r="Q48" s="4">
        <v>1135</v>
      </c>
      <c r="R48" s="4">
        <v>247</v>
      </c>
      <c r="S48" s="4">
        <v>1098</v>
      </c>
      <c r="T48" s="4">
        <v>65</v>
      </c>
      <c r="U48" s="6">
        <v>240</v>
      </c>
      <c r="V48" s="6">
        <v>327.5</v>
      </c>
      <c r="W48" s="6">
        <v>90.5</v>
      </c>
      <c r="X48" s="6">
        <v>62</v>
      </c>
      <c r="Y48" s="6">
        <f t="shared" si="6"/>
        <v>480</v>
      </c>
      <c r="Z48" s="7">
        <v>1.18</v>
      </c>
      <c r="AA48" s="7">
        <v>0.92</v>
      </c>
      <c r="AB48" s="7">
        <v>1</v>
      </c>
      <c r="AC48" s="7">
        <v>1.1599999999999999</v>
      </c>
      <c r="AD48" s="13">
        <v>5.7532969809742447</v>
      </c>
      <c r="AE48" s="2" t="s">
        <v>490</v>
      </c>
      <c r="AF48" s="2"/>
      <c r="AG48" s="2"/>
      <c r="AH48" s="2"/>
      <c r="AI48" s="2"/>
      <c r="AJ48" s="2" t="s">
        <v>537</v>
      </c>
      <c r="AK48" s="2" t="s">
        <v>961</v>
      </c>
    </row>
    <row r="49" spans="1:37" ht="26.25" customHeight="1">
      <c r="A49" s="2">
        <f t="shared" si="1"/>
        <v>6</v>
      </c>
      <c r="B49" s="2">
        <v>1141</v>
      </c>
      <c r="C49" s="2" t="s">
        <v>175</v>
      </c>
      <c r="D49" s="3" t="s">
        <v>176</v>
      </c>
      <c r="E49" s="2" t="s">
        <v>98</v>
      </c>
      <c r="F49" s="2" t="s">
        <v>298</v>
      </c>
      <c r="G49" s="2" t="s">
        <v>1006</v>
      </c>
      <c r="H49" s="3" t="s">
        <v>299</v>
      </c>
      <c r="I49" s="2">
        <v>2</v>
      </c>
      <c r="J49" s="2">
        <v>990</v>
      </c>
      <c r="K49" s="2">
        <v>19502853</v>
      </c>
      <c r="L49" s="4">
        <v>1381</v>
      </c>
      <c r="M49" s="5">
        <v>43627.020833333336</v>
      </c>
      <c r="N49" s="4">
        <v>416</v>
      </c>
      <c r="O49" s="4">
        <v>1810</v>
      </c>
      <c r="P49" s="4">
        <v>491</v>
      </c>
      <c r="Q49" s="4">
        <v>2170</v>
      </c>
      <c r="R49" s="4">
        <v>474</v>
      </c>
      <c r="S49" s="4">
        <v>2071</v>
      </c>
      <c r="T49" s="4">
        <v>322</v>
      </c>
      <c r="U49" s="6">
        <v>348</v>
      </c>
      <c r="V49" s="6">
        <v>187</v>
      </c>
      <c r="W49" s="6">
        <v>66</v>
      </c>
      <c r="X49" s="6">
        <v>119</v>
      </c>
      <c r="Y49" s="6">
        <f t="shared" si="6"/>
        <v>372</v>
      </c>
      <c r="Z49" s="7">
        <v>1.39</v>
      </c>
      <c r="AA49" s="7">
        <v>0.97</v>
      </c>
      <c r="AB49" s="7">
        <v>0.9</v>
      </c>
      <c r="AC49" s="7">
        <v>1.24</v>
      </c>
      <c r="AD49" s="13">
        <v>10.733867525795361</v>
      </c>
      <c r="AE49" s="2" t="s">
        <v>491</v>
      </c>
      <c r="AF49" s="2"/>
      <c r="AG49" s="2"/>
      <c r="AH49" s="2" t="s">
        <v>538</v>
      </c>
      <c r="AI49" s="2" t="s">
        <v>787</v>
      </c>
      <c r="AJ49" s="2" t="s">
        <v>884</v>
      </c>
      <c r="AK49" s="2" t="s">
        <v>962</v>
      </c>
    </row>
    <row r="50" spans="1:37" ht="26.25" customHeight="1">
      <c r="A50" s="2">
        <f t="shared" si="1"/>
        <v>7</v>
      </c>
      <c r="B50" s="2">
        <v>1141</v>
      </c>
      <c r="C50" s="2" t="s">
        <v>175</v>
      </c>
      <c r="D50" s="3" t="s">
        <v>176</v>
      </c>
      <c r="E50" s="2" t="s">
        <v>99</v>
      </c>
      <c r="F50" s="2" t="s">
        <v>389</v>
      </c>
      <c r="G50" s="2" t="s">
        <v>1006</v>
      </c>
      <c r="H50" s="3" t="s">
        <v>297</v>
      </c>
      <c r="I50" s="2">
        <v>2</v>
      </c>
      <c r="J50" s="2">
        <v>990</v>
      </c>
      <c r="K50" s="2">
        <v>19505847</v>
      </c>
      <c r="L50" s="4">
        <v>1271</v>
      </c>
      <c r="M50" s="5">
        <v>43629.229166666664</v>
      </c>
      <c r="N50" s="4">
        <v>401</v>
      </c>
      <c r="O50" s="4">
        <v>1640</v>
      </c>
      <c r="P50" s="4">
        <v>449</v>
      </c>
      <c r="Q50" s="4">
        <v>1856</v>
      </c>
      <c r="R50" s="4">
        <v>421</v>
      </c>
      <c r="S50" s="4">
        <v>1749</v>
      </c>
      <c r="T50" s="4">
        <v>187</v>
      </c>
      <c r="U50" s="6">
        <v>435</v>
      </c>
      <c r="V50" s="6">
        <v>145.5</v>
      </c>
      <c r="W50" s="6">
        <v>67.5</v>
      </c>
      <c r="X50" s="6">
        <v>68</v>
      </c>
      <c r="Y50" s="6">
        <f t="shared" si="6"/>
        <v>281</v>
      </c>
      <c r="Z50" s="7">
        <v>1.28</v>
      </c>
      <c r="AA50" s="7">
        <v>1.25</v>
      </c>
      <c r="AB50" s="7">
        <v>0.91</v>
      </c>
      <c r="AC50" s="7">
        <v>1.0900000000000001</v>
      </c>
      <c r="AD50" s="13">
        <v>11.771459823028387</v>
      </c>
      <c r="AE50" s="2" t="s">
        <v>491</v>
      </c>
      <c r="AF50" s="2" t="s">
        <v>539</v>
      </c>
      <c r="AG50" s="2" t="s">
        <v>636</v>
      </c>
      <c r="AH50" s="2" t="s">
        <v>694</v>
      </c>
      <c r="AI50" s="2" t="s">
        <v>788</v>
      </c>
      <c r="AJ50" s="2" t="s">
        <v>885</v>
      </c>
      <c r="AK50" s="2" t="s">
        <v>963</v>
      </c>
    </row>
    <row r="51" spans="1:37" ht="26.25" customHeight="1">
      <c r="A51" s="2">
        <f t="shared" si="1"/>
        <v>8</v>
      </c>
      <c r="B51" s="2">
        <v>1141</v>
      </c>
      <c r="C51" s="2" t="s">
        <v>175</v>
      </c>
      <c r="D51" s="3" t="s">
        <v>181</v>
      </c>
      <c r="E51" s="2" t="s">
        <v>95</v>
      </c>
      <c r="F51" s="2" t="s">
        <v>387</v>
      </c>
      <c r="G51" s="2" t="s">
        <v>1006</v>
      </c>
      <c r="H51" s="3" t="s">
        <v>388</v>
      </c>
      <c r="I51" s="2">
        <v>1</v>
      </c>
      <c r="J51" s="2">
        <v>990</v>
      </c>
      <c r="K51" s="2">
        <v>19505845</v>
      </c>
      <c r="L51" s="4">
        <v>1035</v>
      </c>
      <c r="M51" s="5">
        <v>43646.708333333336</v>
      </c>
      <c r="N51" s="4">
        <v>359</v>
      </c>
      <c r="O51" s="4">
        <v>1508</v>
      </c>
      <c r="P51" s="4">
        <v>353</v>
      </c>
      <c r="Q51" s="4">
        <v>1471</v>
      </c>
      <c r="R51" s="4">
        <v>323</v>
      </c>
      <c r="S51" s="4">
        <v>1346</v>
      </c>
      <c r="T51" s="4">
        <v>147</v>
      </c>
      <c r="U51" s="6">
        <v>374</v>
      </c>
      <c r="V51" s="6">
        <v>258.5</v>
      </c>
      <c r="W51" s="6">
        <v>79</v>
      </c>
      <c r="X51" s="6">
        <v>3.5</v>
      </c>
      <c r="Y51" s="6">
        <f t="shared" si="6"/>
        <v>341</v>
      </c>
      <c r="Z51" s="7">
        <v>1.02</v>
      </c>
      <c r="AA51" s="7">
        <v>0.99</v>
      </c>
      <c r="AB51" s="7">
        <v>1.05</v>
      </c>
      <c r="AC51" s="7">
        <v>1.03</v>
      </c>
      <c r="AD51" s="13">
        <v>4.3062192910910495</v>
      </c>
      <c r="AE51" s="2" t="s">
        <v>489</v>
      </c>
      <c r="AF51" s="2"/>
      <c r="AG51" s="2" t="s">
        <v>540</v>
      </c>
      <c r="AH51" s="2" t="s">
        <v>695</v>
      </c>
      <c r="AI51" s="2" t="s">
        <v>789</v>
      </c>
      <c r="AJ51" s="2" t="s">
        <v>886</v>
      </c>
      <c r="AK51" s="2"/>
    </row>
    <row r="52" spans="1:37" ht="26.25" customHeight="1">
      <c r="A52" s="2">
        <f t="shared" si="1"/>
        <v>9</v>
      </c>
      <c r="B52" s="2">
        <v>1141</v>
      </c>
      <c r="C52" s="2" t="s">
        <v>175</v>
      </c>
      <c r="D52" s="3" t="s">
        <v>181</v>
      </c>
      <c r="E52" s="2" t="s">
        <v>96</v>
      </c>
      <c r="F52" s="2" t="s">
        <v>344</v>
      </c>
      <c r="G52" s="2" t="s">
        <v>1007</v>
      </c>
      <c r="H52" s="3" t="s">
        <v>345</v>
      </c>
      <c r="I52" s="2">
        <v>2</v>
      </c>
      <c r="J52" s="2">
        <v>630</v>
      </c>
      <c r="K52" s="2">
        <v>19505104</v>
      </c>
      <c r="L52" s="4">
        <v>714</v>
      </c>
      <c r="M52" s="5">
        <v>43617.6875</v>
      </c>
      <c r="N52" s="4">
        <v>242</v>
      </c>
      <c r="O52" s="4">
        <v>1065</v>
      </c>
      <c r="P52" s="4">
        <v>208</v>
      </c>
      <c r="Q52" s="4">
        <v>906</v>
      </c>
      <c r="R52" s="4">
        <v>264</v>
      </c>
      <c r="S52" s="4">
        <v>1176</v>
      </c>
      <c r="T52" s="4">
        <v>235</v>
      </c>
      <c r="U52" s="6">
        <v>438</v>
      </c>
      <c r="V52" s="6">
        <v>170.5</v>
      </c>
      <c r="W52" s="6">
        <v>68</v>
      </c>
      <c r="X52" s="6">
        <v>43.5</v>
      </c>
      <c r="Y52" s="6">
        <f t="shared" ref="Y52:Y57" si="7">+V52+W52+X52</f>
        <v>282</v>
      </c>
      <c r="Z52" s="7">
        <v>0.63</v>
      </c>
      <c r="AA52" s="7">
        <v>0.65</v>
      </c>
      <c r="AB52" s="7">
        <v>1.1299999999999999</v>
      </c>
      <c r="AC52" s="7">
        <v>0.76</v>
      </c>
      <c r="AD52" s="13">
        <v>3.9891601481027599</v>
      </c>
      <c r="AE52" s="2" t="s">
        <v>489</v>
      </c>
      <c r="AF52" s="2" t="s">
        <v>541</v>
      </c>
      <c r="AG52" s="2" t="s">
        <v>637</v>
      </c>
      <c r="AH52" s="2" t="s">
        <v>696</v>
      </c>
      <c r="AI52" s="2" t="s">
        <v>790</v>
      </c>
      <c r="AJ52" s="2"/>
      <c r="AK52" s="2" t="s">
        <v>964</v>
      </c>
    </row>
    <row r="53" spans="1:37" ht="26.25" customHeight="1">
      <c r="A53" s="2">
        <f t="shared" si="1"/>
        <v>10</v>
      </c>
      <c r="B53" s="2">
        <v>1141</v>
      </c>
      <c r="C53" s="2" t="s">
        <v>175</v>
      </c>
      <c r="D53" s="3" t="s">
        <v>181</v>
      </c>
      <c r="E53" s="2" t="s">
        <v>97</v>
      </c>
      <c r="F53" s="2" t="s">
        <v>289</v>
      </c>
      <c r="G53" s="2" t="s">
        <v>1006</v>
      </c>
      <c r="H53" s="3" t="s">
        <v>290</v>
      </c>
      <c r="I53" s="2">
        <v>1</v>
      </c>
      <c r="J53" s="2">
        <v>990</v>
      </c>
      <c r="K53" s="2">
        <v>19502625</v>
      </c>
      <c r="L53" s="4">
        <v>1113</v>
      </c>
      <c r="M53" s="5">
        <v>43645.958333333336</v>
      </c>
      <c r="N53" s="4">
        <v>320</v>
      </c>
      <c r="O53" s="4">
        <v>1362</v>
      </c>
      <c r="P53" s="4">
        <v>439</v>
      </c>
      <c r="Q53" s="4">
        <v>1877</v>
      </c>
      <c r="R53" s="4">
        <v>355</v>
      </c>
      <c r="S53" s="4">
        <v>1510</v>
      </c>
      <c r="T53" s="4">
        <v>459</v>
      </c>
      <c r="U53" s="6">
        <v>322</v>
      </c>
      <c r="V53" s="6">
        <v>280.5</v>
      </c>
      <c r="W53" s="6">
        <v>73</v>
      </c>
      <c r="X53" s="6">
        <v>42</v>
      </c>
      <c r="Y53" s="6">
        <f t="shared" si="7"/>
        <v>395.5</v>
      </c>
      <c r="Z53" s="7">
        <v>1.1000000000000001</v>
      </c>
      <c r="AA53" s="7">
        <v>0.79</v>
      </c>
      <c r="AB53" s="7">
        <v>0.95</v>
      </c>
      <c r="AC53" s="7">
        <v>1.1200000000000001</v>
      </c>
      <c r="AD53" s="13">
        <v>3.8839695548182127</v>
      </c>
      <c r="AE53" s="2" t="s">
        <v>489</v>
      </c>
      <c r="AF53" s="2"/>
      <c r="AG53" s="2" t="s">
        <v>542</v>
      </c>
      <c r="AH53" s="2" t="s">
        <v>697</v>
      </c>
      <c r="AI53" s="2" t="s">
        <v>791</v>
      </c>
      <c r="AJ53" s="2" t="s">
        <v>887</v>
      </c>
      <c r="AK53" s="2" t="s">
        <v>965</v>
      </c>
    </row>
    <row r="54" spans="1:37" ht="26.25" customHeight="1">
      <c r="A54" s="2">
        <f t="shared" si="1"/>
        <v>1</v>
      </c>
      <c r="B54" s="2">
        <v>1210</v>
      </c>
      <c r="C54" s="2" t="s">
        <v>190</v>
      </c>
      <c r="D54" s="3" t="s">
        <v>228</v>
      </c>
      <c r="E54" s="2" t="s">
        <v>27</v>
      </c>
      <c r="F54" s="2" t="s">
        <v>384</v>
      </c>
      <c r="G54" s="2" t="s">
        <v>1006</v>
      </c>
      <c r="H54" s="3" t="s">
        <v>385</v>
      </c>
      <c r="I54" s="2">
        <v>2</v>
      </c>
      <c r="J54" s="2">
        <v>400</v>
      </c>
      <c r="K54" s="2">
        <v>19505838</v>
      </c>
      <c r="L54" s="4">
        <v>402</v>
      </c>
      <c r="M54" s="5">
        <v>43618.020833333336</v>
      </c>
      <c r="N54" s="4">
        <v>144</v>
      </c>
      <c r="O54" s="4">
        <v>601</v>
      </c>
      <c r="P54" s="4">
        <v>120</v>
      </c>
      <c r="Q54" s="4">
        <v>496</v>
      </c>
      <c r="R54" s="4">
        <v>138</v>
      </c>
      <c r="S54" s="4">
        <v>574</v>
      </c>
      <c r="T54" s="4">
        <v>94</v>
      </c>
      <c r="U54" s="6">
        <v>565.5</v>
      </c>
      <c r="V54" s="6">
        <v>131.5</v>
      </c>
      <c r="W54" s="6">
        <v>21.5</v>
      </c>
      <c r="X54" s="6">
        <v>0.5</v>
      </c>
      <c r="Y54" s="6">
        <f t="shared" si="7"/>
        <v>153.5</v>
      </c>
      <c r="Z54" s="7">
        <v>1</v>
      </c>
      <c r="AA54" s="7">
        <v>0.65</v>
      </c>
      <c r="AB54" s="7">
        <v>0.76</v>
      </c>
      <c r="AC54" s="7">
        <v>1</v>
      </c>
      <c r="AD54" s="13">
        <v>6.691008839399526</v>
      </c>
      <c r="AE54" s="2" t="s">
        <v>490</v>
      </c>
      <c r="AF54" s="2"/>
      <c r="AG54" s="2" t="s">
        <v>543</v>
      </c>
      <c r="AH54" s="2" t="s">
        <v>698</v>
      </c>
      <c r="AI54" s="2" t="s">
        <v>792</v>
      </c>
      <c r="AJ54" s="2" t="s">
        <v>503</v>
      </c>
      <c r="AK54" s="2"/>
    </row>
    <row r="55" spans="1:37" ht="26.25" customHeight="1">
      <c r="A55" s="2">
        <f t="shared" si="1"/>
        <v>2</v>
      </c>
      <c r="B55" s="2">
        <v>1210</v>
      </c>
      <c r="C55" s="2" t="s">
        <v>190</v>
      </c>
      <c r="D55" s="3" t="s">
        <v>228</v>
      </c>
      <c r="E55" s="2" t="s">
        <v>117</v>
      </c>
      <c r="F55" s="2" t="s">
        <v>229</v>
      </c>
      <c r="G55" s="2" t="s">
        <v>1006</v>
      </c>
      <c r="H55" s="3" t="s">
        <v>230</v>
      </c>
      <c r="I55" s="2">
        <v>1</v>
      </c>
      <c r="J55" s="2">
        <v>990</v>
      </c>
      <c r="K55" s="2">
        <v>19501029</v>
      </c>
      <c r="L55" s="4">
        <v>1038</v>
      </c>
      <c r="M55" s="5">
        <v>43617.020833333336</v>
      </c>
      <c r="N55" s="4">
        <v>337</v>
      </c>
      <c r="O55" s="4">
        <v>1442</v>
      </c>
      <c r="P55" s="4">
        <v>366</v>
      </c>
      <c r="Q55" s="4">
        <v>1554</v>
      </c>
      <c r="R55" s="4">
        <v>336</v>
      </c>
      <c r="S55" s="4">
        <v>1435</v>
      </c>
      <c r="T55" s="4">
        <v>115</v>
      </c>
      <c r="U55" s="6">
        <v>531.5</v>
      </c>
      <c r="V55" s="6">
        <v>145.5</v>
      </c>
      <c r="W55" s="6">
        <v>40</v>
      </c>
      <c r="X55" s="6">
        <v>2</v>
      </c>
      <c r="Y55" s="6">
        <f t="shared" si="7"/>
        <v>187.5</v>
      </c>
      <c r="Z55" s="7">
        <v>1.05</v>
      </c>
      <c r="AA55" s="7">
        <v>0.68</v>
      </c>
      <c r="AB55" s="7">
        <v>0.77</v>
      </c>
      <c r="AC55" s="7">
        <v>1.01</v>
      </c>
      <c r="AD55" s="13">
        <v>6.2168277005693255</v>
      </c>
      <c r="AE55" s="2" t="s">
        <v>490</v>
      </c>
      <c r="AF55" s="2"/>
      <c r="AG55" s="2" t="s">
        <v>544</v>
      </c>
      <c r="AH55" s="2" t="s">
        <v>699</v>
      </c>
      <c r="AI55" s="2" t="s">
        <v>793</v>
      </c>
      <c r="AJ55" s="2"/>
      <c r="AK55" s="2"/>
    </row>
    <row r="56" spans="1:37" ht="26.25" customHeight="1">
      <c r="A56" s="2">
        <f t="shared" si="1"/>
        <v>3</v>
      </c>
      <c r="B56" s="2">
        <v>1210</v>
      </c>
      <c r="C56" s="2" t="s">
        <v>190</v>
      </c>
      <c r="D56" s="3" t="s">
        <v>191</v>
      </c>
      <c r="E56" s="2" t="s">
        <v>111</v>
      </c>
      <c r="F56" s="2" t="s">
        <v>310</v>
      </c>
      <c r="G56" s="2" t="s">
        <v>1006</v>
      </c>
      <c r="H56" s="3" t="s">
        <v>311</v>
      </c>
      <c r="I56" s="2">
        <v>3</v>
      </c>
      <c r="J56" s="2">
        <v>990</v>
      </c>
      <c r="K56" s="2">
        <v>19503502</v>
      </c>
      <c r="L56" s="4">
        <v>981</v>
      </c>
      <c r="M56" s="5">
        <v>43627.979166666664</v>
      </c>
      <c r="N56" s="4">
        <v>378</v>
      </c>
      <c r="O56" s="4">
        <v>1583</v>
      </c>
      <c r="P56" s="4">
        <v>248</v>
      </c>
      <c r="Q56" s="4">
        <v>1041</v>
      </c>
      <c r="R56" s="4">
        <v>355</v>
      </c>
      <c r="S56" s="4">
        <v>1509</v>
      </c>
      <c r="T56" s="4">
        <v>509</v>
      </c>
      <c r="U56" s="6">
        <v>563</v>
      </c>
      <c r="V56" s="6">
        <v>142</v>
      </c>
      <c r="W56" s="6">
        <v>15</v>
      </c>
      <c r="X56" s="6"/>
      <c r="Y56" s="6">
        <f t="shared" si="7"/>
        <v>157</v>
      </c>
      <c r="Z56" s="7">
        <v>0.94</v>
      </c>
      <c r="AA56" s="7">
        <v>0.6</v>
      </c>
      <c r="AB56" s="7">
        <v>0.75</v>
      </c>
      <c r="AC56" s="7">
        <v>0.99</v>
      </c>
      <c r="AD56" s="13">
        <v>7.4149789109420032</v>
      </c>
      <c r="AE56" s="2" t="s">
        <v>490</v>
      </c>
      <c r="AF56" s="2"/>
      <c r="AG56" s="2" t="s">
        <v>545</v>
      </c>
      <c r="AH56" s="2" t="s">
        <v>700</v>
      </c>
      <c r="AI56" s="2" t="s">
        <v>794</v>
      </c>
      <c r="AJ56" s="2" t="s">
        <v>888</v>
      </c>
      <c r="AK56" s="2"/>
    </row>
    <row r="57" spans="1:37" ht="26.25" customHeight="1">
      <c r="A57" s="2">
        <f t="shared" si="1"/>
        <v>4</v>
      </c>
      <c r="B57" s="2">
        <v>1210</v>
      </c>
      <c r="C57" s="2" t="s">
        <v>190</v>
      </c>
      <c r="D57" s="3" t="s">
        <v>191</v>
      </c>
      <c r="E57" s="2" t="s">
        <v>111</v>
      </c>
      <c r="F57" s="2" t="s">
        <v>320</v>
      </c>
      <c r="G57" s="2" t="s">
        <v>1008</v>
      </c>
      <c r="H57" s="3" t="s">
        <v>311</v>
      </c>
      <c r="I57" s="2">
        <v>3</v>
      </c>
      <c r="J57" s="2">
        <v>990</v>
      </c>
      <c r="K57" s="2">
        <v>19504190</v>
      </c>
      <c r="L57" s="4">
        <v>1048</v>
      </c>
      <c r="M57" s="5">
        <v>43627.020833333336</v>
      </c>
      <c r="N57" s="4">
        <v>354</v>
      </c>
      <c r="O57" s="4">
        <v>1571</v>
      </c>
      <c r="P57" s="4">
        <v>353</v>
      </c>
      <c r="Q57" s="4">
        <v>1587</v>
      </c>
      <c r="R57" s="4">
        <v>341</v>
      </c>
      <c r="S57" s="4">
        <v>1522</v>
      </c>
      <c r="T57" s="4">
        <v>59</v>
      </c>
      <c r="U57" s="6">
        <v>501</v>
      </c>
      <c r="V57" s="6">
        <v>164.5</v>
      </c>
      <c r="W57" s="6">
        <v>50</v>
      </c>
      <c r="X57" s="6">
        <v>4.5</v>
      </c>
      <c r="Y57" s="6">
        <f t="shared" si="7"/>
        <v>219</v>
      </c>
      <c r="Z57" s="7">
        <v>1.06</v>
      </c>
      <c r="AA57" s="7">
        <v>0.74</v>
      </c>
      <c r="AB57" s="7">
        <v>0.81</v>
      </c>
      <c r="AC57" s="7">
        <v>1.04</v>
      </c>
      <c r="AD57" s="13">
        <v>7.4149789109420032</v>
      </c>
      <c r="AE57" s="2" t="s">
        <v>490</v>
      </c>
      <c r="AF57" s="2"/>
      <c r="AG57" s="2" t="s">
        <v>546</v>
      </c>
      <c r="AH57" s="2" t="s">
        <v>701</v>
      </c>
      <c r="AI57" s="2" t="s">
        <v>795</v>
      </c>
      <c r="AJ57" s="2" t="s">
        <v>889</v>
      </c>
      <c r="AK57" s="2"/>
    </row>
    <row r="58" spans="1:37" ht="26.25" customHeight="1">
      <c r="A58" s="2">
        <f t="shared" si="1"/>
        <v>5</v>
      </c>
      <c r="B58" s="2">
        <v>1210</v>
      </c>
      <c r="C58" s="2" t="s">
        <v>190</v>
      </c>
      <c r="D58" s="3" t="s">
        <v>191</v>
      </c>
      <c r="E58" s="2" t="s">
        <v>112</v>
      </c>
      <c r="F58" s="2" t="s">
        <v>452</v>
      </c>
      <c r="G58" s="2" t="s">
        <v>1006</v>
      </c>
      <c r="H58" s="3" t="s">
        <v>341</v>
      </c>
      <c r="I58" s="2">
        <v>3</v>
      </c>
      <c r="J58" s="2">
        <v>990</v>
      </c>
      <c r="K58" s="2">
        <v>19506740</v>
      </c>
      <c r="L58" s="4">
        <v>1245</v>
      </c>
      <c r="M58" s="5">
        <v>43643.125</v>
      </c>
      <c r="N58" s="4">
        <v>368</v>
      </c>
      <c r="O58" s="4">
        <v>1467</v>
      </c>
      <c r="P58" s="4">
        <v>360</v>
      </c>
      <c r="Q58" s="4">
        <v>1413</v>
      </c>
      <c r="R58" s="4">
        <v>517</v>
      </c>
      <c r="S58" s="4">
        <v>2088</v>
      </c>
      <c r="T58" s="4">
        <v>649</v>
      </c>
      <c r="U58" s="6">
        <v>484</v>
      </c>
      <c r="V58" s="6">
        <v>141</v>
      </c>
      <c r="W58" s="6">
        <v>51</v>
      </c>
      <c r="X58" s="6">
        <v>44</v>
      </c>
      <c r="Y58" s="6">
        <f t="shared" ref="Y58:Y63" si="8">+V58+W58+X58</f>
        <v>236</v>
      </c>
      <c r="Z58" s="7">
        <v>1.26</v>
      </c>
      <c r="AA58" s="7">
        <v>0.79</v>
      </c>
      <c r="AB58" s="7">
        <v>0.81</v>
      </c>
      <c r="AC58" s="7">
        <v>1.1399999999999999</v>
      </c>
      <c r="AD58" s="13">
        <v>4.9515122918150665</v>
      </c>
      <c r="AE58" s="2" t="s">
        <v>489</v>
      </c>
      <c r="AF58" s="2"/>
      <c r="AG58" s="2"/>
      <c r="AH58" s="2" t="s">
        <v>547</v>
      </c>
      <c r="AI58" s="2"/>
      <c r="AJ58" s="2"/>
      <c r="AK58" s="2"/>
    </row>
    <row r="59" spans="1:37" ht="26.25" customHeight="1">
      <c r="A59" s="2">
        <f t="shared" si="1"/>
        <v>6</v>
      </c>
      <c r="B59" s="2">
        <v>1210</v>
      </c>
      <c r="C59" s="2" t="s">
        <v>190</v>
      </c>
      <c r="D59" s="3" t="s">
        <v>191</v>
      </c>
      <c r="E59" s="2" t="s">
        <v>113</v>
      </c>
      <c r="F59" s="2" t="s">
        <v>364</v>
      </c>
      <c r="G59" s="2" t="s">
        <v>1006</v>
      </c>
      <c r="H59" s="3" t="s">
        <v>365</v>
      </c>
      <c r="I59" s="2">
        <v>1</v>
      </c>
      <c r="J59" s="2">
        <v>990</v>
      </c>
      <c r="K59" s="2">
        <v>19505511</v>
      </c>
      <c r="L59" s="4">
        <v>1160.1120058501001</v>
      </c>
      <c r="M59" s="5">
        <v>43626.979166666701</v>
      </c>
      <c r="N59" s="4">
        <v>457.94772802144098</v>
      </c>
      <c r="O59" s="4">
        <v>2048.7997853500401</v>
      </c>
      <c r="P59" s="4">
        <v>309.90575083402399</v>
      </c>
      <c r="Q59" s="4">
        <v>1380.5494958750201</v>
      </c>
      <c r="R59" s="4">
        <v>392.258526994634</v>
      </c>
      <c r="S59" s="4">
        <v>1779.59589417763</v>
      </c>
      <c r="T59" s="4">
        <v>582.35178904340501</v>
      </c>
      <c r="U59" s="6">
        <v>440.5</v>
      </c>
      <c r="V59" s="6">
        <v>211</v>
      </c>
      <c r="W59" s="6">
        <v>52.5</v>
      </c>
      <c r="X59" s="6">
        <v>14.5</v>
      </c>
      <c r="Y59" s="6">
        <f t="shared" si="8"/>
        <v>278</v>
      </c>
      <c r="Z59" s="7">
        <v>1.0900000000000001</v>
      </c>
      <c r="AA59" s="7">
        <v>0.78</v>
      </c>
      <c r="AB59" s="7">
        <v>0.89</v>
      </c>
      <c r="AC59" s="7">
        <v>1.17</v>
      </c>
      <c r="AD59" s="13">
        <v>7.3986938387077723</v>
      </c>
      <c r="AE59" s="2" t="s">
        <v>490</v>
      </c>
      <c r="AF59" s="2"/>
      <c r="AG59" s="2" t="s">
        <v>548</v>
      </c>
      <c r="AH59" s="2" t="s">
        <v>702</v>
      </c>
      <c r="AI59" s="2"/>
      <c r="AJ59" s="2" t="s">
        <v>890</v>
      </c>
      <c r="AK59" s="2" t="s">
        <v>966</v>
      </c>
    </row>
    <row r="60" spans="1:37" ht="26.25" customHeight="1">
      <c r="A60" s="2">
        <f t="shared" si="1"/>
        <v>7</v>
      </c>
      <c r="B60" s="2">
        <v>1210</v>
      </c>
      <c r="C60" s="2" t="s">
        <v>190</v>
      </c>
      <c r="D60" s="3" t="s">
        <v>223</v>
      </c>
      <c r="E60" s="2" t="s">
        <v>114</v>
      </c>
      <c r="F60" s="2" t="s">
        <v>436</v>
      </c>
      <c r="G60" s="2" t="s">
        <v>1006</v>
      </c>
      <c r="H60" s="3" t="s">
        <v>437</v>
      </c>
      <c r="I60" s="2">
        <v>1</v>
      </c>
      <c r="J60" s="2">
        <v>990</v>
      </c>
      <c r="K60" s="2">
        <v>19506467</v>
      </c>
      <c r="L60" s="4">
        <v>958</v>
      </c>
      <c r="M60" s="5">
        <v>43645.979166666664</v>
      </c>
      <c r="N60" s="4">
        <v>349</v>
      </c>
      <c r="O60" s="4">
        <v>1466</v>
      </c>
      <c r="P60" s="4">
        <v>368</v>
      </c>
      <c r="Q60" s="4">
        <v>1551</v>
      </c>
      <c r="R60" s="4">
        <v>241</v>
      </c>
      <c r="S60" s="4">
        <v>1012</v>
      </c>
      <c r="T60" s="4">
        <v>502</v>
      </c>
      <c r="U60" s="6">
        <v>459.5</v>
      </c>
      <c r="V60" s="6">
        <v>251</v>
      </c>
      <c r="W60" s="6">
        <v>9.5</v>
      </c>
      <c r="X60" s="6"/>
      <c r="Y60" s="6">
        <f t="shared" si="8"/>
        <v>260.5</v>
      </c>
      <c r="Z60" s="7">
        <v>0.96</v>
      </c>
      <c r="AA60" s="7">
        <v>0.84</v>
      </c>
      <c r="AB60" s="7">
        <v>0.87</v>
      </c>
      <c r="AC60" s="7">
        <v>0.97</v>
      </c>
      <c r="AD60" s="13">
        <v>4.1713423495757054</v>
      </c>
      <c r="AE60" s="2" t="s">
        <v>489</v>
      </c>
      <c r="AF60" s="2"/>
      <c r="AG60" s="2" t="s">
        <v>549</v>
      </c>
      <c r="AH60" s="2" t="s">
        <v>703</v>
      </c>
      <c r="AI60" s="2" t="s">
        <v>796</v>
      </c>
      <c r="AJ60" s="2" t="s">
        <v>891</v>
      </c>
      <c r="AK60" s="2"/>
    </row>
    <row r="61" spans="1:37" ht="26.25" customHeight="1">
      <c r="A61" s="2">
        <f t="shared" si="1"/>
        <v>8</v>
      </c>
      <c r="B61" s="2">
        <v>1210</v>
      </c>
      <c r="C61" s="2" t="s">
        <v>190</v>
      </c>
      <c r="D61" s="3" t="s">
        <v>223</v>
      </c>
      <c r="E61" s="2" t="s">
        <v>115</v>
      </c>
      <c r="F61" s="2" t="s">
        <v>303</v>
      </c>
      <c r="G61" s="2" t="s">
        <v>1008</v>
      </c>
      <c r="H61" s="3" t="s">
        <v>233</v>
      </c>
      <c r="I61" s="2">
        <v>3</v>
      </c>
      <c r="J61" s="2">
        <v>630</v>
      </c>
      <c r="K61" s="2">
        <v>19503063</v>
      </c>
      <c r="L61" s="4">
        <v>720</v>
      </c>
      <c r="M61" s="5">
        <v>43643.708333333336</v>
      </c>
      <c r="N61" s="4">
        <v>228</v>
      </c>
      <c r="O61" s="4">
        <v>927</v>
      </c>
      <c r="P61" s="4">
        <v>268</v>
      </c>
      <c r="Q61" s="4">
        <v>1107</v>
      </c>
      <c r="R61" s="4">
        <v>224</v>
      </c>
      <c r="S61" s="4">
        <v>919</v>
      </c>
      <c r="T61" s="4">
        <v>184</v>
      </c>
      <c r="U61" s="6">
        <v>475.5</v>
      </c>
      <c r="V61" s="6">
        <v>207</v>
      </c>
      <c r="W61" s="6">
        <v>21.5</v>
      </c>
      <c r="X61" s="6">
        <v>13.5</v>
      </c>
      <c r="Y61" s="6">
        <f t="shared" si="8"/>
        <v>242</v>
      </c>
      <c r="Z61" s="7">
        <v>0.79</v>
      </c>
      <c r="AA61" s="7">
        <v>0.82</v>
      </c>
      <c r="AB61" s="7">
        <v>1.1399999999999999</v>
      </c>
      <c r="AC61" s="7">
        <v>1.01</v>
      </c>
      <c r="AD61" s="13">
        <v>3.9773339210309526</v>
      </c>
      <c r="AE61" s="2" t="s">
        <v>489</v>
      </c>
      <c r="AF61" s="2"/>
      <c r="AG61" s="2" t="s">
        <v>550</v>
      </c>
      <c r="AH61" s="2" t="s">
        <v>704</v>
      </c>
      <c r="AI61" s="2" t="s">
        <v>797</v>
      </c>
      <c r="AJ61" s="2" t="s">
        <v>892</v>
      </c>
      <c r="AK61" s="2" t="s">
        <v>967</v>
      </c>
    </row>
    <row r="62" spans="1:37" ht="26.25" customHeight="1">
      <c r="A62" s="2">
        <f t="shared" si="1"/>
        <v>9</v>
      </c>
      <c r="B62" s="2">
        <v>1210</v>
      </c>
      <c r="C62" s="2" t="s">
        <v>190</v>
      </c>
      <c r="D62" s="3" t="s">
        <v>223</v>
      </c>
      <c r="E62" s="2" t="s">
        <v>116</v>
      </c>
      <c r="F62" s="2" t="s">
        <v>226</v>
      </c>
      <c r="G62" s="2" t="s">
        <v>1007</v>
      </c>
      <c r="H62" s="3" t="s">
        <v>227</v>
      </c>
      <c r="I62" s="2">
        <v>3</v>
      </c>
      <c r="J62" s="2">
        <v>990</v>
      </c>
      <c r="K62" s="2">
        <v>19501023</v>
      </c>
      <c r="L62" s="4">
        <v>1047</v>
      </c>
      <c r="M62" s="5">
        <v>43622</v>
      </c>
      <c r="N62" s="4">
        <v>361</v>
      </c>
      <c r="O62" s="4">
        <v>1552</v>
      </c>
      <c r="P62" s="4">
        <v>323</v>
      </c>
      <c r="Q62" s="4">
        <v>1384</v>
      </c>
      <c r="R62" s="4">
        <v>364</v>
      </c>
      <c r="S62" s="4">
        <v>1550</v>
      </c>
      <c r="T62" s="4">
        <v>167</v>
      </c>
      <c r="U62" s="6">
        <v>495</v>
      </c>
      <c r="V62" s="6">
        <v>184</v>
      </c>
      <c r="W62" s="6">
        <v>37</v>
      </c>
      <c r="X62" s="6">
        <v>4</v>
      </c>
      <c r="Y62" s="6">
        <f t="shared" si="8"/>
        <v>225</v>
      </c>
      <c r="Z62" s="7">
        <v>1.06</v>
      </c>
      <c r="AA62" s="7">
        <v>0.75</v>
      </c>
      <c r="AB62" s="7">
        <v>0.91</v>
      </c>
      <c r="AC62" s="7">
        <v>1.05</v>
      </c>
      <c r="AD62" s="13">
        <v>4.3465176381515747</v>
      </c>
      <c r="AE62" s="2" t="s">
        <v>489</v>
      </c>
      <c r="AF62" s="2"/>
      <c r="AG62" s="2"/>
      <c r="AH62" s="2" t="s">
        <v>551</v>
      </c>
      <c r="AI62" s="2" t="s">
        <v>798</v>
      </c>
      <c r="AJ62" s="2" t="s">
        <v>893</v>
      </c>
      <c r="AK62" s="2"/>
    </row>
    <row r="63" spans="1:37" ht="26.25" customHeight="1">
      <c r="A63" s="2">
        <f t="shared" si="1"/>
        <v>10</v>
      </c>
      <c r="B63" s="2">
        <v>1210</v>
      </c>
      <c r="C63" s="2" t="s">
        <v>190</v>
      </c>
      <c r="D63" s="3" t="s">
        <v>223</v>
      </c>
      <c r="E63" s="2" t="s">
        <v>118</v>
      </c>
      <c r="F63" s="2" t="s">
        <v>224</v>
      </c>
      <c r="G63" s="2" t="s">
        <v>1006</v>
      </c>
      <c r="H63" s="3" t="s">
        <v>225</v>
      </c>
      <c r="I63" s="2">
        <v>1</v>
      </c>
      <c r="J63" s="2">
        <v>990</v>
      </c>
      <c r="K63" s="2">
        <v>19501012</v>
      </c>
      <c r="L63" s="4">
        <v>1199</v>
      </c>
      <c r="M63" s="5">
        <v>43627.979166666664</v>
      </c>
      <c r="N63" s="4">
        <v>468</v>
      </c>
      <c r="O63" s="4">
        <v>2030</v>
      </c>
      <c r="P63" s="4">
        <v>353</v>
      </c>
      <c r="Q63" s="4">
        <v>1517</v>
      </c>
      <c r="R63" s="4">
        <v>378</v>
      </c>
      <c r="S63" s="4">
        <v>1626</v>
      </c>
      <c r="T63" s="4">
        <v>469</v>
      </c>
      <c r="U63" s="6">
        <v>462</v>
      </c>
      <c r="V63" s="6">
        <v>168.5</v>
      </c>
      <c r="W63" s="6">
        <v>58.5</v>
      </c>
      <c r="X63" s="6">
        <v>29.5</v>
      </c>
      <c r="Y63" s="6">
        <f t="shared" si="8"/>
        <v>256.5</v>
      </c>
      <c r="Z63" s="7">
        <v>1.2</v>
      </c>
      <c r="AA63" s="7">
        <v>0.76</v>
      </c>
      <c r="AB63" s="7">
        <v>0.9</v>
      </c>
      <c r="AC63" s="7">
        <v>1.21</v>
      </c>
      <c r="AD63" s="13">
        <v>4.6595209050250306</v>
      </c>
      <c r="AE63" s="2" t="s">
        <v>489</v>
      </c>
      <c r="AF63" s="2"/>
      <c r="AG63" s="2" t="s">
        <v>552</v>
      </c>
      <c r="AH63" s="2" t="s">
        <v>705</v>
      </c>
      <c r="AI63" s="2" t="s">
        <v>799</v>
      </c>
      <c r="AJ63" s="2" t="s">
        <v>894</v>
      </c>
      <c r="AK63" s="2"/>
    </row>
    <row r="64" spans="1:37" ht="26.25" customHeight="1">
      <c r="A64" s="2">
        <f t="shared" si="1"/>
        <v>1</v>
      </c>
      <c r="B64" s="2">
        <v>1211</v>
      </c>
      <c r="C64" s="2" t="s">
        <v>151</v>
      </c>
      <c r="D64" s="3" t="s">
        <v>152</v>
      </c>
      <c r="E64" s="2" t="s">
        <v>9</v>
      </c>
      <c r="F64" s="2" t="s">
        <v>430</v>
      </c>
      <c r="G64" s="2" t="s">
        <v>1008</v>
      </c>
      <c r="H64" s="3" t="s">
        <v>238</v>
      </c>
      <c r="I64" s="2">
        <v>4</v>
      </c>
      <c r="J64" s="2">
        <v>990</v>
      </c>
      <c r="K64" s="2">
        <v>19506328</v>
      </c>
      <c r="L64" s="4">
        <v>1088</v>
      </c>
      <c r="M64" s="5">
        <v>43617.479166666664</v>
      </c>
      <c r="N64" s="4">
        <v>367</v>
      </c>
      <c r="O64" s="4">
        <v>1571</v>
      </c>
      <c r="P64" s="4">
        <v>361</v>
      </c>
      <c r="Q64" s="4">
        <v>1542</v>
      </c>
      <c r="R64" s="4">
        <v>360</v>
      </c>
      <c r="S64" s="4">
        <v>1532</v>
      </c>
      <c r="T64" s="4">
        <v>35</v>
      </c>
      <c r="U64" s="6">
        <v>384</v>
      </c>
      <c r="V64" s="6">
        <v>200.5</v>
      </c>
      <c r="W64" s="6">
        <v>116</v>
      </c>
      <c r="X64" s="6">
        <v>14.5</v>
      </c>
      <c r="Y64" s="6">
        <f t="shared" ref="Y64:Y68" si="9">+V64+W64+X64</f>
        <v>331</v>
      </c>
      <c r="Z64" s="7">
        <v>0.81</v>
      </c>
      <c r="AA64" s="7">
        <v>0.79</v>
      </c>
      <c r="AB64" s="7">
        <v>1.1000000000000001</v>
      </c>
      <c r="AC64" s="7">
        <v>0.78</v>
      </c>
      <c r="AD64" s="13">
        <v>5.5581371009561211</v>
      </c>
      <c r="AE64" s="2" t="s">
        <v>490</v>
      </c>
      <c r="AF64" s="2" t="s">
        <v>553</v>
      </c>
      <c r="AG64" s="2" t="s">
        <v>638</v>
      </c>
      <c r="AH64" s="2"/>
      <c r="AI64" s="2"/>
      <c r="AJ64" s="2"/>
      <c r="AK64" s="2" t="s">
        <v>968</v>
      </c>
    </row>
    <row r="65" spans="1:37" ht="26.25" customHeight="1">
      <c r="A65" s="2">
        <f t="shared" si="1"/>
        <v>2</v>
      </c>
      <c r="B65" s="2">
        <v>1211</v>
      </c>
      <c r="C65" s="2" t="s">
        <v>151</v>
      </c>
      <c r="D65" s="3" t="s">
        <v>152</v>
      </c>
      <c r="E65" s="2" t="s">
        <v>10</v>
      </c>
      <c r="F65" s="2" t="s">
        <v>446</v>
      </c>
      <c r="G65" s="2" t="s">
        <v>1008</v>
      </c>
      <c r="H65" s="3" t="s">
        <v>239</v>
      </c>
      <c r="I65" s="2">
        <v>3</v>
      </c>
      <c r="J65" s="2">
        <v>990</v>
      </c>
      <c r="K65" s="2">
        <v>19506610</v>
      </c>
      <c r="L65" s="4">
        <v>1127</v>
      </c>
      <c r="M65" s="5">
        <v>43638.520833333336</v>
      </c>
      <c r="N65" s="4">
        <v>380</v>
      </c>
      <c r="O65" s="4">
        <v>1631</v>
      </c>
      <c r="P65" s="4">
        <v>378</v>
      </c>
      <c r="Q65" s="4">
        <v>1608</v>
      </c>
      <c r="R65" s="4">
        <v>369</v>
      </c>
      <c r="S65" s="4">
        <v>1575</v>
      </c>
      <c r="T65" s="4">
        <v>48</v>
      </c>
      <c r="U65" s="6">
        <v>437.5</v>
      </c>
      <c r="V65" s="6">
        <v>103.5</v>
      </c>
      <c r="W65" s="6">
        <v>125.5</v>
      </c>
      <c r="X65" s="6">
        <v>53.5</v>
      </c>
      <c r="Y65" s="6">
        <f t="shared" si="9"/>
        <v>282.5</v>
      </c>
      <c r="Z65" s="7">
        <v>0.52</v>
      </c>
      <c r="AA65" s="7">
        <v>0.6</v>
      </c>
      <c r="AB65" s="7">
        <v>1.1399999999999999</v>
      </c>
      <c r="AC65" s="7">
        <v>0.55000000000000004</v>
      </c>
      <c r="AD65" s="13">
        <v>3.5862609945682959</v>
      </c>
      <c r="AE65" s="2" t="s">
        <v>489</v>
      </c>
      <c r="AF65" s="2"/>
      <c r="AG65" s="2"/>
      <c r="AH65" s="2"/>
      <c r="AI65" s="2"/>
      <c r="AJ65" s="2"/>
      <c r="AK65" s="2"/>
    </row>
    <row r="66" spans="1:37" ht="26.25" customHeight="1">
      <c r="A66" s="2">
        <f t="shared" si="1"/>
        <v>3</v>
      </c>
      <c r="B66" s="2">
        <v>1211</v>
      </c>
      <c r="C66" s="2" t="s">
        <v>151</v>
      </c>
      <c r="D66" s="3" t="s">
        <v>152</v>
      </c>
      <c r="E66" s="2" t="s">
        <v>11</v>
      </c>
      <c r="F66" s="2" t="s">
        <v>438</v>
      </c>
      <c r="G66" s="2" t="s">
        <v>1006</v>
      </c>
      <c r="H66" s="3" t="s">
        <v>274</v>
      </c>
      <c r="I66" s="2">
        <v>4</v>
      </c>
      <c r="J66" s="2">
        <v>990</v>
      </c>
      <c r="K66" s="2">
        <v>19506505</v>
      </c>
      <c r="L66" s="4">
        <v>1313</v>
      </c>
      <c r="M66" s="5">
        <v>43637.666666666664</v>
      </c>
      <c r="N66" s="4">
        <v>440</v>
      </c>
      <c r="O66" s="4">
        <v>1846</v>
      </c>
      <c r="P66" s="4">
        <v>430</v>
      </c>
      <c r="Q66" s="4">
        <v>1805</v>
      </c>
      <c r="R66" s="4">
        <v>443</v>
      </c>
      <c r="S66" s="4">
        <v>1861</v>
      </c>
      <c r="T66" s="4">
        <v>51</v>
      </c>
      <c r="U66" s="6">
        <v>436</v>
      </c>
      <c r="V66" s="6">
        <v>63</v>
      </c>
      <c r="W66" s="6">
        <v>84</v>
      </c>
      <c r="X66" s="6">
        <v>137</v>
      </c>
      <c r="Y66" s="6">
        <f t="shared" si="9"/>
        <v>284</v>
      </c>
      <c r="Z66" s="7">
        <v>0.72</v>
      </c>
      <c r="AA66" s="7">
        <v>0.72</v>
      </c>
      <c r="AB66" s="7">
        <v>1.33</v>
      </c>
      <c r="AC66" s="7">
        <v>0.72</v>
      </c>
      <c r="AD66" s="13">
        <v>4.3892052420573622</v>
      </c>
      <c r="AE66" s="2" t="s">
        <v>489</v>
      </c>
      <c r="AF66" s="2" t="s">
        <v>554</v>
      </c>
      <c r="AG66" s="2"/>
      <c r="AH66" s="2" t="s">
        <v>706</v>
      </c>
      <c r="AI66" s="2" t="s">
        <v>800</v>
      </c>
      <c r="AJ66" s="2"/>
      <c r="AK66" s="2"/>
    </row>
    <row r="67" spans="1:37" ht="26.25" customHeight="1">
      <c r="A67" s="2">
        <f t="shared" si="1"/>
        <v>4</v>
      </c>
      <c r="B67" s="2">
        <v>1211</v>
      </c>
      <c r="C67" s="2" t="s">
        <v>151</v>
      </c>
      <c r="D67" s="3" t="s">
        <v>152</v>
      </c>
      <c r="E67" s="2" t="s">
        <v>11</v>
      </c>
      <c r="F67" s="2" t="s">
        <v>362</v>
      </c>
      <c r="G67" s="2" t="s">
        <v>1008</v>
      </c>
      <c r="H67" s="3" t="s">
        <v>274</v>
      </c>
      <c r="I67" s="2">
        <v>4</v>
      </c>
      <c r="J67" s="2">
        <v>990</v>
      </c>
      <c r="K67" s="2">
        <v>19505439</v>
      </c>
      <c r="L67" s="4">
        <v>1327</v>
      </c>
      <c r="M67" s="5">
        <v>43639.479166666664</v>
      </c>
      <c r="N67" s="4">
        <v>480</v>
      </c>
      <c r="O67" s="4">
        <v>1954</v>
      </c>
      <c r="P67" s="4">
        <v>431</v>
      </c>
      <c r="Q67" s="4">
        <v>1738</v>
      </c>
      <c r="R67" s="4">
        <v>416</v>
      </c>
      <c r="S67" s="4">
        <v>1696</v>
      </c>
      <c r="T67" s="4">
        <v>240</v>
      </c>
      <c r="U67" s="6">
        <v>383.5</v>
      </c>
      <c r="V67" s="6">
        <v>76</v>
      </c>
      <c r="W67" s="6">
        <v>73</v>
      </c>
      <c r="X67" s="6">
        <v>187.5</v>
      </c>
      <c r="Y67" s="6">
        <f t="shared" si="9"/>
        <v>336.5</v>
      </c>
      <c r="Z67" s="7">
        <v>0.85</v>
      </c>
      <c r="AA67" s="7">
        <v>0.88</v>
      </c>
      <c r="AB67" s="7">
        <v>1.34</v>
      </c>
      <c r="AC67" s="7">
        <v>0.81</v>
      </c>
      <c r="AD67" s="13">
        <v>4.3892052420573622</v>
      </c>
      <c r="AE67" s="2" t="s">
        <v>489</v>
      </c>
      <c r="AF67" s="2" t="s">
        <v>555</v>
      </c>
      <c r="AG67" s="2" t="s">
        <v>639</v>
      </c>
      <c r="AH67" s="2" t="s">
        <v>707</v>
      </c>
      <c r="AI67" s="2" t="s">
        <v>801</v>
      </c>
      <c r="AJ67" s="2" t="s">
        <v>895</v>
      </c>
      <c r="AK67" s="2" t="s">
        <v>969</v>
      </c>
    </row>
    <row r="68" spans="1:37" ht="26.25" customHeight="1">
      <c r="A68" s="2">
        <f t="shared" si="1"/>
        <v>5</v>
      </c>
      <c r="B68" s="2">
        <v>1211</v>
      </c>
      <c r="C68" s="2" t="s">
        <v>151</v>
      </c>
      <c r="D68" s="3" t="s">
        <v>152</v>
      </c>
      <c r="E68" s="2" t="s">
        <v>12</v>
      </c>
      <c r="F68" s="2" t="s">
        <v>435</v>
      </c>
      <c r="G68" s="2" t="s">
        <v>1006</v>
      </c>
      <c r="H68" s="3" t="s">
        <v>153</v>
      </c>
      <c r="I68" s="2">
        <v>3</v>
      </c>
      <c r="J68" s="2">
        <v>630</v>
      </c>
      <c r="K68" s="2">
        <v>19506419</v>
      </c>
      <c r="L68" s="4">
        <v>789</v>
      </c>
      <c r="M68" s="5">
        <v>43644.645833333336</v>
      </c>
      <c r="N68" s="4">
        <v>250</v>
      </c>
      <c r="O68" s="4">
        <v>1037</v>
      </c>
      <c r="P68" s="4">
        <v>279</v>
      </c>
      <c r="Q68" s="4">
        <v>1166</v>
      </c>
      <c r="R68" s="4">
        <v>261</v>
      </c>
      <c r="S68" s="4">
        <v>1092</v>
      </c>
      <c r="T68" s="4">
        <v>112</v>
      </c>
      <c r="U68" s="6">
        <v>326.5</v>
      </c>
      <c r="V68" s="6">
        <v>226.5</v>
      </c>
      <c r="W68" s="6">
        <v>89.5</v>
      </c>
      <c r="X68" s="6">
        <v>68.5</v>
      </c>
      <c r="Y68" s="6">
        <f t="shared" si="9"/>
        <v>384.5</v>
      </c>
      <c r="Z68" s="7">
        <v>0.88</v>
      </c>
      <c r="AA68" s="7">
        <v>0.93</v>
      </c>
      <c r="AB68" s="7">
        <v>1.25</v>
      </c>
      <c r="AC68" s="7">
        <v>0.89</v>
      </c>
      <c r="AD68" s="13">
        <v>4.4184493952503798</v>
      </c>
      <c r="AE68" s="2" t="s">
        <v>489</v>
      </c>
      <c r="AF68" s="2"/>
      <c r="AG68" s="2" t="s">
        <v>556</v>
      </c>
      <c r="AH68" s="2" t="s">
        <v>708</v>
      </c>
      <c r="AI68" s="2" t="s">
        <v>802</v>
      </c>
      <c r="AJ68" s="2"/>
      <c r="AK68" s="2"/>
    </row>
    <row r="69" spans="1:37" ht="26.25" customHeight="1">
      <c r="A69" s="2">
        <f t="shared" si="1"/>
        <v>6</v>
      </c>
      <c r="B69" s="2">
        <v>1211</v>
      </c>
      <c r="C69" s="2" t="s">
        <v>151</v>
      </c>
      <c r="D69" s="3" t="s">
        <v>152</v>
      </c>
      <c r="E69" s="2" t="s">
        <v>13</v>
      </c>
      <c r="F69" s="2" t="s">
        <v>347</v>
      </c>
      <c r="G69" s="2" t="s">
        <v>1008</v>
      </c>
      <c r="H69" s="3" t="s">
        <v>237</v>
      </c>
      <c r="I69" s="2">
        <v>4</v>
      </c>
      <c r="J69" s="2">
        <v>990</v>
      </c>
      <c r="K69" s="2">
        <v>19505129</v>
      </c>
      <c r="L69" s="4">
        <v>1313</v>
      </c>
      <c r="M69" s="5">
        <v>43638.75</v>
      </c>
      <c r="N69" s="4">
        <v>436</v>
      </c>
      <c r="O69" s="4">
        <v>1823</v>
      </c>
      <c r="P69" s="4">
        <v>435</v>
      </c>
      <c r="Q69" s="4">
        <v>1808</v>
      </c>
      <c r="R69" s="4">
        <v>442</v>
      </c>
      <c r="S69" s="4">
        <v>1838</v>
      </c>
      <c r="T69" s="4">
        <v>26</v>
      </c>
      <c r="U69" s="6">
        <v>344.5</v>
      </c>
      <c r="V69" s="6">
        <v>166.5</v>
      </c>
      <c r="W69" s="6">
        <v>77.5</v>
      </c>
      <c r="X69" s="6">
        <v>129.5</v>
      </c>
      <c r="Y69" s="6">
        <f t="shared" ref="Y69:Y71" si="10">+V69+W69+X69</f>
        <v>373.5</v>
      </c>
      <c r="Z69" s="7">
        <v>0.89</v>
      </c>
      <c r="AA69" s="7">
        <v>0.92</v>
      </c>
      <c r="AB69" s="7">
        <v>1.33</v>
      </c>
      <c r="AC69" s="7">
        <v>0.88</v>
      </c>
      <c r="AD69" s="13">
        <v>4.0223330582725039</v>
      </c>
      <c r="AE69" s="2" t="s">
        <v>489</v>
      </c>
      <c r="AF69" s="2" t="s">
        <v>557</v>
      </c>
      <c r="AG69" s="2"/>
      <c r="AH69" s="2" t="s">
        <v>709</v>
      </c>
      <c r="AI69" s="2" t="s">
        <v>803</v>
      </c>
      <c r="AJ69" s="2" t="s">
        <v>896</v>
      </c>
      <c r="AK69" s="2" t="s">
        <v>970</v>
      </c>
    </row>
    <row r="70" spans="1:37" ht="26.25" customHeight="1">
      <c r="A70" s="2">
        <f t="shared" ref="A70:A133" si="11">+IF(B69=B70,A69+1,1)</f>
        <v>7</v>
      </c>
      <c r="B70" s="2">
        <v>1211</v>
      </c>
      <c r="C70" s="2" t="s">
        <v>151</v>
      </c>
      <c r="D70" s="3" t="s">
        <v>152</v>
      </c>
      <c r="E70" s="2" t="s">
        <v>14</v>
      </c>
      <c r="F70" s="2" t="s">
        <v>464</v>
      </c>
      <c r="G70" s="2" t="s">
        <v>1007</v>
      </c>
      <c r="H70" s="3" t="s">
        <v>465</v>
      </c>
      <c r="I70" s="2">
        <v>2</v>
      </c>
      <c r="J70" s="2">
        <v>630</v>
      </c>
      <c r="K70" s="2">
        <v>19506876</v>
      </c>
      <c r="L70" s="4">
        <v>837</v>
      </c>
      <c r="M70" s="5">
        <v>43626.520833333336</v>
      </c>
      <c r="N70" s="4">
        <v>279</v>
      </c>
      <c r="O70" s="4">
        <v>1159</v>
      </c>
      <c r="P70" s="4">
        <v>283</v>
      </c>
      <c r="Q70" s="4">
        <v>1173</v>
      </c>
      <c r="R70" s="4">
        <v>275</v>
      </c>
      <c r="S70" s="4">
        <v>1140</v>
      </c>
      <c r="T70" s="4">
        <v>29</v>
      </c>
      <c r="U70" s="6">
        <v>422</v>
      </c>
      <c r="V70" s="6">
        <v>74.5</v>
      </c>
      <c r="W70" s="6">
        <v>57</v>
      </c>
      <c r="X70" s="6">
        <v>166.5</v>
      </c>
      <c r="Y70" s="6">
        <f t="shared" si="10"/>
        <v>298</v>
      </c>
      <c r="Z70" s="7">
        <v>0.83</v>
      </c>
      <c r="AA70" s="7">
        <v>0.9</v>
      </c>
      <c r="AB70" s="7">
        <v>1.33</v>
      </c>
      <c r="AC70" s="7">
        <v>0.82</v>
      </c>
      <c r="AD70" s="13">
        <v>4.2760546917401774</v>
      </c>
      <c r="AE70" s="2" t="s">
        <v>489</v>
      </c>
      <c r="AF70" s="2"/>
      <c r="AG70" s="2"/>
      <c r="AH70" s="2"/>
      <c r="AI70" s="2"/>
      <c r="AJ70" s="2"/>
      <c r="AK70" s="2"/>
    </row>
    <row r="71" spans="1:37" ht="26.25" customHeight="1">
      <c r="A71" s="2">
        <f t="shared" si="11"/>
        <v>8</v>
      </c>
      <c r="B71" s="2">
        <v>1211</v>
      </c>
      <c r="C71" s="2" t="s">
        <v>151</v>
      </c>
      <c r="D71" s="3" t="s">
        <v>206</v>
      </c>
      <c r="E71" s="2" t="s">
        <v>8</v>
      </c>
      <c r="F71" s="2" t="s">
        <v>257</v>
      </c>
      <c r="G71" s="2" t="s">
        <v>1006</v>
      </c>
      <c r="H71" s="3" t="s">
        <v>258</v>
      </c>
      <c r="I71" s="2">
        <v>2</v>
      </c>
      <c r="J71" s="2">
        <v>990</v>
      </c>
      <c r="K71" s="2">
        <v>19501705</v>
      </c>
      <c r="L71" s="4">
        <v>1481</v>
      </c>
      <c r="M71" s="5">
        <v>43627.979166666664</v>
      </c>
      <c r="N71" s="4">
        <v>549</v>
      </c>
      <c r="O71" s="4">
        <v>2221</v>
      </c>
      <c r="P71" s="4">
        <v>434</v>
      </c>
      <c r="Q71" s="4">
        <v>1779</v>
      </c>
      <c r="R71" s="4">
        <v>498</v>
      </c>
      <c r="S71" s="4">
        <v>2044</v>
      </c>
      <c r="T71" s="4">
        <v>385</v>
      </c>
      <c r="U71" s="6">
        <v>224.5</v>
      </c>
      <c r="V71" s="6">
        <v>246.5</v>
      </c>
      <c r="W71" s="6">
        <v>61.5</v>
      </c>
      <c r="X71" s="6">
        <v>186.5</v>
      </c>
      <c r="Y71" s="6">
        <f t="shared" si="10"/>
        <v>494.5</v>
      </c>
      <c r="Z71" s="7">
        <v>1.48</v>
      </c>
      <c r="AA71" s="7">
        <v>0.93</v>
      </c>
      <c r="AB71" s="7">
        <v>1.05</v>
      </c>
      <c r="AC71" s="7">
        <v>1.5</v>
      </c>
      <c r="AD71" s="13">
        <v>8.7649383599237041</v>
      </c>
      <c r="AE71" s="2" t="s">
        <v>490</v>
      </c>
      <c r="AF71" s="2"/>
      <c r="AG71" s="2" t="s">
        <v>558</v>
      </c>
      <c r="AH71" s="2" t="s">
        <v>710</v>
      </c>
      <c r="AI71" s="2" t="s">
        <v>804</v>
      </c>
      <c r="AJ71" s="2" t="s">
        <v>897</v>
      </c>
      <c r="AK71" s="2"/>
    </row>
    <row r="72" spans="1:37" ht="26.25" customHeight="1">
      <c r="A72" s="2">
        <f t="shared" si="11"/>
        <v>9</v>
      </c>
      <c r="B72" s="2">
        <v>1211</v>
      </c>
      <c r="C72" s="2" t="s">
        <v>151</v>
      </c>
      <c r="D72" s="3" t="s">
        <v>256</v>
      </c>
      <c r="E72" s="2" t="s">
        <v>6</v>
      </c>
      <c r="F72" s="2" t="s">
        <v>433</v>
      </c>
      <c r="G72" s="2" t="s">
        <v>1006</v>
      </c>
      <c r="H72" s="3" t="s">
        <v>434</v>
      </c>
      <c r="I72" s="2">
        <v>1</v>
      </c>
      <c r="J72" s="2">
        <v>990</v>
      </c>
      <c r="K72" s="2">
        <v>19506345</v>
      </c>
      <c r="L72" s="4">
        <v>1071</v>
      </c>
      <c r="M72" s="5">
        <v>43646.979166666664</v>
      </c>
      <c r="N72" s="4">
        <v>349</v>
      </c>
      <c r="O72" s="4">
        <v>1446</v>
      </c>
      <c r="P72" s="4">
        <v>349</v>
      </c>
      <c r="Q72" s="4">
        <v>1455</v>
      </c>
      <c r="R72" s="4">
        <v>373</v>
      </c>
      <c r="S72" s="4">
        <v>1556</v>
      </c>
      <c r="T72" s="4">
        <v>106</v>
      </c>
      <c r="U72" s="6">
        <v>311</v>
      </c>
      <c r="V72" s="6">
        <v>298</v>
      </c>
      <c r="W72" s="6">
        <v>82.5</v>
      </c>
      <c r="X72" s="6">
        <v>28.5</v>
      </c>
      <c r="Y72" s="6">
        <f t="shared" ref="Y72" si="12">+V72+W72+X72</f>
        <v>409</v>
      </c>
      <c r="Z72" s="7">
        <v>1.07</v>
      </c>
      <c r="AA72" s="7">
        <v>0.85</v>
      </c>
      <c r="AB72" s="7">
        <v>0.96</v>
      </c>
      <c r="AC72" s="7">
        <v>1.08</v>
      </c>
      <c r="AD72" s="13">
        <v>4.0855919552087352</v>
      </c>
      <c r="AE72" s="2" t="s">
        <v>489</v>
      </c>
      <c r="AF72" s="2" t="s">
        <v>559</v>
      </c>
      <c r="AG72" s="2" t="s">
        <v>640</v>
      </c>
      <c r="AH72" s="2" t="s">
        <v>711</v>
      </c>
      <c r="AI72" s="2" t="s">
        <v>805</v>
      </c>
      <c r="AJ72" s="2" t="s">
        <v>898</v>
      </c>
      <c r="AK72" s="2" t="s">
        <v>971</v>
      </c>
    </row>
    <row r="73" spans="1:37" ht="26.25" customHeight="1">
      <c r="A73" s="2">
        <f t="shared" si="11"/>
        <v>10</v>
      </c>
      <c r="B73" s="2">
        <v>1211</v>
      </c>
      <c r="C73" s="2" t="s">
        <v>151</v>
      </c>
      <c r="D73" s="3" t="s">
        <v>256</v>
      </c>
      <c r="E73" s="2" t="s">
        <v>7</v>
      </c>
      <c r="F73" s="2" t="s">
        <v>408</v>
      </c>
      <c r="G73" s="2" t="s">
        <v>1006</v>
      </c>
      <c r="H73" s="3" t="s">
        <v>319</v>
      </c>
      <c r="I73" s="2">
        <v>3</v>
      </c>
      <c r="J73" s="2">
        <v>990</v>
      </c>
      <c r="K73" s="2">
        <v>19506056</v>
      </c>
      <c r="L73" s="4">
        <v>1328</v>
      </c>
      <c r="M73" s="5">
        <v>43646</v>
      </c>
      <c r="N73" s="4">
        <v>497</v>
      </c>
      <c r="O73" s="4">
        <v>2051</v>
      </c>
      <c r="P73" s="4">
        <v>421</v>
      </c>
      <c r="Q73" s="4">
        <v>1750</v>
      </c>
      <c r="R73" s="4">
        <v>410</v>
      </c>
      <c r="S73" s="4">
        <v>1696</v>
      </c>
      <c r="T73" s="4">
        <v>331</v>
      </c>
      <c r="U73" s="6">
        <v>420.5</v>
      </c>
      <c r="V73" s="6">
        <v>148</v>
      </c>
      <c r="W73" s="6">
        <v>47.5</v>
      </c>
      <c r="X73" s="6">
        <v>103.5</v>
      </c>
      <c r="Y73" s="6">
        <f t="shared" ref="Y73:Y78" si="13">+V73+W73+X73</f>
        <v>299</v>
      </c>
      <c r="Z73" s="7">
        <v>1.34</v>
      </c>
      <c r="AA73" s="7">
        <v>0.75</v>
      </c>
      <c r="AB73" s="7">
        <v>0.95</v>
      </c>
      <c r="AC73" s="7">
        <v>1.33</v>
      </c>
      <c r="AD73" s="13">
        <v>5.4471275270185808</v>
      </c>
      <c r="AE73" s="2" t="s">
        <v>490</v>
      </c>
      <c r="AF73" s="2"/>
      <c r="AG73" s="2" t="s">
        <v>560</v>
      </c>
      <c r="AH73" s="2" t="s">
        <v>712</v>
      </c>
      <c r="AI73" s="2" t="s">
        <v>806</v>
      </c>
      <c r="AJ73" s="2" t="s">
        <v>899</v>
      </c>
      <c r="AK73" s="2" t="s">
        <v>972</v>
      </c>
    </row>
    <row r="74" spans="1:37" ht="26.25" customHeight="1">
      <c r="A74" s="2">
        <f t="shared" si="11"/>
        <v>1</v>
      </c>
      <c r="B74" s="2">
        <v>1220</v>
      </c>
      <c r="C74" s="2" t="s">
        <v>166</v>
      </c>
      <c r="D74" s="3" t="s">
        <v>212</v>
      </c>
      <c r="E74" s="2" t="s">
        <v>22</v>
      </c>
      <c r="F74" s="2" t="s">
        <v>217</v>
      </c>
      <c r="G74" s="2" t="s">
        <v>1006</v>
      </c>
      <c r="H74" s="3" t="s">
        <v>218</v>
      </c>
      <c r="I74" s="2">
        <v>1</v>
      </c>
      <c r="J74" s="2">
        <v>990</v>
      </c>
      <c r="K74" s="2">
        <v>19500853</v>
      </c>
      <c r="L74" s="4">
        <v>1406</v>
      </c>
      <c r="M74" s="5">
        <v>43627.958333333336</v>
      </c>
      <c r="N74" s="4">
        <v>463</v>
      </c>
      <c r="O74" s="4">
        <v>1979</v>
      </c>
      <c r="P74" s="4">
        <v>504</v>
      </c>
      <c r="Q74" s="4">
        <v>2156</v>
      </c>
      <c r="R74" s="4">
        <v>439</v>
      </c>
      <c r="S74" s="4">
        <v>1857</v>
      </c>
      <c r="T74" s="4">
        <v>260</v>
      </c>
      <c r="U74" s="6">
        <v>296.5</v>
      </c>
      <c r="V74" s="6">
        <v>212</v>
      </c>
      <c r="W74" s="6">
        <v>50</v>
      </c>
      <c r="X74" s="6">
        <v>158.5</v>
      </c>
      <c r="Y74" s="6">
        <f t="shared" si="13"/>
        <v>420.5</v>
      </c>
      <c r="Z74" s="7">
        <v>1.42</v>
      </c>
      <c r="AA74" s="7">
        <v>0.99</v>
      </c>
      <c r="AB74" s="7">
        <v>0.95</v>
      </c>
      <c r="AC74" s="7">
        <v>1.42</v>
      </c>
      <c r="AD74" s="13">
        <v>8.841838600070675</v>
      </c>
      <c r="AE74" s="2" t="s">
        <v>490</v>
      </c>
      <c r="AF74" s="2"/>
      <c r="AG74" s="2"/>
      <c r="AH74" s="2"/>
      <c r="AI74" s="2"/>
      <c r="AJ74" s="2" t="s">
        <v>561</v>
      </c>
      <c r="AK74" s="2" t="s">
        <v>973</v>
      </c>
    </row>
    <row r="75" spans="1:37" ht="26.25" customHeight="1">
      <c r="A75" s="2">
        <f t="shared" si="11"/>
        <v>2</v>
      </c>
      <c r="B75" s="2">
        <v>1220</v>
      </c>
      <c r="C75" s="2" t="s">
        <v>166</v>
      </c>
      <c r="D75" s="3" t="s">
        <v>212</v>
      </c>
      <c r="E75" s="2" t="s">
        <v>23</v>
      </c>
      <c r="F75" s="2" t="s">
        <v>219</v>
      </c>
      <c r="G75" s="2" t="s">
        <v>1006</v>
      </c>
      <c r="H75" s="3" t="s">
        <v>220</v>
      </c>
      <c r="I75" s="2">
        <v>1</v>
      </c>
      <c r="J75" s="2">
        <v>990</v>
      </c>
      <c r="K75" s="2">
        <v>19500854</v>
      </c>
      <c r="L75" s="4">
        <v>1081.0185127401901</v>
      </c>
      <c r="M75" s="5">
        <v>43646.083333333299</v>
      </c>
      <c r="N75" s="4">
        <v>413.58288676394699</v>
      </c>
      <c r="O75" s="4">
        <v>1807.2225770764601</v>
      </c>
      <c r="P75" s="4">
        <v>350.77253475151099</v>
      </c>
      <c r="Q75" s="4">
        <v>1525.09797718048</v>
      </c>
      <c r="R75" s="4">
        <v>316.663091224727</v>
      </c>
      <c r="S75" s="4">
        <v>1378.17422302619</v>
      </c>
      <c r="T75" s="4">
        <v>377.66610220835298</v>
      </c>
      <c r="U75" s="6">
        <v>420.5</v>
      </c>
      <c r="V75" s="6">
        <v>233</v>
      </c>
      <c r="W75" s="6">
        <v>53</v>
      </c>
      <c r="X75" s="6">
        <v>12.5</v>
      </c>
      <c r="Y75" s="6">
        <f t="shared" si="13"/>
        <v>298.5</v>
      </c>
      <c r="Z75" s="7">
        <v>1.0900000000000001</v>
      </c>
      <c r="AA75" s="7">
        <v>0.87</v>
      </c>
      <c r="AB75" s="7">
        <v>0.82</v>
      </c>
      <c r="AC75" s="7">
        <v>1.04</v>
      </c>
      <c r="AD75" s="13">
        <v>3.8270285166781144</v>
      </c>
      <c r="AE75" s="2" t="s">
        <v>489</v>
      </c>
      <c r="AF75" s="2"/>
      <c r="AG75" s="2" t="s">
        <v>562</v>
      </c>
      <c r="AH75" s="2" t="s">
        <v>713</v>
      </c>
      <c r="AI75" s="2" t="s">
        <v>807</v>
      </c>
      <c r="AJ75" s="2" t="s">
        <v>900</v>
      </c>
      <c r="AK75" s="2"/>
    </row>
    <row r="76" spans="1:37" ht="26.25" customHeight="1">
      <c r="A76" s="2">
        <f t="shared" si="11"/>
        <v>3</v>
      </c>
      <c r="B76" s="2">
        <v>1220</v>
      </c>
      <c r="C76" s="2" t="s">
        <v>166</v>
      </c>
      <c r="D76" s="3" t="s">
        <v>212</v>
      </c>
      <c r="E76" s="2" t="s">
        <v>24</v>
      </c>
      <c r="F76" s="2" t="s">
        <v>417</v>
      </c>
      <c r="G76" s="2" t="s">
        <v>1007</v>
      </c>
      <c r="H76" s="3" t="s">
        <v>418</v>
      </c>
      <c r="I76" s="2">
        <v>2</v>
      </c>
      <c r="J76" s="2">
        <v>990</v>
      </c>
      <c r="K76" s="2">
        <v>19506155</v>
      </c>
      <c r="L76" s="4">
        <v>1397</v>
      </c>
      <c r="M76" s="5">
        <v>43627.0625</v>
      </c>
      <c r="N76" s="4">
        <v>464</v>
      </c>
      <c r="O76" s="4">
        <v>1946</v>
      </c>
      <c r="P76" s="4">
        <v>416</v>
      </c>
      <c r="Q76" s="4">
        <v>1740</v>
      </c>
      <c r="R76" s="4">
        <v>517</v>
      </c>
      <c r="S76" s="4">
        <v>2199</v>
      </c>
      <c r="T76" s="4">
        <v>398</v>
      </c>
      <c r="U76" s="6">
        <v>495.5</v>
      </c>
      <c r="V76" s="6">
        <v>104</v>
      </c>
      <c r="W76" s="6">
        <v>29</v>
      </c>
      <c r="X76" s="6">
        <v>91</v>
      </c>
      <c r="Y76" s="6">
        <f t="shared" si="13"/>
        <v>224</v>
      </c>
      <c r="Z76" s="7">
        <v>1.41</v>
      </c>
      <c r="AA76" s="7">
        <v>0.84</v>
      </c>
      <c r="AB76" s="7">
        <v>0.85</v>
      </c>
      <c r="AC76" s="7">
        <v>1.34</v>
      </c>
      <c r="AD76" s="13">
        <v>5.363040583358563</v>
      </c>
      <c r="AE76" s="2" t="s">
        <v>490</v>
      </c>
      <c r="AF76" s="2"/>
      <c r="AG76" s="2" t="s">
        <v>563</v>
      </c>
      <c r="AH76" s="2" t="s">
        <v>714</v>
      </c>
      <c r="AI76" s="2" t="s">
        <v>808</v>
      </c>
      <c r="AJ76" s="2" t="s">
        <v>901</v>
      </c>
      <c r="AK76" s="2" t="s">
        <v>974</v>
      </c>
    </row>
    <row r="77" spans="1:37" ht="26.25" customHeight="1">
      <c r="A77" s="2">
        <f t="shared" si="11"/>
        <v>4</v>
      </c>
      <c r="B77" s="2">
        <v>1220</v>
      </c>
      <c r="C77" s="2" t="s">
        <v>166</v>
      </c>
      <c r="D77" s="3" t="s">
        <v>212</v>
      </c>
      <c r="E77" s="2" t="s">
        <v>25</v>
      </c>
      <c r="F77" s="2" t="s">
        <v>441</v>
      </c>
      <c r="G77" s="2" t="s">
        <v>1006</v>
      </c>
      <c r="H77" s="3" t="s">
        <v>442</v>
      </c>
      <c r="I77" s="2">
        <v>2</v>
      </c>
      <c r="J77" s="2">
        <v>990</v>
      </c>
      <c r="K77" s="2">
        <v>19506543</v>
      </c>
      <c r="L77" s="4">
        <v>1408.0413040809501</v>
      </c>
      <c r="M77" s="5">
        <v>43618.083333333299</v>
      </c>
      <c r="N77" s="4">
        <v>492.66221450401503</v>
      </c>
      <c r="O77" s="4">
        <v>2114.4301051674502</v>
      </c>
      <c r="P77" s="4">
        <v>459.57225329647599</v>
      </c>
      <c r="Q77" s="4">
        <v>1942.9765919607501</v>
      </c>
      <c r="R77" s="4">
        <v>455.80683628045801</v>
      </c>
      <c r="S77" s="4">
        <v>1954.74241478882</v>
      </c>
      <c r="T77" s="4">
        <v>165.88384525957099</v>
      </c>
      <c r="U77" s="6">
        <v>468.5</v>
      </c>
      <c r="V77" s="6">
        <v>111</v>
      </c>
      <c r="W77" s="6">
        <v>53.5</v>
      </c>
      <c r="X77" s="6">
        <v>83.5</v>
      </c>
      <c r="Y77" s="6">
        <f t="shared" si="13"/>
        <v>248</v>
      </c>
      <c r="Z77" s="7">
        <v>1.42</v>
      </c>
      <c r="AA77" s="7">
        <v>0.92</v>
      </c>
      <c r="AB77" s="7">
        <v>0.88</v>
      </c>
      <c r="AC77" s="7">
        <v>1.29</v>
      </c>
      <c r="AD77" s="13">
        <v>5.9212765521903368</v>
      </c>
      <c r="AE77" s="2" t="s">
        <v>490</v>
      </c>
      <c r="AF77" s="2"/>
      <c r="AG77" s="2"/>
      <c r="AH77" s="2"/>
      <c r="AI77" s="2"/>
      <c r="AJ77" s="2" t="s">
        <v>564</v>
      </c>
      <c r="AK77" s="2" t="s">
        <v>975</v>
      </c>
    </row>
    <row r="78" spans="1:37" ht="26.25" customHeight="1">
      <c r="A78" s="2">
        <f t="shared" si="11"/>
        <v>5</v>
      </c>
      <c r="B78" s="2">
        <v>1220</v>
      </c>
      <c r="C78" s="2" t="s">
        <v>166</v>
      </c>
      <c r="D78" s="3" t="s">
        <v>212</v>
      </c>
      <c r="E78" s="2" t="s">
        <v>26</v>
      </c>
      <c r="F78" s="2" t="s">
        <v>312</v>
      </c>
      <c r="G78" s="2" t="s">
        <v>1007</v>
      </c>
      <c r="H78" s="3" t="s">
        <v>313</v>
      </c>
      <c r="I78" s="2">
        <v>2</v>
      </c>
      <c r="J78" s="2">
        <v>990</v>
      </c>
      <c r="K78" s="2">
        <v>19503528</v>
      </c>
      <c r="L78" s="4">
        <v>1014</v>
      </c>
      <c r="M78" s="5">
        <v>43646</v>
      </c>
      <c r="N78" s="4">
        <v>298</v>
      </c>
      <c r="O78" s="4">
        <v>1265</v>
      </c>
      <c r="P78" s="4">
        <v>361</v>
      </c>
      <c r="Q78" s="4">
        <v>1555</v>
      </c>
      <c r="R78" s="4">
        <v>355</v>
      </c>
      <c r="S78" s="4">
        <v>1528</v>
      </c>
      <c r="T78" s="4">
        <v>278</v>
      </c>
      <c r="U78" s="6">
        <v>302</v>
      </c>
      <c r="V78" s="6">
        <v>356.5</v>
      </c>
      <c r="W78" s="6">
        <v>56.5</v>
      </c>
      <c r="X78" s="6">
        <v>3.5</v>
      </c>
      <c r="Y78" s="6">
        <f t="shared" si="13"/>
        <v>416.5</v>
      </c>
      <c r="Z78" s="7">
        <v>1.02</v>
      </c>
      <c r="AA78" s="7">
        <v>0.89</v>
      </c>
      <c r="AB78" s="7">
        <v>0.9</v>
      </c>
      <c r="AC78" s="7">
        <v>1</v>
      </c>
      <c r="AD78" s="13">
        <v>8.8304560046621106</v>
      </c>
      <c r="AE78" s="2" t="s">
        <v>490</v>
      </c>
      <c r="AF78" s="2"/>
      <c r="AG78" s="2" t="s">
        <v>565</v>
      </c>
      <c r="AH78" s="2" t="s">
        <v>715</v>
      </c>
      <c r="AI78" s="2" t="s">
        <v>809</v>
      </c>
      <c r="AJ78" s="2" t="s">
        <v>902</v>
      </c>
      <c r="AK78" s="2" t="s">
        <v>976</v>
      </c>
    </row>
    <row r="79" spans="1:37" ht="26.25" customHeight="1">
      <c r="A79" s="2">
        <f t="shared" si="11"/>
        <v>6</v>
      </c>
      <c r="B79" s="2">
        <v>1220</v>
      </c>
      <c r="C79" s="2" t="s">
        <v>166</v>
      </c>
      <c r="D79" s="3" t="s">
        <v>231</v>
      </c>
      <c r="E79" s="2" t="s">
        <v>15</v>
      </c>
      <c r="F79" s="2" t="s">
        <v>414</v>
      </c>
      <c r="G79" s="2" t="s">
        <v>1006</v>
      </c>
      <c r="H79" s="3" t="s">
        <v>324</v>
      </c>
      <c r="I79" s="2">
        <v>2</v>
      </c>
      <c r="J79" s="2">
        <v>990</v>
      </c>
      <c r="K79" s="2">
        <v>19506130</v>
      </c>
      <c r="L79" s="4">
        <v>1196</v>
      </c>
      <c r="M79" s="5">
        <v>43646.083333333336</v>
      </c>
      <c r="N79" s="4">
        <v>393</v>
      </c>
      <c r="O79" s="4">
        <v>1666</v>
      </c>
      <c r="P79" s="4">
        <v>439</v>
      </c>
      <c r="Q79" s="4">
        <v>1973</v>
      </c>
      <c r="R79" s="4">
        <v>364</v>
      </c>
      <c r="S79" s="4">
        <v>1635</v>
      </c>
      <c r="T79" s="4">
        <v>323</v>
      </c>
      <c r="U79" s="6">
        <v>393</v>
      </c>
      <c r="V79" s="6">
        <v>205</v>
      </c>
      <c r="W79" s="6">
        <v>78.5</v>
      </c>
      <c r="X79" s="6">
        <v>42.5</v>
      </c>
      <c r="Y79" s="6">
        <f t="shared" ref="Y79:Y81" si="14">+V79+W79+X79</f>
        <v>326</v>
      </c>
      <c r="Z79" s="7">
        <v>1.21</v>
      </c>
      <c r="AA79" s="7">
        <v>0.87</v>
      </c>
      <c r="AB79" s="7">
        <v>0.82</v>
      </c>
      <c r="AC79" s="7">
        <v>1.1499999999999999</v>
      </c>
      <c r="AD79" s="13">
        <v>7.6168766209619667</v>
      </c>
      <c r="AE79" s="2" t="s">
        <v>490</v>
      </c>
      <c r="AF79" s="2"/>
      <c r="AG79" s="2"/>
      <c r="AH79" s="2" t="s">
        <v>566</v>
      </c>
      <c r="AI79" s="2"/>
      <c r="AJ79" s="2" t="s">
        <v>903</v>
      </c>
      <c r="AK79" s="2" t="s">
        <v>977</v>
      </c>
    </row>
    <row r="80" spans="1:37" ht="26.25" customHeight="1">
      <c r="A80" s="2">
        <f t="shared" si="11"/>
        <v>7</v>
      </c>
      <c r="B80" s="2">
        <v>1220</v>
      </c>
      <c r="C80" s="2" t="s">
        <v>166</v>
      </c>
      <c r="D80" s="3" t="s">
        <v>231</v>
      </c>
      <c r="E80" s="2" t="s">
        <v>16</v>
      </c>
      <c r="F80" s="2" t="s">
        <v>265</v>
      </c>
      <c r="G80" s="2" t="s">
        <v>1007</v>
      </c>
      <c r="H80" s="3" t="s">
        <v>266</v>
      </c>
      <c r="I80" s="2">
        <v>4</v>
      </c>
      <c r="J80" s="2">
        <v>990</v>
      </c>
      <c r="K80" s="2">
        <v>19501917</v>
      </c>
      <c r="L80" s="4">
        <v>944</v>
      </c>
      <c r="M80" s="5">
        <v>43618.625</v>
      </c>
      <c r="N80" s="4">
        <v>288</v>
      </c>
      <c r="O80" s="4">
        <v>1256</v>
      </c>
      <c r="P80" s="4">
        <v>307</v>
      </c>
      <c r="Q80" s="4">
        <v>1333</v>
      </c>
      <c r="R80" s="4">
        <v>349</v>
      </c>
      <c r="S80" s="4">
        <v>1510</v>
      </c>
      <c r="T80" s="4">
        <v>226</v>
      </c>
      <c r="U80" s="6">
        <v>557.5</v>
      </c>
      <c r="V80" s="6">
        <v>125.5</v>
      </c>
      <c r="W80" s="6">
        <v>33.5</v>
      </c>
      <c r="X80" s="6"/>
      <c r="Y80" s="6">
        <f t="shared" si="14"/>
        <v>159</v>
      </c>
      <c r="Z80" s="7">
        <v>0.19</v>
      </c>
      <c r="AA80" s="7">
        <v>0.39</v>
      </c>
      <c r="AB80" s="7">
        <v>0.95</v>
      </c>
      <c r="AC80" s="7">
        <v>0.2</v>
      </c>
      <c r="AD80" s="13">
        <v>5.2094728455440471</v>
      </c>
      <c r="AE80" s="2" t="s">
        <v>490</v>
      </c>
      <c r="AF80" s="2"/>
      <c r="AG80" s="2"/>
      <c r="AH80" s="2" t="s">
        <v>567</v>
      </c>
      <c r="AI80" s="2"/>
      <c r="AJ80" s="2" t="s">
        <v>904</v>
      </c>
      <c r="AK80" s="2" t="s">
        <v>978</v>
      </c>
    </row>
    <row r="81" spans="1:37" ht="26.25" customHeight="1">
      <c r="A81" s="2">
        <f t="shared" si="11"/>
        <v>8</v>
      </c>
      <c r="B81" s="2">
        <v>1220</v>
      </c>
      <c r="C81" s="2" t="s">
        <v>166</v>
      </c>
      <c r="D81" s="3" t="s">
        <v>222</v>
      </c>
      <c r="E81" s="2" t="s">
        <v>43</v>
      </c>
      <c r="F81" s="2" t="s">
        <v>263</v>
      </c>
      <c r="G81" s="2" t="s">
        <v>1006</v>
      </c>
      <c r="H81" s="3" t="s">
        <v>264</v>
      </c>
      <c r="I81" s="2">
        <v>2</v>
      </c>
      <c r="J81" s="2">
        <v>990</v>
      </c>
      <c r="K81" s="2">
        <v>19501914</v>
      </c>
      <c r="L81" s="4">
        <v>1127</v>
      </c>
      <c r="M81" s="5">
        <v>43630</v>
      </c>
      <c r="N81" s="4">
        <v>383</v>
      </c>
      <c r="O81" s="4">
        <v>1618</v>
      </c>
      <c r="P81" s="4">
        <v>366</v>
      </c>
      <c r="Q81" s="4">
        <v>1532</v>
      </c>
      <c r="R81" s="4">
        <v>378</v>
      </c>
      <c r="S81" s="4">
        <v>1601</v>
      </c>
      <c r="T81" s="4">
        <v>79</v>
      </c>
      <c r="U81" s="6">
        <v>530.5</v>
      </c>
      <c r="V81" s="6">
        <v>126</v>
      </c>
      <c r="W81" s="6">
        <v>50</v>
      </c>
      <c r="X81" s="6">
        <v>11</v>
      </c>
      <c r="Y81" s="6">
        <f t="shared" si="14"/>
        <v>187</v>
      </c>
      <c r="Z81" s="7">
        <v>1.1399999999999999</v>
      </c>
      <c r="AA81" s="7">
        <v>0.75</v>
      </c>
      <c r="AB81" s="7">
        <v>0.79</v>
      </c>
      <c r="AC81" s="7">
        <v>1.1000000000000001</v>
      </c>
      <c r="AD81" s="13">
        <v>4.4851526706660341</v>
      </c>
      <c r="AE81" s="2" t="s">
        <v>489</v>
      </c>
      <c r="AF81" s="2"/>
      <c r="AG81" s="2" t="s">
        <v>568</v>
      </c>
      <c r="AH81" s="2" t="s">
        <v>716</v>
      </c>
      <c r="AI81" s="2" t="s">
        <v>810</v>
      </c>
      <c r="AJ81" s="2" t="s">
        <v>905</v>
      </c>
      <c r="AK81" s="2"/>
    </row>
    <row r="82" spans="1:37" ht="26.25" customHeight="1">
      <c r="A82" s="2">
        <f t="shared" si="11"/>
        <v>9</v>
      </c>
      <c r="B82" s="2">
        <v>1220</v>
      </c>
      <c r="C82" s="2" t="s">
        <v>166</v>
      </c>
      <c r="D82" s="3" t="s">
        <v>222</v>
      </c>
      <c r="E82" s="2" t="s">
        <v>45</v>
      </c>
      <c r="F82" s="2" t="s">
        <v>352</v>
      </c>
      <c r="G82" s="2" t="s">
        <v>1008</v>
      </c>
      <c r="H82" s="3" t="s">
        <v>262</v>
      </c>
      <c r="I82" s="2">
        <v>3</v>
      </c>
      <c r="J82" s="2">
        <v>630</v>
      </c>
      <c r="K82" s="2">
        <v>19505228</v>
      </c>
      <c r="L82" s="4">
        <v>768</v>
      </c>
      <c r="M82" s="5">
        <v>43627.041666666664</v>
      </c>
      <c r="N82" s="4">
        <v>253</v>
      </c>
      <c r="O82" s="4">
        <v>1090</v>
      </c>
      <c r="P82" s="4">
        <v>258</v>
      </c>
      <c r="Q82" s="4">
        <v>1129</v>
      </c>
      <c r="R82" s="4">
        <v>257</v>
      </c>
      <c r="S82" s="4">
        <v>1123</v>
      </c>
      <c r="T82" s="4">
        <v>36</v>
      </c>
      <c r="U82" s="6">
        <v>406.5</v>
      </c>
      <c r="V82" s="6">
        <v>191.5</v>
      </c>
      <c r="W82" s="6">
        <v>66</v>
      </c>
      <c r="X82" s="6">
        <v>53</v>
      </c>
      <c r="Y82" s="6">
        <f t="shared" ref="Y82:Y85" si="15">+V82+W82+X82</f>
        <v>310.5</v>
      </c>
      <c r="Z82" s="7">
        <v>1.22</v>
      </c>
      <c r="AA82" s="7">
        <v>0.86</v>
      </c>
      <c r="AB82" s="7">
        <v>0.86</v>
      </c>
      <c r="AC82" s="7">
        <v>1.1200000000000001</v>
      </c>
      <c r="AD82" s="13">
        <v>5.0986315375055336</v>
      </c>
      <c r="AE82" s="2" t="s">
        <v>490</v>
      </c>
      <c r="AF82" s="2" t="s">
        <v>569</v>
      </c>
      <c r="AG82" s="2" t="s">
        <v>641</v>
      </c>
      <c r="AH82" s="2" t="s">
        <v>717</v>
      </c>
      <c r="AI82" s="2" t="s">
        <v>811</v>
      </c>
      <c r="AJ82" s="2" t="s">
        <v>906</v>
      </c>
      <c r="AK82" s="2" t="s">
        <v>979</v>
      </c>
    </row>
    <row r="83" spans="1:37" ht="26.25" customHeight="1">
      <c r="A83" s="2">
        <f t="shared" si="11"/>
        <v>10</v>
      </c>
      <c r="B83" s="2">
        <v>1220</v>
      </c>
      <c r="C83" s="2" t="s">
        <v>166</v>
      </c>
      <c r="D83" s="3" t="s">
        <v>221</v>
      </c>
      <c r="E83" s="2" t="s">
        <v>44</v>
      </c>
      <c r="F83" s="2" t="s">
        <v>453</v>
      </c>
      <c r="G83" s="2" t="s">
        <v>1006</v>
      </c>
      <c r="H83" s="3" t="s">
        <v>378</v>
      </c>
      <c r="I83" s="2">
        <v>2</v>
      </c>
      <c r="J83" s="2">
        <v>990</v>
      </c>
      <c r="K83" s="2">
        <v>19506776</v>
      </c>
      <c r="L83" s="4">
        <v>1058.1355702819301</v>
      </c>
      <c r="M83" s="5">
        <v>43617.791666666701</v>
      </c>
      <c r="N83" s="4">
        <v>364.28440757188599</v>
      </c>
      <c r="O83" s="4">
        <v>1638.8537321031399</v>
      </c>
      <c r="P83" s="4">
        <v>424.51892772878801</v>
      </c>
      <c r="Q83" s="4">
        <v>1845.5739836918001</v>
      </c>
      <c r="R83" s="4">
        <v>269.33223498125898</v>
      </c>
      <c r="S83" s="4">
        <v>1131.6955963748801</v>
      </c>
      <c r="T83" s="4">
        <v>636.225191630464</v>
      </c>
      <c r="U83" s="6">
        <v>389</v>
      </c>
      <c r="V83" s="6">
        <v>262.5</v>
      </c>
      <c r="W83" s="6">
        <v>54.5</v>
      </c>
      <c r="X83" s="6">
        <v>8</v>
      </c>
      <c r="Y83" s="6">
        <f t="shared" si="15"/>
        <v>325</v>
      </c>
      <c r="Z83" s="7">
        <v>1.04</v>
      </c>
      <c r="AA83" s="7">
        <v>0.66</v>
      </c>
      <c r="AB83" s="7">
        <v>1.07</v>
      </c>
      <c r="AC83" s="7">
        <v>1.05</v>
      </c>
      <c r="AD83" s="13">
        <v>14.49119391507204</v>
      </c>
      <c r="AE83" s="2" t="s">
        <v>491</v>
      </c>
      <c r="AF83" s="2"/>
      <c r="AG83" s="2" t="s">
        <v>570</v>
      </c>
      <c r="AH83" s="2" t="s">
        <v>718</v>
      </c>
      <c r="AI83" s="2" t="s">
        <v>812</v>
      </c>
      <c r="AJ83" s="2" t="s">
        <v>907</v>
      </c>
      <c r="AK83" s="2"/>
    </row>
    <row r="84" spans="1:37" ht="26.25" customHeight="1">
      <c r="A84" s="2">
        <f t="shared" si="11"/>
        <v>1</v>
      </c>
      <c r="B84" s="2">
        <v>1230</v>
      </c>
      <c r="C84" s="2" t="s">
        <v>156</v>
      </c>
      <c r="D84" s="3" t="s">
        <v>192</v>
      </c>
      <c r="E84" s="2" t="s">
        <v>82</v>
      </c>
      <c r="F84" s="2" t="s">
        <v>300</v>
      </c>
      <c r="G84" s="2" t="s">
        <v>1006</v>
      </c>
      <c r="H84" s="3" t="s">
        <v>301</v>
      </c>
      <c r="I84" s="2">
        <v>2</v>
      </c>
      <c r="J84" s="2">
        <v>990</v>
      </c>
      <c r="K84" s="2">
        <v>19502869</v>
      </c>
      <c r="L84" s="4">
        <v>991</v>
      </c>
      <c r="M84" s="5">
        <v>43629.625</v>
      </c>
      <c r="N84" s="4">
        <v>371</v>
      </c>
      <c r="O84" s="4">
        <v>1488</v>
      </c>
      <c r="P84" s="4">
        <v>285</v>
      </c>
      <c r="Q84" s="4">
        <v>1232</v>
      </c>
      <c r="R84" s="4">
        <v>336</v>
      </c>
      <c r="S84" s="4">
        <v>1415</v>
      </c>
      <c r="T84" s="4">
        <v>228</v>
      </c>
      <c r="U84" s="6">
        <v>143</v>
      </c>
      <c r="V84" s="6">
        <v>532.5</v>
      </c>
      <c r="W84" s="6">
        <v>42</v>
      </c>
      <c r="X84" s="6">
        <v>0.5</v>
      </c>
      <c r="Y84" s="6">
        <f t="shared" si="15"/>
        <v>575</v>
      </c>
      <c r="Z84" s="7">
        <v>0.87</v>
      </c>
      <c r="AA84" s="7">
        <v>0.79</v>
      </c>
      <c r="AB84" s="7">
        <v>1</v>
      </c>
      <c r="AC84" s="7">
        <v>0.91</v>
      </c>
      <c r="AD84" s="13">
        <v>36.161525832971684</v>
      </c>
      <c r="AE84" s="2" t="s">
        <v>493</v>
      </c>
      <c r="AF84" s="2" t="s">
        <v>571</v>
      </c>
      <c r="AG84" s="2" t="s">
        <v>642</v>
      </c>
      <c r="AH84" s="2" t="s">
        <v>719</v>
      </c>
      <c r="AI84" s="2" t="s">
        <v>813</v>
      </c>
      <c r="AJ84" s="2" t="s">
        <v>908</v>
      </c>
      <c r="AK84" s="2" t="s">
        <v>980</v>
      </c>
    </row>
    <row r="85" spans="1:37" ht="26.25" customHeight="1">
      <c r="A85" s="2">
        <f t="shared" si="11"/>
        <v>2</v>
      </c>
      <c r="B85" s="2">
        <v>1230</v>
      </c>
      <c r="C85" s="2" t="s">
        <v>156</v>
      </c>
      <c r="D85" s="3" t="s">
        <v>192</v>
      </c>
      <c r="E85" s="2" t="s">
        <v>83</v>
      </c>
      <c r="F85" s="2" t="s">
        <v>322</v>
      </c>
      <c r="G85" s="2" t="s">
        <v>1007</v>
      </c>
      <c r="H85" s="3" t="s">
        <v>321</v>
      </c>
      <c r="I85" s="2">
        <v>2</v>
      </c>
      <c r="J85" s="2">
        <v>630</v>
      </c>
      <c r="K85" s="2">
        <v>19504305</v>
      </c>
      <c r="L85" s="4">
        <v>714</v>
      </c>
      <c r="M85" s="5">
        <v>43646.979166666664</v>
      </c>
      <c r="N85" s="4">
        <v>210</v>
      </c>
      <c r="O85" s="4">
        <v>953</v>
      </c>
      <c r="P85" s="4">
        <v>276</v>
      </c>
      <c r="Q85" s="4">
        <v>1274</v>
      </c>
      <c r="R85" s="4">
        <v>227</v>
      </c>
      <c r="S85" s="4">
        <v>1037</v>
      </c>
      <c r="T85" s="4">
        <v>289</v>
      </c>
      <c r="U85" s="6">
        <v>206.5</v>
      </c>
      <c r="V85" s="6">
        <v>401.5</v>
      </c>
      <c r="W85" s="6">
        <v>90</v>
      </c>
      <c r="X85" s="6">
        <v>22</v>
      </c>
      <c r="Y85" s="6">
        <f t="shared" si="15"/>
        <v>513.5</v>
      </c>
      <c r="Z85" s="7">
        <v>1.08</v>
      </c>
      <c r="AA85" s="7">
        <v>0.82</v>
      </c>
      <c r="AB85" s="7">
        <v>0.98</v>
      </c>
      <c r="AC85" s="7">
        <v>1.1299999999999999</v>
      </c>
      <c r="AD85" s="13">
        <v>4.0333962750931933</v>
      </c>
      <c r="AE85" s="2" t="s">
        <v>489</v>
      </c>
      <c r="AF85" s="2"/>
      <c r="AG85" s="2"/>
      <c r="AH85" s="2"/>
      <c r="AI85" s="2"/>
      <c r="AJ85" s="2"/>
      <c r="AK85" s="2"/>
    </row>
    <row r="86" spans="1:37" ht="26.25" customHeight="1">
      <c r="A86" s="2">
        <f t="shared" si="11"/>
        <v>3</v>
      </c>
      <c r="B86" s="2">
        <v>1230</v>
      </c>
      <c r="C86" s="2" t="s">
        <v>156</v>
      </c>
      <c r="D86" s="3" t="s">
        <v>234</v>
      </c>
      <c r="E86" s="2" t="s">
        <v>56</v>
      </c>
      <c r="F86" s="2" t="s">
        <v>443</v>
      </c>
      <c r="G86" s="2" t="s">
        <v>1006</v>
      </c>
      <c r="H86" s="3" t="s">
        <v>444</v>
      </c>
      <c r="I86" s="2">
        <v>1</v>
      </c>
      <c r="J86" s="2">
        <v>990</v>
      </c>
      <c r="K86" s="2">
        <v>19506548</v>
      </c>
      <c r="L86" s="4">
        <v>1118</v>
      </c>
      <c r="M86" s="5">
        <v>43646.041666666664</v>
      </c>
      <c r="N86" s="4">
        <v>370</v>
      </c>
      <c r="O86" s="4">
        <v>1595</v>
      </c>
      <c r="P86" s="4">
        <v>396</v>
      </c>
      <c r="Q86" s="4">
        <v>1704</v>
      </c>
      <c r="R86" s="4">
        <v>352</v>
      </c>
      <c r="S86" s="4">
        <v>1499</v>
      </c>
      <c r="T86" s="4">
        <v>178</v>
      </c>
      <c r="U86" s="6">
        <v>347</v>
      </c>
      <c r="V86" s="6">
        <v>221.5</v>
      </c>
      <c r="W86" s="6">
        <v>89.5</v>
      </c>
      <c r="X86" s="6">
        <v>59.5</v>
      </c>
      <c r="Y86" s="6">
        <f t="shared" ref="Y86:Y88" si="16">+V86+W86+X86</f>
        <v>370.5</v>
      </c>
      <c r="Z86" s="7">
        <v>1.1299999999999999</v>
      </c>
      <c r="AA86" s="7">
        <v>0.91</v>
      </c>
      <c r="AB86" s="7">
        <v>0.88</v>
      </c>
      <c r="AC86" s="7">
        <v>1.1100000000000001</v>
      </c>
      <c r="AD86" s="13">
        <v>7.2212628163863712</v>
      </c>
      <c r="AE86" s="2" t="s">
        <v>490</v>
      </c>
      <c r="AF86" s="2" t="s">
        <v>572</v>
      </c>
      <c r="AG86" s="2"/>
      <c r="AH86" s="2"/>
      <c r="AI86" s="2"/>
      <c r="AJ86" s="2" t="s">
        <v>909</v>
      </c>
      <c r="AK86" s="2"/>
    </row>
    <row r="87" spans="1:37" ht="26.25" customHeight="1">
      <c r="A87" s="2">
        <f t="shared" si="11"/>
        <v>4</v>
      </c>
      <c r="B87" s="2">
        <v>1230</v>
      </c>
      <c r="C87" s="2" t="s">
        <v>156</v>
      </c>
      <c r="D87" s="3" t="s">
        <v>234</v>
      </c>
      <c r="E87" s="2" t="s">
        <v>57</v>
      </c>
      <c r="F87" s="2" t="s">
        <v>463</v>
      </c>
      <c r="G87" s="2" t="s">
        <v>1006</v>
      </c>
      <c r="H87" s="3" t="s">
        <v>325</v>
      </c>
      <c r="I87" s="2">
        <v>2</v>
      </c>
      <c r="J87" s="2">
        <v>990</v>
      </c>
      <c r="K87" s="2">
        <v>19506852</v>
      </c>
      <c r="L87" s="4">
        <v>1349</v>
      </c>
      <c r="M87" s="5">
        <v>43624</v>
      </c>
      <c r="N87" s="4">
        <v>452</v>
      </c>
      <c r="O87" s="4">
        <v>1858</v>
      </c>
      <c r="P87" s="4">
        <v>431</v>
      </c>
      <c r="Q87" s="4">
        <v>1757</v>
      </c>
      <c r="R87" s="4">
        <v>467</v>
      </c>
      <c r="S87" s="4">
        <v>1921</v>
      </c>
      <c r="T87" s="4">
        <v>144</v>
      </c>
      <c r="U87" s="6">
        <v>270</v>
      </c>
      <c r="V87" s="6">
        <v>249</v>
      </c>
      <c r="W87" s="6">
        <v>71</v>
      </c>
      <c r="X87" s="6">
        <v>126</v>
      </c>
      <c r="Y87" s="6">
        <f t="shared" si="16"/>
        <v>446</v>
      </c>
      <c r="Z87" s="7">
        <v>1.36</v>
      </c>
      <c r="AA87" s="7">
        <v>1.07</v>
      </c>
      <c r="AB87" s="7">
        <v>0.92</v>
      </c>
      <c r="AC87" s="7">
        <v>1.31</v>
      </c>
      <c r="AD87" s="13">
        <v>10.45165673695257</v>
      </c>
      <c r="AE87" s="2" t="s">
        <v>491</v>
      </c>
      <c r="AF87" s="2"/>
      <c r="AG87" s="2" t="s">
        <v>573</v>
      </c>
      <c r="AH87" s="2"/>
      <c r="AI87" s="2" t="s">
        <v>814</v>
      </c>
      <c r="AJ87" s="2" t="s">
        <v>910</v>
      </c>
      <c r="AK87" s="2" t="s">
        <v>981</v>
      </c>
    </row>
    <row r="88" spans="1:37" ht="26.25" customHeight="1">
      <c r="A88" s="2">
        <f t="shared" si="11"/>
        <v>5</v>
      </c>
      <c r="B88" s="2">
        <v>1230</v>
      </c>
      <c r="C88" s="2" t="s">
        <v>156</v>
      </c>
      <c r="D88" s="3" t="s">
        <v>157</v>
      </c>
      <c r="E88" s="2" t="s">
        <v>77</v>
      </c>
      <c r="F88" s="2" t="s">
        <v>373</v>
      </c>
      <c r="G88" s="2" t="s">
        <v>1006</v>
      </c>
      <c r="H88" s="3" t="s">
        <v>374</v>
      </c>
      <c r="I88" s="2">
        <v>1</v>
      </c>
      <c r="J88" s="2">
        <v>400</v>
      </c>
      <c r="K88" s="2">
        <v>19505687</v>
      </c>
      <c r="L88" s="4">
        <v>588</v>
      </c>
      <c r="M88" s="5">
        <v>43646</v>
      </c>
      <c r="N88" s="4">
        <v>183</v>
      </c>
      <c r="O88" s="4">
        <v>823</v>
      </c>
      <c r="P88" s="4">
        <v>190</v>
      </c>
      <c r="Q88" s="4">
        <v>864</v>
      </c>
      <c r="R88" s="4">
        <v>216</v>
      </c>
      <c r="S88" s="4">
        <v>982</v>
      </c>
      <c r="T88" s="4">
        <v>143</v>
      </c>
      <c r="U88" s="6">
        <v>250.5</v>
      </c>
      <c r="V88" s="6">
        <v>230.5</v>
      </c>
      <c r="W88" s="6">
        <v>78.5</v>
      </c>
      <c r="X88" s="6">
        <v>160</v>
      </c>
      <c r="Y88" s="6">
        <f t="shared" si="16"/>
        <v>469</v>
      </c>
      <c r="Z88" s="7">
        <v>1.47</v>
      </c>
      <c r="AA88" s="7">
        <v>0.89</v>
      </c>
      <c r="AB88" s="7">
        <v>0.99</v>
      </c>
      <c r="AC88" s="7">
        <v>1.35</v>
      </c>
      <c r="AD88" s="13">
        <v>4.4307063628113585</v>
      </c>
      <c r="AE88" s="2" t="s">
        <v>489</v>
      </c>
      <c r="AF88" s="2" t="s">
        <v>574</v>
      </c>
      <c r="AG88" s="2" t="s">
        <v>643</v>
      </c>
      <c r="AH88" s="2" t="s">
        <v>720</v>
      </c>
      <c r="AI88" s="2" t="s">
        <v>815</v>
      </c>
      <c r="AJ88" s="2"/>
      <c r="AK88" s="2" t="s">
        <v>982</v>
      </c>
    </row>
    <row r="89" spans="1:37" ht="26.25" customHeight="1">
      <c r="A89" s="2">
        <f t="shared" si="11"/>
        <v>6</v>
      </c>
      <c r="B89" s="2">
        <v>1230</v>
      </c>
      <c r="C89" s="2" t="s">
        <v>156</v>
      </c>
      <c r="D89" s="3" t="s">
        <v>157</v>
      </c>
      <c r="E89" s="2" t="s">
        <v>78</v>
      </c>
      <c r="F89" s="2" t="s">
        <v>415</v>
      </c>
      <c r="G89" s="2" t="s">
        <v>1007</v>
      </c>
      <c r="H89" s="3" t="s">
        <v>379</v>
      </c>
      <c r="I89" s="2">
        <v>3</v>
      </c>
      <c r="J89" s="2">
        <v>990</v>
      </c>
      <c r="K89" s="2">
        <v>19506134</v>
      </c>
      <c r="L89" s="4">
        <v>1698.29568610717</v>
      </c>
      <c r="M89" s="5">
        <v>43643.020833333299</v>
      </c>
      <c r="N89" s="4">
        <v>553.99033637781099</v>
      </c>
      <c r="O89" s="4">
        <v>2289.3108656465602</v>
      </c>
      <c r="P89" s="4">
        <v>568.753168254912</v>
      </c>
      <c r="Q89" s="4">
        <v>2360.4613747869298</v>
      </c>
      <c r="R89" s="4">
        <v>575.55218147445203</v>
      </c>
      <c r="S89" s="4">
        <v>2381.66093467869</v>
      </c>
      <c r="T89" s="4">
        <v>83.786489187624895</v>
      </c>
      <c r="U89" s="6">
        <v>154.5</v>
      </c>
      <c r="V89" s="6">
        <v>226.5</v>
      </c>
      <c r="W89" s="6">
        <v>76</v>
      </c>
      <c r="X89" s="6">
        <v>241</v>
      </c>
      <c r="Y89" s="6">
        <f t="shared" ref="Y89:Y93" si="17">+V89+W89+X89</f>
        <v>543.5</v>
      </c>
      <c r="Z89" s="7">
        <v>1.72</v>
      </c>
      <c r="AA89" s="7">
        <v>1.0900000000000001</v>
      </c>
      <c r="AB89" s="7">
        <v>1.36</v>
      </c>
      <c r="AC89" s="7">
        <v>1.65</v>
      </c>
      <c r="AD89" s="13">
        <v>8.802686999282475</v>
      </c>
      <c r="AE89" s="2" t="s">
        <v>490</v>
      </c>
      <c r="AF89" s="2" t="s">
        <v>575</v>
      </c>
      <c r="AG89" s="2"/>
      <c r="AH89" s="2" t="s">
        <v>721</v>
      </c>
      <c r="AI89" s="2"/>
      <c r="AJ89" s="2"/>
      <c r="AK89" s="2" t="s">
        <v>983</v>
      </c>
    </row>
    <row r="90" spans="1:37" ht="26.25" customHeight="1">
      <c r="A90" s="2">
        <f t="shared" si="11"/>
        <v>7</v>
      </c>
      <c r="B90" s="2">
        <v>1230</v>
      </c>
      <c r="C90" s="2" t="s">
        <v>156</v>
      </c>
      <c r="D90" s="3" t="s">
        <v>157</v>
      </c>
      <c r="E90" s="2" t="s">
        <v>79</v>
      </c>
      <c r="F90" s="2" t="s">
        <v>390</v>
      </c>
      <c r="G90" s="2" t="s">
        <v>1007</v>
      </c>
      <c r="H90" s="3" t="s">
        <v>391</v>
      </c>
      <c r="I90" s="2">
        <v>2</v>
      </c>
      <c r="J90" s="2">
        <v>990</v>
      </c>
      <c r="K90" s="2">
        <v>19505858</v>
      </c>
      <c r="L90" s="4">
        <v>1271</v>
      </c>
      <c r="M90" s="5">
        <v>43646.979166666664</v>
      </c>
      <c r="N90" s="4">
        <v>421</v>
      </c>
      <c r="O90" s="4">
        <v>1841</v>
      </c>
      <c r="P90" s="4">
        <v>446</v>
      </c>
      <c r="Q90" s="4">
        <v>1954</v>
      </c>
      <c r="R90" s="4">
        <v>404</v>
      </c>
      <c r="S90" s="4">
        <v>1758</v>
      </c>
      <c r="T90" s="4">
        <v>170</v>
      </c>
      <c r="U90" s="6">
        <v>350</v>
      </c>
      <c r="V90" s="6">
        <v>215</v>
      </c>
      <c r="W90" s="6">
        <v>74.5</v>
      </c>
      <c r="X90" s="6">
        <v>80.5</v>
      </c>
      <c r="Y90" s="6">
        <f t="shared" si="17"/>
        <v>370</v>
      </c>
      <c r="Z90" s="7">
        <v>1.24</v>
      </c>
      <c r="AA90" s="7">
        <v>1.04</v>
      </c>
      <c r="AB90" s="7">
        <v>0.98</v>
      </c>
      <c r="AC90" s="7">
        <v>1.28</v>
      </c>
      <c r="AD90" s="13">
        <v>6.5012372789627584</v>
      </c>
      <c r="AE90" s="2" t="s">
        <v>490</v>
      </c>
      <c r="AF90" s="2"/>
      <c r="AG90" s="2" t="s">
        <v>576</v>
      </c>
      <c r="AH90" s="2" t="s">
        <v>722</v>
      </c>
      <c r="AI90" s="2" t="s">
        <v>816</v>
      </c>
      <c r="AJ90" s="2"/>
      <c r="AK90" s="2" t="s">
        <v>984</v>
      </c>
    </row>
    <row r="91" spans="1:37" ht="26.25" customHeight="1">
      <c r="A91" s="2">
        <f t="shared" si="11"/>
        <v>8</v>
      </c>
      <c r="B91" s="2">
        <v>1230</v>
      </c>
      <c r="C91" s="2" t="s">
        <v>156</v>
      </c>
      <c r="D91" s="3" t="s">
        <v>157</v>
      </c>
      <c r="E91" s="2" t="s">
        <v>80</v>
      </c>
      <c r="F91" s="2" t="s">
        <v>416</v>
      </c>
      <c r="G91" s="2" t="s">
        <v>1006</v>
      </c>
      <c r="H91" s="3" t="s">
        <v>318</v>
      </c>
      <c r="I91" s="2">
        <v>2</v>
      </c>
      <c r="J91" s="2">
        <v>990</v>
      </c>
      <c r="K91" s="2">
        <v>19506135</v>
      </c>
      <c r="L91" s="4">
        <v>1290</v>
      </c>
      <c r="M91" s="5">
        <v>43646.979166666664</v>
      </c>
      <c r="N91" s="4">
        <v>448</v>
      </c>
      <c r="O91" s="4">
        <v>1956</v>
      </c>
      <c r="P91" s="4">
        <v>447</v>
      </c>
      <c r="Q91" s="4">
        <v>1951</v>
      </c>
      <c r="R91" s="4">
        <v>395</v>
      </c>
      <c r="S91" s="4">
        <v>1723</v>
      </c>
      <c r="T91" s="4">
        <v>231</v>
      </c>
      <c r="U91" s="6">
        <v>159</v>
      </c>
      <c r="V91" s="6">
        <v>257.5</v>
      </c>
      <c r="W91" s="6">
        <v>114.5</v>
      </c>
      <c r="X91" s="6">
        <v>188</v>
      </c>
      <c r="Y91" s="6">
        <f t="shared" si="17"/>
        <v>560</v>
      </c>
      <c r="Z91" s="7">
        <v>1.29</v>
      </c>
      <c r="AA91" s="7">
        <v>1.03</v>
      </c>
      <c r="AB91" s="7">
        <v>1.26</v>
      </c>
      <c r="AC91" s="7">
        <v>1.3</v>
      </c>
      <c r="AD91" s="13">
        <v>9.3900148044432417</v>
      </c>
      <c r="AE91" s="2" t="s">
        <v>490</v>
      </c>
      <c r="AF91" s="2" t="s">
        <v>577</v>
      </c>
      <c r="AG91" s="2" t="s">
        <v>644</v>
      </c>
      <c r="AH91" s="2"/>
      <c r="AI91" s="2"/>
      <c r="AJ91" s="2"/>
      <c r="AK91" s="2" t="s">
        <v>985</v>
      </c>
    </row>
    <row r="92" spans="1:37" ht="26.25" customHeight="1">
      <c r="A92" s="2">
        <f t="shared" si="11"/>
        <v>9</v>
      </c>
      <c r="B92" s="2">
        <v>1230</v>
      </c>
      <c r="C92" s="2" t="s">
        <v>156</v>
      </c>
      <c r="D92" s="3" t="s">
        <v>157</v>
      </c>
      <c r="E92" s="2" t="s">
        <v>81</v>
      </c>
      <c r="F92" s="2" t="s">
        <v>459</v>
      </c>
      <c r="G92" s="2" t="s">
        <v>1006</v>
      </c>
      <c r="H92" s="3" t="s">
        <v>460</v>
      </c>
      <c r="I92" s="2">
        <v>1</v>
      </c>
      <c r="J92" s="2">
        <v>990</v>
      </c>
      <c r="K92" s="2">
        <v>19506836</v>
      </c>
      <c r="L92" s="4">
        <v>1290</v>
      </c>
      <c r="M92" s="5">
        <v>43646.979166666664</v>
      </c>
      <c r="N92" s="4">
        <v>420</v>
      </c>
      <c r="O92" s="4">
        <v>1822</v>
      </c>
      <c r="P92" s="4">
        <v>386</v>
      </c>
      <c r="Q92" s="4">
        <v>1678</v>
      </c>
      <c r="R92" s="4">
        <v>484</v>
      </c>
      <c r="S92" s="4">
        <v>2131</v>
      </c>
      <c r="T92" s="4">
        <v>400</v>
      </c>
      <c r="U92" s="6">
        <v>395.5</v>
      </c>
      <c r="V92" s="6">
        <v>159.5</v>
      </c>
      <c r="W92" s="6">
        <v>60</v>
      </c>
      <c r="X92" s="6">
        <v>105</v>
      </c>
      <c r="Y92" s="6">
        <f t="shared" si="17"/>
        <v>324.5</v>
      </c>
      <c r="Z92" s="7">
        <v>1.28</v>
      </c>
      <c r="AA92" s="7">
        <v>0.85</v>
      </c>
      <c r="AB92" s="7">
        <v>0.93</v>
      </c>
      <c r="AC92" s="7">
        <v>1.3</v>
      </c>
      <c r="AD92" s="13">
        <v>4.9786951969397517</v>
      </c>
      <c r="AE92" s="2" t="s">
        <v>489</v>
      </c>
      <c r="AF92" s="2"/>
      <c r="AG92" s="2"/>
      <c r="AH92" s="2" t="s">
        <v>578</v>
      </c>
      <c r="AI92" s="2" t="s">
        <v>817</v>
      </c>
      <c r="AJ92" s="2" t="s">
        <v>911</v>
      </c>
      <c r="AK92" s="2" t="s">
        <v>986</v>
      </c>
    </row>
    <row r="93" spans="1:37" ht="26.25" customHeight="1">
      <c r="A93" s="2">
        <f t="shared" si="11"/>
        <v>10</v>
      </c>
      <c r="B93" s="2">
        <v>1230</v>
      </c>
      <c r="C93" s="2" t="s">
        <v>156</v>
      </c>
      <c r="D93" s="3" t="s">
        <v>232</v>
      </c>
      <c r="E93" s="2" t="s">
        <v>101</v>
      </c>
      <c r="F93" s="2" t="s">
        <v>450</v>
      </c>
      <c r="G93" s="2" t="s">
        <v>1006</v>
      </c>
      <c r="H93" s="3" t="s">
        <v>451</v>
      </c>
      <c r="I93" s="2">
        <v>1</v>
      </c>
      <c r="J93" s="2">
        <v>990</v>
      </c>
      <c r="K93" s="2">
        <v>19506726</v>
      </c>
      <c r="L93" s="4">
        <v>1232</v>
      </c>
      <c r="M93" s="5">
        <v>43645.604166666664</v>
      </c>
      <c r="N93" s="4">
        <v>430</v>
      </c>
      <c r="O93" s="4">
        <v>1911</v>
      </c>
      <c r="P93" s="4">
        <v>426</v>
      </c>
      <c r="Q93" s="4">
        <v>1894</v>
      </c>
      <c r="R93" s="4">
        <v>376</v>
      </c>
      <c r="S93" s="4">
        <v>1671</v>
      </c>
      <c r="T93" s="4">
        <v>232</v>
      </c>
      <c r="U93" s="6">
        <v>409.5</v>
      </c>
      <c r="V93" s="6">
        <v>116</v>
      </c>
      <c r="W93" s="6">
        <v>70</v>
      </c>
      <c r="X93" s="6">
        <v>122</v>
      </c>
      <c r="Y93" s="6">
        <f t="shared" si="17"/>
        <v>308</v>
      </c>
      <c r="Z93" s="7">
        <v>0.45</v>
      </c>
      <c r="AA93" s="7">
        <v>0.48</v>
      </c>
      <c r="AB93" s="7">
        <v>1.24</v>
      </c>
      <c r="AC93" s="7">
        <v>0.67</v>
      </c>
      <c r="AD93" s="13">
        <v>4.0596167576795956</v>
      </c>
      <c r="AE93" s="2" t="s">
        <v>489</v>
      </c>
      <c r="AF93" s="2" t="s">
        <v>579</v>
      </c>
      <c r="AG93" s="2" t="s">
        <v>645</v>
      </c>
      <c r="AH93" s="2" t="s">
        <v>723</v>
      </c>
      <c r="AI93" s="2" t="s">
        <v>818</v>
      </c>
      <c r="AJ93" s="2"/>
      <c r="AK93" s="2"/>
    </row>
    <row r="94" spans="1:37" ht="26.25" customHeight="1">
      <c r="A94" s="2">
        <f t="shared" si="11"/>
        <v>1</v>
      </c>
      <c r="B94" s="2">
        <v>1240</v>
      </c>
      <c r="C94" s="2" t="s">
        <v>193</v>
      </c>
      <c r="D94" s="3" t="s">
        <v>211</v>
      </c>
      <c r="E94" s="2" t="s">
        <v>87</v>
      </c>
      <c r="F94" s="2" t="s">
        <v>382</v>
      </c>
      <c r="G94" s="2" t="s">
        <v>1006</v>
      </c>
      <c r="H94" s="3" t="s">
        <v>383</v>
      </c>
      <c r="I94" s="2">
        <v>2</v>
      </c>
      <c r="J94" s="2">
        <v>990</v>
      </c>
      <c r="K94" s="2">
        <v>19505817</v>
      </c>
      <c r="L94" s="4">
        <v>956</v>
      </c>
      <c r="M94" s="5">
        <v>43625.25</v>
      </c>
      <c r="N94" s="4">
        <v>334</v>
      </c>
      <c r="O94" s="4">
        <v>1439</v>
      </c>
      <c r="P94" s="4">
        <v>291</v>
      </c>
      <c r="Q94" s="4">
        <v>1254</v>
      </c>
      <c r="R94" s="4">
        <v>331</v>
      </c>
      <c r="S94" s="4">
        <v>1424</v>
      </c>
      <c r="T94" s="4">
        <v>178</v>
      </c>
      <c r="U94" s="6">
        <v>420.5</v>
      </c>
      <c r="V94" s="6">
        <v>290.5</v>
      </c>
      <c r="W94" s="6">
        <v>7</v>
      </c>
      <c r="X94" s="6"/>
      <c r="Y94" s="6">
        <f t="shared" ref="Y94:Y98" si="18">+V94+W94+X94</f>
        <v>297.5</v>
      </c>
      <c r="Z94" s="7">
        <v>0.93</v>
      </c>
      <c r="AA94" s="7">
        <v>0.97</v>
      </c>
      <c r="AB94" s="7">
        <v>0.91</v>
      </c>
      <c r="AC94" s="7">
        <v>0.92</v>
      </c>
      <c r="AD94" s="13">
        <v>7.9360196568425962</v>
      </c>
      <c r="AE94" s="2" t="s">
        <v>490</v>
      </c>
      <c r="AF94" s="2"/>
      <c r="AG94" s="2"/>
      <c r="AH94" s="2"/>
      <c r="AI94" s="2"/>
      <c r="AJ94" s="2"/>
      <c r="AK94" s="2"/>
    </row>
    <row r="95" spans="1:37" ht="26.25" customHeight="1">
      <c r="A95" s="2">
        <f t="shared" si="11"/>
        <v>2</v>
      </c>
      <c r="B95" s="2">
        <v>1240</v>
      </c>
      <c r="C95" s="2" t="s">
        <v>193</v>
      </c>
      <c r="D95" s="3" t="s">
        <v>211</v>
      </c>
      <c r="E95" s="2" t="s">
        <v>88</v>
      </c>
      <c r="F95" s="2" t="s">
        <v>393</v>
      </c>
      <c r="G95" s="2" t="s">
        <v>1007</v>
      </c>
      <c r="H95" s="3" t="s">
        <v>280</v>
      </c>
      <c r="I95" s="2">
        <v>2</v>
      </c>
      <c r="J95" s="2">
        <v>630</v>
      </c>
      <c r="K95" s="2">
        <v>19505915</v>
      </c>
      <c r="L95" s="4">
        <v>691</v>
      </c>
      <c r="M95" s="5">
        <v>43645.979166666664</v>
      </c>
      <c r="N95" s="4">
        <v>221</v>
      </c>
      <c r="O95" s="4">
        <v>940</v>
      </c>
      <c r="P95" s="4">
        <v>248</v>
      </c>
      <c r="Q95" s="4">
        <v>1055</v>
      </c>
      <c r="R95" s="4">
        <v>222</v>
      </c>
      <c r="S95" s="4">
        <v>933</v>
      </c>
      <c r="T95" s="4">
        <v>118</v>
      </c>
      <c r="U95" s="6">
        <v>288.5</v>
      </c>
      <c r="V95" s="6">
        <v>302</v>
      </c>
      <c r="W95" s="6">
        <v>101.5</v>
      </c>
      <c r="X95" s="6">
        <v>27</v>
      </c>
      <c r="Y95" s="6">
        <f t="shared" si="18"/>
        <v>430.5</v>
      </c>
      <c r="Z95" s="7">
        <v>1.08</v>
      </c>
      <c r="AA95" s="7">
        <v>0.93</v>
      </c>
      <c r="AB95" s="7">
        <v>1.08</v>
      </c>
      <c r="AC95" s="7">
        <v>1.1000000000000001</v>
      </c>
      <c r="AD95" s="13">
        <v>14.188403310297915</v>
      </c>
      <c r="AE95" s="2" t="s">
        <v>491</v>
      </c>
      <c r="AF95" s="2" t="s">
        <v>580</v>
      </c>
      <c r="AG95" s="2" t="s">
        <v>646</v>
      </c>
      <c r="AH95" s="2" t="s">
        <v>724</v>
      </c>
      <c r="AI95" s="2" t="s">
        <v>819</v>
      </c>
      <c r="AJ95" s="2"/>
      <c r="AK95" s="2" t="s">
        <v>987</v>
      </c>
    </row>
    <row r="96" spans="1:37" ht="26.25" customHeight="1">
      <c r="A96" s="2">
        <f t="shared" si="11"/>
        <v>3</v>
      </c>
      <c r="B96" s="2">
        <v>1240</v>
      </c>
      <c r="C96" s="2" t="s">
        <v>193</v>
      </c>
      <c r="D96" s="3" t="s">
        <v>211</v>
      </c>
      <c r="E96" s="2" t="s">
        <v>89</v>
      </c>
      <c r="F96" s="2" t="s">
        <v>449</v>
      </c>
      <c r="G96" s="2" t="s">
        <v>1006</v>
      </c>
      <c r="H96" s="3" t="s">
        <v>377</v>
      </c>
      <c r="I96" s="2">
        <v>2</v>
      </c>
      <c r="J96" s="2">
        <v>630</v>
      </c>
      <c r="K96" s="2">
        <v>19506725</v>
      </c>
      <c r="L96" s="4">
        <v>750</v>
      </c>
      <c r="M96" s="5">
        <v>43622</v>
      </c>
      <c r="N96" s="4">
        <v>230</v>
      </c>
      <c r="O96" s="4">
        <v>942</v>
      </c>
      <c r="P96" s="4">
        <v>258</v>
      </c>
      <c r="Q96" s="4">
        <v>1066</v>
      </c>
      <c r="R96" s="4">
        <v>262</v>
      </c>
      <c r="S96" s="4">
        <v>1089</v>
      </c>
      <c r="T96" s="4">
        <v>137</v>
      </c>
      <c r="U96" s="6">
        <v>404.5</v>
      </c>
      <c r="V96" s="6">
        <v>263.5</v>
      </c>
      <c r="W96" s="6">
        <v>48.5</v>
      </c>
      <c r="X96" s="6">
        <v>3.5</v>
      </c>
      <c r="Y96" s="6">
        <f t="shared" si="18"/>
        <v>315.5</v>
      </c>
      <c r="Z96" s="7">
        <v>1.19</v>
      </c>
      <c r="AA96" s="7">
        <v>0.81</v>
      </c>
      <c r="AB96" s="7">
        <v>0.87</v>
      </c>
      <c r="AC96" s="7">
        <v>1.01</v>
      </c>
      <c r="AD96" s="13">
        <v>3.3796516206097409</v>
      </c>
      <c r="AE96" s="2" t="s">
        <v>489</v>
      </c>
      <c r="AF96" s="2"/>
      <c r="AG96" s="2" t="s">
        <v>581</v>
      </c>
      <c r="AH96" s="2" t="s">
        <v>725</v>
      </c>
      <c r="AI96" s="2" t="s">
        <v>820</v>
      </c>
      <c r="AJ96" s="2" t="s">
        <v>912</v>
      </c>
      <c r="AK96" s="2" t="s">
        <v>988</v>
      </c>
    </row>
    <row r="97" spans="1:37" ht="26.25" customHeight="1">
      <c r="A97" s="2">
        <f t="shared" si="11"/>
        <v>4</v>
      </c>
      <c r="B97" s="2">
        <v>1240</v>
      </c>
      <c r="C97" s="2" t="s">
        <v>193</v>
      </c>
      <c r="D97" s="3" t="s">
        <v>210</v>
      </c>
      <c r="E97" s="2" t="s">
        <v>84</v>
      </c>
      <c r="F97" s="2" t="s">
        <v>267</v>
      </c>
      <c r="G97" s="2" t="s">
        <v>1006</v>
      </c>
      <c r="H97" s="3" t="s">
        <v>268</v>
      </c>
      <c r="I97" s="2">
        <v>2</v>
      </c>
      <c r="J97" s="2">
        <v>990</v>
      </c>
      <c r="K97" s="2">
        <v>19502111</v>
      </c>
      <c r="L97" s="4">
        <v>1297</v>
      </c>
      <c r="M97" s="5">
        <v>43646.041666666664</v>
      </c>
      <c r="N97" s="4">
        <v>363</v>
      </c>
      <c r="O97" s="4">
        <v>1522</v>
      </c>
      <c r="P97" s="4">
        <v>473</v>
      </c>
      <c r="Q97" s="4">
        <v>2002</v>
      </c>
      <c r="R97" s="4">
        <v>460</v>
      </c>
      <c r="S97" s="4">
        <v>1939</v>
      </c>
      <c r="T97" s="4">
        <v>452</v>
      </c>
      <c r="U97" s="6">
        <v>373.5</v>
      </c>
      <c r="V97" s="6">
        <v>184.5</v>
      </c>
      <c r="W97" s="6">
        <v>63.5</v>
      </c>
      <c r="X97" s="6">
        <v>98.5</v>
      </c>
      <c r="Y97" s="6">
        <f t="shared" si="18"/>
        <v>346.5</v>
      </c>
      <c r="Z97" s="7">
        <v>1.31</v>
      </c>
      <c r="AA97" s="7">
        <v>0.79</v>
      </c>
      <c r="AB97" s="7">
        <v>0.9</v>
      </c>
      <c r="AC97" s="7">
        <v>1.31</v>
      </c>
      <c r="AD97" s="13">
        <v>5.7343932668928277</v>
      </c>
      <c r="AE97" s="2" t="s">
        <v>490</v>
      </c>
      <c r="AF97" s="2"/>
      <c r="AG97" s="2" t="s">
        <v>582</v>
      </c>
      <c r="AH97" s="2" t="s">
        <v>726</v>
      </c>
      <c r="AI97" s="2"/>
      <c r="AJ97" s="2" t="s">
        <v>913</v>
      </c>
      <c r="AK97" s="2" t="s">
        <v>989</v>
      </c>
    </row>
    <row r="98" spans="1:37" ht="26.25" customHeight="1">
      <c r="A98" s="2">
        <f t="shared" si="11"/>
        <v>5</v>
      </c>
      <c r="B98" s="2">
        <v>1240</v>
      </c>
      <c r="C98" s="2" t="s">
        <v>193</v>
      </c>
      <c r="D98" s="3" t="s">
        <v>210</v>
      </c>
      <c r="E98" s="2" t="s">
        <v>85</v>
      </c>
      <c r="F98" s="2" t="s">
        <v>328</v>
      </c>
      <c r="G98" s="2" t="s">
        <v>1006</v>
      </c>
      <c r="H98" s="3" t="s">
        <v>285</v>
      </c>
      <c r="I98" s="2">
        <v>2</v>
      </c>
      <c r="J98" s="2">
        <v>990</v>
      </c>
      <c r="K98" s="2">
        <v>19504556</v>
      </c>
      <c r="L98" s="4">
        <v>974</v>
      </c>
      <c r="M98" s="5">
        <v>43646</v>
      </c>
      <c r="N98" s="4">
        <v>361</v>
      </c>
      <c r="O98" s="4">
        <v>1576</v>
      </c>
      <c r="P98" s="4">
        <v>308</v>
      </c>
      <c r="Q98" s="4">
        <v>1334</v>
      </c>
      <c r="R98" s="4">
        <v>305</v>
      </c>
      <c r="S98" s="4">
        <v>1330</v>
      </c>
      <c r="T98" s="4">
        <v>244</v>
      </c>
      <c r="U98" s="6">
        <v>330.5</v>
      </c>
      <c r="V98" s="6">
        <v>361.5</v>
      </c>
      <c r="W98" s="6">
        <v>26.5</v>
      </c>
      <c r="X98" s="6"/>
      <c r="Y98" s="6">
        <f t="shared" si="18"/>
        <v>388</v>
      </c>
      <c r="Z98" s="7">
        <v>0.98</v>
      </c>
      <c r="AA98" s="7">
        <v>0.73</v>
      </c>
      <c r="AB98" s="7">
        <v>0.95</v>
      </c>
      <c r="AC98" s="7">
        <v>0.95</v>
      </c>
      <c r="AD98" s="13">
        <v>3.5524132997106177</v>
      </c>
      <c r="AE98" s="2" t="s">
        <v>489</v>
      </c>
      <c r="AF98" s="2"/>
      <c r="AG98" s="2" t="s">
        <v>583</v>
      </c>
      <c r="AH98" s="2" t="s">
        <v>727</v>
      </c>
      <c r="AI98" s="2" t="s">
        <v>821</v>
      </c>
      <c r="AJ98" s="2" t="s">
        <v>914</v>
      </c>
      <c r="AK98" s="2"/>
    </row>
    <row r="99" spans="1:37" ht="26.25" customHeight="1">
      <c r="A99" s="2">
        <f t="shared" si="11"/>
        <v>6</v>
      </c>
      <c r="B99" s="2">
        <v>1240</v>
      </c>
      <c r="C99" s="2" t="s">
        <v>193</v>
      </c>
      <c r="D99" s="3" t="s">
        <v>210</v>
      </c>
      <c r="E99" s="2" t="s">
        <v>86</v>
      </c>
      <c r="F99" s="2" t="s">
        <v>283</v>
      </c>
      <c r="G99" s="2" t="s">
        <v>1007</v>
      </c>
      <c r="H99" s="3" t="s">
        <v>284</v>
      </c>
      <c r="I99" s="2">
        <v>3</v>
      </c>
      <c r="J99" s="2">
        <v>630</v>
      </c>
      <c r="K99" s="2">
        <v>19502512</v>
      </c>
      <c r="L99" s="4">
        <v>685</v>
      </c>
      <c r="M99" s="5">
        <v>43642.979166666664</v>
      </c>
      <c r="N99" s="4">
        <v>213</v>
      </c>
      <c r="O99" s="4">
        <v>881</v>
      </c>
      <c r="P99" s="4">
        <v>265</v>
      </c>
      <c r="Q99" s="4">
        <v>1101</v>
      </c>
      <c r="R99" s="4">
        <v>207</v>
      </c>
      <c r="S99" s="4">
        <v>856</v>
      </c>
      <c r="T99" s="4">
        <v>233</v>
      </c>
      <c r="U99" s="6">
        <v>183</v>
      </c>
      <c r="V99" s="6">
        <v>342.5</v>
      </c>
      <c r="W99" s="6">
        <v>162.5</v>
      </c>
      <c r="X99" s="6">
        <v>30</v>
      </c>
      <c r="Y99" s="6">
        <f t="shared" ref="Y99:Y107" si="19">+V99+W99+X99</f>
        <v>535</v>
      </c>
      <c r="Z99" s="7">
        <v>1.08</v>
      </c>
      <c r="AA99" s="7">
        <v>0.95</v>
      </c>
      <c r="AB99" s="7">
        <v>0.89</v>
      </c>
      <c r="AC99" s="7">
        <v>1.0900000000000001</v>
      </c>
      <c r="AD99" s="13">
        <v>16.601831789193934</v>
      </c>
      <c r="AE99" s="2" t="s">
        <v>491</v>
      </c>
      <c r="AF99" s="2"/>
      <c r="AG99" s="2" t="s">
        <v>584</v>
      </c>
      <c r="AH99" s="2" t="s">
        <v>728</v>
      </c>
      <c r="AI99" s="2" t="s">
        <v>822</v>
      </c>
      <c r="AJ99" s="2" t="s">
        <v>915</v>
      </c>
      <c r="AK99" s="2" t="s">
        <v>990</v>
      </c>
    </row>
    <row r="100" spans="1:37" ht="26.25" customHeight="1">
      <c r="A100" s="2">
        <f t="shared" si="11"/>
        <v>7</v>
      </c>
      <c r="B100" s="2">
        <v>1240</v>
      </c>
      <c r="C100" s="2" t="s">
        <v>193</v>
      </c>
      <c r="D100" s="3" t="s">
        <v>194</v>
      </c>
      <c r="E100" s="2" t="s">
        <v>107</v>
      </c>
      <c r="F100" s="2" t="s">
        <v>380</v>
      </c>
      <c r="G100" s="2" t="s">
        <v>1006</v>
      </c>
      <c r="H100" s="3" t="s">
        <v>381</v>
      </c>
      <c r="I100" s="2">
        <v>2</v>
      </c>
      <c r="J100" s="2">
        <v>630</v>
      </c>
      <c r="K100" s="2">
        <v>19505763</v>
      </c>
      <c r="L100" s="4">
        <v>567</v>
      </c>
      <c r="M100" s="5">
        <v>43646.979166666664</v>
      </c>
      <c r="N100" s="4">
        <v>182</v>
      </c>
      <c r="O100" s="4">
        <v>818</v>
      </c>
      <c r="P100" s="4">
        <v>186</v>
      </c>
      <c r="Q100" s="4">
        <v>827</v>
      </c>
      <c r="R100" s="4">
        <v>198</v>
      </c>
      <c r="S100" s="4">
        <v>898</v>
      </c>
      <c r="T100" s="4">
        <v>77</v>
      </c>
      <c r="U100" s="6">
        <v>528.5</v>
      </c>
      <c r="V100" s="6">
        <v>191</v>
      </c>
      <c r="W100" s="6">
        <v>0.5</v>
      </c>
      <c r="X100" s="6"/>
      <c r="Y100" s="6">
        <f t="shared" si="19"/>
        <v>191.5</v>
      </c>
      <c r="Z100" s="7">
        <v>0.89</v>
      </c>
      <c r="AA100" s="7">
        <v>0.73</v>
      </c>
      <c r="AB100" s="7">
        <v>0.8</v>
      </c>
      <c r="AC100" s="7">
        <v>0.9</v>
      </c>
      <c r="AD100" s="13">
        <v>8.5464335667423921</v>
      </c>
      <c r="AE100" s="2" t="s">
        <v>490</v>
      </c>
      <c r="AF100" s="2"/>
      <c r="AG100" s="2" t="s">
        <v>585</v>
      </c>
      <c r="AH100" s="2" t="s">
        <v>729</v>
      </c>
      <c r="AI100" s="2" t="s">
        <v>823</v>
      </c>
      <c r="AJ100" s="2" t="s">
        <v>916</v>
      </c>
      <c r="AK100" s="2"/>
    </row>
    <row r="101" spans="1:37" ht="26.25" customHeight="1">
      <c r="A101" s="2">
        <f t="shared" si="11"/>
        <v>8</v>
      </c>
      <c r="B101" s="2">
        <v>1240</v>
      </c>
      <c r="C101" s="2" t="s">
        <v>193</v>
      </c>
      <c r="D101" s="3" t="s">
        <v>194</v>
      </c>
      <c r="E101" s="2" t="s">
        <v>108</v>
      </c>
      <c r="F101" s="2" t="s">
        <v>334</v>
      </c>
      <c r="G101" s="2" t="s">
        <v>1006</v>
      </c>
      <c r="H101" s="3" t="s">
        <v>335</v>
      </c>
      <c r="I101" s="2">
        <v>2</v>
      </c>
      <c r="J101" s="2">
        <v>630</v>
      </c>
      <c r="K101" s="2">
        <v>19504812</v>
      </c>
      <c r="L101" s="4">
        <v>784</v>
      </c>
      <c r="M101" s="5">
        <v>43646.958333333336</v>
      </c>
      <c r="N101" s="4">
        <v>229</v>
      </c>
      <c r="O101" s="4">
        <v>1007</v>
      </c>
      <c r="P101" s="4">
        <v>287</v>
      </c>
      <c r="Q101" s="4">
        <v>1293</v>
      </c>
      <c r="R101" s="4">
        <v>269</v>
      </c>
      <c r="S101" s="4">
        <v>1214</v>
      </c>
      <c r="T101" s="4">
        <v>255</v>
      </c>
      <c r="U101" s="6">
        <v>180.5</v>
      </c>
      <c r="V101" s="6">
        <v>282</v>
      </c>
      <c r="W101" s="6">
        <v>101</v>
      </c>
      <c r="X101" s="6">
        <v>156.5</v>
      </c>
      <c r="Y101" s="6">
        <f t="shared" si="19"/>
        <v>539.5</v>
      </c>
      <c r="Z101" s="7">
        <v>1.24</v>
      </c>
      <c r="AA101" s="7">
        <v>1.04</v>
      </c>
      <c r="AB101" s="7">
        <v>0.99</v>
      </c>
      <c r="AC101" s="7">
        <v>1.24</v>
      </c>
      <c r="AD101" s="13">
        <v>6.4786925312691741</v>
      </c>
      <c r="AE101" s="2" t="s">
        <v>490</v>
      </c>
      <c r="AF101" s="2"/>
      <c r="AG101" s="2"/>
      <c r="AH101" s="2" t="s">
        <v>586</v>
      </c>
      <c r="AI101" s="2" t="s">
        <v>824</v>
      </c>
      <c r="AJ101" s="2"/>
      <c r="AK101" s="2"/>
    </row>
    <row r="102" spans="1:37" ht="26.25" customHeight="1">
      <c r="A102" s="2">
        <f t="shared" si="11"/>
        <v>9</v>
      </c>
      <c r="B102" s="2">
        <v>1240</v>
      </c>
      <c r="C102" s="2" t="s">
        <v>193</v>
      </c>
      <c r="D102" s="3" t="s">
        <v>194</v>
      </c>
      <c r="E102" s="2" t="s">
        <v>109</v>
      </c>
      <c r="F102" s="2" t="s">
        <v>353</v>
      </c>
      <c r="G102" s="2" t="s">
        <v>1007</v>
      </c>
      <c r="H102" s="3" t="s">
        <v>323</v>
      </c>
      <c r="I102" s="2">
        <v>2</v>
      </c>
      <c r="J102" s="2">
        <v>630</v>
      </c>
      <c r="K102" s="2">
        <v>19505256</v>
      </c>
      <c r="L102" s="4">
        <v>651</v>
      </c>
      <c r="M102" s="5">
        <v>43628.020833333336</v>
      </c>
      <c r="N102" s="4">
        <v>191</v>
      </c>
      <c r="O102" s="4">
        <v>819</v>
      </c>
      <c r="P102" s="4">
        <v>244</v>
      </c>
      <c r="Q102" s="4">
        <v>1050</v>
      </c>
      <c r="R102" s="4">
        <v>215</v>
      </c>
      <c r="S102" s="4">
        <v>918</v>
      </c>
      <c r="T102" s="4">
        <v>201</v>
      </c>
      <c r="U102" s="6">
        <v>385</v>
      </c>
      <c r="V102" s="6">
        <v>311.5</v>
      </c>
      <c r="W102" s="6">
        <v>18</v>
      </c>
      <c r="X102" s="6">
        <v>0.5</v>
      </c>
      <c r="Y102" s="6">
        <f t="shared" si="19"/>
        <v>330</v>
      </c>
      <c r="Z102" s="7">
        <v>1.03</v>
      </c>
      <c r="AA102" s="7">
        <v>0.79</v>
      </c>
      <c r="AB102" s="7">
        <v>0.89</v>
      </c>
      <c r="AC102" s="7">
        <v>0.98</v>
      </c>
      <c r="AD102" s="13">
        <v>25.855058659105524</v>
      </c>
      <c r="AE102" s="2" t="s">
        <v>492</v>
      </c>
      <c r="AF102" s="2"/>
      <c r="AG102" s="2" t="s">
        <v>587</v>
      </c>
      <c r="AH102" s="2" t="s">
        <v>730</v>
      </c>
      <c r="AI102" s="2" t="s">
        <v>825</v>
      </c>
      <c r="AJ102" s="2" t="s">
        <v>917</v>
      </c>
      <c r="AK102" s="2"/>
    </row>
    <row r="103" spans="1:37" ht="26.25" customHeight="1">
      <c r="A103" s="2">
        <f t="shared" si="11"/>
        <v>10</v>
      </c>
      <c r="B103" s="2">
        <v>1240</v>
      </c>
      <c r="C103" s="2" t="s">
        <v>193</v>
      </c>
      <c r="D103" s="3" t="s">
        <v>194</v>
      </c>
      <c r="E103" s="2" t="s">
        <v>110</v>
      </c>
      <c r="F103" s="2" t="s">
        <v>281</v>
      </c>
      <c r="G103" s="2" t="s">
        <v>1006</v>
      </c>
      <c r="H103" s="3" t="s">
        <v>282</v>
      </c>
      <c r="I103" s="2">
        <v>2</v>
      </c>
      <c r="J103" s="2">
        <v>990</v>
      </c>
      <c r="K103" s="2">
        <v>19502505</v>
      </c>
      <c r="L103" s="4">
        <v>1079</v>
      </c>
      <c r="M103" s="5">
        <v>43619.083333333336</v>
      </c>
      <c r="N103" s="4">
        <v>343</v>
      </c>
      <c r="O103" s="4">
        <v>1449</v>
      </c>
      <c r="P103" s="4">
        <v>333</v>
      </c>
      <c r="Q103" s="4">
        <v>1410</v>
      </c>
      <c r="R103" s="4">
        <v>402</v>
      </c>
      <c r="S103" s="4">
        <v>1694</v>
      </c>
      <c r="T103" s="4">
        <v>266</v>
      </c>
      <c r="U103" s="6">
        <v>447</v>
      </c>
      <c r="V103" s="6">
        <v>187.5</v>
      </c>
      <c r="W103" s="6">
        <v>67</v>
      </c>
      <c r="X103" s="6">
        <v>15.5</v>
      </c>
      <c r="Y103" s="6">
        <f t="shared" si="19"/>
        <v>270</v>
      </c>
      <c r="Z103" s="7">
        <v>1.0900000000000001</v>
      </c>
      <c r="AA103" s="7">
        <v>0.77</v>
      </c>
      <c r="AB103" s="7">
        <v>0.81</v>
      </c>
      <c r="AC103" s="7">
        <v>1.04</v>
      </c>
      <c r="AD103" s="13">
        <v>6.4489656298263087</v>
      </c>
      <c r="AE103" s="2" t="s">
        <v>490</v>
      </c>
      <c r="AF103" s="2"/>
      <c r="AG103" s="2" t="s">
        <v>588</v>
      </c>
      <c r="AH103" s="2" t="s">
        <v>731</v>
      </c>
      <c r="AI103" s="2" t="s">
        <v>826</v>
      </c>
      <c r="AJ103" s="2" t="s">
        <v>918</v>
      </c>
      <c r="AK103" s="2" t="s">
        <v>991</v>
      </c>
    </row>
    <row r="104" spans="1:37" ht="26.25" customHeight="1">
      <c r="A104" s="2">
        <f t="shared" si="11"/>
        <v>1</v>
      </c>
      <c r="B104" s="2">
        <v>1241</v>
      </c>
      <c r="C104" s="2" t="s">
        <v>177</v>
      </c>
      <c r="D104" s="3" t="s">
        <v>279</v>
      </c>
      <c r="E104" s="2" t="s">
        <v>119</v>
      </c>
      <c r="F104" s="2" t="s">
        <v>467</v>
      </c>
      <c r="G104" s="2" t="s">
        <v>1006</v>
      </c>
      <c r="H104" s="3" t="s">
        <v>360</v>
      </c>
      <c r="I104" s="2">
        <v>2</v>
      </c>
      <c r="J104" s="2">
        <v>990</v>
      </c>
      <c r="K104" s="2">
        <v>19506914</v>
      </c>
      <c r="L104" s="4">
        <v>1208</v>
      </c>
      <c r="M104" s="5">
        <v>43618.979166666664</v>
      </c>
      <c r="N104" s="4">
        <v>358</v>
      </c>
      <c r="O104" s="4">
        <v>1615</v>
      </c>
      <c r="P104" s="4">
        <v>453</v>
      </c>
      <c r="Q104" s="4">
        <v>2059</v>
      </c>
      <c r="R104" s="4">
        <v>396</v>
      </c>
      <c r="S104" s="4">
        <v>1770</v>
      </c>
      <c r="T104" s="4">
        <v>390</v>
      </c>
      <c r="U104" s="6">
        <v>373.5</v>
      </c>
      <c r="V104" s="6">
        <v>286</v>
      </c>
      <c r="W104" s="6">
        <v>46.5</v>
      </c>
      <c r="X104" s="6">
        <v>5.5</v>
      </c>
      <c r="Y104" s="6">
        <f t="shared" si="19"/>
        <v>338</v>
      </c>
      <c r="Z104" s="7">
        <v>1</v>
      </c>
      <c r="AA104" s="7">
        <v>0.81</v>
      </c>
      <c r="AB104" s="7">
        <v>0.89</v>
      </c>
      <c r="AC104" s="7">
        <v>1.22</v>
      </c>
      <c r="AD104" s="13">
        <v>12.94566447826492</v>
      </c>
      <c r="AE104" s="2" t="s">
        <v>491</v>
      </c>
      <c r="AF104" s="2" t="s">
        <v>589</v>
      </c>
      <c r="AG104" s="2" t="s">
        <v>647</v>
      </c>
      <c r="AH104" s="2" t="s">
        <v>732</v>
      </c>
      <c r="AI104" s="2" t="s">
        <v>827</v>
      </c>
      <c r="AJ104" s="2" t="s">
        <v>919</v>
      </c>
      <c r="AK104" s="2" t="s">
        <v>992</v>
      </c>
    </row>
    <row r="105" spans="1:37" ht="26.25" customHeight="1">
      <c r="A105" s="2">
        <f t="shared" si="11"/>
        <v>2</v>
      </c>
      <c r="B105" s="2">
        <v>1241</v>
      </c>
      <c r="C105" s="2" t="s">
        <v>177</v>
      </c>
      <c r="D105" s="3" t="s">
        <v>279</v>
      </c>
      <c r="E105" s="2" t="s">
        <v>120</v>
      </c>
      <c r="F105" s="2" t="s">
        <v>447</v>
      </c>
      <c r="G105" s="2" t="s">
        <v>1006</v>
      </c>
      <c r="H105" s="3" t="s">
        <v>448</v>
      </c>
      <c r="I105" s="2">
        <v>1</v>
      </c>
      <c r="J105" s="2">
        <v>400</v>
      </c>
      <c r="K105" s="2">
        <v>19506640</v>
      </c>
      <c r="L105" s="4">
        <v>433</v>
      </c>
      <c r="M105" s="5">
        <v>43646.9375</v>
      </c>
      <c r="N105" s="4">
        <v>152</v>
      </c>
      <c r="O105" s="4">
        <v>632</v>
      </c>
      <c r="P105" s="4">
        <v>163</v>
      </c>
      <c r="Q105" s="4">
        <v>676</v>
      </c>
      <c r="R105" s="4">
        <v>118</v>
      </c>
      <c r="S105" s="4">
        <v>483</v>
      </c>
      <c r="T105" s="4">
        <v>175</v>
      </c>
      <c r="U105" s="6">
        <v>205.5</v>
      </c>
      <c r="V105" s="6">
        <v>387</v>
      </c>
      <c r="W105" s="6">
        <v>114.5</v>
      </c>
      <c r="X105" s="6">
        <v>12.5</v>
      </c>
      <c r="Y105" s="6">
        <f t="shared" si="19"/>
        <v>514</v>
      </c>
      <c r="Z105" s="7">
        <v>1.02</v>
      </c>
      <c r="AA105" s="7">
        <v>0.93</v>
      </c>
      <c r="AB105" s="7">
        <v>0.93</v>
      </c>
      <c r="AC105" s="7">
        <v>1.08</v>
      </c>
      <c r="AD105" s="13">
        <v>20.302289435853805</v>
      </c>
      <c r="AE105" s="2" t="s">
        <v>492</v>
      </c>
      <c r="AF105" s="2" t="s">
        <v>590</v>
      </c>
      <c r="AG105" s="2" t="s">
        <v>648</v>
      </c>
      <c r="AH105" s="2" t="s">
        <v>733</v>
      </c>
      <c r="AI105" s="2" t="s">
        <v>828</v>
      </c>
      <c r="AJ105" s="2"/>
      <c r="AK105" s="2"/>
    </row>
    <row r="106" spans="1:37" ht="26.25" customHeight="1">
      <c r="A106" s="2">
        <f t="shared" si="11"/>
        <v>3</v>
      </c>
      <c r="B106" s="2">
        <v>1241</v>
      </c>
      <c r="C106" s="2" t="s">
        <v>177</v>
      </c>
      <c r="D106" s="3" t="s">
        <v>279</v>
      </c>
      <c r="E106" s="2" t="s">
        <v>127</v>
      </c>
      <c r="F106" s="2" t="s">
        <v>425</v>
      </c>
      <c r="G106" s="2" t="s">
        <v>1006</v>
      </c>
      <c r="H106" s="3" t="s">
        <v>426</v>
      </c>
      <c r="I106" s="2">
        <v>1</v>
      </c>
      <c r="J106" s="2">
        <v>630</v>
      </c>
      <c r="K106" s="2">
        <v>19506207</v>
      </c>
      <c r="L106" s="4">
        <v>719</v>
      </c>
      <c r="M106" s="5">
        <v>43618.979166666664</v>
      </c>
      <c r="N106" s="4">
        <v>250</v>
      </c>
      <c r="O106" s="4">
        <v>1121</v>
      </c>
      <c r="P106" s="4">
        <v>232</v>
      </c>
      <c r="Q106" s="4">
        <v>1049</v>
      </c>
      <c r="R106" s="4">
        <v>238</v>
      </c>
      <c r="S106" s="4">
        <v>1067</v>
      </c>
      <c r="T106" s="4">
        <v>65</v>
      </c>
      <c r="U106" s="6">
        <v>292</v>
      </c>
      <c r="V106" s="6">
        <v>344</v>
      </c>
      <c r="W106" s="6">
        <v>80</v>
      </c>
      <c r="X106" s="6">
        <v>4</v>
      </c>
      <c r="Y106" s="6">
        <f t="shared" si="19"/>
        <v>428</v>
      </c>
      <c r="Z106" s="7">
        <v>1.01</v>
      </c>
      <c r="AA106" s="7">
        <v>0.91</v>
      </c>
      <c r="AB106" s="7">
        <v>1.06</v>
      </c>
      <c r="AC106" s="7">
        <v>1.1399999999999999</v>
      </c>
      <c r="AD106" s="13">
        <v>7.6875877296921731</v>
      </c>
      <c r="AE106" s="2" t="s">
        <v>490</v>
      </c>
      <c r="AF106" s="2"/>
      <c r="AG106" s="2"/>
      <c r="AH106" s="2"/>
      <c r="AI106" s="2"/>
      <c r="AJ106" s="2" t="s">
        <v>591</v>
      </c>
      <c r="AK106" s="2"/>
    </row>
    <row r="107" spans="1:37" ht="26.25" customHeight="1">
      <c r="A107" s="2">
        <f t="shared" si="11"/>
        <v>4</v>
      </c>
      <c r="B107" s="2">
        <v>1241</v>
      </c>
      <c r="C107" s="2" t="s">
        <v>177</v>
      </c>
      <c r="D107" s="3" t="s">
        <v>178</v>
      </c>
      <c r="E107" s="2" t="s">
        <v>121</v>
      </c>
      <c r="F107" s="2" t="s">
        <v>397</v>
      </c>
      <c r="G107" s="2" t="s">
        <v>1006</v>
      </c>
      <c r="H107" s="3" t="s">
        <v>369</v>
      </c>
      <c r="I107" s="2">
        <v>2</v>
      </c>
      <c r="J107" s="2">
        <v>990</v>
      </c>
      <c r="K107" s="2">
        <v>19505992</v>
      </c>
      <c r="L107" s="4">
        <v>1143</v>
      </c>
      <c r="M107" s="5">
        <v>43642.9375</v>
      </c>
      <c r="N107" s="4">
        <v>361</v>
      </c>
      <c r="O107" s="4">
        <v>1633</v>
      </c>
      <c r="P107" s="4">
        <v>395</v>
      </c>
      <c r="Q107" s="4">
        <v>1757</v>
      </c>
      <c r="R107" s="4">
        <v>387</v>
      </c>
      <c r="S107" s="4">
        <v>1730</v>
      </c>
      <c r="T107" s="4">
        <v>113</v>
      </c>
      <c r="U107" s="6">
        <v>159</v>
      </c>
      <c r="V107" s="6">
        <v>374</v>
      </c>
      <c r="W107" s="6">
        <v>123</v>
      </c>
      <c r="X107" s="6">
        <v>64</v>
      </c>
      <c r="Y107" s="6">
        <f t="shared" si="19"/>
        <v>561</v>
      </c>
      <c r="Z107" s="7">
        <v>1.1100000000000001</v>
      </c>
      <c r="AA107" s="7">
        <v>0.88</v>
      </c>
      <c r="AB107" s="7">
        <v>1.03</v>
      </c>
      <c r="AC107" s="7">
        <v>1.1499999999999999</v>
      </c>
      <c r="AD107" s="13">
        <v>3.9427067141097116</v>
      </c>
      <c r="AE107" s="2" t="s">
        <v>489</v>
      </c>
      <c r="AF107" s="2" t="s">
        <v>592</v>
      </c>
      <c r="AG107" s="2" t="s">
        <v>649</v>
      </c>
      <c r="AH107" s="2" t="s">
        <v>734</v>
      </c>
      <c r="AI107" s="2" t="s">
        <v>829</v>
      </c>
      <c r="AJ107" s="2" t="s">
        <v>920</v>
      </c>
      <c r="AK107" s="2" t="s">
        <v>993</v>
      </c>
    </row>
    <row r="108" spans="1:37" ht="26.25" customHeight="1">
      <c r="A108" s="2">
        <f t="shared" si="11"/>
        <v>5</v>
      </c>
      <c r="B108" s="2">
        <v>1241</v>
      </c>
      <c r="C108" s="2" t="s">
        <v>177</v>
      </c>
      <c r="D108" s="3" t="s">
        <v>178</v>
      </c>
      <c r="E108" s="2" t="s">
        <v>122</v>
      </c>
      <c r="F108" s="2" t="s">
        <v>213</v>
      </c>
      <c r="G108" s="2" t="s">
        <v>1006</v>
      </c>
      <c r="H108" s="3" t="s">
        <v>179</v>
      </c>
      <c r="I108" s="2">
        <v>2</v>
      </c>
      <c r="J108" s="2">
        <v>990</v>
      </c>
      <c r="K108" s="2">
        <v>19500797</v>
      </c>
      <c r="L108" s="4">
        <v>1222.6721888485099</v>
      </c>
      <c r="M108" s="5">
        <v>43646</v>
      </c>
      <c r="N108" s="4">
        <v>383.93106847974701</v>
      </c>
      <c r="O108" s="4">
        <v>1699.86305002987</v>
      </c>
      <c r="P108" s="4">
        <v>426.44642809150099</v>
      </c>
      <c r="Q108" s="4">
        <v>1913.4312742473201</v>
      </c>
      <c r="R108" s="4">
        <v>412.294692277259</v>
      </c>
      <c r="S108" s="4">
        <v>1871.1749672200201</v>
      </c>
      <c r="T108" s="4">
        <v>195.88868631233899</v>
      </c>
      <c r="U108" s="6">
        <v>250</v>
      </c>
      <c r="V108" s="6">
        <v>325.5</v>
      </c>
      <c r="W108" s="6">
        <v>95.5</v>
      </c>
      <c r="X108" s="6">
        <v>48.5</v>
      </c>
      <c r="Y108" s="6">
        <f t="shared" ref="Y108:Y118" si="20">+V108+W108+X108</f>
        <v>469.5</v>
      </c>
      <c r="Z108" s="7">
        <v>1.24</v>
      </c>
      <c r="AA108" s="7">
        <v>0.88</v>
      </c>
      <c r="AB108" s="7">
        <v>0.92</v>
      </c>
      <c r="AC108" s="7">
        <v>1.1000000000000001</v>
      </c>
      <c r="AD108" s="13">
        <v>3.7302577010364333</v>
      </c>
      <c r="AE108" s="2" t="s">
        <v>489</v>
      </c>
      <c r="AF108" s="2" t="s">
        <v>593</v>
      </c>
      <c r="AG108" s="2" t="s">
        <v>650</v>
      </c>
      <c r="AH108" s="2" t="s">
        <v>735</v>
      </c>
      <c r="AI108" s="2" t="s">
        <v>830</v>
      </c>
      <c r="AJ108" s="2" t="s">
        <v>921</v>
      </c>
      <c r="AK108" s="2" t="s">
        <v>994</v>
      </c>
    </row>
    <row r="109" spans="1:37" ht="26.25" customHeight="1">
      <c r="A109" s="2">
        <f t="shared" si="11"/>
        <v>6</v>
      </c>
      <c r="B109" s="2">
        <v>1241</v>
      </c>
      <c r="C109" s="2" t="s">
        <v>177</v>
      </c>
      <c r="D109" s="3" t="s">
        <v>178</v>
      </c>
      <c r="E109" s="2" t="s">
        <v>123</v>
      </c>
      <c r="F109" s="2" t="s">
        <v>466</v>
      </c>
      <c r="G109" s="2" t="s">
        <v>1007</v>
      </c>
      <c r="H109" s="3" t="s">
        <v>214</v>
      </c>
      <c r="I109" s="2">
        <v>2</v>
      </c>
      <c r="J109" s="2">
        <v>630</v>
      </c>
      <c r="K109" s="2">
        <v>19506902</v>
      </c>
      <c r="L109" s="4">
        <v>708</v>
      </c>
      <c r="M109" s="5">
        <v>43645.979166666664</v>
      </c>
      <c r="N109" s="4">
        <v>234</v>
      </c>
      <c r="O109" s="4">
        <v>1037</v>
      </c>
      <c r="P109" s="4">
        <v>222</v>
      </c>
      <c r="Q109" s="4">
        <v>968</v>
      </c>
      <c r="R109" s="4">
        <v>252</v>
      </c>
      <c r="S109" s="4">
        <v>1101</v>
      </c>
      <c r="T109" s="4">
        <v>115</v>
      </c>
      <c r="U109" s="6">
        <v>376</v>
      </c>
      <c r="V109" s="6">
        <v>227.5</v>
      </c>
      <c r="W109" s="6">
        <v>81.5</v>
      </c>
      <c r="X109" s="6">
        <v>34.5</v>
      </c>
      <c r="Y109" s="6">
        <f t="shared" si="20"/>
        <v>343.5</v>
      </c>
      <c r="Z109" s="7">
        <v>1.1200000000000001</v>
      </c>
      <c r="AA109" s="7">
        <v>0.82</v>
      </c>
      <c r="AB109" s="7">
        <v>0.84</v>
      </c>
      <c r="AC109" s="7">
        <v>1.1200000000000001</v>
      </c>
      <c r="AD109" s="13">
        <v>4.6568113132590438</v>
      </c>
      <c r="AE109" s="2" t="s">
        <v>489</v>
      </c>
      <c r="AF109" s="2"/>
      <c r="AG109" s="2" t="s">
        <v>594</v>
      </c>
      <c r="AH109" s="2" t="s">
        <v>736</v>
      </c>
      <c r="AI109" s="2" t="s">
        <v>831</v>
      </c>
      <c r="AJ109" s="2" t="s">
        <v>922</v>
      </c>
      <c r="AK109" s="2"/>
    </row>
    <row r="110" spans="1:37" ht="26.25" customHeight="1">
      <c r="A110" s="2">
        <f t="shared" si="11"/>
        <v>7</v>
      </c>
      <c r="B110" s="2">
        <v>1241</v>
      </c>
      <c r="C110" s="2" t="s">
        <v>177</v>
      </c>
      <c r="D110" s="3" t="s">
        <v>178</v>
      </c>
      <c r="E110" s="2" t="s">
        <v>124</v>
      </c>
      <c r="F110" s="2" t="s">
        <v>400</v>
      </c>
      <c r="G110" s="2" t="s">
        <v>1006</v>
      </c>
      <c r="H110" s="3" t="s">
        <v>401</v>
      </c>
      <c r="I110" s="2">
        <v>2</v>
      </c>
      <c r="J110" s="2">
        <v>630</v>
      </c>
      <c r="K110" s="2">
        <v>19506026</v>
      </c>
      <c r="L110" s="4">
        <v>916</v>
      </c>
      <c r="M110" s="5">
        <v>43629.958333333336</v>
      </c>
      <c r="N110" s="4">
        <v>307</v>
      </c>
      <c r="O110" s="4">
        <v>1330</v>
      </c>
      <c r="P110" s="4">
        <v>329</v>
      </c>
      <c r="Q110" s="4">
        <v>1439</v>
      </c>
      <c r="R110" s="4">
        <v>280</v>
      </c>
      <c r="S110" s="4">
        <v>1206</v>
      </c>
      <c r="T110" s="4">
        <v>202</v>
      </c>
      <c r="U110" s="6">
        <v>417.5</v>
      </c>
      <c r="V110" s="6">
        <v>159</v>
      </c>
      <c r="W110" s="6">
        <v>37.5</v>
      </c>
      <c r="X110" s="6">
        <v>98</v>
      </c>
      <c r="Y110" s="6">
        <f t="shared" si="20"/>
        <v>294.5</v>
      </c>
      <c r="Z110" s="7">
        <v>1.41</v>
      </c>
      <c r="AA110" s="7">
        <v>1.39</v>
      </c>
      <c r="AB110" s="7">
        <v>1.31</v>
      </c>
      <c r="AC110" s="7">
        <v>1.45</v>
      </c>
      <c r="AD110" s="13">
        <v>3.829887817500758</v>
      </c>
      <c r="AE110" s="2" t="s">
        <v>489</v>
      </c>
      <c r="AF110" s="2"/>
      <c r="AG110" s="2"/>
      <c r="AH110" s="2" t="s">
        <v>595</v>
      </c>
      <c r="AI110" s="2" t="s">
        <v>832</v>
      </c>
      <c r="AJ110" s="2" t="s">
        <v>923</v>
      </c>
      <c r="AK110" s="2"/>
    </row>
    <row r="111" spans="1:37" ht="26.25" customHeight="1">
      <c r="A111" s="2">
        <f t="shared" si="11"/>
        <v>8</v>
      </c>
      <c r="B111" s="2">
        <v>1241</v>
      </c>
      <c r="C111" s="2" t="s">
        <v>177</v>
      </c>
      <c r="D111" s="3" t="s">
        <v>178</v>
      </c>
      <c r="E111" s="2" t="s">
        <v>125</v>
      </c>
      <c r="F111" s="2" t="s">
        <v>216</v>
      </c>
      <c r="G111" s="2" t="s">
        <v>1007</v>
      </c>
      <c r="H111" s="3" t="s">
        <v>215</v>
      </c>
      <c r="I111" s="2">
        <v>2</v>
      </c>
      <c r="J111" s="2">
        <v>630</v>
      </c>
      <c r="K111" s="2">
        <v>19500850</v>
      </c>
      <c r="L111" s="4">
        <v>688.70852004281198</v>
      </c>
      <c r="M111" s="5">
        <v>43629.979166666701</v>
      </c>
      <c r="N111" s="4">
        <v>219.94975880868799</v>
      </c>
      <c r="O111" s="4">
        <v>920.40741017151902</v>
      </c>
      <c r="P111" s="4">
        <v>231.27755187220399</v>
      </c>
      <c r="Q111" s="4">
        <v>977.21532882158294</v>
      </c>
      <c r="R111" s="4">
        <v>237.48120936192001</v>
      </c>
      <c r="S111" s="4">
        <v>1000.51065622649</v>
      </c>
      <c r="T111" s="4">
        <v>71.366455456319002</v>
      </c>
      <c r="U111" s="6">
        <v>352.5</v>
      </c>
      <c r="V111" s="6">
        <v>253.5</v>
      </c>
      <c r="W111" s="6">
        <v>77</v>
      </c>
      <c r="X111" s="6">
        <v>36.5</v>
      </c>
      <c r="Y111" s="6">
        <f t="shared" si="20"/>
        <v>367</v>
      </c>
      <c r="Z111" s="7">
        <v>1.08</v>
      </c>
      <c r="AA111" s="7">
        <v>0.89</v>
      </c>
      <c r="AB111" s="7">
        <v>0.88</v>
      </c>
      <c r="AC111" s="7">
        <v>1.0900000000000001</v>
      </c>
      <c r="AD111" s="13">
        <v>5.6564270571006192</v>
      </c>
      <c r="AE111" s="2" t="s">
        <v>490</v>
      </c>
      <c r="AF111" s="2"/>
      <c r="AG111" s="2" t="s">
        <v>596</v>
      </c>
      <c r="AH111" s="2" t="s">
        <v>737</v>
      </c>
      <c r="AI111" s="2" t="s">
        <v>833</v>
      </c>
      <c r="AJ111" s="2" t="s">
        <v>924</v>
      </c>
      <c r="AK111" s="2" t="s">
        <v>995</v>
      </c>
    </row>
    <row r="112" spans="1:37" ht="26.25" customHeight="1">
      <c r="A112" s="2">
        <f t="shared" si="11"/>
        <v>9</v>
      </c>
      <c r="B112" s="2">
        <v>1241</v>
      </c>
      <c r="C112" s="2" t="s">
        <v>177</v>
      </c>
      <c r="D112" s="3" t="s">
        <v>178</v>
      </c>
      <c r="E112" s="2" t="s">
        <v>126</v>
      </c>
      <c r="F112" s="2" t="s">
        <v>398</v>
      </c>
      <c r="G112" s="2" t="s">
        <v>1006</v>
      </c>
      <c r="H112" s="3" t="s">
        <v>368</v>
      </c>
      <c r="I112" s="2">
        <v>2</v>
      </c>
      <c r="J112" s="2">
        <v>630</v>
      </c>
      <c r="K112" s="2">
        <v>19505994</v>
      </c>
      <c r="L112" s="4">
        <v>1034.86650641714</v>
      </c>
      <c r="M112" s="5">
        <v>43643.895833333299</v>
      </c>
      <c r="N112" s="4">
        <v>327.62594524854097</v>
      </c>
      <c r="O112" s="4">
        <v>1390.36642865617</v>
      </c>
      <c r="P112" s="4">
        <v>380.74033145964501</v>
      </c>
      <c r="Q112" s="4">
        <v>1656.5451246938901</v>
      </c>
      <c r="R112" s="4">
        <v>326.50022970895401</v>
      </c>
      <c r="S112" s="4">
        <v>1425.57843823497</v>
      </c>
      <c r="T112" s="4">
        <v>250.43621353224199</v>
      </c>
      <c r="U112" s="6">
        <v>375</v>
      </c>
      <c r="V112" s="6">
        <v>288</v>
      </c>
      <c r="W112" s="6">
        <v>41.5</v>
      </c>
      <c r="X112" s="6">
        <v>14.5</v>
      </c>
      <c r="Y112" s="6">
        <f t="shared" si="20"/>
        <v>344</v>
      </c>
      <c r="Z112" s="7">
        <v>1.18</v>
      </c>
      <c r="AA112" s="7">
        <v>0.88</v>
      </c>
      <c r="AB112" s="7">
        <v>1.1599999999999999</v>
      </c>
      <c r="AC112" s="7">
        <v>1.64</v>
      </c>
      <c r="AD112" s="13">
        <v>7.4756222742535154</v>
      </c>
      <c r="AE112" s="2" t="s">
        <v>490</v>
      </c>
      <c r="AF112" s="2"/>
      <c r="AG112" s="2" t="s">
        <v>597</v>
      </c>
      <c r="AH112" s="2" t="s">
        <v>738</v>
      </c>
      <c r="AI112" s="2" t="s">
        <v>834</v>
      </c>
      <c r="AJ112" s="2" t="s">
        <v>925</v>
      </c>
      <c r="AK112" s="2" t="s">
        <v>996</v>
      </c>
    </row>
    <row r="113" spans="1:37" ht="26.25" customHeight="1">
      <c r="A113" s="2">
        <f t="shared" si="11"/>
        <v>10</v>
      </c>
      <c r="B113" s="2">
        <v>1241</v>
      </c>
      <c r="C113" s="2" t="s">
        <v>177</v>
      </c>
      <c r="D113" s="3" t="s">
        <v>178</v>
      </c>
      <c r="E113" s="2" t="s">
        <v>126</v>
      </c>
      <c r="F113" s="2" t="s">
        <v>367</v>
      </c>
      <c r="G113" s="2" t="s">
        <v>1007</v>
      </c>
      <c r="H113" s="3" t="s">
        <v>368</v>
      </c>
      <c r="I113" s="2">
        <v>2</v>
      </c>
      <c r="J113" s="2">
        <v>400</v>
      </c>
      <c r="K113" s="2">
        <v>19505522</v>
      </c>
      <c r="L113" s="4">
        <v>513</v>
      </c>
      <c r="M113" s="5">
        <v>43646.958333333336</v>
      </c>
      <c r="N113" s="4">
        <v>170</v>
      </c>
      <c r="O113" s="4">
        <v>769</v>
      </c>
      <c r="P113" s="4">
        <v>181</v>
      </c>
      <c r="Q113" s="4">
        <v>822</v>
      </c>
      <c r="R113" s="4">
        <v>162</v>
      </c>
      <c r="S113" s="4">
        <v>733</v>
      </c>
      <c r="T113" s="4">
        <v>78</v>
      </c>
      <c r="U113" s="6">
        <v>251</v>
      </c>
      <c r="V113" s="6">
        <v>307.5</v>
      </c>
      <c r="W113" s="6">
        <v>66.5</v>
      </c>
      <c r="X113" s="6">
        <v>94.5</v>
      </c>
      <c r="Y113" s="6">
        <f t="shared" si="20"/>
        <v>468.5</v>
      </c>
      <c r="Z113" s="7">
        <v>1.24</v>
      </c>
      <c r="AA113" s="7">
        <v>1</v>
      </c>
      <c r="AB113" s="7">
        <v>1.04</v>
      </c>
      <c r="AC113" s="7">
        <v>1.28</v>
      </c>
      <c r="AD113" s="13">
        <v>7.4756222742535154</v>
      </c>
      <c r="AE113" s="2" t="s">
        <v>490</v>
      </c>
      <c r="AF113" s="2"/>
      <c r="AG113" s="2"/>
      <c r="AH113" s="2"/>
      <c r="AI113" s="2"/>
      <c r="AJ113" s="2"/>
      <c r="AK113" s="2"/>
    </row>
    <row r="114" spans="1:37" ht="26.25" customHeight="1">
      <c r="A114" s="2">
        <f t="shared" si="11"/>
        <v>1</v>
      </c>
      <c r="B114" s="2">
        <v>1250</v>
      </c>
      <c r="C114" s="2" t="s">
        <v>167</v>
      </c>
      <c r="D114" s="3" t="s">
        <v>168</v>
      </c>
      <c r="E114" s="2" t="s">
        <v>128</v>
      </c>
      <c r="F114" s="2" t="s">
        <v>456</v>
      </c>
      <c r="G114" s="2" t="s">
        <v>1008</v>
      </c>
      <c r="H114" s="3" t="s">
        <v>316</v>
      </c>
      <c r="I114" s="2">
        <v>3</v>
      </c>
      <c r="J114" s="2">
        <v>630</v>
      </c>
      <c r="K114" s="2">
        <v>19506826</v>
      </c>
      <c r="L114" s="4">
        <v>1148.6507871958599</v>
      </c>
      <c r="M114" s="5">
        <v>43626.020833333299</v>
      </c>
      <c r="N114" s="4">
        <v>422.16854454115798</v>
      </c>
      <c r="O114" s="4">
        <v>1785.59634793029</v>
      </c>
      <c r="P114" s="4">
        <v>415.95153563846799</v>
      </c>
      <c r="Q114" s="4">
        <v>1762.13317364316</v>
      </c>
      <c r="R114" s="4">
        <v>310.53070701623102</v>
      </c>
      <c r="S114" s="4">
        <v>1283.8744243446099</v>
      </c>
      <c r="T114" s="4">
        <v>490.41148051139697</v>
      </c>
      <c r="U114" s="6">
        <v>344.5</v>
      </c>
      <c r="V114" s="6">
        <v>93</v>
      </c>
      <c r="W114" s="6">
        <v>28</v>
      </c>
      <c r="X114" s="6">
        <v>221.5</v>
      </c>
      <c r="Y114" s="6">
        <f t="shared" si="20"/>
        <v>342.5</v>
      </c>
      <c r="Z114" s="7">
        <v>1.82</v>
      </c>
      <c r="AA114" s="7">
        <v>1.75</v>
      </c>
      <c r="AB114" s="7">
        <v>1.3</v>
      </c>
      <c r="AC114" s="7">
        <v>1.77</v>
      </c>
      <c r="AD114" s="13">
        <v>7.0670144780844932</v>
      </c>
      <c r="AE114" s="2" t="s">
        <v>490</v>
      </c>
      <c r="AF114" s="2"/>
      <c r="AG114" s="2"/>
      <c r="AH114" s="2"/>
      <c r="AI114" s="2"/>
      <c r="AJ114" s="2"/>
      <c r="AK114" s="2"/>
    </row>
    <row r="115" spans="1:37" ht="26.25" customHeight="1">
      <c r="A115" s="2">
        <f t="shared" si="11"/>
        <v>2</v>
      </c>
      <c r="B115" s="2">
        <v>1250</v>
      </c>
      <c r="C115" s="2" t="s">
        <v>167</v>
      </c>
      <c r="D115" s="3" t="s">
        <v>168</v>
      </c>
      <c r="E115" s="2" t="s">
        <v>129</v>
      </c>
      <c r="F115" s="2" t="s">
        <v>271</v>
      </c>
      <c r="G115" s="2" t="s">
        <v>1006</v>
      </c>
      <c r="H115" s="3" t="s">
        <v>272</v>
      </c>
      <c r="I115" s="2">
        <v>2</v>
      </c>
      <c r="J115" s="2">
        <v>990</v>
      </c>
      <c r="K115" s="2">
        <v>19502203</v>
      </c>
      <c r="L115" s="4">
        <v>1465</v>
      </c>
      <c r="M115" s="5">
        <v>43617.041666666664</v>
      </c>
      <c r="N115" s="4">
        <v>446</v>
      </c>
      <c r="O115" s="4">
        <v>1860</v>
      </c>
      <c r="P115" s="4">
        <v>480</v>
      </c>
      <c r="Q115" s="4">
        <v>2000</v>
      </c>
      <c r="R115" s="4">
        <v>538</v>
      </c>
      <c r="S115" s="4">
        <v>2239</v>
      </c>
      <c r="T115" s="4">
        <v>332</v>
      </c>
      <c r="U115" s="6">
        <v>188</v>
      </c>
      <c r="V115" s="6">
        <v>265.5</v>
      </c>
      <c r="W115" s="6">
        <v>77.5</v>
      </c>
      <c r="X115" s="6">
        <v>174</v>
      </c>
      <c r="Y115" s="6">
        <f t="shared" si="20"/>
        <v>517</v>
      </c>
      <c r="Z115" s="7">
        <v>1.48</v>
      </c>
      <c r="AA115" s="7">
        <v>1.1399999999999999</v>
      </c>
      <c r="AB115" s="7">
        <v>1.1599999999999999</v>
      </c>
      <c r="AC115" s="7">
        <v>1.39</v>
      </c>
      <c r="AD115" s="13">
        <v>7.0042405387233275</v>
      </c>
      <c r="AE115" s="2" t="s">
        <v>490</v>
      </c>
      <c r="AF115" s="2"/>
      <c r="AG115" s="2"/>
      <c r="AH115" s="2" t="s">
        <v>598</v>
      </c>
      <c r="AI115" s="2" t="s">
        <v>835</v>
      </c>
      <c r="AJ115" s="2" t="s">
        <v>926</v>
      </c>
      <c r="AK115" s="2" t="s">
        <v>997</v>
      </c>
    </row>
    <row r="116" spans="1:37" ht="26.25" customHeight="1">
      <c r="A116" s="2">
        <f t="shared" si="11"/>
        <v>3</v>
      </c>
      <c r="B116" s="2">
        <v>1250</v>
      </c>
      <c r="C116" s="2" t="s">
        <v>167</v>
      </c>
      <c r="D116" s="3" t="s">
        <v>168</v>
      </c>
      <c r="E116" s="2" t="s">
        <v>130</v>
      </c>
      <c r="F116" s="2" t="s">
        <v>169</v>
      </c>
      <c r="G116" s="2" t="s">
        <v>1007</v>
      </c>
      <c r="H116" s="3" t="s">
        <v>170</v>
      </c>
      <c r="I116" s="2">
        <v>3</v>
      </c>
      <c r="J116" s="2">
        <v>990</v>
      </c>
      <c r="K116" s="2">
        <v>19500192</v>
      </c>
      <c r="L116" s="4">
        <v>1344</v>
      </c>
      <c r="M116" s="5">
        <v>43627.0625</v>
      </c>
      <c r="N116" s="4">
        <v>450</v>
      </c>
      <c r="O116" s="4">
        <v>1882</v>
      </c>
      <c r="P116" s="4">
        <v>428</v>
      </c>
      <c r="Q116" s="4">
        <v>1773</v>
      </c>
      <c r="R116" s="4">
        <v>466</v>
      </c>
      <c r="S116" s="4">
        <v>1943</v>
      </c>
      <c r="T116" s="4">
        <v>149</v>
      </c>
      <c r="U116" s="6">
        <v>22.5</v>
      </c>
      <c r="V116" s="6">
        <v>249.5</v>
      </c>
      <c r="W116" s="6">
        <v>187</v>
      </c>
      <c r="X116" s="6">
        <v>259</v>
      </c>
      <c r="Y116" s="6">
        <f t="shared" si="20"/>
        <v>695.5</v>
      </c>
      <c r="Z116" s="7">
        <v>1.36</v>
      </c>
      <c r="AA116" s="7">
        <v>1.18</v>
      </c>
      <c r="AB116" s="7">
        <v>1.27</v>
      </c>
      <c r="AC116" s="7">
        <v>1.3</v>
      </c>
      <c r="AD116" s="13">
        <v>13.035329930413214</v>
      </c>
      <c r="AE116" s="2" t="s">
        <v>491</v>
      </c>
      <c r="AF116" s="2" t="s">
        <v>599</v>
      </c>
      <c r="AG116" s="2" t="s">
        <v>651</v>
      </c>
      <c r="AH116" s="2" t="s">
        <v>739</v>
      </c>
      <c r="AI116" s="2" t="s">
        <v>836</v>
      </c>
      <c r="AJ116" s="2" t="s">
        <v>927</v>
      </c>
      <c r="AK116" s="2"/>
    </row>
    <row r="117" spans="1:37" ht="26.25" customHeight="1">
      <c r="A117" s="2">
        <f t="shared" si="11"/>
        <v>4</v>
      </c>
      <c r="B117" s="2">
        <v>1250</v>
      </c>
      <c r="C117" s="2" t="s">
        <v>167</v>
      </c>
      <c r="D117" s="3" t="s">
        <v>168</v>
      </c>
      <c r="E117" s="2" t="s">
        <v>131</v>
      </c>
      <c r="F117" s="2" t="s">
        <v>269</v>
      </c>
      <c r="G117" s="2" t="s">
        <v>1006</v>
      </c>
      <c r="H117" s="3" t="s">
        <v>270</v>
      </c>
      <c r="I117" s="2">
        <v>3</v>
      </c>
      <c r="J117" s="2">
        <v>990</v>
      </c>
      <c r="K117" s="2">
        <v>19502189</v>
      </c>
      <c r="L117" s="4">
        <v>1340</v>
      </c>
      <c r="M117" s="5">
        <v>43646.125</v>
      </c>
      <c r="N117" s="4">
        <v>495</v>
      </c>
      <c r="O117" s="4">
        <v>2107</v>
      </c>
      <c r="P117" s="4">
        <v>382</v>
      </c>
      <c r="Q117" s="4">
        <v>1612</v>
      </c>
      <c r="R117" s="4">
        <v>463</v>
      </c>
      <c r="S117" s="4">
        <v>1956</v>
      </c>
      <c r="T117" s="4">
        <v>439</v>
      </c>
      <c r="U117" s="6">
        <v>174.5</v>
      </c>
      <c r="V117" s="6">
        <v>297.5</v>
      </c>
      <c r="W117" s="6">
        <v>100.5</v>
      </c>
      <c r="X117" s="6">
        <v>137</v>
      </c>
      <c r="Y117" s="6">
        <f t="shared" si="20"/>
        <v>535</v>
      </c>
      <c r="Z117" s="7">
        <v>1.35</v>
      </c>
      <c r="AA117" s="7">
        <v>1.19</v>
      </c>
      <c r="AB117" s="7">
        <v>1.18</v>
      </c>
      <c r="AC117" s="7">
        <v>1.33</v>
      </c>
      <c r="AD117" s="13">
        <v>13.398598721695333</v>
      </c>
      <c r="AE117" s="2" t="s">
        <v>491</v>
      </c>
      <c r="AF117" s="2" t="s">
        <v>600</v>
      </c>
      <c r="AG117" s="2"/>
      <c r="AH117" s="2"/>
      <c r="AI117" s="2"/>
      <c r="AJ117" s="2" t="s">
        <v>928</v>
      </c>
      <c r="AK117" s="2" t="s">
        <v>998</v>
      </c>
    </row>
    <row r="118" spans="1:37" ht="26.25" customHeight="1">
      <c r="A118" s="2">
        <f t="shared" si="11"/>
        <v>5</v>
      </c>
      <c r="B118" s="2">
        <v>1250</v>
      </c>
      <c r="C118" s="2" t="s">
        <v>167</v>
      </c>
      <c r="D118" s="3" t="s">
        <v>168</v>
      </c>
      <c r="E118" s="2" t="s">
        <v>131</v>
      </c>
      <c r="F118" s="2" t="s">
        <v>273</v>
      </c>
      <c r="G118" s="2" t="s">
        <v>1007</v>
      </c>
      <c r="H118" s="3" t="s">
        <v>270</v>
      </c>
      <c r="I118" s="2">
        <v>3</v>
      </c>
      <c r="J118" s="2">
        <v>990</v>
      </c>
      <c r="K118" s="2">
        <v>19502235</v>
      </c>
      <c r="L118" s="4">
        <v>1332</v>
      </c>
      <c r="M118" s="5">
        <v>43646.145833333336</v>
      </c>
      <c r="N118" s="4">
        <v>391</v>
      </c>
      <c r="O118" s="4">
        <v>1649</v>
      </c>
      <c r="P118" s="4">
        <v>491</v>
      </c>
      <c r="Q118" s="4">
        <v>2100</v>
      </c>
      <c r="R118" s="4">
        <v>451</v>
      </c>
      <c r="S118" s="4">
        <v>1907</v>
      </c>
      <c r="T118" s="4">
        <v>392</v>
      </c>
      <c r="U118" s="6">
        <v>168.5</v>
      </c>
      <c r="V118" s="6">
        <v>324.5</v>
      </c>
      <c r="W118" s="6">
        <v>101</v>
      </c>
      <c r="X118" s="6">
        <v>115</v>
      </c>
      <c r="Y118" s="6">
        <f t="shared" si="20"/>
        <v>540.5</v>
      </c>
      <c r="Z118" s="7">
        <v>1.35</v>
      </c>
      <c r="AA118" s="7">
        <v>1.1200000000000001</v>
      </c>
      <c r="AB118" s="7">
        <v>1.1599999999999999</v>
      </c>
      <c r="AC118" s="7">
        <v>1.29</v>
      </c>
      <c r="AD118" s="13">
        <v>13.398598721695333</v>
      </c>
      <c r="AE118" s="2" t="s">
        <v>491</v>
      </c>
      <c r="AF118" s="2" t="s">
        <v>601</v>
      </c>
      <c r="AG118" s="2" t="s">
        <v>652</v>
      </c>
      <c r="AH118" s="2" t="s">
        <v>740</v>
      </c>
      <c r="AI118" s="2" t="s">
        <v>837</v>
      </c>
      <c r="AJ118" s="2"/>
      <c r="AK118" s="2"/>
    </row>
    <row r="119" spans="1:37" ht="26.25" customHeight="1">
      <c r="A119" s="2">
        <f t="shared" si="11"/>
        <v>6</v>
      </c>
      <c r="B119" s="2">
        <v>1250</v>
      </c>
      <c r="C119" s="2" t="s">
        <v>167</v>
      </c>
      <c r="D119" s="3" t="s">
        <v>198</v>
      </c>
      <c r="E119" s="2" t="s">
        <v>17</v>
      </c>
      <c r="F119" s="2" t="s">
        <v>260</v>
      </c>
      <c r="G119" s="2" t="s">
        <v>1006</v>
      </c>
      <c r="H119" s="3" t="s">
        <v>261</v>
      </c>
      <c r="I119" s="2">
        <v>2</v>
      </c>
      <c r="J119" s="2">
        <v>990</v>
      </c>
      <c r="K119" s="2">
        <v>19501769</v>
      </c>
      <c r="L119" s="4">
        <v>1072</v>
      </c>
      <c r="M119" s="5">
        <v>43626.979166666664</v>
      </c>
      <c r="N119" s="4">
        <v>305</v>
      </c>
      <c r="O119" s="4">
        <v>1214</v>
      </c>
      <c r="P119" s="4">
        <v>350</v>
      </c>
      <c r="Q119" s="4">
        <v>1412</v>
      </c>
      <c r="R119" s="4">
        <v>417</v>
      </c>
      <c r="S119" s="4">
        <v>1680</v>
      </c>
      <c r="T119" s="4">
        <v>405</v>
      </c>
      <c r="U119" s="6">
        <v>130</v>
      </c>
      <c r="V119" s="6">
        <v>444.5</v>
      </c>
      <c r="W119" s="6">
        <v>113.5</v>
      </c>
      <c r="X119" s="6">
        <v>30.5</v>
      </c>
      <c r="Y119" s="6">
        <f t="shared" ref="Y119:Y122" si="21">+V119+W119+X119</f>
        <v>588.5</v>
      </c>
      <c r="Z119" s="7">
        <v>1.07</v>
      </c>
      <c r="AA119" s="7">
        <v>0.92</v>
      </c>
      <c r="AB119" s="7">
        <v>0.97</v>
      </c>
      <c r="AC119" s="7">
        <v>1.08</v>
      </c>
      <c r="AD119" s="13">
        <v>13.455289153325015</v>
      </c>
      <c r="AE119" s="2" t="s">
        <v>491</v>
      </c>
      <c r="AF119" s="2" t="s">
        <v>602</v>
      </c>
      <c r="AG119" s="2" t="s">
        <v>653</v>
      </c>
      <c r="AH119" s="2" t="s">
        <v>741</v>
      </c>
      <c r="AI119" s="2" t="s">
        <v>838</v>
      </c>
      <c r="AJ119" s="2" t="s">
        <v>929</v>
      </c>
      <c r="AK119" s="2" t="s">
        <v>999</v>
      </c>
    </row>
    <row r="120" spans="1:37" ht="26.25" customHeight="1">
      <c r="A120" s="2">
        <f t="shared" si="11"/>
        <v>7</v>
      </c>
      <c r="B120" s="2">
        <v>1250</v>
      </c>
      <c r="C120" s="2" t="s">
        <v>167</v>
      </c>
      <c r="D120" s="3" t="s">
        <v>198</v>
      </c>
      <c r="E120" s="2" t="s">
        <v>18</v>
      </c>
      <c r="F120" s="2" t="s">
        <v>404</v>
      </c>
      <c r="G120" s="2" t="s">
        <v>1007</v>
      </c>
      <c r="H120" s="3" t="s">
        <v>405</v>
      </c>
      <c r="I120" s="2">
        <v>3</v>
      </c>
      <c r="J120" s="2">
        <v>990</v>
      </c>
      <c r="K120" s="2">
        <v>19506046</v>
      </c>
      <c r="L120" s="4">
        <v>1237</v>
      </c>
      <c r="M120" s="5">
        <v>43617.3125</v>
      </c>
      <c r="N120" s="4">
        <v>368</v>
      </c>
      <c r="O120" s="4">
        <v>1510</v>
      </c>
      <c r="P120" s="4">
        <v>414</v>
      </c>
      <c r="Q120" s="4">
        <v>1693</v>
      </c>
      <c r="R120" s="4">
        <v>456</v>
      </c>
      <c r="S120" s="4">
        <v>1879</v>
      </c>
      <c r="T120" s="4">
        <v>320</v>
      </c>
      <c r="U120" s="6">
        <v>159</v>
      </c>
      <c r="V120" s="6">
        <v>390</v>
      </c>
      <c r="W120" s="6">
        <v>110</v>
      </c>
      <c r="X120" s="6">
        <v>59.5</v>
      </c>
      <c r="Y120" s="6">
        <f t="shared" si="21"/>
        <v>559.5</v>
      </c>
      <c r="Z120" s="7">
        <v>1.2</v>
      </c>
      <c r="AA120" s="7">
        <v>1.25</v>
      </c>
      <c r="AB120" s="7">
        <v>1.08</v>
      </c>
      <c r="AC120" s="7">
        <v>1.2</v>
      </c>
      <c r="AD120" s="13">
        <v>5.4037586283702659</v>
      </c>
      <c r="AE120" s="2" t="s">
        <v>490</v>
      </c>
      <c r="AF120" s="2" t="s">
        <v>603</v>
      </c>
      <c r="AG120" s="2" t="s">
        <v>654</v>
      </c>
      <c r="AH120" s="2"/>
      <c r="AI120" s="2"/>
      <c r="AJ120" s="2"/>
      <c r="AK120" s="2"/>
    </row>
    <row r="121" spans="1:37" ht="26.25" customHeight="1">
      <c r="A121" s="2">
        <f t="shared" si="11"/>
        <v>8</v>
      </c>
      <c r="B121" s="2">
        <v>1250</v>
      </c>
      <c r="C121" s="2" t="s">
        <v>167</v>
      </c>
      <c r="D121" s="3" t="s">
        <v>198</v>
      </c>
      <c r="E121" s="2" t="s">
        <v>19</v>
      </c>
      <c r="F121" s="2" t="s">
        <v>431</v>
      </c>
      <c r="G121" s="2" t="s">
        <v>1006</v>
      </c>
      <c r="H121" s="3" t="s">
        <v>432</v>
      </c>
      <c r="I121" s="2">
        <v>1</v>
      </c>
      <c r="J121" s="2">
        <v>630</v>
      </c>
      <c r="K121" s="2">
        <v>19506336</v>
      </c>
      <c r="L121" s="4">
        <v>935</v>
      </c>
      <c r="M121" s="5">
        <v>43638.0625</v>
      </c>
      <c r="N121" s="4">
        <v>315</v>
      </c>
      <c r="O121" s="4">
        <v>1341</v>
      </c>
      <c r="P121" s="4">
        <v>340</v>
      </c>
      <c r="Q121" s="4">
        <v>1456</v>
      </c>
      <c r="R121" s="4">
        <v>279</v>
      </c>
      <c r="S121" s="4">
        <v>1189</v>
      </c>
      <c r="T121" s="4">
        <v>233</v>
      </c>
      <c r="U121" s="6">
        <v>20.5</v>
      </c>
      <c r="V121" s="6">
        <v>197</v>
      </c>
      <c r="W121" s="6">
        <v>166</v>
      </c>
      <c r="X121" s="6">
        <v>335</v>
      </c>
      <c r="Y121" s="6">
        <f t="shared" si="21"/>
        <v>698</v>
      </c>
      <c r="Z121" s="7">
        <v>1.48</v>
      </c>
      <c r="AA121" s="7">
        <v>1.2</v>
      </c>
      <c r="AB121" s="7">
        <v>1.44</v>
      </c>
      <c r="AC121" s="7">
        <v>1.47</v>
      </c>
      <c r="AD121" s="13">
        <v>10.180650632278622</v>
      </c>
      <c r="AE121" s="2" t="s">
        <v>491</v>
      </c>
      <c r="AF121" s="2"/>
      <c r="AG121" s="2"/>
      <c r="AH121" s="2"/>
      <c r="AI121" s="2"/>
      <c r="AJ121" s="2"/>
      <c r="AK121" s="2" t="s">
        <v>604</v>
      </c>
    </row>
    <row r="122" spans="1:37" ht="26.25" customHeight="1">
      <c r="A122" s="2">
        <f t="shared" si="11"/>
        <v>9</v>
      </c>
      <c r="B122" s="2">
        <v>1250</v>
      </c>
      <c r="C122" s="2" t="s">
        <v>167</v>
      </c>
      <c r="D122" s="3" t="s">
        <v>198</v>
      </c>
      <c r="E122" s="2" t="s">
        <v>20</v>
      </c>
      <c r="F122" s="2" t="s">
        <v>199</v>
      </c>
      <c r="G122" s="2" t="s">
        <v>1007</v>
      </c>
      <c r="H122" s="3" t="s">
        <v>200</v>
      </c>
      <c r="I122" s="2">
        <v>3</v>
      </c>
      <c r="J122" s="2">
        <v>630</v>
      </c>
      <c r="K122" s="2">
        <v>19500582</v>
      </c>
      <c r="L122" s="4">
        <v>836.16707021408797</v>
      </c>
      <c r="M122" s="5">
        <v>43645.979166666701</v>
      </c>
      <c r="N122" s="4">
        <v>213.00831345278499</v>
      </c>
      <c r="O122" s="4">
        <v>893.07917258305804</v>
      </c>
      <c r="P122" s="4">
        <v>318.22559293683503</v>
      </c>
      <c r="Q122" s="4">
        <v>1360.4616858485499</v>
      </c>
      <c r="R122" s="4">
        <v>304.93316382446801</v>
      </c>
      <c r="S122" s="4">
        <v>1288.43184106337</v>
      </c>
      <c r="T122" s="4">
        <v>435.85458855027002</v>
      </c>
      <c r="U122" s="6">
        <v>183.5</v>
      </c>
      <c r="V122" s="6">
        <v>310.5</v>
      </c>
      <c r="W122" s="6">
        <v>84</v>
      </c>
      <c r="X122" s="6">
        <v>140.5</v>
      </c>
      <c r="Y122" s="6">
        <f t="shared" si="21"/>
        <v>535</v>
      </c>
      <c r="Z122" s="7">
        <v>1.33</v>
      </c>
      <c r="AA122" s="7">
        <v>0.94</v>
      </c>
      <c r="AB122" s="7">
        <v>0.99</v>
      </c>
      <c r="AC122" s="7">
        <v>1.33</v>
      </c>
      <c r="AD122" s="13">
        <v>7.6924354520425373</v>
      </c>
      <c r="AE122" s="2" t="s">
        <v>490</v>
      </c>
      <c r="AF122" s="2"/>
      <c r="AG122" s="2" t="s">
        <v>605</v>
      </c>
      <c r="AH122" s="2" t="s">
        <v>742</v>
      </c>
      <c r="AI122" s="2" t="s">
        <v>839</v>
      </c>
      <c r="AJ122" s="2" t="s">
        <v>930</v>
      </c>
      <c r="AK122" s="2" t="s">
        <v>1000</v>
      </c>
    </row>
    <row r="123" spans="1:37" ht="26.25" customHeight="1">
      <c r="A123" s="2">
        <f t="shared" si="11"/>
        <v>10</v>
      </c>
      <c r="B123" s="2">
        <v>1250</v>
      </c>
      <c r="C123" s="2" t="s">
        <v>167</v>
      </c>
      <c r="D123" s="3" t="s">
        <v>198</v>
      </c>
      <c r="E123" s="2" t="s">
        <v>21</v>
      </c>
      <c r="F123" s="2" t="s">
        <v>406</v>
      </c>
      <c r="G123" s="2" t="s">
        <v>1006</v>
      </c>
      <c r="H123" s="3" t="s">
        <v>407</v>
      </c>
      <c r="I123" s="2">
        <v>1</v>
      </c>
      <c r="J123" s="2">
        <v>630</v>
      </c>
      <c r="K123" s="2">
        <v>19506050</v>
      </c>
      <c r="L123" s="4">
        <v>774</v>
      </c>
      <c r="M123" s="5">
        <v>43646.0625</v>
      </c>
      <c r="N123" s="4">
        <v>239</v>
      </c>
      <c r="O123" s="4">
        <v>1016</v>
      </c>
      <c r="P123" s="4">
        <v>244</v>
      </c>
      <c r="Q123" s="4">
        <v>1032</v>
      </c>
      <c r="R123" s="4">
        <v>291</v>
      </c>
      <c r="S123" s="4">
        <v>1243</v>
      </c>
      <c r="T123" s="4">
        <v>219</v>
      </c>
      <c r="U123" s="6">
        <v>151</v>
      </c>
      <c r="V123" s="6">
        <v>409</v>
      </c>
      <c r="W123" s="6">
        <v>111</v>
      </c>
      <c r="X123" s="6">
        <v>48</v>
      </c>
      <c r="Y123" s="6">
        <f t="shared" ref="Y123" si="22">+V123+W123+X123</f>
        <v>568</v>
      </c>
      <c r="Z123" s="7">
        <v>1.23</v>
      </c>
      <c r="AA123" s="7">
        <v>1.03</v>
      </c>
      <c r="AB123" s="7">
        <v>1.08</v>
      </c>
      <c r="AC123" s="7">
        <v>1.1200000000000001</v>
      </c>
      <c r="AD123" s="13">
        <v>5.9511732659396417</v>
      </c>
      <c r="AE123" s="2" t="s">
        <v>490</v>
      </c>
      <c r="AF123" s="2" t="s">
        <v>606</v>
      </c>
      <c r="AG123" s="2" t="s">
        <v>655</v>
      </c>
      <c r="AH123" s="2" t="s">
        <v>743</v>
      </c>
      <c r="AI123" s="2" t="s">
        <v>840</v>
      </c>
      <c r="AJ123" s="2" t="s">
        <v>931</v>
      </c>
      <c r="AK123" s="2"/>
    </row>
    <row r="124" spans="1:37" ht="26.25" customHeight="1">
      <c r="A124" s="2">
        <f t="shared" si="11"/>
        <v>1</v>
      </c>
      <c r="B124" s="2">
        <v>1251</v>
      </c>
      <c r="C124" s="2" t="s">
        <v>195</v>
      </c>
      <c r="D124" s="3" t="s">
        <v>196</v>
      </c>
      <c r="E124" s="2" t="s">
        <v>47</v>
      </c>
      <c r="F124" s="2" t="s">
        <v>317</v>
      </c>
      <c r="G124" s="2" t="s">
        <v>1007</v>
      </c>
      <c r="H124" s="3" t="s">
        <v>259</v>
      </c>
      <c r="I124" s="2">
        <v>2</v>
      </c>
      <c r="J124" s="2">
        <v>990</v>
      </c>
      <c r="K124" s="2">
        <v>19503794</v>
      </c>
      <c r="L124" s="4">
        <v>1153</v>
      </c>
      <c r="M124" s="5">
        <v>43624.979166666664</v>
      </c>
      <c r="N124" s="4">
        <v>282</v>
      </c>
      <c r="O124" s="4">
        <v>1139</v>
      </c>
      <c r="P124" s="4">
        <v>457</v>
      </c>
      <c r="Q124" s="4">
        <v>1903</v>
      </c>
      <c r="R124" s="4">
        <v>414</v>
      </c>
      <c r="S124" s="4">
        <v>1699</v>
      </c>
      <c r="T124" s="4">
        <v>685</v>
      </c>
      <c r="U124" s="6">
        <v>306</v>
      </c>
      <c r="V124" s="6">
        <v>319</v>
      </c>
      <c r="W124" s="6">
        <v>65.5</v>
      </c>
      <c r="X124" s="6">
        <v>26.5</v>
      </c>
      <c r="Y124" s="6">
        <f t="shared" ref="Y124:Y128" si="23">+V124+W124+X124</f>
        <v>411</v>
      </c>
      <c r="Z124" s="7">
        <v>1.0900000000000001</v>
      </c>
      <c r="AA124" s="7">
        <v>0.73</v>
      </c>
      <c r="AB124" s="7">
        <v>1.05</v>
      </c>
      <c r="AC124" s="7">
        <v>1.1599999999999999</v>
      </c>
      <c r="AD124" s="13">
        <v>7.2668182766582321</v>
      </c>
      <c r="AE124" s="2" t="s">
        <v>490</v>
      </c>
      <c r="AF124" s="2"/>
      <c r="AG124" s="2" t="s">
        <v>607</v>
      </c>
      <c r="AH124" s="2"/>
      <c r="AI124" s="2" t="s">
        <v>841</v>
      </c>
      <c r="AJ124" s="2" t="s">
        <v>932</v>
      </c>
      <c r="AK124" s="2" t="s">
        <v>1001</v>
      </c>
    </row>
    <row r="125" spans="1:37" ht="26.25" customHeight="1">
      <c r="A125" s="2">
        <f t="shared" si="11"/>
        <v>2</v>
      </c>
      <c r="B125" s="2">
        <v>1251</v>
      </c>
      <c r="C125" s="2" t="s">
        <v>195</v>
      </c>
      <c r="D125" s="3" t="s">
        <v>196</v>
      </c>
      <c r="E125" s="2" t="s">
        <v>49</v>
      </c>
      <c r="F125" s="2" t="s">
        <v>358</v>
      </c>
      <c r="G125" s="2" t="s">
        <v>1007</v>
      </c>
      <c r="H125" s="3" t="s">
        <v>359</v>
      </c>
      <c r="I125" s="2">
        <v>2</v>
      </c>
      <c r="J125" s="2">
        <v>400</v>
      </c>
      <c r="K125" s="2">
        <v>19505301</v>
      </c>
      <c r="L125" s="4">
        <v>413</v>
      </c>
      <c r="M125" s="5">
        <v>43646</v>
      </c>
      <c r="N125" s="4">
        <v>156</v>
      </c>
      <c r="O125" s="4">
        <v>655</v>
      </c>
      <c r="P125" s="4">
        <v>130</v>
      </c>
      <c r="Q125" s="4">
        <v>547</v>
      </c>
      <c r="R125" s="4">
        <v>126</v>
      </c>
      <c r="S125" s="4">
        <v>528</v>
      </c>
      <c r="T125" s="4">
        <v>118</v>
      </c>
      <c r="U125" s="6">
        <v>238.5</v>
      </c>
      <c r="V125" s="6">
        <v>389</v>
      </c>
      <c r="W125" s="6">
        <v>87.5</v>
      </c>
      <c r="X125" s="6">
        <v>4.5</v>
      </c>
      <c r="Y125" s="6">
        <f t="shared" si="23"/>
        <v>481</v>
      </c>
      <c r="Z125" s="7">
        <v>1.03</v>
      </c>
      <c r="AA125" s="7">
        <v>0.97</v>
      </c>
      <c r="AB125" s="7">
        <v>1</v>
      </c>
      <c r="AC125" s="7">
        <v>1.02</v>
      </c>
      <c r="AD125" s="13">
        <v>8.9720108970602155</v>
      </c>
      <c r="AE125" s="2" t="s">
        <v>490</v>
      </c>
      <c r="AF125" s="2" t="s">
        <v>608</v>
      </c>
      <c r="AG125" s="2" t="s">
        <v>656</v>
      </c>
      <c r="AH125" s="2"/>
      <c r="AI125" s="2" t="s">
        <v>842</v>
      </c>
      <c r="AJ125" s="2" t="s">
        <v>933</v>
      </c>
      <c r="AK125" s="2"/>
    </row>
    <row r="126" spans="1:37" ht="26.25" customHeight="1">
      <c r="A126" s="2">
        <f t="shared" si="11"/>
        <v>3</v>
      </c>
      <c r="B126" s="2">
        <v>1251</v>
      </c>
      <c r="C126" s="2" t="s">
        <v>195</v>
      </c>
      <c r="D126" s="3" t="s">
        <v>196</v>
      </c>
      <c r="E126" s="2" t="s">
        <v>53</v>
      </c>
      <c r="F126" s="2" t="s">
        <v>396</v>
      </c>
      <c r="G126" s="2" t="s">
        <v>1006</v>
      </c>
      <c r="H126" s="3" t="s">
        <v>350</v>
      </c>
      <c r="I126" s="2">
        <v>2</v>
      </c>
      <c r="J126" s="2">
        <v>990</v>
      </c>
      <c r="K126" s="2">
        <v>19505960</v>
      </c>
      <c r="L126" s="4">
        <v>1101</v>
      </c>
      <c r="M126" s="5">
        <v>43618.229166666664</v>
      </c>
      <c r="N126" s="4">
        <v>392</v>
      </c>
      <c r="O126" s="4">
        <v>1669</v>
      </c>
      <c r="P126" s="4">
        <v>396</v>
      </c>
      <c r="Q126" s="4">
        <v>1692</v>
      </c>
      <c r="R126" s="4">
        <v>314</v>
      </c>
      <c r="S126" s="4">
        <v>1323</v>
      </c>
      <c r="T126" s="4">
        <v>359</v>
      </c>
      <c r="U126" s="6">
        <v>293.5</v>
      </c>
      <c r="V126" s="6">
        <v>395</v>
      </c>
      <c r="W126" s="6">
        <v>29.5</v>
      </c>
      <c r="X126" s="6">
        <v>2</v>
      </c>
      <c r="Y126" s="6">
        <f t="shared" si="23"/>
        <v>426.5</v>
      </c>
      <c r="Z126" s="7">
        <v>1.1100000000000001</v>
      </c>
      <c r="AA126" s="7">
        <v>0.86</v>
      </c>
      <c r="AB126" s="7">
        <v>1.07</v>
      </c>
      <c r="AC126" s="7">
        <v>1.03</v>
      </c>
      <c r="AD126" s="13">
        <v>6.5849325484059182</v>
      </c>
      <c r="AE126" s="2" t="s">
        <v>490</v>
      </c>
      <c r="AF126" s="2"/>
      <c r="AG126" s="2" t="s">
        <v>609</v>
      </c>
      <c r="AH126" s="2" t="s">
        <v>744</v>
      </c>
      <c r="AI126" s="2" t="s">
        <v>843</v>
      </c>
      <c r="AJ126" s="2" t="s">
        <v>934</v>
      </c>
      <c r="AK126" s="2"/>
    </row>
    <row r="127" spans="1:37" ht="26.25" customHeight="1">
      <c r="A127" s="2">
        <f t="shared" si="11"/>
        <v>4</v>
      </c>
      <c r="B127" s="2">
        <v>1251</v>
      </c>
      <c r="C127" s="2" t="s">
        <v>195</v>
      </c>
      <c r="D127" s="3" t="s">
        <v>197</v>
      </c>
      <c r="E127" s="2" t="s">
        <v>46</v>
      </c>
      <c r="F127" s="2" t="s">
        <v>454</v>
      </c>
      <c r="G127" s="2" t="s">
        <v>1006</v>
      </c>
      <c r="H127" s="3" t="s">
        <v>455</v>
      </c>
      <c r="I127" s="2">
        <v>1</v>
      </c>
      <c r="J127" s="2">
        <v>630</v>
      </c>
      <c r="K127" s="2">
        <v>19506820</v>
      </c>
      <c r="L127" s="4">
        <v>933</v>
      </c>
      <c r="M127" s="5">
        <v>43644.604166666664</v>
      </c>
      <c r="N127" s="4">
        <v>336</v>
      </c>
      <c r="O127" s="4">
        <v>1412</v>
      </c>
      <c r="P127" s="4">
        <v>305</v>
      </c>
      <c r="Q127" s="4">
        <v>1272</v>
      </c>
      <c r="R127" s="4">
        <v>292</v>
      </c>
      <c r="S127" s="4">
        <v>1217</v>
      </c>
      <c r="T127" s="4">
        <v>174</v>
      </c>
      <c r="U127" s="6">
        <v>17</v>
      </c>
      <c r="V127" s="6">
        <v>319</v>
      </c>
      <c r="W127" s="6">
        <v>217</v>
      </c>
      <c r="X127" s="6">
        <v>167</v>
      </c>
      <c r="Y127" s="6">
        <f t="shared" si="23"/>
        <v>703</v>
      </c>
      <c r="Z127" s="7">
        <v>1.19</v>
      </c>
      <c r="AA127" s="7">
        <v>1.1000000000000001</v>
      </c>
      <c r="AB127" s="7">
        <v>1.48</v>
      </c>
      <c r="AC127" s="7">
        <v>1.2</v>
      </c>
      <c r="AD127" s="13">
        <v>8.5328472444028698</v>
      </c>
      <c r="AE127" s="2" t="s">
        <v>490</v>
      </c>
      <c r="AF127" s="2"/>
      <c r="AG127" s="2" t="s">
        <v>610</v>
      </c>
      <c r="AH127" s="2" t="s">
        <v>745</v>
      </c>
      <c r="AI127" s="2" t="s">
        <v>844</v>
      </c>
      <c r="AJ127" s="2" t="s">
        <v>935</v>
      </c>
      <c r="AK127" s="2"/>
    </row>
    <row r="128" spans="1:37" ht="26.25" customHeight="1">
      <c r="A128" s="2">
        <f t="shared" si="11"/>
        <v>5</v>
      </c>
      <c r="B128" s="2">
        <v>1251</v>
      </c>
      <c r="C128" s="2" t="s">
        <v>195</v>
      </c>
      <c r="D128" s="3" t="s">
        <v>197</v>
      </c>
      <c r="E128" s="2" t="s">
        <v>48</v>
      </c>
      <c r="F128" s="2" t="s">
        <v>275</v>
      </c>
      <c r="G128" s="2" t="s">
        <v>1006</v>
      </c>
      <c r="H128" s="3" t="s">
        <v>276</v>
      </c>
      <c r="I128" s="2">
        <v>1</v>
      </c>
      <c r="J128" s="2">
        <v>630</v>
      </c>
      <c r="K128" s="2">
        <v>19502302</v>
      </c>
      <c r="L128" s="4">
        <v>758</v>
      </c>
      <c r="M128" s="5">
        <v>43625.958333333336</v>
      </c>
      <c r="N128" s="4">
        <v>293</v>
      </c>
      <c r="O128" s="4">
        <v>1297</v>
      </c>
      <c r="P128" s="4">
        <v>211</v>
      </c>
      <c r="Q128" s="4">
        <v>918</v>
      </c>
      <c r="R128" s="4">
        <v>255</v>
      </c>
      <c r="S128" s="4">
        <v>1125</v>
      </c>
      <c r="T128" s="4">
        <v>329</v>
      </c>
      <c r="U128" s="6">
        <v>304</v>
      </c>
      <c r="V128" s="6">
        <v>266</v>
      </c>
      <c r="W128" s="6">
        <v>95.5</v>
      </c>
      <c r="X128" s="6">
        <v>48</v>
      </c>
      <c r="Y128" s="6">
        <f t="shared" si="23"/>
        <v>409.5</v>
      </c>
      <c r="Z128" s="7">
        <v>1.1499999999999999</v>
      </c>
      <c r="AA128" s="7">
        <v>0.86</v>
      </c>
      <c r="AB128" s="7">
        <v>0.95</v>
      </c>
      <c r="AC128" s="7">
        <v>1.2</v>
      </c>
      <c r="AD128" s="13">
        <v>10.806900254278192</v>
      </c>
      <c r="AE128" s="2" t="s">
        <v>491</v>
      </c>
      <c r="AF128" s="2"/>
      <c r="AG128" s="2"/>
      <c r="AH128" s="2"/>
      <c r="AI128" s="2" t="s">
        <v>611</v>
      </c>
      <c r="AJ128" s="2" t="s">
        <v>936</v>
      </c>
      <c r="AK128" s="2" t="s">
        <v>1002</v>
      </c>
    </row>
    <row r="129" spans="1:37" ht="26.25" customHeight="1">
      <c r="A129" s="2">
        <f t="shared" si="11"/>
        <v>6</v>
      </c>
      <c r="B129" s="2">
        <v>1251</v>
      </c>
      <c r="C129" s="2" t="s">
        <v>195</v>
      </c>
      <c r="D129" s="3" t="s">
        <v>197</v>
      </c>
      <c r="E129" s="2" t="s">
        <v>50</v>
      </c>
      <c r="F129" s="2" t="s">
        <v>203</v>
      </c>
      <c r="G129" s="2" t="s">
        <v>1006</v>
      </c>
      <c r="H129" s="3" t="s">
        <v>204</v>
      </c>
      <c r="I129" s="2">
        <v>1</v>
      </c>
      <c r="J129" s="2">
        <v>990</v>
      </c>
      <c r="K129" s="2">
        <v>19500614</v>
      </c>
      <c r="L129" s="4">
        <v>1166</v>
      </c>
      <c r="M129" s="5">
        <v>43645.958333333336</v>
      </c>
      <c r="N129" s="4">
        <v>389</v>
      </c>
      <c r="O129" s="4">
        <v>1610</v>
      </c>
      <c r="P129" s="4">
        <v>380</v>
      </c>
      <c r="Q129" s="4">
        <v>1576</v>
      </c>
      <c r="R129" s="4">
        <v>397</v>
      </c>
      <c r="S129" s="4">
        <v>1648</v>
      </c>
      <c r="T129" s="4">
        <v>62</v>
      </c>
      <c r="U129" s="6">
        <v>313.5</v>
      </c>
      <c r="V129" s="6">
        <v>268</v>
      </c>
      <c r="W129" s="6">
        <v>78</v>
      </c>
      <c r="X129" s="6">
        <v>60</v>
      </c>
      <c r="Y129" s="6">
        <f t="shared" ref="Y129:Y133" si="24">+V129+W129+X129</f>
        <v>406</v>
      </c>
      <c r="Z129" s="7">
        <v>1.1599999999999999</v>
      </c>
      <c r="AA129" s="7">
        <v>0.86</v>
      </c>
      <c r="AB129" s="7">
        <v>0.89</v>
      </c>
      <c r="AC129" s="7">
        <v>1.18</v>
      </c>
      <c r="AD129" s="13">
        <v>7.9336374319203111</v>
      </c>
      <c r="AE129" s="2" t="s">
        <v>490</v>
      </c>
      <c r="AF129" s="2"/>
      <c r="AG129" s="2" t="s">
        <v>612</v>
      </c>
      <c r="AH129" s="2" t="s">
        <v>746</v>
      </c>
      <c r="AI129" s="2" t="s">
        <v>845</v>
      </c>
      <c r="AJ129" s="2"/>
      <c r="AK129" s="2"/>
    </row>
    <row r="130" spans="1:37" ht="26.25" customHeight="1">
      <c r="A130" s="2">
        <f t="shared" si="11"/>
        <v>7</v>
      </c>
      <c r="B130" s="2">
        <v>1251</v>
      </c>
      <c r="C130" s="2" t="s">
        <v>195</v>
      </c>
      <c r="D130" s="3" t="s">
        <v>197</v>
      </c>
      <c r="E130" s="2" t="s">
        <v>51</v>
      </c>
      <c r="F130" s="2" t="s">
        <v>427</v>
      </c>
      <c r="G130" s="2" t="s">
        <v>1006</v>
      </c>
      <c r="H130" s="3" t="s">
        <v>428</v>
      </c>
      <c r="I130" s="2">
        <v>1</v>
      </c>
      <c r="J130" s="2">
        <v>400</v>
      </c>
      <c r="K130" s="2">
        <v>19506291</v>
      </c>
      <c r="L130" s="4">
        <v>524</v>
      </c>
      <c r="M130" s="5">
        <v>43626.208333333336</v>
      </c>
      <c r="N130" s="4">
        <v>193</v>
      </c>
      <c r="O130" s="4">
        <v>808</v>
      </c>
      <c r="P130" s="4">
        <v>181</v>
      </c>
      <c r="Q130" s="4">
        <v>756</v>
      </c>
      <c r="R130" s="4">
        <v>150</v>
      </c>
      <c r="S130" s="4">
        <v>616</v>
      </c>
      <c r="T130" s="4">
        <v>172</v>
      </c>
      <c r="U130" s="6">
        <v>128</v>
      </c>
      <c r="V130" s="6">
        <v>519.5</v>
      </c>
      <c r="W130" s="6">
        <v>58.5</v>
      </c>
      <c r="X130" s="6">
        <v>6.5</v>
      </c>
      <c r="Y130" s="6">
        <f t="shared" si="24"/>
        <v>584.5</v>
      </c>
      <c r="Z130" s="7">
        <v>1.31</v>
      </c>
      <c r="AA130" s="7">
        <v>0.95</v>
      </c>
      <c r="AB130" s="7">
        <v>1.02</v>
      </c>
      <c r="AC130" s="7">
        <v>1.1299999999999999</v>
      </c>
      <c r="AD130" s="13">
        <v>7.5588057549372367</v>
      </c>
      <c r="AE130" s="2" t="s">
        <v>490</v>
      </c>
      <c r="AF130" s="2"/>
      <c r="AG130" s="2"/>
      <c r="AH130" s="2"/>
      <c r="AI130" s="2"/>
      <c r="AJ130" s="2"/>
      <c r="AK130" s="2"/>
    </row>
    <row r="131" spans="1:37" ht="26.25" customHeight="1">
      <c r="A131" s="2">
        <f t="shared" si="11"/>
        <v>8</v>
      </c>
      <c r="B131" s="2">
        <v>1251</v>
      </c>
      <c r="C131" s="2" t="s">
        <v>195</v>
      </c>
      <c r="D131" s="3" t="s">
        <v>197</v>
      </c>
      <c r="E131" s="2" t="s">
        <v>52</v>
      </c>
      <c r="F131" s="2" t="s">
        <v>277</v>
      </c>
      <c r="G131" s="2" t="s">
        <v>1006</v>
      </c>
      <c r="H131" s="3" t="s">
        <v>278</v>
      </c>
      <c r="I131" s="2">
        <v>1</v>
      </c>
      <c r="J131" s="2">
        <v>400</v>
      </c>
      <c r="K131" s="2">
        <v>19502314</v>
      </c>
      <c r="L131" s="4">
        <v>439</v>
      </c>
      <c r="M131" s="5">
        <v>43618.958333333336</v>
      </c>
      <c r="N131" s="4">
        <v>152</v>
      </c>
      <c r="O131" s="4">
        <v>636</v>
      </c>
      <c r="P131" s="4">
        <v>89</v>
      </c>
      <c r="Q131" s="4">
        <v>365</v>
      </c>
      <c r="R131" s="4">
        <v>198</v>
      </c>
      <c r="S131" s="4">
        <v>832</v>
      </c>
      <c r="T131" s="4">
        <v>406</v>
      </c>
      <c r="U131" s="6">
        <v>299.5</v>
      </c>
      <c r="V131" s="6">
        <v>307.5</v>
      </c>
      <c r="W131" s="6">
        <v>84</v>
      </c>
      <c r="X131" s="6">
        <v>29</v>
      </c>
      <c r="Y131" s="6">
        <f t="shared" si="24"/>
        <v>420.5</v>
      </c>
      <c r="Z131" s="7">
        <v>1.07</v>
      </c>
      <c r="AA131" s="7">
        <v>0.86</v>
      </c>
      <c r="AB131" s="7">
        <v>0.94</v>
      </c>
      <c r="AC131" s="7">
        <v>1.1000000000000001</v>
      </c>
      <c r="AD131" s="13">
        <v>4.8874014796683118</v>
      </c>
      <c r="AE131" s="2" t="s">
        <v>489</v>
      </c>
      <c r="AF131" s="2"/>
      <c r="AG131" s="2"/>
      <c r="AH131" s="2"/>
      <c r="AI131" s="2"/>
      <c r="AJ131" s="2"/>
      <c r="AK131" s="2"/>
    </row>
    <row r="132" spans="1:37" ht="26.25" customHeight="1">
      <c r="A132" s="2">
        <f t="shared" si="11"/>
        <v>9</v>
      </c>
      <c r="B132" s="2">
        <v>1251</v>
      </c>
      <c r="C132" s="2" t="s">
        <v>195</v>
      </c>
      <c r="D132" s="3" t="s">
        <v>197</v>
      </c>
      <c r="E132" s="2" t="s">
        <v>54</v>
      </c>
      <c r="F132" s="2" t="s">
        <v>439</v>
      </c>
      <c r="G132" s="2" t="s">
        <v>1006</v>
      </c>
      <c r="H132" s="3" t="s">
        <v>440</v>
      </c>
      <c r="I132" s="2">
        <v>1</v>
      </c>
      <c r="J132" s="2">
        <v>630</v>
      </c>
      <c r="K132" s="2">
        <v>19506537</v>
      </c>
      <c r="L132" s="4">
        <v>810</v>
      </c>
      <c r="M132" s="5">
        <v>43646.0625</v>
      </c>
      <c r="N132" s="4">
        <v>242</v>
      </c>
      <c r="O132" s="4">
        <v>1030</v>
      </c>
      <c r="P132" s="4">
        <v>280</v>
      </c>
      <c r="Q132" s="4">
        <v>1194</v>
      </c>
      <c r="R132" s="4">
        <v>289</v>
      </c>
      <c r="S132" s="4">
        <v>1244</v>
      </c>
      <c r="T132" s="4">
        <v>194</v>
      </c>
      <c r="U132" s="6">
        <v>109</v>
      </c>
      <c r="V132" s="6">
        <v>410.5</v>
      </c>
      <c r="W132" s="6">
        <v>112.5</v>
      </c>
      <c r="X132" s="6">
        <v>87.5</v>
      </c>
      <c r="Y132" s="6">
        <f t="shared" si="24"/>
        <v>610.5</v>
      </c>
      <c r="Z132" s="7">
        <v>1.29</v>
      </c>
      <c r="AA132" s="7">
        <v>1.18</v>
      </c>
      <c r="AB132" s="7">
        <v>1.25</v>
      </c>
      <c r="AC132" s="7">
        <v>1.18</v>
      </c>
      <c r="AD132" s="13">
        <v>11.262332507847892</v>
      </c>
      <c r="AE132" s="2" t="s">
        <v>491</v>
      </c>
      <c r="AF132" s="2" t="s">
        <v>613</v>
      </c>
      <c r="AG132" s="2" t="s">
        <v>657</v>
      </c>
      <c r="AH132" s="2"/>
      <c r="AI132" s="2" t="s">
        <v>846</v>
      </c>
      <c r="AJ132" s="2"/>
      <c r="AK132" s="2"/>
    </row>
    <row r="133" spans="1:37" ht="26.25" customHeight="1">
      <c r="A133" s="2">
        <f t="shared" si="11"/>
        <v>10</v>
      </c>
      <c r="B133" s="2">
        <v>1251</v>
      </c>
      <c r="C133" s="2" t="s">
        <v>195</v>
      </c>
      <c r="D133" s="3" t="s">
        <v>197</v>
      </c>
      <c r="E133" s="2" t="s">
        <v>55</v>
      </c>
      <c r="F133" s="2" t="s">
        <v>402</v>
      </c>
      <c r="G133" s="2" t="s">
        <v>1006</v>
      </c>
      <c r="H133" s="3" t="s">
        <v>403</v>
      </c>
      <c r="I133" s="2">
        <v>1</v>
      </c>
      <c r="J133" s="2">
        <v>990</v>
      </c>
      <c r="K133" s="2">
        <v>19506034</v>
      </c>
      <c r="L133" s="4">
        <v>1222</v>
      </c>
      <c r="M133" s="5">
        <v>43631.3125</v>
      </c>
      <c r="N133" s="4">
        <v>493</v>
      </c>
      <c r="O133" s="4">
        <v>2032</v>
      </c>
      <c r="P133" s="4">
        <v>393</v>
      </c>
      <c r="Q133" s="4">
        <v>1595</v>
      </c>
      <c r="R133" s="4">
        <v>337</v>
      </c>
      <c r="S133" s="4">
        <v>1358</v>
      </c>
      <c r="T133" s="4">
        <v>592</v>
      </c>
      <c r="U133" s="6">
        <v>169.5</v>
      </c>
      <c r="V133" s="6">
        <v>463.5</v>
      </c>
      <c r="W133" s="6">
        <v>74</v>
      </c>
      <c r="X133" s="6">
        <v>11</v>
      </c>
      <c r="Y133" s="6">
        <f t="shared" si="24"/>
        <v>548.5</v>
      </c>
      <c r="Z133" s="7">
        <v>1.06</v>
      </c>
      <c r="AA133" s="7">
        <v>1.23</v>
      </c>
      <c r="AB133" s="7">
        <v>1.1499999999999999</v>
      </c>
      <c r="AC133" s="7">
        <v>1.06</v>
      </c>
      <c r="AD133" s="13">
        <v>8.4840821533806423</v>
      </c>
      <c r="AE133" s="2" t="s">
        <v>490</v>
      </c>
      <c r="AF133" s="2" t="s">
        <v>614</v>
      </c>
      <c r="AG133" s="2"/>
      <c r="AH133" s="2"/>
      <c r="AI133" s="2"/>
      <c r="AJ133" s="2" t="s">
        <v>937</v>
      </c>
      <c r="AK133" s="2"/>
    </row>
    <row r="134" spans="1:37" ht="26.25" customHeight="1">
      <c r="A134" s="2">
        <f t="shared" ref="A134:A143" si="25">+IF(B133=B134,A133+1,1)</f>
        <v>1</v>
      </c>
      <c r="B134" s="2">
        <v>1260</v>
      </c>
      <c r="C134" s="2" t="s">
        <v>201</v>
      </c>
      <c r="D134" s="3" t="s">
        <v>202</v>
      </c>
      <c r="E134" s="2" t="s">
        <v>68</v>
      </c>
      <c r="F134" s="2" t="s">
        <v>309</v>
      </c>
      <c r="G134" s="2" t="s">
        <v>1007</v>
      </c>
      <c r="H134" s="3" t="s">
        <v>302</v>
      </c>
      <c r="I134" s="2">
        <v>3</v>
      </c>
      <c r="J134" s="2">
        <v>630</v>
      </c>
      <c r="K134" s="2">
        <v>19503472</v>
      </c>
      <c r="L134" s="4">
        <v>549</v>
      </c>
      <c r="M134" s="5">
        <v>43626.979166666664</v>
      </c>
      <c r="N134" s="4">
        <v>170</v>
      </c>
      <c r="O134" s="4">
        <v>759</v>
      </c>
      <c r="P134" s="4">
        <v>178</v>
      </c>
      <c r="Q134" s="4">
        <v>800</v>
      </c>
      <c r="R134" s="4">
        <v>201</v>
      </c>
      <c r="S134" s="4">
        <v>892</v>
      </c>
      <c r="T134" s="4">
        <v>118</v>
      </c>
      <c r="U134" s="6">
        <v>619</v>
      </c>
      <c r="V134" s="6">
        <v>97.5</v>
      </c>
      <c r="W134" s="6"/>
      <c r="X134" s="6"/>
      <c r="Y134" s="6">
        <f t="shared" ref="Y134:Y141" si="26">+V134+W134+X134</f>
        <v>97.5</v>
      </c>
      <c r="Z134" s="7">
        <v>0.85</v>
      </c>
      <c r="AA134" s="7">
        <v>0.61</v>
      </c>
      <c r="AB134" s="7">
        <v>0.69</v>
      </c>
      <c r="AC134" s="7">
        <v>0.87</v>
      </c>
      <c r="AD134" s="13">
        <v>5.935226468916321</v>
      </c>
      <c r="AE134" s="2" t="s">
        <v>490</v>
      </c>
      <c r="AF134" s="2"/>
      <c r="AG134" s="2"/>
      <c r="AH134" s="2"/>
      <c r="AI134" s="2"/>
      <c r="AJ134" s="2"/>
      <c r="AK134" s="2"/>
    </row>
    <row r="135" spans="1:37" ht="26.25" customHeight="1">
      <c r="A135" s="2">
        <f t="shared" si="25"/>
        <v>2</v>
      </c>
      <c r="B135" s="2">
        <v>1260</v>
      </c>
      <c r="C135" s="2" t="s">
        <v>201</v>
      </c>
      <c r="D135" s="3" t="s">
        <v>202</v>
      </c>
      <c r="E135" s="2" t="s">
        <v>69</v>
      </c>
      <c r="F135" s="2" t="s">
        <v>314</v>
      </c>
      <c r="G135" s="2" t="s">
        <v>1006</v>
      </c>
      <c r="H135" s="3" t="s">
        <v>315</v>
      </c>
      <c r="I135" s="2">
        <v>1</v>
      </c>
      <c r="J135" s="2">
        <v>630</v>
      </c>
      <c r="K135" s="2">
        <v>19503678</v>
      </c>
      <c r="L135" s="4">
        <v>875</v>
      </c>
      <c r="M135" s="5">
        <v>43634.729166666664</v>
      </c>
      <c r="N135" s="4">
        <v>357</v>
      </c>
      <c r="O135" s="4">
        <v>1543</v>
      </c>
      <c r="P135" s="4">
        <v>240</v>
      </c>
      <c r="Q135" s="4">
        <v>1023</v>
      </c>
      <c r="R135" s="4">
        <v>279</v>
      </c>
      <c r="S135" s="4">
        <v>1166</v>
      </c>
      <c r="T135" s="4">
        <v>466</v>
      </c>
      <c r="U135" s="6">
        <v>174.5</v>
      </c>
      <c r="V135" s="6">
        <v>451.5</v>
      </c>
      <c r="W135" s="6">
        <v>46.5</v>
      </c>
      <c r="X135" s="6">
        <v>13.5</v>
      </c>
      <c r="Y135" s="6">
        <f t="shared" si="26"/>
        <v>511.5</v>
      </c>
      <c r="Z135" s="7">
        <v>1.01</v>
      </c>
      <c r="AA135" s="7">
        <v>1.1399999999999999</v>
      </c>
      <c r="AB135" s="7">
        <v>1.39</v>
      </c>
      <c r="AC135" s="7">
        <v>1.17</v>
      </c>
      <c r="AD135" s="13">
        <v>36.825996636182154</v>
      </c>
      <c r="AE135" s="2" t="s">
        <v>493</v>
      </c>
      <c r="AF135" s="2" t="s">
        <v>615</v>
      </c>
      <c r="AG135" s="2" t="s">
        <v>658</v>
      </c>
      <c r="AH135" s="2" t="s">
        <v>747</v>
      </c>
      <c r="AI135" s="2" t="s">
        <v>847</v>
      </c>
      <c r="AJ135" s="2" t="s">
        <v>938</v>
      </c>
      <c r="AK135" s="2" t="s">
        <v>1003</v>
      </c>
    </row>
    <row r="136" spans="1:37" ht="26.25" customHeight="1">
      <c r="A136" s="2">
        <f t="shared" si="25"/>
        <v>3</v>
      </c>
      <c r="B136" s="2">
        <v>1260</v>
      </c>
      <c r="C136" s="2" t="s">
        <v>201</v>
      </c>
      <c r="D136" s="3" t="s">
        <v>202</v>
      </c>
      <c r="E136" s="2" t="s">
        <v>70</v>
      </c>
      <c r="F136" s="2" t="s">
        <v>351</v>
      </c>
      <c r="G136" s="2" t="s">
        <v>1006</v>
      </c>
      <c r="H136" s="3" t="s">
        <v>292</v>
      </c>
      <c r="I136" s="2">
        <v>3</v>
      </c>
      <c r="J136" s="2">
        <v>630</v>
      </c>
      <c r="K136" s="2">
        <v>19505223</v>
      </c>
      <c r="L136" s="4">
        <v>897.59173078517597</v>
      </c>
      <c r="M136" s="5">
        <v>43624.083333333299</v>
      </c>
      <c r="N136" s="4">
        <v>336.14580169920299</v>
      </c>
      <c r="O136" s="4">
        <v>1603.29009681963</v>
      </c>
      <c r="P136" s="4">
        <v>265.396608870573</v>
      </c>
      <c r="Q136" s="4">
        <v>1236.1852385792199</v>
      </c>
      <c r="R136" s="4">
        <v>296.04932021539901</v>
      </c>
      <c r="S136" s="4">
        <v>1392.6489802210899</v>
      </c>
      <c r="T136" s="4">
        <v>319.07409750257102</v>
      </c>
      <c r="U136" s="6">
        <v>450.5</v>
      </c>
      <c r="V136" s="6">
        <v>130.5</v>
      </c>
      <c r="W136" s="6">
        <v>45.5</v>
      </c>
      <c r="X136" s="6">
        <v>42.5</v>
      </c>
      <c r="Y136" s="6">
        <f t="shared" si="26"/>
        <v>218.5</v>
      </c>
      <c r="Z136" s="7">
        <v>1.42</v>
      </c>
      <c r="AA136" s="7">
        <v>0.84</v>
      </c>
      <c r="AB136" s="7">
        <v>0.93</v>
      </c>
      <c r="AC136" s="7">
        <v>1.1399999999999999</v>
      </c>
      <c r="AD136" s="13">
        <v>5.8835350371294277</v>
      </c>
      <c r="AE136" s="2" t="s">
        <v>490</v>
      </c>
      <c r="AF136" s="2"/>
      <c r="AG136" s="2" t="s">
        <v>616</v>
      </c>
      <c r="AH136" s="2" t="s">
        <v>748</v>
      </c>
      <c r="AI136" s="2" t="s">
        <v>848</v>
      </c>
      <c r="AJ136" s="2" t="s">
        <v>939</v>
      </c>
      <c r="AK136" s="2"/>
    </row>
    <row r="137" spans="1:37" ht="26.25" customHeight="1">
      <c r="A137" s="2">
        <f t="shared" si="25"/>
        <v>4</v>
      </c>
      <c r="B137" s="2">
        <v>1260</v>
      </c>
      <c r="C137" s="2" t="s">
        <v>201</v>
      </c>
      <c r="D137" s="3" t="s">
        <v>202</v>
      </c>
      <c r="E137" s="2" t="s">
        <v>70</v>
      </c>
      <c r="F137" s="2" t="s">
        <v>429</v>
      </c>
      <c r="G137" s="2" t="s">
        <v>1007</v>
      </c>
      <c r="H137" s="3" t="s">
        <v>292</v>
      </c>
      <c r="I137" s="2">
        <v>3</v>
      </c>
      <c r="J137" s="2">
        <v>990</v>
      </c>
      <c r="K137" s="2">
        <v>19506308</v>
      </c>
      <c r="L137" s="4">
        <v>1286</v>
      </c>
      <c r="M137" s="5">
        <v>43624.0625</v>
      </c>
      <c r="N137" s="4">
        <v>307</v>
      </c>
      <c r="O137" s="4">
        <v>1392</v>
      </c>
      <c r="P137" s="4">
        <v>465</v>
      </c>
      <c r="Q137" s="4">
        <v>2154</v>
      </c>
      <c r="R137" s="4">
        <v>514</v>
      </c>
      <c r="S137" s="4">
        <v>2263</v>
      </c>
      <c r="T137" s="4">
        <v>822</v>
      </c>
      <c r="U137" s="6">
        <v>324.5</v>
      </c>
      <c r="V137" s="6">
        <v>293.5</v>
      </c>
      <c r="W137" s="6">
        <v>62</v>
      </c>
      <c r="X137" s="6">
        <v>37</v>
      </c>
      <c r="Y137" s="6">
        <f t="shared" si="26"/>
        <v>392.5</v>
      </c>
      <c r="Z137" s="7">
        <v>1.3</v>
      </c>
      <c r="AA137" s="7">
        <v>0.7</v>
      </c>
      <c r="AB137" s="7">
        <v>1.01</v>
      </c>
      <c r="AC137" s="7">
        <v>1.17</v>
      </c>
      <c r="AD137" s="13">
        <v>5.8835350371294277</v>
      </c>
      <c r="AE137" s="2" t="s">
        <v>490</v>
      </c>
      <c r="AF137" s="2"/>
      <c r="AG137" s="2"/>
      <c r="AH137" s="2"/>
      <c r="AI137" s="2"/>
      <c r="AJ137" s="2"/>
      <c r="AK137" s="2"/>
    </row>
    <row r="138" spans="1:37" ht="26.25" customHeight="1">
      <c r="A138" s="2">
        <f t="shared" si="25"/>
        <v>5</v>
      </c>
      <c r="B138" s="2">
        <v>1260</v>
      </c>
      <c r="C138" s="2" t="s">
        <v>201</v>
      </c>
      <c r="D138" s="3" t="s">
        <v>202</v>
      </c>
      <c r="E138" s="2" t="s">
        <v>71</v>
      </c>
      <c r="F138" s="2" t="s">
        <v>394</v>
      </c>
      <c r="G138" s="2" t="s">
        <v>1006</v>
      </c>
      <c r="H138" s="3" t="s">
        <v>395</v>
      </c>
      <c r="I138" s="2">
        <v>1</v>
      </c>
      <c r="J138" s="2">
        <v>990</v>
      </c>
      <c r="K138" s="2">
        <v>19505936</v>
      </c>
      <c r="L138" s="4">
        <v>1182.45146222617</v>
      </c>
      <c r="M138" s="5">
        <v>43646.041666666701</v>
      </c>
      <c r="N138" s="4">
        <v>360.661720730105</v>
      </c>
      <c r="O138" s="4">
        <v>1579.0102041508901</v>
      </c>
      <c r="P138" s="4">
        <v>475.0448231483</v>
      </c>
      <c r="Q138" s="4">
        <v>2102.8987301828301</v>
      </c>
      <c r="R138" s="4">
        <v>346.74491834776802</v>
      </c>
      <c r="S138" s="4">
        <v>1504.83863530843</v>
      </c>
      <c r="T138" s="4">
        <v>564.63992349710998</v>
      </c>
      <c r="U138" s="6">
        <v>431.5</v>
      </c>
      <c r="V138" s="6">
        <v>192.5</v>
      </c>
      <c r="W138" s="6">
        <v>49</v>
      </c>
      <c r="X138" s="6">
        <v>44.5</v>
      </c>
      <c r="Y138" s="6">
        <f t="shared" si="26"/>
        <v>286</v>
      </c>
      <c r="Z138" s="7">
        <v>1.19</v>
      </c>
      <c r="AA138" s="7">
        <v>0.73</v>
      </c>
      <c r="AB138" s="7">
        <v>0.94</v>
      </c>
      <c r="AC138" s="7">
        <v>1.17</v>
      </c>
      <c r="AD138" s="13">
        <v>11.079154613163169</v>
      </c>
      <c r="AE138" s="2" t="s">
        <v>491</v>
      </c>
      <c r="AF138" s="2"/>
      <c r="AG138" s="2" t="s">
        <v>617</v>
      </c>
      <c r="AH138" s="2" t="s">
        <v>749</v>
      </c>
      <c r="AI138" s="2" t="s">
        <v>849</v>
      </c>
      <c r="AJ138" s="2" t="s">
        <v>940</v>
      </c>
      <c r="AK138" s="2"/>
    </row>
    <row r="139" spans="1:37" ht="26.25" customHeight="1">
      <c r="A139" s="2">
        <f t="shared" si="25"/>
        <v>6</v>
      </c>
      <c r="B139" s="2">
        <v>1260</v>
      </c>
      <c r="C139" s="2" t="s">
        <v>201</v>
      </c>
      <c r="D139" s="3" t="s">
        <v>291</v>
      </c>
      <c r="E139" s="2" t="s">
        <v>72</v>
      </c>
      <c r="F139" s="2" t="s">
        <v>409</v>
      </c>
      <c r="G139" s="2" t="s">
        <v>1006</v>
      </c>
      <c r="H139" s="3" t="s">
        <v>392</v>
      </c>
      <c r="I139" s="2">
        <v>2</v>
      </c>
      <c r="J139" s="2">
        <v>630</v>
      </c>
      <c r="K139" s="2">
        <v>19506079</v>
      </c>
      <c r="L139" s="4">
        <v>874</v>
      </c>
      <c r="M139" s="5">
        <v>43627.020833333336</v>
      </c>
      <c r="N139" s="4">
        <v>295</v>
      </c>
      <c r="O139" s="4">
        <v>1306</v>
      </c>
      <c r="P139" s="4">
        <v>249</v>
      </c>
      <c r="Q139" s="4">
        <v>1085</v>
      </c>
      <c r="R139" s="4">
        <v>330</v>
      </c>
      <c r="S139" s="4">
        <v>1457</v>
      </c>
      <c r="T139" s="4">
        <v>324</v>
      </c>
      <c r="U139" s="6">
        <v>386</v>
      </c>
      <c r="V139" s="6">
        <v>192.5</v>
      </c>
      <c r="W139" s="6">
        <v>51.5</v>
      </c>
      <c r="X139" s="6">
        <v>89</v>
      </c>
      <c r="Y139" s="6">
        <f t="shared" si="26"/>
        <v>333</v>
      </c>
      <c r="Z139" s="7">
        <v>1.39</v>
      </c>
      <c r="AA139" s="7">
        <v>0.79</v>
      </c>
      <c r="AB139" s="7">
        <v>1.01</v>
      </c>
      <c r="AC139" s="7">
        <v>1.3</v>
      </c>
      <c r="AD139" s="13">
        <v>9.3425459894703113</v>
      </c>
      <c r="AE139" s="2" t="s">
        <v>490</v>
      </c>
      <c r="AF139" s="2" t="s">
        <v>618</v>
      </c>
      <c r="AG139" s="2" t="s">
        <v>659</v>
      </c>
      <c r="AH139" s="2" t="s">
        <v>750</v>
      </c>
      <c r="AI139" s="2"/>
      <c r="AJ139" s="2" t="s">
        <v>941</v>
      </c>
      <c r="AK139" s="2"/>
    </row>
    <row r="140" spans="1:37" ht="26.25" customHeight="1">
      <c r="A140" s="2">
        <f t="shared" si="25"/>
        <v>7</v>
      </c>
      <c r="B140" s="2">
        <v>1260</v>
      </c>
      <c r="C140" s="2" t="s">
        <v>201</v>
      </c>
      <c r="D140" s="3" t="s">
        <v>291</v>
      </c>
      <c r="E140" s="2" t="s">
        <v>73</v>
      </c>
      <c r="F140" s="2" t="s">
        <v>457</v>
      </c>
      <c r="G140" s="2" t="s">
        <v>1006</v>
      </c>
      <c r="H140" s="3" t="s">
        <v>458</v>
      </c>
      <c r="I140" s="2">
        <v>1</v>
      </c>
      <c r="J140" s="2">
        <v>400</v>
      </c>
      <c r="K140" s="2">
        <v>19506829</v>
      </c>
      <c r="L140" s="4">
        <v>481</v>
      </c>
      <c r="M140" s="5">
        <v>43625.979166666664</v>
      </c>
      <c r="N140" s="4">
        <v>178</v>
      </c>
      <c r="O140" s="4">
        <v>755</v>
      </c>
      <c r="P140" s="4">
        <v>130</v>
      </c>
      <c r="Q140" s="4">
        <v>552</v>
      </c>
      <c r="R140" s="4">
        <v>174</v>
      </c>
      <c r="S140" s="4">
        <v>735</v>
      </c>
      <c r="T140" s="4">
        <v>194</v>
      </c>
      <c r="U140" s="6">
        <v>360.5</v>
      </c>
      <c r="V140" s="6">
        <v>209.5</v>
      </c>
      <c r="W140" s="6">
        <v>65</v>
      </c>
      <c r="X140" s="6">
        <v>84</v>
      </c>
      <c r="Y140" s="6">
        <f t="shared" si="26"/>
        <v>358.5</v>
      </c>
      <c r="Z140" s="7">
        <v>1.19</v>
      </c>
      <c r="AA140" s="7">
        <v>0.86</v>
      </c>
      <c r="AB140" s="7">
        <v>0.89</v>
      </c>
      <c r="AC140" s="7">
        <v>1.2</v>
      </c>
      <c r="AD140" s="13">
        <v>6.1208465157689416</v>
      </c>
      <c r="AE140" s="2" t="s">
        <v>490</v>
      </c>
      <c r="AF140" s="2"/>
      <c r="AG140" s="2" t="s">
        <v>619</v>
      </c>
      <c r="AH140" s="2"/>
      <c r="AI140" s="2" t="s">
        <v>850</v>
      </c>
      <c r="AJ140" s="2"/>
      <c r="AK140" s="2" t="s">
        <v>1004</v>
      </c>
    </row>
    <row r="141" spans="1:37" ht="26.25" customHeight="1">
      <c r="A141" s="2">
        <f t="shared" si="25"/>
        <v>8</v>
      </c>
      <c r="B141" s="2">
        <v>1260</v>
      </c>
      <c r="C141" s="2" t="s">
        <v>201</v>
      </c>
      <c r="D141" s="3" t="s">
        <v>291</v>
      </c>
      <c r="E141" s="2" t="s">
        <v>74</v>
      </c>
      <c r="F141" s="2" t="s">
        <v>326</v>
      </c>
      <c r="G141" s="2" t="s">
        <v>1006</v>
      </c>
      <c r="H141" s="3" t="s">
        <v>327</v>
      </c>
      <c r="I141" s="2">
        <v>2</v>
      </c>
      <c r="J141" s="2">
        <v>990</v>
      </c>
      <c r="K141" s="2">
        <v>19504551</v>
      </c>
      <c r="L141" s="4">
        <v>1475</v>
      </c>
      <c r="M141" s="5">
        <v>43627.020833333336</v>
      </c>
      <c r="N141" s="4">
        <v>451</v>
      </c>
      <c r="O141" s="4">
        <v>1824</v>
      </c>
      <c r="P141" s="4">
        <v>478</v>
      </c>
      <c r="Q141" s="4">
        <v>1967</v>
      </c>
      <c r="R141" s="4">
        <v>546</v>
      </c>
      <c r="S141" s="4">
        <v>2289</v>
      </c>
      <c r="T141" s="4">
        <v>412</v>
      </c>
      <c r="U141" s="6">
        <v>236.5</v>
      </c>
      <c r="V141" s="6">
        <v>217</v>
      </c>
      <c r="W141" s="6">
        <v>96</v>
      </c>
      <c r="X141" s="6">
        <v>165.5</v>
      </c>
      <c r="Y141" s="6">
        <f t="shared" si="26"/>
        <v>478.5</v>
      </c>
      <c r="Z141" s="7">
        <v>1.49</v>
      </c>
      <c r="AA141" s="7">
        <v>0.87</v>
      </c>
      <c r="AB141" s="7">
        <v>1.31</v>
      </c>
      <c r="AC141" s="7">
        <v>1.45</v>
      </c>
      <c r="AD141" s="13">
        <v>5.8898151368139011</v>
      </c>
      <c r="AE141" s="2" t="s">
        <v>490</v>
      </c>
      <c r="AF141" s="2"/>
      <c r="AG141" s="2" t="s">
        <v>620</v>
      </c>
      <c r="AH141" s="2" t="s">
        <v>751</v>
      </c>
      <c r="AI141" s="2" t="s">
        <v>851</v>
      </c>
      <c r="AJ141" s="2" t="s">
        <v>942</v>
      </c>
      <c r="AK141" s="2" t="s">
        <v>1005</v>
      </c>
    </row>
    <row r="142" spans="1:37" ht="26.25" customHeight="1">
      <c r="A142" s="2">
        <f t="shared" si="25"/>
        <v>9</v>
      </c>
      <c r="B142" s="2">
        <v>1260</v>
      </c>
      <c r="C142" s="2" t="s">
        <v>201</v>
      </c>
      <c r="D142" s="3" t="s">
        <v>291</v>
      </c>
      <c r="E142" s="2" t="s">
        <v>75</v>
      </c>
      <c r="F142" s="2" t="s">
        <v>293</v>
      </c>
      <c r="G142" s="2" t="s">
        <v>1007</v>
      </c>
      <c r="H142" s="3" t="s">
        <v>294</v>
      </c>
      <c r="I142" s="2">
        <v>2</v>
      </c>
      <c r="J142" s="2">
        <v>400</v>
      </c>
      <c r="K142" s="2">
        <v>19502719</v>
      </c>
      <c r="L142" s="4">
        <v>467</v>
      </c>
      <c r="M142" s="5">
        <v>43627.020833333336</v>
      </c>
      <c r="N142" s="4">
        <v>95</v>
      </c>
      <c r="O142" s="4">
        <v>398</v>
      </c>
      <c r="P142" s="4">
        <v>187</v>
      </c>
      <c r="Q142" s="4">
        <v>817</v>
      </c>
      <c r="R142" s="4">
        <v>186</v>
      </c>
      <c r="S142" s="4">
        <v>807</v>
      </c>
      <c r="T142" s="4">
        <v>414</v>
      </c>
      <c r="U142" s="6">
        <v>469</v>
      </c>
      <c r="V142" s="6">
        <v>131</v>
      </c>
      <c r="W142" s="6">
        <v>56.5</v>
      </c>
      <c r="X142" s="6">
        <v>63.5</v>
      </c>
      <c r="Y142" s="6">
        <f t="shared" ref="Y142:Y143" si="27">+V142+W142+X142</f>
        <v>251</v>
      </c>
      <c r="Z142" s="7">
        <v>1.17</v>
      </c>
      <c r="AA142" s="7">
        <v>0.78</v>
      </c>
      <c r="AB142" s="7">
        <v>0.81</v>
      </c>
      <c r="AC142" s="7">
        <v>1.1599999999999999</v>
      </c>
      <c r="AD142" s="13">
        <v>6.1602834414973753</v>
      </c>
      <c r="AE142" s="2" t="s">
        <v>490</v>
      </c>
      <c r="AF142" s="2" t="s">
        <v>621</v>
      </c>
      <c r="AG142" s="2" t="s">
        <v>660</v>
      </c>
      <c r="AH142" s="2" t="s">
        <v>752</v>
      </c>
      <c r="AI142" s="2" t="s">
        <v>852</v>
      </c>
      <c r="AJ142" s="2" t="s">
        <v>943</v>
      </c>
      <c r="AK142" s="2"/>
    </row>
    <row r="143" spans="1:37" ht="26.25" customHeight="1">
      <c r="A143" s="2">
        <f t="shared" si="25"/>
        <v>10</v>
      </c>
      <c r="B143" s="2">
        <v>1260</v>
      </c>
      <c r="C143" s="2" t="s">
        <v>201</v>
      </c>
      <c r="D143" s="3" t="s">
        <v>291</v>
      </c>
      <c r="E143" s="2" t="s">
        <v>76</v>
      </c>
      <c r="F143" s="2" t="s">
        <v>371</v>
      </c>
      <c r="G143" s="2" t="s">
        <v>1006</v>
      </c>
      <c r="H143" s="3" t="s">
        <v>372</v>
      </c>
      <c r="I143" s="2">
        <v>1</v>
      </c>
      <c r="J143" s="2">
        <v>630</v>
      </c>
      <c r="K143" s="2">
        <v>19505667</v>
      </c>
      <c r="L143" s="4">
        <v>886</v>
      </c>
      <c r="M143" s="5">
        <v>43624.0625</v>
      </c>
      <c r="N143" s="4">
        <v>312</v>
      </c>
      <c r="O143" s="4">
        <v>1364</v>
      </c>
      <c r="P143" s="4">
        <v>250</v>
      </c>
      <c r="Q143" s="4">
        <v>1077</v>
      </c>
      <c r="R143" s="4">
        <v>324</v>
      </c>
      <c r="S143" s="4">
        <v>1419</v>
      </c>
      <c r="T143" s="4">
        <v>319</v>
      </c>
      <c r="U143" s="6">
        <v>425.5</v>
      </c>
      <c r="V143" s="6">
        <v>209.5</v>
      </c>
      <c r="W143" s="6">
        <v>67.5</v>
      </c>
      <c r="X143" s="6">
        <v>14.5</v>
      </c>
      <c r="Y143" s="6">
        <f t="shared" si="27"/>
        <v>291.5</v>
      </c>
      <c r="Z143" s="7">
        <v>1.41</v>
      </c>
      <c r="AA143" s="7">
        <v>0.82</v>
      </c>
      <c r="AB143" s="7">
        <v>0.87</v>
      </c>
      <c r="AC143" s="7">
        <v>1.07</v>
      </c>
      <c r="AD143" s="13">
        <v>17.386825703634674</v>
      </c>
      <c r="AE143" s="2" t="s">
        <v>491</v>
      </c>
      <c r="AF143" s="2" t="s">
        <v>622</v>
      </c>
      <c r="AG143" s="2" t="s">
        <v>661</v>
      </c>
      <c r="AH143" s="2" t="s">
        <v>753</v>
      </c>
      <c r="AI143" s="2" t="s">
        <v>853</v>
      </c>
      <c r="AJ143" s="2" t="s">
        <v>944</v>
      </c>
      <c r="AK14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1240</v>
      </c>
      <c r="C4" s="2" t="s">
        <v>193</v>
      </c>
      <c r="D4" s="3" t="s">
        <v>211</v>
      </c>
      <c r="E4" s="2" t="s">
        <v>87</v>
      </c>
      <c r="F4" s="2" t="s">
        <v>382</v>
      </c>
      <c r="G4" s="2" t="s">
        <v>1006</v>
      </c>
      <c r="H4" s="3" t="s">
        <v>383</v>
      </c>
      <c r="I4" s="2">
        <v>2</v>
      </c>
      <c r="J4" s="2">
        <v>990</v>
      </c>
      <c r="K4" s="2">
        <v>19505817</v>
      </c>
      <c r="L4" s="4">
        <v>956</v>
      </c>
      <c r="M4" s="5">
        <v>43625.25</v>
      </c>
      <c r="N4" s="4">
        <v>334</v>
      </c>
      <c r="O4" s="4">
        <v>1439</v>
      </c>
      <c r="P4" s="4">
        <v>291</v>
      </c>
      <c r="Q4" s="4">
        <v>1254</v>
      </c>
      <c r="R4" s="4">
        <v>331</v>
      </c>
      <c r="S4" s="4">
        <v>1424</v>
      </c>
      <c r="T4" s="4">
        <v>178</v>
      </c>
      <c r="U4" s="6">
        <v>420.5</v>
      </c>
      <c r="V4" s="6">
        <v>290.5</v>
      </c>
      <c r="W4" s="6">
        <v>7</v>
      </c>
      <c r="X4" s="6"/>
      <c r="Y4" s="6">
        <f t="shared" ref="Y4:Y13" si="0">+V4+W4+X4</f>
        <v>297.5</v>
      </c>
      <c r="Z4" s="7">
        <v>0.93</v>
      </c>
      <c r="AA4" s="7">
        <v>0.97</v>
      </c>
      <c r="AB4" s="7">
        <v>0.91</v>
      </c>
      <c r="AC4" s="7">
        <v>0.92</v>
      </c>
      <c r="AD4" s="13">
        <v>7.9360196568425962</v>
      </c>
      <c r="AE4" s="2" t="s">
        <v>490</v>
      </c>
      <c r="AF4" s="2"/>
      <c r="AG4" s="2"/>
      <c r="AH4" s="2"/>
      <c r="AI4" s="2"/>
      <c r="AJ4" s="2"/>
      <c r="AK4" s="2"/>
    </row>
    <row r="5" spans="1:37" ht="26.25" customHeight="1">
      <c r="A5" s="2">
        <f t="shared" ref="A5:A13" si="1">+IF(B4=B5,A4+1,1)</f>
        <v>2</v>
      </c>
      <c r="B5" s="2">
        <v>1240</v>
      </c>
      <c r="C5" s="2" t="s">
        <v>193</v>
      </c>
      <c r="D5" s="3" t="s">
        <v>211</v>
      </c>
      <c r="E5" s="2" t="s">
        <v>88</v>
      </c>
      <c r="F5" s="2" t="s">
        <v>393</v>
      </c>
      <c r="G5" s="2" t="s">
        <v>1007</v>
      </c>
      <c r="H5" s="3" t="s">
        <v>280</v>
      </c>
      <c r="I5" s="2">
        <v>2</v>
      </c>
      <c r="J5" s="2">
        <v>630</v>
      </c>
      <c r="K5" s="2">
        <v>19505915</v>
      </c>
      <c r="L5" s="4">
        <v>691</v>
      </c>
      <c r="M5" s="5">
        <v>43645.979166666664</v>
      </c>
      <c r="N5" s="4">
        <v>221</v>
      </c>
      <c r="O5" s="4">
        <v>940</v>
      </c>
      <c r="P5" s="4">
        <v>248</v>
      </c>
      <c r="Q5" s="4">
        <v>1055</v>
      </c>
      <c r="R5" s="4">
        <v>222</v>
      </c>
      <c r="S5" s="4">
        <v>933</v>
      </c>
      <c r="T5" s="4">
        <v>118</v>
      </c>
      <c r="U5" s="6">
        <v>288.5</v>
      </c>
      <c r="V5" s="6">
        <v>302</v>
      </c>
      <c r="W5" s="6">
        <v>101.5</v>
      </c>
      <c r="X5" s="6">
        <v>27</v>
      </c>
      <c r="Y5" s="6">
        <f t="shared" si="0"/>
        <v>430.5</v>
      </c>
      <c r="Z5" s="7">
        <v>1.08</v>
      </c>
      <c r="AA5" s="7">
        <v>0.93</v>
      </c>
      <c r="AB5" s="7">
        <v>1.08</v>
      </c>
      <c r="AC5" s="7">
        <v>1.1000000000000001</v>
      </c>
      <c r="AD5" s="13">
        <v>14.188403310297915</v>
      </c>
      <c r="AE5" s="2" t="s">
        <v>491</v>
      </c>
      <c r="AF5" s="2" t="s">
        <v>580</v>
      </c>
      <c r="AG5" s="2" t="s">
        <v>646</v>
      </c>
      <c r="AH5" s="2" t="s">
        <v>724</v>
      </c>
      <c r="AI5" s="2" t="s">
        <v>819</v>
      </c>
      <c r="AJ5" s="2"/>
      <c r="AK5" s="2" t="s">
        <v>987</v>
      </c>
    </row>
    <row r="6" spans="1:37" ht="26.25" customHeight="1">
      <c r="A6" s="2">
        <f t="shared" si="1"/>
        <v>3</v>
      </c>
      <c r="B6" s="2">
        <v>1240</v>
      </c>
      <c r="C6" s="2" t="s">
        <v>193</v>
      </c>
      <c r="D6" s="3" t="s">
        <v>211</v>
      </c>
      <c r="E6" s="2" t="s">
        <v>89</v>
      </c>
      <c r="F6" s="2" t="s">
        <v>449</v>
      </c>
      <c r="G6" s="2" t="s">
        <v>1006</v>
      </c>
      <c r="H6" s="3" t="s">
        <v>377</v>
      </c>
      <c r="I6" s="2">
        <v>2</v>
      </c>
      <c r="J6" s="2">
        <v>630</v>
      </c>
      <c r="K6" s="2">
        <v>19506725</v>
      </c>
      <c r="L6" s="4">
        <v>750</v>
      </c>
      <c r="M6" s="5">
        <v>43622</v>
      </c>
      <c r="N6" s="4">
        <v>230</v>
      </c>
      <c r="O6" s="4">
        <v>942</v>
      </c>
      <c r="P6" s="4">
        <v>258</v>
      </c>
      <c r="Q6" s="4">
        <v>1066</v>
      </c>
      <c r="R6" s="4">
        <v>262</v>
      </c>
      <c r="S6" s="4">
        <v>1089</v>
      </c>
      <c r="T6" s="4">
        <v>137</v>
      </c>
      <c r="U6" s="6">
        <v>404.5</v>
      </c>
      <c r="V6" s="6">
        <v>263.5</v>
      </c>
      <c r="W6" s="6">
        <v>48.5</v>
      </c>
      <c r="X6" s="6">
        <v>3.5</v>
      </c>
      <c r="Y6" s="6">
        <f t="shared" si="0"/>
        <v>315.5</v>
      </c>
      <c r="Z6" s="7">
        <v>1.19</v>
      </c>
      <c r="AA6" s="7">
        <v>0.81</v>
      </c>
      <c r="AB6" s="7">
        <v>0.87</v>
      </c>
      <c r="AC6" s="7">
        <v>1.01</v>
      </c>
      <c r="AD6" s="13">
        <v>3.3796516206097409</v>
      </c>
      <c r="AE6" s="2" t="s">
        <v>489</v>
      </c>
      <c r="AF6" s="2"/>
      <c r="AG6" s="2" t="s">
        <v>581</v>
      </c>
      <c r="AH6" s="2" t="s">
        <v>725</v>
      </c>
      <c r="AI6" s="2" t="s">
        <v>820</v>
      </c>
      <c r="AJ6" s="2" t="s">
        <v>912</v>
      </c>
      <c r="AK6" s="2" t="s">
        <v>988</v>
      </c>
    </row>
    <row r="7" spans="1:37" ht="26.25" customHeight="1">
      <c r="A7" s="2">
        <f t="shared" si="1"/>
        <v>4</v>
      </c>
      <c r="B7" s="2">
        <v>1240</v>
      </c>
      <c r="C7" s="2" t="s">
        <v>193</v>
      </c>
      <c r="D7" s="3" t="s">
        <v>210</v>
      </c>
      <c r="E7" s="2" t="s">
        <v>84</v>
      </c>
      <c r="F7" s="2" t="s">
        <v>267</v>
      </c>
      <c r="G7" s="2" t="s">
        <v>1006</v>
      </c>
      <c r="H7" s="3" t="s">
        <v>268</v>
      </c>
      <c r="I7" s="2">
        <v>2</v>
      </c>
      <c r="J7" s="2">
        <v>990</v>
      </c>
      <c r="K7" s="2">
        <v>19502111</v>
      </c>
      <c r="L7" s="4">
        <v>1297</v>
      </c>
      <c r="M7" s="5">
        <v>43646.041666666664</v>
      </c>
      <c r="N7" s="4">
        <v>363</v>
      </c>
      <c r="O7" s="4">
        <v>1522</v>
      </c>
      <c r="P7" s="4">
        <v>473</v>
      </c>
      <c r="Q7" s="4">
        <v>2002</v>
      </c>
      <c r="R7" s="4">
        <v>460</v>
      </c>
      <c r="S7" s="4">
        <v>1939</v>
      </c>
      <c r="T7" s="4">
        <v>452</v>
      </c>
      <c r="U7" s="6">
        <v>373.5</v>
      </c>
      <c r="V7" s="6">
        <v>184.5</v>
      </c>
      <c r="W7" s="6">
        <v>63.5</v>
      </c>
      <c r="X7" s="6">
        <v>98.5</v>
      </c>
      <c r="Y7" s="6">
        <f t="shared" si="0"/>
        <v>346.5</v>
      </c>
      <c r="Z7" s="7">
        <v>1.31</v>
      </c>
      <c r="AA7" s="7">
        <v>0.79</v>
      </c>
      <c r="AB7" s="7">
        <v>0.9</v>
      </c>
      <c r="AC7" s="7">
        <v>1.31</v>
      </c>
      <c r="AD7" s="13">
        <v>5.7343932668928277</v>
      </c>
      <c r="AE7" s="2" t="s">
        <v>490</v>
      </c>
      <c r="AF7" s="2"/>
      <c r="AG7" s="2" t="s">
        <v>582</v>
      </c>
      <c r="AH7" s="2" t="s">
        <v>726</v>
      </c>
      <c r="AI7" s="2"/>
      <c r="AJ7" s="2" t="s">
        <v>913</v>
      </c>
      <c r="AK7" s="2" t="s">
        <v>989</v>
      </c>
    </row>
    <row r="8" spans="1:37" ht="26.25" customHeight="1">
      <c r="A8" s="2">
        <f t="shared" si="1"/>
        <v>5</v>
      </c>
      <c r="B8" s="2">
        <v>1240</v>
      </c>
      <c r="C8" s="2" t="s">
        <v>193</v>
      </c>
      <c r="D8" s="3" t="s">
        <v>210</v>
      </c>
      <c r="E8" s="2" t="s">
        <v>85</v>
      </c>
      <c r="F8" s="2" t="s">
        <v>328</v>
      </c>
      <c r="G8" s="2" t="s">
        <v>1006</v>
      </c>
      <c r="H8" s="3" t="s">
        <v>285</v>
      </c>
      <c r="I8" s="2">
        <v>2</v>
      </c>
      <c r="J8" s="2">
        <v>990</v>
      </c>
      <c r="K8" s="2">
        <v>19504556</v>
      </c>
      <c r="L8" s="4">
        <v>974</v>
      </c>
      <c r="M8" s="5">
        <v>43646</v>
      </c>
      <c r="N8" s="4">
        <v>361</v>
      </c>
      <c r="O8" s="4">
        <v>1576</v>
      </c>
      <c r="P8" s="4">
        <v>308</v>
      </c>
      <c r="Q8" s="4">
        <v>1334</v>
      </c>
      <c r="R8" s="4">
        <v>305</v>
      </c>
      <c r="S8" s="4">
        <v>1330</v>
      </c>
      <c r="T8" s="4">
        <v>244</v>
      </c>
      <c r="U8" s="6">
        <v>330.5</v>
      </c>
      <c r="V8" s="6">
        <v>361.5</v>
      </c>
      <c r="W8" s="6">
        <v>26.5</v>
      </c>
      <c r="X8" s="6"/>
      <c r="Y8" s="6">
        <f t="shared" si="0"/>
        <v>388</v>
      </c>
      <c r="Z8" s="7">
        <v>0.98</v>
      </c>
      <c r="AA8" s="7">
        <v>0.73</v>
      </c>
      <c r="AB8" s="7">
        <v>0.95</v>
      </c>
      <c r="AC8" s="7">
        <v>0.95</v>
      </c>
      <c r="AD8" s="13">
        <v>3.5524132997106177</v>
      </c>
      <c r="AE8" s="2" t="s">
        <v>489</v>
      </c>
      <c r="AF8" s="2"/>
      <c r="AG8" s="2" t="s">
        <v>583</v>
      </c>
      <c r="AH8" s="2" t="s">
        <v>727</v>
      </c>
      <c r="AI8" s="2" t="s">
        <v>821</v>
      </c>
      <c r="AJ8" s="2" t="s">
        <v>914</v>
      </c>
      <c r="AK8" s="2"/>
    </row>
    <row r="9" spans="1:37" ht="26.25" customHeight="1">
      <c r="A9" s="2">
        <f t="shared" si="1"/>
        <v>6</v>
      </c>
      <c r="B9" s="2">
        <v>1240</v>
      </c>
      <c r="C9" s="2" t="s">
        <v>193</v>
      </c>
      <c r="D9" s="3" t="s">
        <v>210</v>
      </c>
      <c r="E9" s="2" t="s">
        <v>86</v>
      </c>
      <c r="F9" s="2" t="s">
        <v>283</v>
      </c>
      <c r="G9" s="2" t="s">
        <v>1007</v>
      </c>
      <c r="H9" s="3" t="s">
        <v>284</v>
      </c>
      <c r="I9" s="2">
        <v>3</v>
      </c>
      <c r="J9" s="2">
        <v>630</v>
      </c>
      <c r="K9" s="2">
        <v>19502512</v>
      </c>
      <c r="L9" s="4">
        <v>685</v>
      </c>
      <c r="M9" s="5">
        <v>43642.979166666664</v>
      </c>
      <c r="N9" s="4">
        <v>213</v>
      </c>
      <c r="O9" s="4">
        <v>881</v>
      </c>
      <c r="P9" s="4">
        <v>265</v>
      </c>
      <c r="Q9" s="4">
        <v>1101</v>
      </c>
      <c r="R9" s="4">
        <v>207</v>
      </c>
      <c r="S9" s="4">
        <v>856</v>
      </c>
      <c r="T9" s="4">
        <v>233</v>
      </c>
      <c r="U9" s="6">
        <v>183</v>
      </c>
      <c r="V9" s="6">
        <v>342.5</v>
      </c>
      <c r="W9" s="6">
        <v>162.5</v>
      </c>
      <c r="X9" s="6">
        <v>30</v>
      </c>
      <c r="Y9" s="6">
        <f t="shared" si="0"/>
        <v>535</v>
      </c>
      <c r="Z9" s="7">
        <v>1.08</v>
      </c>
      <c r="AA9" s="7">
        <v>0.95</v>
      </c>
      <c r="AB9" s="7">
        <v>0.89</v>
      </c>
      <c r="AC9" s="7">
        <v>1.0900000000000001</v>
      </c>
      <c r="AD9" s="13">
        <v>16.601831789193934</v>
      </c>
      <c r="AE9" s="2" t="s">
        <v>491</v>
      </c>
      <c r="AF9" s="2"/>
      <c r="AG9" s="2" t="s">
        <v>584</v>
      </c>
      <c r="AH9" s="2" t="s">
        <v>728</v>
      </c>
      <c r="AI9" s="2" t="s">
        <v>822</v>
      </c>
      <c r="AJ9" s="2" t="s">
        <v>915</v>
      </c>
      <c r="AK9" s="2" t="s">
        <v>990</v>
      </c>
    </row>
    <row r="10" spans="1:37" ht="26.25" customHeight="1">
      <c r="A10" s="2">
        <f t="shared" si="1"/>
        <v>7</v>
      </c>
      <c r="B10" s="2">
        <v>1240</v>
      </c>
      <c r="C10" s="2" t="s">
        <v>193</v>
      </c>
      <c r="D10" s="3" t="s">
        <v>194</v>
      </c>
      <c r="E10" s="2" t="s">
        <v>107</v>
      </c>
      <c r="F10" s="2" t="s">
        <v>380</v>
      </c>
      <c r="G10" s="2" t="s">
        <v>1006</v>
      </c>
      <c r="H10" s="3" t="s">
        <v>381</v>
      </c>
      <c r="I10" s="2">
        <v>2</v>
      </c>
      <c r="J10" s="2">
        <v>630</v>
      </c>
      <c r="K10" s="2">
        <v>19505763</v>
      </c>
      <c r="L10" s="4">
        <v>567</v>
      </c>
      <c r="M10" s="5">
        <v>43646.979166666664</v>
      </c>
      <c r="N10" s="4">
        <v>182</v>
      </c>
      <c r="O10" s="4">
        <v>818</v>
      </c>
      <c r="P10" s="4">
        <v>186</v>
      </c>
      <c r="Q10" s="4">
        <v>827</v>
      </c>
      <c r="R10" s="4">
        <v>198</v>
      </c>
      <c r="S10" s="4">
        <v>898</v>
      </c>
      <c r="T10" s="4">
        <v>77</v>
      </c>
      <c r="U10" s="6">
        <v>528.5</v>
      </c>
      <c r="V10" s="6">
        <v>191</v>
      </c>
      <c r="W10" s="6">
        <v>0.5</v>
      </c>
      <c r="X10" s="6"/>
      <c r="Y10" s="6">
        <f t="shared" si="0"/>
        <v>191.5</v>
      </c>
      <c r="Z10" s="7">
        <v>0.89</v>
      </c>
      <c r="AA10" s="7">
        <v>0.73</v>
      </c>
      <c r="AB10" s="7">
        <v>0.8</v>
      </c>
      <c r="AC10" s="7">
        <v>0.9</v>
      </c>
      <c r="AD10" s="13">
        <v>8.5464335667423921</v>
      </c>
      <c r="AE10" s="2" t="s">
        <v>490</v>
      </c>
      <c r="AF10" s="2"/>
      <c r="AG10" s="2" t="s">
        <v>585</v>
      </c>
      <c r="AH10" s="2" t="s">
        <v>729</v>
      </c>
      <c r="AI10" s="2" t="s">
        <v>823</v>
      </c>
      <c r="AJ10" s="2" t="s">
        <v>916</v>
      </c>
      <c r="AK10" s="2"/>
    </row>
    <row r="11" spans="1:37" ht="26.25" customHeight="1">
      <c r="A11" s="2">
        <f t="shared" si="1"/>
        <v>8</v>
      </c>
      <c r="B11" s="2">
        <v>1240</v>
      </c>
      <c r="C11" s="2" t="s">
        <v>193</v>
      </c>
      <c r="D11" s="3" t="s">
        <v>194</v>
      </c>
      <c r="E11" s="2" t="s">
        <v>108</v>
      </c>
      <c r="F11" s="2" t="s">
        <v>334</v>
      </c>
      <c r="G11" s="2" t="s">
        <v>1006</v>
      </c>
      <c r="H11" s="3" t="s">
        <v>335</v>
      </c>
      <c r="I11" s="2">
        <v>2</v>
      </c>
      <c r="J11" s="2">
        <v>630</v>
      </c>
      <c r="K11" s="2">
        <v>19504812</v>
      </c>
      <c r="L11" s="4">
        <v>784</v>
      </c>
      <c r="M11" s="5">
        <v>43646.958333333336</v>
      </c>
      <c r="N11" s="4">
        <v>229</v>
      </c>
      <c r="O11" s="4">
        <v>1007</v>
      </c>
      <c r="P11" s="4">
        <v>287</v>
      </c>
      <c r="Q11" s="4">
        <v>1293</v>
      </c>
      <c r="R11" s="4">
        <v>269</v>
      </c>
      <c r="S11" s="4">
        <v>1214</v>
      </c>
      <c r="T11" s="4">
        <v>255</v>
      </c>
      <c r="U11" s="6">
        <v>180.5</v>
      </c>
      <c r="V11" s="6">
        <v>282</v>
      </c>
      <c r="W11" s="6">
        <v>101</v>
      </c>
      <c r="X11" s="6">
        <v>156.5</v>
      </c>
      <c r="Y11" s="6">
        <f t="shared" si="0"/>
        <v>539.5</v>
      </c>
      <c r="Z11" s="7">
        <v>1.24</v>
      </c>
      <c r="AA11" s="7">
        <v>1.04</v>
      </c>
      <c r="AB11" s="7">
        <v>0.99</v>
      </c>
      <c r="AC11" s="7">
        <v>1.24</v>
      </c>
      <c r="AD11" s="13">
        <v>6.4786925312691741</v>
      </c>
      <c r="AE11" s="2" t="s">
        <v>490</v>
      </c>
      <c r="AF11" s="2"/>
      <c r="AG11" s="2"/>
      <c r="AH11" s="2" t="s">
        <v>586</v>
      </c>
      <c r="AI11" s="2" t="s">
        <v>824</v>
      </c>
      <c r="AJ11" s="2"/>
      <c r="AK11" s="2"/>
    </row>
    <row r="12" spans="1:37" ht="26.25" customHeight="1">
      <c r="A12" s="2">
        <f t="shared" si="1"/>
        <v>9</v>
      </c>
      <c r="B12" s="2">
        <v>1240</v>
      </c>
      <c r="C12" s="2" t="s">
        <v>193</v>
      </c>
      <c r="D12" s="3" t="s">
        <v>194</v>
      </c>
      <c r="E12" s="2" t="s">
        <v>109</v>
      </c>
      <c r="F12" s="2" t="s">
        <v>353</v>
      </c>
      <c r="G12" s="2" t="s">
        <v>1007</v>
      </c>
      <c r="H12" s="3" t="s">
        <v>323</v>
      </c>
      <c r="I12" s="2">
        <v>2</v>
      </c>
      <c r="J12" s="2">
        <v>630</v>
      </c>
      <c r="K12" s="2">
        <v>19505256</v>
      </c>
      <c r="L12" s="4">
        <v>651</v>
      </c>
      <c r="M12" s="5">
        <v>43628.020833333336</v>
      </c>
      <c r="N12" s="4">
        <v>191</v>
      </c>
      <c r="O12" s="4">
        <v>819</v>
      </c>
      <c r="P12" s="4">
        <v>244</v>
      </c>
      <c r="Q12" s="4">
        <v>1050</v>
      </c>
      <c r="R12" s="4">
        <v>215</v>
      </c>
      <c r="S12" s="4">
        <v>918</v>
      </c>
      <c r="T12" s="4">
        <v>201</v>
      </c>
      <c r="U12" s="6">
        <v>385</v>
      </c>
      <c r="V12" s="6">
        <v>311.5</v>
      </c>
      <c r="W12" s="6">
        <v>18</v>
      </c>
      <c r="X12" s="6">
        <v>0.5</v>
      </c>
      <c r="Y12" s="6">
        <f t="shared" si="0"/>
        <v>330</v>
      </c>
      <c r="Z12" s="7">
        <v>1.03</v>
      </c>
      <c r="AA12" s="7">
        <v>0.79</v>
      </c>
      <c r="AB12" s="7">
        <v>0.89</v>
      </c>
      <c r="AC12" s="7">
        <v>0.98</v>
      </c>
      <c r="AD12" s="13">
        <v>25.855058659105524</v>
      </c>
      <c r="AE12" s="2" t="s">
        <v>492</v>
      </c>
      <c r="AF12" s="2"/>
      <c r="AG12" s="2" t="s">
        <v>587</v>
      </c>
      <c r="AH12" s="2" t="s">
        <v>730</v>
      </c>
      <c r="AI12" s="2" t="s">
        <v>825</v>
      </c>
      <c r="AJ12" s="2" t="s">
        <v>917</v>
      </c>
      <c r="AK12" s="2"/>
    </row>
    <row r="13" spans="1:37" ht="26.25" customHeight="1">
      <c r="A13" s="2">
        <f t="shared" si="1"/>
        <v>10</v>
      </c>
      <c r="B13" s="2">
        <v>1240</v>
      </c>
      <c r="C13" s="2" t="s">
        <v>193</v>
      </c>
      <c r="D13" s="3" t="s">
        <v>194</v>
      </c>
      <c r="E13" s="2" t="s">
        <v>110</v>
      </c>
      <c r="F13" s="2" t="s">
        <v>281</v>
      </c>
      <c r="G13" s="2" t="s">
        <v>1006</v>
      </c>
      <c r="H13" s="3" t="s">
        <v>282</v>
      </c>
      <c r="I13" s="2">
        <v>2</v>
      </c>
      <c r="J13" s="2">
        <v>990</v>
      </c>
      <c r="K13" s="2">
        <v>19502505</v>
      </c>
      <c r="L13" s="4">
        <v>1079</v>
      </c>
      <c r="M13" s="5">
        <v>43619.083333333336</v>
      </c>
      <c r="N13" s="4">
        <v>343</v>
      </c>
      <c r="O13" s="4">
        <v>1449</v>
      </c>
      <c r="P13" s="4">
        <v>333</v>
      </c>
      <c r="Q13" s="4">
        <v>1410</v>
      </c>
      <c r="R13" s="4">
        <v>402</v>
      </c>
      <c r="S13" s="4">
        <v>1694</v>
      </c>
      <c r="T13" s="4">
        <v>266</v>
      </c>
      <c r="U13" s="6">
        <v>447</v>
      </c>
      <c r="V13" s="6">
        <v>187.5</v>
      </c>
      <c r="W13" s="6">
        <v>67</v>
      </c>
      <c r="X13" s="6">
        <v>15.5</v>
      </c>
      <c r="Y13" s="6">
        <f t="shared" si="0"/>
        <v>270</v>
      </c>
      <c r="Z13" s="7">
        <v>1.0900000000000001</v>
      </c>
      <c r="AA13" s="7">
        <v>0.77</v>
      </c>
      <c r="AB13" s="7">
        <v>0.81</v>
      </c>
      <c r="AC13" s="7">
        <v>1.04</v>
      </c>
      <c r="AD13" s="13">
        <v>6.4489656298263087</v>
      </c>
      <c r="AE13" s="2" t="s">
        <v>490</v>
      </c>
      <c r="AF13" s="2"/>
      <c r="AG13" s="2" t="s">
        <v>588</v>
      </c>
      <c r="AH13" s="2" t="s">
        <v>731</v>
      </c>
      <c r="AI13" s="2" t="s">
        <v>826</v>
      </c>
      <c r="AJ13" s="2" t="s">
        <v>918</v>
      </c>
      <c r="AK13" s="2" t="s">
        <v>991</v>
      </c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1241</v>
      </c>
      <c r="C4" s="2" t="s">
        <v>177</v>
      </c>
      <c r="D4" s="3" t="s">
        <v>279</v>
      </c>
      <c r="E4" s="2" t="s">
        <v>119</v>
      </c>
      <c r="F4" s="2" t="s">
        <v>467</v>
      </c>
      <c r="G4" s="2" t="s">
        <v>1006</v>
      </c>
      <c r="H4" s="3" t="s">
        <v>360</v>
      </c>
      <c r="I4" s="2">
        <v>2</v>
      </c>
      <c r="J4" s="2">
        <v>990</v>
      </c>
      <c r="K4" s="2">
        <v>19506914</v>
      </c>
      <c r="L4" s="4">
        <v>1208</v>
      </c>
      <c r="M4" s="5">
        <v>43618.979166666664</v>
      </c>
      <c r="N4" s="4">
        <v>358</v>
      </c>
      <c r="O4" s="4">
        <v>1615</v>
      </c>
      <c r="P4" s="4">
        <v>453</v>
      </c>
      <c r="Q4" s="4">
        <v>2059</v>
      </c>
      <c r="R4" s="4">
        <v>396</v>
      </c>
      <c r="S4" s="4">
        <v>1770</v>
      </c>
      <c r="T4" s="4">
        <v>390</v>
      </c>
      <c r="U4" s="6">
        <v>373.5</v>
      </c>
      <c r="V4" s="6">
        <v>286</v>
      </c>
      <c r="W4" s="6">
        <v>46.5</v>
      </c>
      <c r="X4" s="6">
        <v>5.5</v>
      </c>
      <c r="Y4" s="6">
        <f t="shared" ref="Y4:Y13" si="0">+V4+W4+X4</f>
        <v>338</v>
      </c>
      <c r="Z4" s="7">
        <v>1</v>
      </c>
      <c r="AA4" s="7">
        <v>0.81</v>
      </c>
      <c r="AB4" s="7">
        <v>0.89</v>
      </c>
      <c r="AC4" s="7">
        <v>1.22</v>
      </c>
      <c r="AD4" s="13">
        <v>12.94566447826492</v>
      </c>
      <c r="AE4" s="2" t="s">
        <v>491</v>
      </c>
      <c r="AF4" s="2" t="s">
        <v>589</v>
      </c>
      <c r="AG4" s="2" t="s">
        <v>647</v>
      </c>
      <c r="AH4" s="2" t="s">
        <v>732</v>
      </c>
      <c r="AI4" s="2" t="s">
        <v>827</v>
      </c>
      <c r="AJ4" s="2" t="s">
        <v>919</v>
      </c>
      <c r="AK4" s="2" t="s">
        <v>992</v>
      </c>
    </row>
    <row r="5" spans="1:37" ht="26.25" customHeight="1">
      <c r="A5" s="2">
        <f t="shared" ref="A5:A13" si="1">+IF(B4=B5,A4+1,1)</f>
        <v>2</v>
      </c>
      <c r="B5" s="2">
        <v>1241</v>
      </c>
      <c r="C5" s="2" t="s">
        <v>177</v>
      </c>
      <c r="D5" s="3" t="s">
        <v>279</v>
      </c>
      <c r="E5" s="2" t="s">
        <v>120</v>
      </c>
      <c r="F5" s="2" t="s">
        <v>447</v>
      </c>
      <c r="G5" s="2" t="s">
        <v>1006</v>
      </c>
      <c r="H5" s="3" t="s">
        <v>448</v>
      </c>
      <c r="I5" s="2">
        <v>1</v>
      </c>
      <c r="J5" s="2">
        <v>400</v>
      </c>
      <c r="K5" s="2">
        <v>19506640</v>
      </c>
      <c r="L5" s="4">
        <v>433</v>
      </c>
      <c r="M5" s="5">
        <v>43646.9375</v>
      </c>
      <c r="N5" s="4">
        <v>152</v>
      </c>
      <c r="O5" s="4">
        <v>632</v>
      </c>
      <c r="P5" s="4">
        <v>163</v>
      </c>
      <c r="Q5" s="4">
        <v>676</v>
      </c>
      <c r="R5" s="4">
        <v>118</v>
      </c>
      <c r="S5" s="4">
        <v>483</v>
      </c>
      <c r="T5" s="4">
        <v>175</v>
      </c>
      <c r="U5" s="6">
        <v>205.5</v>
      </c>
      <c r="V5" s="6">
        <v>387</v>
      </c>
      <c r="W5" s="6">
        <v>114.5</v>
      </c>
      <c r="X5" s="6">
        <v>12.5</v>
      </c>
      <c r="Y5" s="6">
        <f t="shared" si="0"/>
        <v>514</v>
      </c>
      <c r="Z5" s="7">
        <v>1.02</v>
      </c>
      <c r="AA5" s="7">
        <v>0.93</v>
      </c>
      <c r="AB5" s="7">
        <v>0.93</v>
      </c>
      <c r="AC5" s="7">
        <v>1.08</v>
      </c>
      <c r="AD5" s="13">
        <v>20.302289435853805</v>
      </c>
      <c r="AE5" s="2" t="s">
        <v>492</v>
      </c>
      <c r="AF5" s="2" t="s">
        <v>590</v>
      </c>
      <c r="AG5" s="2" t="s">
        <v>648</v>
      </c>
      <c r="AH5" s="2" t="s">
        <v>733</v>
      </c>
      <c r="AI5" s="2" t="s">
        <v>828</v>
      </c>
      <c r="AJ5" s="2"/>
      <c r="AK5" s="2"/>
    </row>
    <row r="6" spans="1:37" ht="26.25" customHeight="1">
      <c r="A6" s="2">
        <f t="shared" si="1"/>
        <v>3</v>
      </c>
      <c r="B6" s="2">
        <v>1241</v>
      </c>
      <c r="C6" s="2" t="s">
        <v>177</v>
      </c>
      <c r="D6" s="3" t="s">
        <v>279</v>
      </c>
      <c r="E6" s="2" t="s">
        <v>127</v>
      </c>
      <c r="F6" s="2" t="s">
        <v>425</v>
      </c>
      <c r="G6" s="2" t="s">
        <v>1006</v>
      </c>
      <c r="H6" s="3" t="s">
        <v>426</v>
      </c>
      <c r="I6" s="2">
        <v>1</v>
      </c>
      <c r="J6" s="2">
        <v>630</v>
      </c>
      <c r="K6" s="2">
        <v>19506207</v>
      </c>
      <c r="L6" s="4">
        <v>719</v>
      </c>
      <c r="M6" s="5">
        <v>43618.979166666664</v>
      </c>
      <c r="N6" s="4">
        <v>250</v>
      </c>
      <c r="O6" s="4">
        <v>1121</v>
      </c>
      <c r="P6" s="4">
        <v>232</v>
      </c>
      <c r="Q6" s="4">
        <v>1049</v>
      </c>
      <c r="R6" s="4">
        <v>238</v>
      </c>
      <c r="S6" s="4">
        <v>1067</v>
      </c>
      <c r="T6" s="4">
        <v>65</v>
      </c>
      <c r="U6" s="6">
        <v>292</v>
      </c>
      <c r="V6" s="6">
        <v>344</v>
      </c>
      <c r="W6" s="6">
        <v>80</v>
      </c>
      <c r="X6" s="6">
        <v>4</v>
      </c>
      <c r="Y6" s="6">
        <f t="shared" si="0"/>
        <v>428</v>
      </c>
      <c r="Z6" s="7">
        <v>1.01</v>
      </c>
      <c r="AA6" s="7">
        <v>0.91</v>
      </c>
      <c r="AB6" s="7">
        <v>1.06</v>
      </c>
      <c r="AC6" s="7">
        <v>1.1399999999999999</v>
      </c>
      <c r="AD6" s="13">
        <v>7.6875877296921731</v>
      </c>
      <c r="AE6" s="2" t="s">
        <v>490</v>
      </c>
      <c r="AF6" s="2"/>
      <c r="AG6" s="2"/>
      <c r="AH6" s="2"/>
      <c r="AI6" s="2"/>
      <c r="AJ6" s="2" t="s">
        <v>591</v>
      </c>
      <c r="AK6" s="2"/>
    </row>
    <row r="7" spans="1:37" ht="26.25" customHeight="1">
      <c r="A7" s="2">
        <f t="shared" si="1"/>
        <v>4</v>
      </c>
      <c r="B7" s="2">
        <v>1241</v>
      </c>
      <c r="C7" s="2" t="s">
        <v>177</v>
      </c>
      <c r="D7" s="3" t="s">
        <v>178</v>
      </c>
      <c r="E7" s="2" t="s">
        <v>121</v>
      </c>
      <c r="F7" s="2" t="s">
        <v>397</v>
      </c>
      <c r="G7" s="2" t="s">
        <v>1006</v>
      </c>
      <c r="H7" s="3" t="s">
        <v>369</v>
      </c>
      <c r="I7" s="2">
        <v>2</v>
      </c>
      <c r="J7" s="2">
        <v>990</v>
      </c>
      <c r="K7" s="2">
        <v>19505992</v>
      </c>
      <c r="L7" s="4">
        <v>1143</v>
      </c>
      <c r="M7" s="5">
        <v>43642.9375</v>
      </c>
      <c r="N7" s="4">
        <v>361</v>
      </c>
      <c r="O7" s="4">
        <v>1633</v>
      </c>
      <c r="P7" s="4">
        <v>395</v>
      </c>
      <c r="Q7" s="4">
        <v>1757</v>
      </c>
      <c r="R7" s="4">
        <v>387</v>
      </c>
      <c r="S7" s="4">
        <v>1730</v>
      </c>
      <c r="T7" s="4">
        <v>113</v>
      </c>
      <c r="U7" s="6">
        <v>159</v>
      </c>
      <c r="V7" s="6">
        <v>374</v>
      </c>
      <c r="W7" s="6">
        <v>123</v>
      </c>
      <c r="X7" s="6">
        <v>64</v>
      </c>
      <c r="Y7" s="6">
        <f t="shared" si="0"/>
        <v>561</v>
      </c>
      <c r="Z7" s="7">
        <v>1.1100000000000001</v>
      </c>
      <c r="AA7" s="7">
        <v>0.88</v>
      </c>
      <c r="AB7" s="7">
        <v>1.03</v>
      </c>
      <c r="AC7" s="7">
        <v>1.1499999999999999</v>
      </c>
      <c r="AD7" s="13">
        <v>3.9427067141097116</v>
      </c>
      <c r="AE7" s="2" t="s">
        <v>489</v>
      </c>
      <c r="AF7" s="2" t="s">
        <v>592</v>
      </c>
      <c r="AG7" s="2" t="s">
        <v>649</v>
      </c>
      <c r="AH7" s="2" t="s">
        <v>734</v>
      </c>
      <c r="AI7" s="2" t="s">
        <v>829</v>
      </c>
      <c r="AJ7" s="2" t="s">
        <v>920</v>
      </c>
      <c r="AK7" s="2" t="s">
        <v>993</v>
      </c>
    </row>
    <row r="8" spans="1:37" ht="26.25" customHeight="1">
      <c r="A8" s="2">
        <f t="shared" si="1"/>
        <v>5</v>
      </c>
      <c r="B8" s="2">
        <v>1241</v>
      </c>
      <c r="C8" s="2" t="s">
        <v>177</v>
      </c>
      <c r="D8" s="3" t="s">
        <v>178</v>
      </c>
      <c r="E8" s="2" t="s">
        <v>122</v>
      </c>
      <c r="F8" s="2" t="s">
        <v>213</v>
      </c>
      <c r="G8" s="2" t="s">
        <v>1006</v>
      </c>
      <c r="H8" s="3" t="s">
        <v>179</v>
      </c>
      <c r="I8" s="2">
        <v>2</v>
      </c>
      <c r="J8" s="2">
        <v>990</v>
      </c>
      <c r="K8" s="2">
        <v>19500797</v>
      </c>
      <c r="L8" s="4">
        <v>1222.6721888485099</v>
      </c>
      <c r="M8" s="5">
        <v>43646</v>
      </c>
      <c r="N8" s="4">
        <v>383.93106847974701</v>
      </c>
      <c r="O8" s="4">
        <v>1699.86305002987</v>
      </c>
      <c r="P8" s="4">
        <v>426.44642809150099</v>
      </c>
      <c r="Q8" s="4">
        <v>1913.4312742473201</v>
      </c>
      <c r="R8" s="4">
        <v>412.294692277259</v>
      </c>
      <c r="S8" s="4">
        <v>1871.1749672200201</v>
      </c>
      <c r="T8" s="4">
        <v>195.88868631233899</v>
      </c>
      <c r="U8" s="6">
        <v>250</v>
      </c>
      <c r="V8" s="6">
        <v>325.5</v>
      </c>
      <c r="W8" s="6">
        <v>95.5</v>
      </c>
      <c r="X8" s="6">
        <v>48.5</v>
      </c>
      <c r="Y8" s="6">
        <f t="shared" si="0"/>
        <v>469.5</v>
      </c>
      <c r="Z8" s="7">
        <v>1.24</v>
      </c>
      <c r="AA8" s="7">
        <v>0.88</v>
      </c>
      <c r="AB8" s="7">
        <v>0.92</v>
      </c>
      <c r="AC8" s="7">
        <v>1.1000000000000001</v>
      </c>
      <c r="AD8" s="13">
        <v>3.7302577010364333</v>
      </c>
      <c r="AE8" s="2" t="s">
        <v>489</v>
      </c>
      <c r="AF8" s="2" t="s">
        <v>593</v>
      </c>
      <c r="AG8" s="2" t="s">
        <v>650</v>
      </c>
      <c r="AH8" s="2" t="s">
        <v>735</v>
      </c>
      <c r="AI8" s="2" t="s">
        <v>830</v>
      </c>
      <c r="AJ8" s="2" t="s">
        <v>921</v>
      </c>
      <c r="AK8" s="2" t="s">
        <v>994</v>
      </c>
    </row>
    <row r="9" spans="1:37" ht="26.25" customHeight="1">
      <c r="A9" s="2">
        <f t="shared" si="1"/>
        <v>6</v>
      </c>
      <c r="B9" s="2">
        <v>1241</v>
      </c>
      <c r="C9" s="2" t="s">
        <v>177</v>
      </c>
      <c r="D9" s="3" t="s">
        <v>178</v>
      </c>
      <c r="E9" s="2" t="s">
        <v>123</v>
      </c>
      <c r="F9" s="2" t="s">
        <v>466</v>
      </c>
      <c r="G9" s="2" t="s">
        <v>1007</v>
      </c>
      <c r="H9" s="3" t="s">
        <v>214</v>
      </c>
      <c r="I9" s="2">
        <v>2</v>
      </c>
      <c r="J9" s="2">
        <v>630</v>
      </c>
      <c r="K9" s="2">
        <v>19506902</v>
      </c>
      <c r="L9" s="4">
        <v>708</v>
      </c>
      <c r="M9" s="5">
        <v>43645.979166666664</v>
      </c>
      <c r="N9" s="4">
        <v>234</v>
      </c>
      <c r="O9" s="4">
        <v>1037</v>
      </c>
      <c r="P9" s="4">
        <v>222</v>
      </c>
      <c r="Q9" s="4">
        <v>968</v>
      </c>
      <c r="R9" s="4">
        <v>252</v>
      </c>
      <c r="S9" s="4">
        <v>1101</v>
      </c>
      <c r="T9" s="4">
        <v>115</v>
      </c>
      <c r="U9" s="6">
        <v>376</v>
      </c>
      <c r="V9" s="6">
        <v>227.5</v>
      </c>
      <c r="W9" s="6">
        <v>81.5</v>
      </c>
      <c r="X9" s="6">
        <v>34.5</v>
      </c>
      <c r="Y9" s="6">
        <f t="shared" si="0"/>
        <v>343.5</v>
      </c>
      <c r="Z9" s="7">
        <v>1.1200000000000001</v>
      </c>
      <c r="AA9" s="7">
        <v>0.82</v>
      </c>
      <c r="AB9" s="7">
        <v>0.84</v>
      </c>
      <c r="AC9" s="7">
        <v>1.1200000000000001</v>
      </c>
      <c r="AD9" s="13">
        <v>4.6568113132590438</v>
      </c>
      <c r="AE9" s="2" t="s">
        <v>489</v>
      </c>
      <c r="AF9" s="2"/>
      <c r="AG9" s="2" t="s">
        <v>594</v>
      </c>
      <c r="AH9" s="2" t="s">
        <v>736</v>
      </c>
      <c r="AI9" s="2" t="s">
        <v>831</v>
      </c>
      <c r="AJ9" s="2" t="s">
        <v>922</v>
      </c>
      <c r="AK9" s="2"/>
    </row>
    <row r="10" spans="1:37" ht="26.25" customHeight="1">
      <c r="A10" s="2">
        <f t="shared" si="1"/>
        <v>7</v>
      </c>
      <c r="B10" s="2">
        <v>1241</v>
      </c>
      <c r="C10" s="2" t="s">
        <v>177</v>
      </c>
      <c r="D10" s="3" t="s">
        <v>178</v>
      </c>
      <c r="E10" s="2" t="s">
        <v>124</v>
      </c>
      <c r="F10" s="2" t="s">
        <v>400</v>
      </c>
      <c r="G10" s="2" t="s">
        <v>1006</v>
      </c>
      <c r="H10" s="3" t="s">
        <v>401</v>
      </c>
      <c r="I10" s="2">
        <v>2</v>
      </c>
      <c r="J10" s="2">
        <v>630</v>
      </c>
      <c r="K10" s="2">
        <v>19506026</v>
      </c>
      <c r="L10" s="4">
        <v>916</v>
      </c>
      <c r="M10" s="5">
        <v>43629.958333333336</v>
      </c>
      <c r="N10" s="4">
        <v>307</v>
      </c>
      <c r="O10" s="4">
        <v>1330</v>
      </c>
      <c r="P10" s="4">
        <v>329</v>
      </c>
      <c r="Q10" s="4">
        <v>1439</v>
      </c>
      <c r="R10" s="4">
        <v>280</v>
      </c>
      <c r="S10" s="4">
        <v>1206</v>
      </c>
      <c r="T10" s="4">
        <v>202</v>
      </c>
      <c r="U10" s="6">
        <v>417.5</v>
      </c>
      <c r="V10" s="6">
        <v>159</v>
      </c>
      <c r="W10" s="6">
        <v>37.5</v>
      </c>
      <c r="X10" s="6">
        <v>98</v>
      </c>
      <c r="Y10" s="6">
        <f t="shared" si="0"/>
        <v>294.5</v>
      </c>
      <c r="Z10" s="7">
        <v>1.41</v>
      </c>
      <c r="AA10" s="7">
        <v>1.39</v>
      </c>
      <c r="AB10" s="7">
        <v>1.31</v>
      </c>
      <c r="AC10" s="7">
        <v>1.45</v>
      </c>
      <c r="AD10" s="13">
        <v>3.829887817500758</v>
      </c>
      <c r="AE10" s="2" t="s">
        <v>489</v>
      </c>
      <c r="AF10" s="2"/>
      <c r="AG10" s="2"/>
      <c r="AH10" s="2" t="s">
        <v>595</v>
      </c>
      <c r="AI10" s="2" t="s">
        <v>832</v>
      </c>
      <c r="AJ10" s="2" t="s">
        <v>923</v>
      </c>
      <c r="AK10" s="2"/>
    </row>
    <row r="11" spans="1:37" ht="26.25" customHeight="1">
      <c r="A11" s="2">
        <f t="shared" si="1"/>
        <v>8</v>
      </c>
      <c r="B11" s="2">
        <v>1241</v>
      </c>
      <c r="C11" s="2" t="s">
        <v>177</v>
      </c>
      <c r="D11" s="3" t="s">
        <v>178</v>
      </c>
      <c r="E11" s="2" t="s">
        <v>125</v>
      </c>
      <c r="F11" s="2" t="s">
        <v>216</v>
      </c>
      <c r="G11" s="2" t="s">
        <v>1007</v>
      </c>
      <c r="H11" s="3" t="s">
        <v>215</v>
      </c>
      <c r="I11" s="2">
        <v>2</v>
      </c>
      <c r="J11" s="2">
        <v>630</v>
      </c>
      <c r="K11" s="2">
        <v>19500850</v>
      </c>
      <c r="L11" s="4">
        <v>688.70852004281198</v>
      </c>
      <c r="M11" s="5">
        <v>43629.979166666701</v>
      </c>
      <c r="N11" s="4">
        <v>219.94975880868799</v>
      </c>
      <c r="O11" s="4">
        <v>920.40741017151902</v>
      </c>
      <c r="P11" s="4">
        <v>231.27755187220399</v>
      </c>
      <c r="Q11" s="4">
        <v>977.21532882158294</v>
      </c>
      <c r="R11" s="4">
        <v>237.48120936192001</v>
      </c>
      <c r="S11" s="4">
        <v>1000.51065622649</v>
      </c>
      <c r="T11" s="4">
        <v>71.366455456319002</v>
      </c>
      <c r="U11" s="6">
        <v>352.5</v>
      </c>
      <c r="V11" s="6">
        <v>253.5</v>
      </c>
      <c r="W11" s="6">
        <v>77</v>
      </c>
      <c r="X11" s="6">
        <v>36.5</v>
      </c>
      <c r="Y11" s="6">
        <f t="shared" si="0"/>
        <v>367</v>
      </c>
      <c r="Z11" s="7">
        <v>1.08</v>
      </c>
      <c r="AA11" s="7">
        <v>0.89</v>
      </c>
      <c r="AB11" s="7">
        <v>0.88</v>
      </c>
      <c r="AC11" s="7">
        <v>1.0900000000000001</v>
      </c>
      <c r="AD11" s="13">
        <v>5.6564270571006192</v>
      </c>
      <c r="AE11" s="2" t="s">
        <v>490</v>
      </c>
      <c r="AF11" s="2"/>
      <c r="AG11" s="2" t="s">
        <v>596</v>
      </c>
      <c r="AH11" s="2" t="s">
        <v>737</v>
      </c>
      <c r="AI11" s="2" t="s">
        <v>833</v>
      </c>
      <c r="AJ11" s="2" t="s">
        <v>924</v>
      </c>
      <c r="AK11" s="2" t="s">
        <v>995</v>
      </c>
    </row>
    <row r="12" spans="1:37" ht="26.25" customHeight="1">
      <c r="A12" s="2">
        <f t="shared" si="1"/>
        <v>9</v>
      </c>
      <c r="B12" s="2">
        <v>1241</v>
      </c>
      <c r="C12" s="2" t="s">
        <v>177</v>
      </c>
      <c r="D12" s="3" t="s">
        <v>178</v>
      </c>
      <c r="E12" s="2" t="s">
        <v>126</v>
      </c>
      <c r="F12" s="2" t="s">
        <v>398</v>
      </c>
      <c r="G12" s="2" t="s">
        <v>1006</v>
      </c>
      <c r="H12" s="3" t="s">
        <v>368</v>
      </c>
      <c r="I12" s="2">
        <v>2</v>
      </c>
      <c r="J12" s="2">
        <v>630</v>
      </c>
      <c r="K12" s="2">
        <v>19505994</v>
      </c>
      <c r="L12" s="4">
        <v>1034.86650641714</v>
      </c>
      <c r="M12" s="5">
        <v>43643.895833333299</v>
      </c>
      <c r="N12" s="4">
        <v>327.62594524854097</v>
      </c>
      <c r="O12" s="4">
        <v>1390.36642865617</v>
      </c>
      <c r="P12" s="4">
        <v>380.74033145964501</v>
      </c>
      <c r="Q12" s="4">
        <v>1656.5451246938901</v>
      </c>
      <c r="R12" s="4">
        <v>326.50022970895401</v>
      </c>
      <c r="S12" s="4">
        <v>1425.57843823497</v>
      </c>
      <c r="T12" s="4">
        <v>250.43621353224199</v>
      </c>
      <c r="U12" s="6">
        <v>375</v>
      </c>
      <c r="V12" s="6">
        <v>288</v>
      </c>
      <c r="W12" s="6">
        <v>41.5</v>
      </c>
      <c r="X12" s="6">
        <v>14.5</v>
      </c>
      <c r="Y12" s="6">
        <f t="shared" si="0"/>
        <v>344</v>
      </c>
      <c r="Z12" s="7">
        <v>1.18</v>
      </c>
      <c r="AA12" s="7">
        <v>0.88</v>
      </c>
      <c r="AB12" s="7">
        <v>1.1599999999999999</v>
      </c>
      <c r="AC12" s="7">
        <v>1.64</v>
      </c>
      <c r="AD12" s="13">
        <v>7.4756222742535154</v>
      </c>
      <c r="AE12" s="2" t="s">
        <v>490</v>
      </c>
      <c r="AF12" s="2"/>
      <c r="AG12" s="2" t="s">
        <v>597</v>
      </c>
      <c r="AH12" s="2" t="s">
        <v>738</v>
      </c>
      <c r="AI12" s="2" t="s">
        <v>834</v>
      </c>
      <c r="AJ12" s="2" t="s">
        <v>925</v>
      </c>
      <c r="AK12" s="2" t="s">
        <v>996</v>
      </c>
    </row>
    <row r="13" spans="1:37" ht="26.25" customHeight="1">
      <c r="A13" s="2">
        <f t="shared" si="1"/>
        <v>10</v>
      </c>
      <c r="B13" s="2">
        <v>1241</v>
      </c>
      <c r="C13" s="2" t="s">
        <v>177</v>
      </c>
      <c r="D13" s="3" t="s">
        <v>178</v>
      </c>
      <c r="E13" s="2" t="s">
        <v>126</v>
      </c>
      <c r="F13" s="2" t="s">
        <v>367</v>
      </c>
      <c r="G13" s="2" t="s">
        <v>1007</v>
      </c>
      <c r="H13" s="3" t="s">
        <v>368</v>
      </c>
      <c r="I13" s="2">
        <v>2</v>
      </c>
      <c r="J13" s="2">
        <v>400</v>
      </c>
      <c r="K13" s="2">
        <v>19505522</v>
      </c>
      <c r="L13" s="4">
        <v>513</v>
      </c>
      <c r="M13" s="5">
        <v>43646.958333333336</v>
      </c>
      <c r="N13" s="4">
        <v>170</v>
      </c>
      <c r="O13" s="4">
        <v>769</v>
      </c>
      <c r="P13" s="4">
        <v>181</v>
      </c>
      <c r="Q13" s="4">
        <v>822</v>
      </c>
      <c r="R13" s="4">
        <v>162</v>
      </c>
      <c r="S13" s="4">
        <v>733</v>
      </c>
      <c r="T13" s="4">
        <v>78</v>
      </c>
      <c r="U13" s="6">
        <v>251</v>
      </c>
      <c r="V13" s="6">
        <v>307.5</v>
      </c>
      <c r="W13" s="6">
        <v>66.5</v>
      </c>
      <c r="X13" s="6">
        <v>94.5</v>
      </c>
      <c r="Y13" s="6">
        <f t="shared" si="0"/>
        <v>468.5</v>
      </c>
      <c r="Z13" s="7">
        <v>1.24</v>
      </c>
      <c r="AA13" s="7">
        <v>1</v>
      </c>
      <c r="AB13" s="7">
        <v>1.04</v>
      </c>
      <c r="AC13" s="7">
        <v>1.28</v>
      </c>
      <c r="AD13" s="13">
        <v>7.4756222742535154</v>
      </c>
      <c r="AE13" s="2" t="s">
        <v>490</v>
      </c>
      <c r="AF13" s="2"/>
      <c r="AG13" s="2"/>
      <c r="AH13" s="2"/>
      <c r="AI13" s="2"/>
      <c r="AJ13" s="2"/>
      <c r="AK1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1211</v>
      </c>
      <c r="C4" s="2" t="s">
        <v>151</v>
      </c>
      <c r="D4" s="3" t="s">
        <v>152</v>
      </c>
      <c r="E4" s="2" t="s">
        <v>9</v>
      </c>
      <c r="F4" s="2" t="s">
        <v>430</v>
      </c>
      <c r="G4" s="2" t="s">
        <v>1008</v>
      </c>
      <c r="H4" s="3" t="s">
        <v>238</v>
      </c>
      <c r="I4" s="2">
        <v>4</v>
      </c>
      <c r="J4" s="2">
        <v>990</v>
      </c>
      <c r="K4" s="2">
        <v>19506328</v>
      </c>
      <c r="L4" s="4">
        <v>1088</v>
      </c>
      <c r="M4" s="5">
        <v>43617.479166666664</v>
      </c>
      <c r="N4" s="4">
        <v>367</v>
      </c>
      <c r="O4" s="4">
        <v>1571</v>
      </c>
      <c r="P4" s="4">
        <v>361</v>
      </c>
      <c r="Q4" s="4">
        <v>1542</v>
      </c>
      <c r="R4" s="4">
        <v>360</v>
      </c>
      <c r="S4" s="4">
        <v>1532</v>
      </c>
      <c r="T4" s="4">
        <v>35</v>
      </c>
      <c r="U4" s="6">
        <v>384</v>
      </c>
      <c r="V4" s="6">
        <v>200.5</v>
      </c>
      <c r="W4" s="6">
        <v>116</v>
      </c>
      <c r="X4" s="6">
        <v>14.5</v>
      </c>
      <c r="Y4" s="6">
        <f t="shared" ref="Y4:Y7" si="0">+V4+W4+X4</f>
        <v>331</v>
      </c>
      <c r="Z4" s="7">
        <v>0.81</v>
      </c>
      <c r="AA4" s="7">
        <v>0.79</v>
      </c>
      <c r="AB4" s="7">
        <v>1.1000000000000001</v>
      </c>
      <c r="AC4" s="7">
        <v>0.78</v>
      </c>
      <c r="AD4" s="13">
        <v>5.5581371009561211</v>
      </c>
      <c r="AE4" s="2" t="s">
        <v>490</v>
      </c>
      <c r="AF4" s="2" t="s">
        <v>553</v>
      </c>
      <c r="AG4" s="2" t="s">
        <v>638</v>
      </c>
      <c r="AH4" s="2"/>
      <c r="AI4" s="2"/>
      <c r="AJ4" s="2"/>
      <c r="AK4" s="2" t="s">
        <v>968</v>
      </c>
    </row>
    <row r="5" spans="1:37" ht="26.25" customHeight="1">
      <c r="A5" s="2">
        <f t="shared" ref="A5:A9" si="1">+IF(B4=B5,A4+1,1)</f>
        <v>2</v>
      </c>
      <c r="B5" s="2">
        <v>1211</v>
      </c>
      <c r="C5" s="2" t="s">
        <v>151</v>
      </c>
      <c r="D5" s="3" t="s">
        <v>152</v>
      </c>
      <c r="E5" s="2" t="s">
        <v>10</v>
      </c>
      <c r="F5" s="2" t="s">
        <v>446</v>
      </c>
      <c r="G5" s="2" t="s">
        <v>1008</v>
      </c>
      <c r="H5" s="3" t="s">
        <v>239</v>
      </c>
      <c r="I5" s="2">
        <v>3</v>
      </c>
      <c r="J5" s="2">
        <v>990</v>
      </c>
      <c r="K5" s="2">
        <v>19506610</v>
      </c>
      <c r="L5" s="4">
        <v>1127</v>
      </c>
      <c r="M5" s="5">
        <v>43638.520833333336</v>
      </c>
      <c r="N5" s="4">
        <v>380</v>
      </c>
      <c r="O5" s="4">
        <v>1631</v>
      </c>
      <c r="P5" s="4">
        <v>378</v>
      </c>
      <c r="Q5" s="4">
        <v>1608</v>
      </c>
      <c r="R5" s="4">
        <v>369</v>
      </c>
      <c r="S5" s="4">
        <v>1575</v>
      </c>
      <c r="T5" s="4">
        <v>48</v>
      </c>
      <c r="U5" s="6">
        <v>437.5</v>
      </c>
      <c r="V5" s="6">
        <v>103.5</v>
      </c>
      <c r="W5" s="6">
        <v>125.5</v>
      </c>
      <c r="X5" s="6">
        <v>53.5</v>
      </c>
      <c r="Y5" s="6">
        <f t="shared" si="0"/>
        <v>282.5</v>
      </c>
      <c r="Z5" s="7">
        <v>0.52</v>
      </c>
      <c r="AA5" s="7">
        <v>0.6</v>
      </c>
      <c r="AB5" s="7">
        <v>1.1399999999999999</v>
      </c>
      <c r="AC5" s="7">
        <v>0.55000000000000004</v>
      </c>
      <c r="AD5" s="13">
        <v>3.5862609945682959</v>
      </c>
      <c r="AE5" s="2" t="s">
        <v>489</v>
      </c>
      <c r="AF5" s="2"/>
      <c r="AG5" s="2"/>
      <c r="AH5" s="2"/>
      <c r="AI5" s="2"/>
      <c r="AJ5" s="2"/>
      <c r="AK5" s="2"/>
    </row>
    <row r="6" spans="1:37" ht="26.25" customHeight="1">
      <c r="A6" s="2">
        <f t="shared" si="1"/>
        <v>3</v>
      </c>
      <c r="B6" s="2">
        <v>1211</v>
      </c>
      <c r="C6" s="2" t="s">
        <v>151</v>
      </c>
      <c r="D6" s="3" t="s">
        <v>152</v>
      </c>
      <c r="E6" s="2" t="s">
        <v>11</v>
      </c>
      <c r="F6" s="2" t="s">
        <v>438</v>
      </c>
      <c r="G6" s="2" t="s">
        <v>1006</v>
      </c>
      <c r="H6" s="3" t="s">
        <v>274</v>
      </c>
      <c r="I6" s="2">
        <v>4</v>
      </c>
      <c r="J6" s="2">
        <v>990</v>
      </c>
      <c r="K6" s="2">
        <v>19506505</v>
      </c>
      <c r="L6" s="4">
        <v>1313</v>
      </c>
      <c r="M6" s="5">
        <v>43637.666666666664</v>
      </c>
      <c r="N6" s="4">
        <v>440</v>
      </c>
      <c r="O6" s="4">
        <v>1846</v>
      </c>
      <c r="P6" s="4">
        <v>430</v>
      </c>
      <c r="Q6" s="4">
        <v>1805</v>
      </c>
      <c r="R6" s="4">
        <v>443</v>
      </c>
      <c r="S6" s="4">
        <v>1861</v>
      </c>
      <c r="T6" s="4">
        <v>51</v>
      </c>
      <c r="U6" s="6">
        <v>436</v>
      </c>
      <c r="V6" s="6">
        <v>63</v>
      </c>
      <c r="W6" s="6">
        <v>84</v>
      </c>
      <c r="X6" s="6">
        <v>137</v>
      </c>
      <c r="Y6" s="6">
        <f t="shared" si="0"/>
        <v>284</v>
      </c>
      <c r="Z6" s="7">
        <v>0.72</v>
      </c>
      <c r="AA6" s="7">
        <v>0.72</v>
      </c>
      <c r="AB6" s="7">
        <v>1.33</v>
      </c>
      <c r="AC6" s="7">
        <v>0.72</v>
      </c>
      <c r="AD6" s="13">
        <v>4.3892052420573622</v>
      </c>
      <c r="AE6" s="2" t="s">
        <v>489</v>
      </c>
      <c r="AF6" s="2" t="s">
        <v>554</v>
      </c>
      <c r="AG6" s="2"/>
      <c r="AH6" s="2" t="s">
        <v>706</v>
      </c>
      <c r="AI6" s="2" t="s">
        <v>800</v>
      </c>
      <c r="AJ6" s="2"/>
      <c r="AK6" s="2"/>
    </row>
    <row r="7" spans="1:37" ht="26.25" customHeight="1">
      <c r="A7" s="2">
        <f t="shared" si="1"/>
        <v>4</v>
      </c>
      <c r="B7" s="2">
        <v>1211</v>
      </c>
      <c r="C7" s="2" t="s">
        <v>151</v>
      </c>
      <c r="D7" s="3" t="s">
        <v>152</v>
      </c>
      <c r="E7" s="2" t="s">
        <v>11</v>
      </c>
      <c r="F7" s="2" t="s">
        <v>362</v>
      </c>
      <c r="G7" s="2" t="s">
        <v>1008</v>
      </c>
      <c r="H7" s="3" t="s">
        <v>274</v>
      </c>
      <c r="I7" s="2">
        <v>4</v>
      </c>
      <c r="J7" s="2">
        <v>990</v>
      </c>
      <c r="K7" s="2">
        <v>19505439</v>
      </c>
      <c r="L7" s="4">
        <v>1327</v>
      </c>
      <c r="M7" s="5">
        <v>43639.479166666664</v>
      </c>
      <c r="N7" s="4">
        <v>480</v>
      </c>
      <c r="O7" s="4">
        <v>1954</v>
      </c>
      <c r="P7" s="4">
        <v>431</v>
      </c>
      <c r="Q7" s="4">
        <v>1738</v>
      </c>
      <c r="R7" s="4">
        <v>416</v>
      </c>
      <c r="S7" s="4">
        <v>1696</v>
      </c>
      <c r="T7" s="4">
        <v>240</v>
      </c>
      <c r="U7" s="6">
        <v>383.5</v>
      </c>
      <c r="V7" s="6">
        <v>76</v>
      </c>
      <c r="W7" s="6">
        <v>73</v>
      </c>
      <c r="X7" s="6">
        <v>187.5</v>
      </c>
      <c r="Y7" s="6">
        <f t="shared" si="0"/>
        <v>336.5</v>
      </c>
      <c r="Z7" s="7">
        <v>0.85</v>
      </c>
      <c r="AA7" s="7">
        <v>0.88</v>
      </c>
      <c r="AB7" s="7">
        <v>1.34</v>
      </c>
      <c r="AC7" s="7">
        <v>0.81</v>
      </c>
      <c r="AD7" s="13">
        <v>4.3892052420573622</v>
      </c>
      <c r="AE7" s="2" t="s">
        <v>489</v>
      </c>
      <c r="AF7" s="2" t="s">
        <v>555</v>
      </c>
      <c r="AG7" s="2" t="s">
        <v>639</v>
      </c>
      <c r="AH7" s="2" t="s">
        <v>707</v>
      </c>
      <c r="AI7" s="2" t="s">
        <v>801</v>
      </c>
      <c r="AJ7" s="2" t="s">
        <v>895</v>
      </c>
      <c r="AK7" s="2" t="s">
        <v>969</v>
      </c>
    </row>
    <row r="8" spans="1:37" ht="26.25" customHeight="1">
      <c r="A8" s="2">
        <f t="shared" si="1"/>
        <v>5</v>
      </c>
      <c r="B8" s="2">
        <v>1211</v>
      </c>
      <c r="C8" s="2" t="s">
        <v>151</v>
      </c>
      <c r="D8" s="3" t="s">
        <v>152</v>
      </c>
      <c r="E8" s="2" t="s">
        <v>12</v>
      </c>
      <c r="F8" s="2" t="s">
        <v>435</v>
      </c>
      <c r="G8" s="2" t="s">
        <v>1006</v>
      </c>
      <c r="H8" s="3" t="s">
        <v>153</v>
      </c>
      <c r="I8" s="2">
        <v>3</v>
      </c>
      <c r="J8" s="2">
        <v>630</v>
      </c>
      <c r="K8" s="2">
        <v>19506419</v>
      </c>
      <c r="L8" s="4">
        <v>789</v>
      </c>
      <c r="M8" s="5">
        <v>43644.645833333336</v>
      </c>
      <c r="N8" s="4">
        <v>250</v>
      </c>
      <c r="O8" s="4">
        <v>1037</v>
      </c>
      <c r="P8" s="4">
        <v>279</v>
      </c>
      <c r="Q8" s="4">
        <v>1166</v>
      </c>
      <c r="R8" s="4">
        <v>261</v>
      </c>
      <c r="S8" s="4">
        <v>1092</v>
      </c>
      <c r="T8" s="4">
        <v>112</v>
      </c>
      <c r="U8" s="6">
        <v>326.5</v>
      </c>
      <c r="V8" s="6">
        <v>226.5</v>
      </c>
      <c r="W8" s="6">
        <v>89.5</v>
      </c>
      <c r="X8" s="6">
        <v>68.5</v>
      </c>
      <c r="Y8" s="6">
        <f t="shared" ref="Y8:Y13" si="2">+V8+W8+X8</f>
        <v>384.5</v>
      </c>
      <c r="Z8" s="7">
        <v>0.88</v>
      </c>
      <c r="AA8" s="7">
        <v>0.93</v>
      </c>
      <c r="AB8" s="7">
        <v>1.25</v>
      </c>
      <c r="AC8" s="7">
        <v>0.89</v>
      </c>
      <c r="AD8" s="13">
        <v>4.4184493952503798</v>
      </c>
      <c r="AE8" s="2" t="s">
        <v>489</v>
      </c>
      <c r="AF8" s="2"/>
      <c r="AG8" s="2" t="s">
        <v>556</v>
      </c>
      <c r="AH8" s="2" t="s">
        <v>708</v>
      </c>
      <c r="AI8" s="2" t="s">
        <v>802</v>
      </c>
      <c r="AJ8" s="2"/>
      <c r="AK8" s="2"/>
    </row>
    <row r="9" spans="1:37" ht="26.25" customHeight="1">
      <c r="A9" s="2">
        <f t="shared" si="1"/>
        <v>6</v>
      </c>
      <c r="B9" s="2">
        <v>1211</v>
      </c>
      <c r="C9" s="2" t="s">
        <v>151</v>
      </c>
      <c r="D9" s="3" t="s">
        <v>152</v>
      </c>
      <c r="E9" s="2" t="s">
        <v>13</v>
      </c>
      <c r="F9" s="2" t="s">
        <v>347</v>
      </c>
      <c r="G9" s="2" t="s">
        <v>1008</v>
      </c>
      <c r="H9" s="3" t="s">
        <v>237</v>
      </c>
      <c r="I9" s="2">
        <v>4</v>
      </c>
      <c r="J9" s="2">
        <v>990</v>
      </c>
      <c r="K9" s="2">
        <v>19505129</v>
      </c>
      <c r="L9" s="4">
        <v>1313</v>
      </c>
      <c r="M9" s="5">
        <v>43638.75</v>
      </c>
      <c r="N9" s="4">
        <v>436</v>
      </c>
      <c r="O9" s="4">
        <v>1823</v>
      </c>
      <c r="P9" s="4">
        <v>435</v>
      </c>
      <c r="Q9" s="4">
        <v>1808</v>
      </c>
      <c r="R9" s="4">
        <v>442</v>
      </c>
      <c r="S9" s="4">
        <v>1838</v>
      </c>
      <c r="T9" s="4">
        <v>26</v>
      </c>
      <c r="U9" s="6">
        <v>344.5</v>
      </c>
      <c r="V9" s="6">
        <v>166.5</v>
      </c>
      <c r="W9" s="6">
        <v>77.5</v>
      </c>
      <c r="X9" s="6">
        <v>129.5</v>
      </c>
      <c r="Y9" s="6">
        <f t="shared" si="2"/>
        <v>373.5</v>
      </c>
      <c r="Z9" s="7">
        <v>0.89</v>
      </c>
      <c r="AA9" s="7">
        <v>0.92</v>
      </c>
      <c r="AB9" s="7">
        <v>1.33</v>
      </c>
      <c r="AC9" s="7">
        <v>0.88</v>
      </c>
      <c r="AD9" s="13">
        <v>4.0223330582725039</v>
      </c>
      <c r="AE9" s="2" t="s">
        <v>489</v>
      </c>
      <c r="AF9" s="2" t="s">
        <v>557</v>
      </c>
      <c r="AG9" s="2"/>
      <c r="AH9" s="2" t="s">
        <v>709</v>
      </c>
      <c r="AI9" s="2" t="s">
        <v>803</v>
      </c>
      <c r="AJ9" s="2" t="s">
        <v>896</v>
      </c>
      <c r="AK9" s="2" t="s">
        <v>970</v>
      </c>
    </row>
    <row r="10" spans="1:37" ht="26.25" customHeight="1">
      <c r="A10" s="2">
        <f t="shared" ref="A10:A13" si="3">+IF(B9=B10,A9+1,1)</f>
        <v>7</v>
      </c>
      <c r="B10" s="2">
        <v>1211</v>
      </c>
      <c r="C10" s="2" t="s">
        <v>151</v>
      </c>
      <c r="D10" s="3" t="s">
        <v>152</v>
      </c>
      <c r="E10" s="2" t="s">
        <v>14</v>
      </c>
      <c r="F10" s="2" t="s">
        <v>464</v>
      </c>
      <c r="G10" s="2" t="s">
        <v>1007</v>
      </c>
      <c r="H10" s="3" t="s">
        <v>465</v>
      </c>
      <c r="I10" s="2">
        <v>2</v>
      </c>
      <c r="J10" s="2">
        <v>630</v>
      </c>
      <c r="K10" s="2">
        <v>19506876</v>
      </c>
      <c r="L10" s="4">
        <v>837</v>
      </c>
      <c r="M10" s="5">
        <v>43626.520833333336</v>
      </c>
      <c r="N10" s="4">
        <v>279</v>
      </c>
      <c r="O10" s="4">
        <v>1159</v>
      </c>
      <c r="P10" s="4">
        <v>283</v>
      </c>
      <c r="Q10" s="4">
        <v>1173</v>
      </c>
      <c r="R10" s="4">
        <v>275</v>
      </c>
      <c r="S10" s="4">
        <v>1140</v>
      </c>
      <c r="T10" s="4">
        <v>29</v>
      </c>
      <c r="U10" s="6">
        <v>422</v>
      </c>
      <c r="V10" s="6">
        <v>74.5</v>
      </c>
      <c r="W10" s="6">
        <v>57</v>
      </c>
      <c r="X10" s="6">
        <v>166.5</v>
      </c>
      <c r="Y10" s="6">
        <f t="shared" si="2"/>
        <v>298</v>
      </c>
      <c r="Z10" s="7">
        <v>0.83</v>
      </c>
      <c r="AA10" s="7">
        <v>0.9</v>
      </c>
      <c r="AB10" s="7">
        <v>1.33</v>
      </c>
      <c r="AC10" s="7">
        <v>0.82</v>
      </c>
      <c r="AD10" s="13">
        <v>4.2760546917401774</v>
      </c>
      <c r="AE10" s="2" t="s">
        <v>489</v>
      </c>
      <c r="AF10" s="2"/>
      <c r="AG10" s="2"/>
      <c r="AH10" s="2"/>
      <c r="AI10" s="2"/>
      <c r="AJ10" s="2"/>
      <c r="AK10" s="2"/>
    </row>
    <row r="11" spans="1:37" ht="26.25" customHeight="1">
      <c r="A11" s="2">
        <f t="shared" si="3"/>
        <v>8</v>
      </c>
      <c r="B11" s="2">
        <v>1211</v>
      </c>
      <c r="C11" s="2" t="s">
        <v>151</v>
      </c>
      <c r="D11" s="3" t="s">
        <v>206</v>
      </c>
      <c r="E11" s="2" t="s">
        <v>8</v>
      </c>
      <c r="F11" s="2" t="s">
        <v>257</v>
      </c>
      <c r="G11" s="2" t="s">
        <v>1006</v>
      </c>
      <c r="H11" s="3" t="s">
        <v>258</v>
      </c>
      <c r="I11" s="2">
        <v>2</v>
      </c>
      <c r="J11" s="2">
        <v>990</v>
      </c>
      <c r="K11" s="2">
        <v>19501705</v>
      </c>
      <c r="L11" s="4">
        <v>1481</v>
      </c>
      <c r="M11" s="5">
        <v>43627.979166666664</v>
      </c>
      <c r="N11" s="4">
        <v>549</v>
      </c>
      <c r="O11" s="4">
        <v>2221</v>
      </c>
      <c r="P11" s="4">
        <v>434</v>
      </c>
      <c r="Q11" s="4">
        <v>1779</v>
      </c>
      <c r="R11" s="4">
        <v>498</v>
      </c>
      <c r="S11" s="4">
        <v>2044</v>
      </c>
      <c r="T11" s="4">
        <v>385</v>
      </c>
      <c r="U11" s="6">
        <v>224.5</v>
      </c>
      <c r="V11" s="6">
        <v>246.5</v>
      </c>
      <c r="W11" s="6">
        <v>61.5</v>
      </c>
      <c r="X11" s="6">
        <v>186.5</v>
      </c>
      <c r="Y11" s="6">
        <f t="shared" si="2"/>
        <v>494.5</v>
      </c>
      <c r="Z11" s="7">
        <v>1.48</v>
      </c>
      <c r="AA11" s="7">
        <v>0.93</v>
      </c>
      <c r="AB11" s="7">
        <v>1.05</v>
      </c>
      <c r="AC11" s="7">
        <v>1.5</v>
      </c>
      <c r="AD11" s="13">
        <v>8.7649383599237041</v>
      </c>
      <c r="AE11" s="2" t="s">
        <v>490</v>
      </c>
      <c r="AF11" s="2"/>
      <c r="AG11" s="2" t="s">
        <v>558</v>
      </c>
      <c r="AH11" s="2" t="s">
        <v>710</v>
      </c>
      <c r="AI11" s="2" t="s">
        <v>804</v>
      </c>
      <c r="AJ11" s="2" t="s">
        <v>897</v>
      </c>
      <c r="AK11" s="2"/>
    </row>
    <row r="12" spans="1:37" ht="26.25" customHeight="1">
      <c r="A12" s="2">
        <f t="shared" si="3"/>
        <v>9</v>
      </c>
      <c r="B12" s="2">
        <v>1211</v>
      </c>
      <c r="C12" s="2" t="s">
        <v>151</v>
      </c>
      <c r="D12" s="3" t="s">
        <v>256</v>
      </c>
      <c r="E12" s="2" t="s">
        <v>6</v>
      </c>
      <c r="F12" s="2" t="s">
        <v>433</v>
      </c>
      <c r="G12" s="2" t="s">
        <v>1006</v>
      </c>
      <c r="H12" s="3" t="s">
        <v>434</v>
      </c>
      <c r="I12" s="2">
        <v>1</v>
      </c>
      <c r="J12" s="2">
        <v>990</v>
      </c>
      <c r="K12" s="2">
        <v>19506345</v>
      </c>
      <c r="L12" s="4">
        <v>1071</v>
      </c>
      <c r="M12" s="5">
        <v>43646.979166666664</v>
      </c>
      <c r="N12" s="4">
        <v>349</v>
      </c>
      <c r="O12" s="4">
        <v>1446</v>
      </c>
      <c r="P12" s="4">
        <v>349</v>
      </c>
      <c r="Q12" s="4">
        <v>1455</v>
      </c>
      <c r="R12" s="4">
        <v>373</v>
      </c>
      <c r="S12" s="4">
        <v>1556</v>
      </c>
      <c r="T12" s="4">
        <v>106</v>
      </c>
      <c r="U12" s="6">
        <v>311</v>
      </c>
      <c r="V12" s="6">
        <v>298</v>
      </c>
      <c r="W12" s="6">
        <v>82.5</v>
      </c>
      <c r="X12" s="6">
        <v>28.5</v>
      </c>
      <c r="Y12" s="6">
        <f t="shared" si="2"/>
        <v>409</v>
      </c>
      <c r="Z12" s="7">
        <v>1.07</v>
      </c>
      <c r="AA12" s="7">
        <v>0.85</v>
      </c>
      <c r="AB12" s="7">
        <v>0.96</v>
      </c>
      <c r="AC12" s="7">
        <v>1.08</v>
      </c>
      <c r="AD12" s="13">
        <v>4.0855919552087352</v>
      </c>
      <c r="AE12" s="2" t="s">
        <v>489</v>
      </c>
      <c r="AF12" s="2" t="s">
        <v>559</v>
      </c>
      <c r="AG12" s="2" t="s">
        <v>640</v>
      </c>
      <c r="AH12" s="2" t="s">
        <v>711</v>
      </c>
      <c r="AI12" s="2" t="s">
        <v>805</v>
      </c>
      <c r="AJ12" s="2" t="s">
        <v>898</v>
      </c>
      <c r="AK12" s="2" t="s">
        <v>971</v>
      </c>
    </row>
    <row r="13" spans="1:37" ht="26.25" customHeight="1">
      <c r="A13" s="2">
        <f t="shared" si="3"/>
        <v>10</v>
      </c>
      <c r="B13" s="2">
        <v>1211</v>
      </c>
      <c r="C13" s="2" t="s">
        <v>151</v>
      </c>
      <c r="D13" s="3" t="s">
        <v>256</v>
      </c>
      <c r="E13" s="2" t="s">
        <v>7</v>
      </c>
      <c r="F13" s="2" t="s">
        <v>408</v>
      </c>
      <c r="G13" s="2" t="s">
        <v>1006</v>
      </c>
      <c r="H13" s="3" t="s">
        <v>319</v>
      </c>
      <c r="I13" s="2">
        <v>3</v>
      </c>
      <c r="J13" s="2">
        <v>990</v>
      </c>
      <c r="K13" s="2">
        <v>19506056</v>
      </c>
      <c r="L13" s="4">
        <v>1328</v>
      </c>
      <c r="M13" s="5">
        <v>43646</v>
      </c>
      <c r="N13" s="4">
        <v>497</v>
      </c>
      <c r="O13" s="4">
        <v>2051</v>
      </c>
      <c r="P13" s="4">
        <v>421</v>
      </c>
      <c r="Q13" s="4">
        <v>1750</v>
      </c>
      <c r="R13" s="4">
        <v>410</v>
      </c>
      <c r="S13" s="4">
        <v>1696</v>
      </c>
      <c r="T13" s="4">
        <v>331</v>
      </c>
      <c r="U13" s="6">
        <v>420.5</v>
      </c>
      <c r="V13" s="6">
        <v>148</v>
      </c>
      <c r="W13" s="6">
        <v>47.5</v>
      </c>
      <c r="X13" s="6">
        <v>103.5</v>
      </c>
      <c r="Y13" s="6">
        <f t="shared" si="2"/>
        <v>299</v>
      </c>
      <c r="Z13" s="7">
        <v>1.34</v>
      </c>
      <c r="AA13" s="7">
        <v>0.75</v>
      </c>
      <c r="AB13" s="7">
        <v>0.95</v>
      </c>
      <c r="AC13" s="7">
        <v>1.33</v>
      </c>
      <c r="AD13" s="13">
        <v>5.4471275270185808</v>
      </c>
      <c r="AE13" s="2" t="s">
        <v>490</v>
      </c>
      <c r="AF13" s="2"/>
      <c r="AG13" s="2" t="s">
        <v>560</v>
      </c>
      <c r="AH13" s="2" t="s">
        <v>712</v>
      </c>
      <c r="AI13" s="2" t="s">
        <v>806</v>
      </c>
      <c r="AJ13" s="2" t="s">
        <v>899</v>
      </c>
      <c r="AK13" s="2" t="s">
        <v>972</v>
      </c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F10" sqref="F10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1250</v>
      </c>
      <c r="C4" s="2" t="s">
        <v>167</v>
      </c>
      <c r="D4" s="3" t="s">
        <v>168</v>
      </c>
      <c r="E4" s="2" t="s">
        <v>128</v>
      </c>
      <c r="F4" s="2" t="s">
        <v>456</v>
      </c>
      <c r="G4" s="2" t="s">
        <v>1008</v>
      </c>
      <c r="H4" s="3" t="s">
        <v>316</v>
      </c>
      <c r="I4" s="2">
        <v>3</v>
      </c>
      <c r="J4" s="2">
        <v>630</v>
      </c>
      <c r="K4" s="2">
        <v>19506826</v>
      </c>
      <c r="L4" s="4">
        <v>1148.6507871958599</v>
      </c>
      <c r="M4" s="5">
        <v>43626.020833333299</v>
      </c>
      <c r="N4" s="4">
        <v>422.16854454115798</v>
      </c>
      <c r="O4" s="4">
        <v>1785.59634793029</v>
      </c>
      <c r="P4" s="4">
        <v>415.95153563846799</v>
      </c>
      <c r="Q4" s="4">
        <v>1762.13317364316</v>
      </c>
      <c r="R4" s="4">
        <v>310.53070701623102</v>
      </c>
      <c r="S4" s="4">
        <v>1283.8744243446099</v>
      </c>
      <c r="T4" s="4">
        <v>490.41148051139697</v>
      </c>
      <c r="U4" s="6">
        <v>344.5</v>
      </c>
      <c r="V4" s="6">
        <v>93</v>
      </c>
      <c r="W4" s="6">
        <v>28</v>
      </c>
      <c r="X4" s="6">
        <v>221.5</v>
      </c>
      <c r="Y4" s="6">
        <f t="shared" ref="Y4:Y13" si="0">+V4+W4+X4</f>
        <v>342.5</v>
      </c>
      <c r="Z4" s="7">
        <v>1.82</v>
      </c>
      <c r="AA4" s="7">
        <v>1.75</v>
      </c>
      <c r="AB4" s="7">
        <v>1.3</v>
      </c>
      <c r="AC4" s="7">
        <v>1.77</v>
      </c>
      <c r="AD4" s="13">
        <v>7.0670144780844932</v>
      </c>
      <c r="AE4" s="2" t="s">
        <v>490</v>
      </c>
      <c r="AF4" s="2"/>
      <c r="AG4" s="2"/>
      <c r="AH4" s="2"/>
      <c r="AI4" s="2"/>
      <c r="AJ4" s="2"/>
      <c r="AK4" s="2"/>
    </row>
    <row r="5" spans="1:37" ht="26.25" customHeight="1">
      <c r="A5" s="2">
        <f t="shared" ref="A5:A13" si="1">+IF(B4=B5,A4+1,1)</f>
        <v>2</v>
      </c>
      <c r="B5" s="2">
        <v>1250</v>
      </c>
      <c r="C5" s="2" t="s">
        <v>167</v>
      </c>
      <c r="D5" s="3" t="s">
        <v>168</v>
      </c>
      <c r="E5" s="2" t="s">
        <v>129</v>
      </c>
      <c r="F5" s="2" t="s">
        <v>271</v>
      </c>
      <c r="G5" s="2" t="s">
        <v>1006</v>
      </c>
      <c r="H5" s="3" t="s">
        <v>272</v>
      </c>
      <c r="I5" s="2">
        <v>2</v>
      </c>
      <c r="J5" s="2">
        <v>990</v>
      </c>
      <c r="K5" s="2">
        <v>19502203</v>
      </c>
      <c r="L5" s="4">
        <v>1465</v>
      </c>
      <c r="M5" s="5">
        <v>43617.041666666664</v>
      </c>
      <c r="N5" s="4">
        <v>446</v>
      </c>
      <c r="O5" s="4">
        <v>1860</v>
      </c>
      <c r="P5" s="4">
        <v>480</v>
      </c>
      <c r="Q5" s="4">
        <v>2000</v>
      </c>
      <c r="R5" s="4">
        <v>538</v>
      </c>
      <c r="S5" s="4">
        <v>2239</v>
      </c>
      <c r="T5" s="4">
        <v>332</v>
      </c>
      <c r="U5" s="6">
        <v>188</v>
      </c>
      <c r="V5" s="6">
        <v>265.5</v>
      </c>
      <c r="W5" s="6">
        <v>77.5</v>
      </c>
      <c r="X5" s="6">
        <v>174</v>
      </c>
      <c r="Y5" s="6">
        <f t="shared" si="0"/>
        <v>517</v>
      </c>
      <c r="Z5" s="7">
        <v>1.48</v>
      </c>
      <c r="AA5" s="7">
        <v>1.1399999999999999</v>
      </c>
      <c r="AB5" s="7">
        <v>1.1599999999999999</v>
      </c>
      <c r="AC5" s="7">
        <v>1.39</v>
      </c>
      <c r="AD5" s="13">
        <v>7.0042405387233275</v>
      </c>
      <c r="AE5" s="2" t="s">
        <v>490</v>
      </c>
      <c r="AF5" s="2"/>
      <c r="AG5" s="2"/>
      <c r="AH5" s="2" t="s">
        <v>598</v>
      </c>
      <c r="AI5" s="2" t="s">
        <v>835</v>
      </c>
      <c r="AJ5" s="2" t="s">
        <v>926</v>
      </c>
      <c r="AK5" s="2" t="s">
        <v>997</v>
      </c>
    </row>
    <row r="6" spans="1:37" ht="26.25" customHeight="1">
      <c r="A6" s="2">
        <f t="shared" si="1"/>
        <v>3</v>
      </c>
      <c r="B6" s="2">
        <v>1250</v>
      </c>
      <c r="C6" s="2" t="s">
        <v>167</v>
      </c>
      <c r="D6" s="3" t="s">
        <v>168</v>
      </c>
      <c r="E6" s="2" t="s">
        <v>130</v>
      </c>
      <c r="F6" s="2" t="s">
        <v>169</v>
      </c>
      <c r="G6" s="2" t="s">
        <v>1007</v>
      </c>
      <c r="H6" s="3" t="s">
        <v>170</v>
      </c>
      <c r="I6" s="2">
        <v>3</v>
      </c>
      <c r="J6" s="2">
        <v>990</v>
      </c>
      <c r="K6" s="2">
        <v>19500192</v>
      </c>
      <c r="L6" s="4">
        <v>1344</v>
      </c>
      <c r="M6" s="5">
        <v>43627.0625</v>
      </c>
      <c r="N6" s="4">
        <v>450</v>
      </c>
      <c r="O6" s="4">
        <v>1882</v>
      </c>
      <c r="P6" s="4">
        <v>428</v>
      </c>
      <c r="Q6" s="4">
        <v>1773</v>
      </c>
      <c r="R6" s="4">
        <v>466</v>
      </c>
      <c r="S6" s="4">
        <v>1943</v>
      </c>
      <c r="T6" s="4">
        <v>149</v>
      </c>
      <c r="U6" s="6">
        <v>22.5</v>
      </c>
      <c r="V6" s="6">
        <v>249.5</v>
      </c>
      <c r="W6" s="6">
        <v>187</v>
      </c>
      <c r="X6" s="6">
        <v>259</v>
      </c>
      <c r="Y6" s="6">
        <f t="shared" si="0"/>
        <v>695.5</v>
      </c>
      <c r="Z6" s="7">
        <v>1.36</v>
      </c>
      <c r="AA6" s="7">
        <v>1.18</v>
      </c>
      <c r="AB6" s="7">
        <v>1.27</v>
      </c>
      <c r="AC6" s="7">
        <v>1.3</v>
      </c>
      <c r="AD6" s="13">
        <v>13.035329930413214</v>
      </c>
      <c r="AE6" s="2" t="s">
        <v>491</v>
      </c>
      <c r="AF6" s="2" t="s">
        <v>599</v>
      </c>
      <c r="AG6" s="2" t="s">
        <v>651</v>
      </c>
      <c r="AH6" s="2" t="s">
        <v>739</v>
      </c>
      <c r="AI6" s="2" t="s">
        <v>836</v>
      </c>
      <c r="AJ6" s="2" t="s">
        <v>927</v>
      </c>
      <c r="AK6" s="2"/>
    </row>
    <row r="7" spans="1:37" ht="26.25" customHeight="1">
      <c r="A7" s="2">
        <f t="shared" si="1"/>
        <v>4</v>
      </c>
      <c r="B7" s="2">
        <v>1250</v>
      </c>
      <c r="C7" s="2" t="s">
        <v>167</v>
      </c>
      <c r="D7" s="3" t="s">
        <v>168</v>
      </c>
      <c r="E7" s="2" t="s">
        <v>131</v>
      </c>
      <c r="F7" s="2" t="s">
        <v>269</v>
      </c>
      <c r="G7" s="2" t="s">
        <v>1006</v>
      </c>
      <c r="H7" s="3" t="s">
        <v>270</v>
      </c>
      <c r="I7" s="2">
        <v>3</v>
      </c>
      <c r="J7" s="2">
        <v>990</v>
      </c>
      <c r="K7" s="2">
        <v>19502189</v>
      </c>
      <c r="L7" s="4">
        <v>1340</v>
      </c>
      <c r="M7" s="5">
        <v>43646.125</v>
      </c>
      <c r="N7" s="4">
        <v>495</v>
      </c>
      <c r="O7" s="4">
        <v>2107</v>
      </c>
      <c r="P7" s="4">
        <v>382</v>
      </c>
      <c r="Q7" s="4">
        <v>1612</v>
      </c>
      <c r="R7" s="4">
        <v>463</v>
      </c>
      <c r="S7" s="4">
        <v>1956</v>
      </c>
      <c r="T7" s="4">
        <v>439</v>
      </c>
      <c r="U7" s="6">
        <v>174.5</v>
      </c>
      <c r="V7" s="6">
        <v>297.5</v>
      </c>
      <c r="W7" s="6">
        <v>100.5</v>
      </c>
      <c r="X7" s="6">
        <v>137</v>
      </c>
      <c r="Y7" s="6">
        <f t="shared" si="0"/>
        <v>535</v>
      </c>
      <c r="Z7" s="7">
        <v>1.35</v>
      </c>
      <c r="AA7" s="7">
        <v>1.19</v>
      </c>
      <c r="AB7" s="7">
        <v>1.18</v>
      </c>
      <c r="AC7" s="7">
        <v>1.33</v>
      </c>
      <c r="AD7" s="13">
        <v>13.398598721695333</v>
      </c>
      <c r="AE7" s="2" t="s">
        <v>491</v>
      </c>
      <c r="AF7" s="2" t="s">
        <v>600</v>
      </c>
      <c r="AG7" s="2"/>
      <c r="AH7" s="2"/>
      <c r="AI7" s="2"/>
      <c r="AJ7" s="2" t="s">
        <v>928</v>
      </c>
      <c r="AK7" s="2" t="s">
        <v>998</v>
      </c>
    </row>
    <row r="8" spans="1:37" ht="26.25" customHeight="1">
      <c r="A8" s="2">
        <f t="shared" si="1"/>
        <v>5</v>
      </c>
      <c r="B8" s="2">
        <v>1250</v>
      </c>
      <c r="C8" s="2" t="s">
        <v>167</v>
      </c>
      <c r="D8" s="3" t="s">
        <v>168</v>
      </c>
      <c r="E8" s="2" t="s">
        <v>131</v>
      </c>
      <c r="F8" s="2" t="s">
        <v>273</v>
      </c>
      <c r="G8" s="2" t="s">
        <v>1007</v>
      </c>
      <c r="H8" s="3" t="s">
        <v>270</v>
      </c>
      <c r="I8" s="2">
        <v>3</v>
      </c>
      <c r="J8" s="2">
        <v>990</v>
      </c>
      <c r="K8" s="2">
        <v>19502235</v>
      </c>
      <c r="L8" s="4">
        <v>1332</v>
      </c>
      <c r="M8" s="5">
        <v>43646.145833333336</v>
      </c>
      <c r="N8" s="4">
        <v>391</v>
      </c>
      <c r="O8" s="4">
        <v>1649</v>
      </c>
      <c r="P8" s="4">
        <v>491</v>
      </c>
      <c r="Q8" s="4">
        <v>2100</v>
      </c>
      <c r="R8" s="4">
        <v>451</v>
      </c>
      <c r="S8" s="4">
        <v>1907</v>
      </c>
      <c r="T8" s="4">
        <v>392</v>
      </c>
      <c r="U8" s="6">
        <v>168.5</v>
      </c>
      <c r="V8" s="6">
        <v>324.5</v>
      </c>
      <c r="W8" s="6">
        <v>101</v>
      </c>
      <c r="X8" s="6">
        <v>115</v>
      </c>
      <c r="Y8" s="6">
        <f t="shared" si="0"/>
        <v>540.5</v>
      </c>
      <c r="Z8" s="7">
        <v>1.35</v>
      </c>
      <c r="AA8" s="7">
        <v>1.1200000000000001</v>
      </c>
      <c r="AB8" s="7">
        <v>1.1599999999999999</v>
      </c>
      <c r="AC8" s="7">
        <v>1.29</v>
      </c>
      <c r="AD8" s="13">
        <v>13.398598721695333</v>
      </c>
      <c r="AE8" s="2" t="s">
        <v>491</v>
      </c>
      <c r="AF8" s="2" t="s">
        <v>601</v>
      </c>
      <c r="AG8" s="2" t="s">
        <v>652</v>
      </c>
      <c r="AH8" s="2" t="s">
        <v>740</v>
      </c>
      <c r="AI8" s="2" t="s">
        <v>837</v>
      </c>
      <c r="AJ8" s="2"/>
      <c r="AK8" s="2"/>
    </row>
    <row r="9" spans="1:37" ht="26.25" customHeight="1">
      <c r="A9" s="2">
        <f t="shared" si="1"/>
        <v>6</v>
      </c>
      <c r="B9" s="2">
        <v>1250</v>
      </c>
      <c r="C9" s="2" t="s">
        <v>167</v>
      </c>
      <c r="D9" s="3" t="s">
        <v>198</v>
      </c>
      <c r="E9" s="2" t="s">
        <v>17</v>
      </c>
      <c r="F9" s="2" t="s">
        <v>260</v>
      </c>
      <c r="G9" s="2" t="s">
        <v>1006</v>
      </c>
      <c r="H9" s="3" t="s">
        <v>261</v>
      </c>
      <c r="I9" s="2">
        <v>2</v>
      </c>
      <c r="J9" s="2">
        <v>990</v>
      </c>
      <c r="K9" s="2">
        <v>19501769</v>
      </c>
      <c r="L9" s="4">
        <v>1072</v>
      </c>
      <c r="M9" s="5">
        <v>43626.979166666664</v>
      </c>
      <c r="N9" s="4">
        <v>305</v>
      </c>
      <c r="O9" s="4">
        <v>1214</v>
      </c>
      <c r="P9" s="4">
        <v>350</v>
      </c>
      <c r="Q9" s="4">
        <v>1412</v>
      </c>
      <c r="R9" s="4">
        <v>417</v>
      </c>
      <c r="S9" s="4">
        <v>1680</v>
      </c>
      <c r="T9" s="4">
        <v>405</v>
      </c>
      <c r="U9" s="6">
        <v>130</v>
      </c>
      <c r="V9" s="6">
        <v>444.5</v>
      </c>
      <c r="W9" s="6">
        <v>113.5</v>
      </c>
      <c r="X9" s="6">
        <v>30.5</v>
      </c>
      <c r="Y9" s="6">
        <f t="shared" si="0"/>
        <v>588.5</v>
      </c>
      <c r="Z9" s="7">
        <v>1.07</v>
      </c>
      <c r="AA9" s="7">
        <v>0.92</v>
      </c>
      <c r="AB9" s="7">
        <v>0.97</v>
      </c>
      <c r="AC9" s="7">
        <v>1.08</v>
      </c>
      <c r="AD9" s="13">
        <v>13.455289153325015</v>
      </c>
      <c r="AE9" s="2" t="s">
        <v>491</v>
      </c>
      <c r="AF9" s="2" t="s">
        <v>602</v>
      </c>
      <c r="AG9" s="2" t="s">
        <v>653</v>
      </c>
      <c r="AH9" s="2" t="s">
        <v>741</v>
      </c>
      <c r="AI9" s="2" t="s">
        <v>838</v>
      </c>
      <c r="AJ9" s="2" t="s">
        <v>929</v>
      </c>
      <c r="AK9" s="2" t="s">
        <v>999</v>
      </c>
    </row>
    <row r="10" spans="1:37" ht="26.25" customHeight="1">
      <c r="A10" s="2">
        <f t="shared" si="1"/>
        <v>7</v>
      </c>
      <c r="B10" s="2">
        <v>1250</v>
      </c>
      <c r="C10" s="2" t="s">
        <v>167</v>
      </c>
      <c r="D10" s="3" t="s">
        <v>198</v>
      </c>
      <c r="E10" s="2" t="s">
        <v>18</v>
      </c>
      <c r="F10" s="2" t="s">
        <v>404</v>
      </c>
      <c r="G10" s="2" t="s">
        <v>1007</v>
      </c>
      <c r="H10" s="3" t="s">
        <v>405</v>
      </c>
      <c r="I10" s="2">
        <v>3</v>
      </c>
      <c r="J10" s="2">
        <v>990</v>
      </c>
      <c r="K10" s="2">
        <v>19506046</v>
      </c>
      <c r="L10" s="4">
        <v>1237</v>
      </c>
      <c r="M10" s="5">
        <v>43617.3125</v>
      </c>
      <c r="N10" s="4">
        <v>368</v>
      </c>
      <c r="O10" s="4">
        <v>1510</v>
      </c>
      <c r="P10" s="4">
        <v>414</v>
      </c>
      <c r="Q10" s="4">
        <v>1693</v>
      </c>
      <c r="R10" s="4">
        <v>456</v>
      </c>
      <c r="S10" s="4">
        <v>1879</v>
      </c>
      <c r="T10" s="4">
        <v>320</v>
      </c>
      <c r="U10" s="6">
        <v>159</v>
      </c>
      <c r="V10" s="6">
        <v>390</v>
      </c>
      <c r="W10" s="6">
        <v>110</v>
      </c>
      <c r="X10" s="6">
        <v>59.5</v>
      </c>
      <c r="Y10" s="6">
        <f t="shared" si="0"/>
        <v>559.5</v>
      </c>
      <c r="Z10" s="7">
        <v>1.2</v>
      </c>
      <c r="AA10" s="7">
        <v>1.25</v>
      </c>
      <c r="AB10" s="7">
        <v>1.08</v>
      </c>
      <c r="AC10" s="7">
        <v>1.2</v>
      </c>
      <c r="AD10" s="13">
        <v>5.4037586283702659</v>
      </c>
      <c r="AE10" s="2" t="s">
        <v>490</v>
      </c>
      <c r="AF10" s="2" t="s">
        <v>603</v>
      </c>
      <c r="AG10" s="2" t="s">
        <v>654</v>
      </c>
      <c r="AH10" s="2"/>
      <c r="AI10" s="2"/>
      <c r="AJ10" s="2"/>
      <c r="AK10" s="2"/>
    </row>
    <row r="11" spans="1:37" ht="26.25" customHeight="1">
      <c r="A11" s="2">
        <f t="shared" si="1"/>
        <v>8</v>
      </c>
      <c r="B11" s="2">
        <v>1250</v>
      </c>
      <c r="C11" s="2" t="s">
        <v>167</v>
      </c>
      <c r="D11" s="3" t="s">
        <v>198</v>
      </c>
      <c r="E11" s="2" t="s">
        <v>19</v>
      </c>
      <c r="F11" s="2" t="s">
        <v>431</v>
      </c>
      <c r="G11" s="2" t="s">
        <v>1006</v>
      </c>
      <c r="H11" s="3" t="s">
        <v>432</v>
      </c>
      <c r="I11" s="2">
        <v>1</v>
      </c>
      <c r="J11" s="2">
        <v>630</v>
      </c>
      <c r="K11" s="2">
        <v>19506336</v>
      </c>
      <c r="L11" s="4">
        <v>935</v>
      </c>
      <c r="M11" s="5">
        <v>43638.0625</v>
      </c>
      <c r="N11" s="4">
        <v>315</v>
      </c>
      <c r="O11" s="4">
        <v>1341</v>
      </c>
      <c r="P11" s="4">
        <v>340</v>
      </c>
      <c r="Q11" s="4">
        <v>1456</v>
      </c>
      <c r="R11" s="4">
        <v>279</v>
      </c>
      <c r="S11" s="4">
        <v>1189</v>
      </c>
      <c r="T11" s="4">
        <v>233</v>
      </c>
      <c r="U11" s="6">
        <v>20.5</v>
      </c>
      <c r="V11" s="6">
        <v>197</v>
      </c>
      <c r="W11" s="6">
        <v>166</v>
      </c>
      <c r="X11" s="6">
        <v>335</v>
      </c>
      <c r="Y11" s="6">
        <f t="shared" si="0"/>
        <v>698</v>
      </c>
      <c r="Z11" s="7">
        <v>1.48</v>
      </c>
      <c r="AA11" s="7">
        <v>1.2</v>
      </c>
      <c r="AB11" s="7">
        <v>1.44</v>
      </c>
      <c r="AC11" s="7">
        <v>1.47</v>
      </c>
      <c r="AD11" s="13">
        <v>10.180650632278622</v>
      </c>
      <c r="AE11" s="2" t="s">
        <v>491</v>
      </c>
      <c r="AF11" s="2"/>
      <c r="AG11" s="2"/>
      <c r="AH11" s="2"/>
      <c r="AI11" s="2"/>
      <c r="AJ11" s="2"/>
      <c r="AK11" s="2" t="s">
        <v>604</v>
      </c>
    </row>
    <row r="12" spans="1:37" ht="26.25" customHeight="1">
      <c r="A12" s="2">
        <f t="shared" si="1"/>
        <v>9</v>
      </c>
      <c r="B12" s="2">
        <v>1250</v>
      </c>
      <c r="C12" s="2" t="s">
        <v>167</v>
      </c>
      <c r="D12" s="3" t="s">
        <v>198</v>
      </c>
      <c r="E12" s="2" t="s">
        <v>20</v>
      </c>
      <c r="F12" s="2" t="s">
        <v>199</v>
      </c>
      <c r="G12" s="2" t="s">
        <v>1007</v>
      </c>
      <c r="H12" s="3" t="s">
        <v>200</v>
      </c>
      <c r="I12" s="2">
        <v>3</v>
      </c>
      <c r="J12" s="2">
        <v>630</v>
      </c>
      <c r="K12" s="2">
        <v>19500582</v>
      </c>
      <c r="L12" s="4">
        <v>836.16707021408797</v>
      </c>
      <c r="M12" s="5">
        <v>43645.979166666701</v>
      </c>
      <c r="N12" s="4">
        <v>213.00831345278499</v>
      </c>
      <c r="O12" s="4">
        <v>893.07917258305804</v>
      </c>
      <c r="P12" s="4">
        <v>318.22559293683503</v>
      </c>
      <c r="Q12" s="4">
        <v>1360.4616858485499</v>
      </c>
      <c r="R12" s="4">
        <v>304.93316382446801</v>
      </c>
      <c r="S12" s="4">
        <v>1288.43184106337</v>
      </c>
      <c r="T12" s="4">
        <v>435.85458855027002</v>
      </c>
      <c r="U12" s="6">
        <v>183.5</v>
      </c>
      <c r="V12" s="6">
        <v>310.5</v>
      </c>
      <c r="W12" s="6">
        <v>84</v>
      </c>
      <c r="X12" s="6">
        <v>140.5</v>
      </c>
      <c r="Y12" s="6">
        <f t="shared" si="0"/>
        <v>535</v>
      </c>
      <c r="Z12" s="7">
        <v>1.33</v>
      </c>
      <c r="AA12" s="7">
        <v>0.94</v>
      </c>
      <c r="AB12" s="7">
        <v>0.99</v>
      </c>
      <c r="AC12" s="7">
        <v>1.33</v>
      </c>
      <c r="AD12" s="13">
        <v>7.6924354520425373</v>
      </c>
      <c r="AE12" s="2" t="s">
        <v>490</v>
      </c>
      <c r="AF12" s="2"/>
      <c r="AG12" s="2" t="s">
        <v>605</v>
      </c>
      <c r="AH12" s="2" t="s">
        <v>742</v>
      </c>
      <c r="AI12" s="2" t="s">
        <v>839</v>
      </c>
      <c r="AJ12" s="2" t="s">
        <v>930</v>
      </c>
      <c r="AK12" s="2" t="s">
        <v>1000</v>
      </c>
    </row>
    <row r="13" spans="1:37" ht="26.25" customHeight="1">
      <c r="A13" s="2">
        <f t="shared" si="1"/>
        <v>10</v>
      </c>
      <c r="B13" s="2">
        <v>1250</v>
      </c>
      <c r="C13" s="2" t="s">
        <v>167</v>
      </c>
      <c r="D13" s="3" t="s">
        <v>198</v>
      </c>
      <c r="E13" s="2" t="s">
        <v>21</v>
      </c>
      <c r="F13" s="2" t="s">
        <v>406</v>
      </c>
      <c r="G13" s="2" t="s">
        <v>1006</v>
      </c>
      <c r="H13" s="3" t="s">
        <v>407</v>
      </c>
      <c r="I13" s="2">
        <v>1</v>
      </c>
      <c r="J13" s="2">
        <v>630</v>
      </c>
      <c r="K13" s="2">
        <v>19506050</v>
      </c>
      <c r="L13" s="4">
        <v>774</v>
      </c>
      <c r="M13" s="5">
        <v>43646.0625</v>
      </c>
      <c r="N13" s="4">
        <v>239</v>
      </c>
      <c r="O13" s="4">
        <v>1016</v>
      </c>
      <c r="P13" s="4">
        <v>244</v>
      </c>
      <c r="Q13" s="4">
        <v>1032</v>
      </c>
      <c r="R13" s="4">
        <v>291</v>
      </c>
      <c r="S13" s="4">
        <v>1243</v>
      </c>
      <c r="T13" s="4">
        <v>219</v>
      </c>
      <c r="U13" s="6">
        <v>151</v>
      </c>
      <c r="V13" s="6">
        <v>409</v>
      </c>
      <c r="W13" s="6">
        <v>111</v>
      </c>
      <c r="X13" s="6">
        <v>48</v>
      </c>
      <c r="Y13" s="6">
        <f t="shared" si="0"/>
        <v>568</v>
      </c>
      <c r="Z13" s="7">
        <v>1.23</v>
      </c>
      <c r="AA13" s="7">
        <v>1.03</v>
      </c>
      <c r="AB13" s="7">
        <v>1.08</v>
      </c>
      <c r="AC13" s="7">
        <v>1.1200000000000001</v>
      </c>
      <c r="AD13" s="13">
        <v>5.9511732659396417</v>
      </c>
      <c r="AE13" s="2" t="s">
        <v>490</v>
      </c>
      <c r="AF13" s="2" t="s">
        <v>606</v>
      </c>
      <c r="AG13" s="2" t="s">
        <v>655</v>
      </c>
      <c r="AH13" s="2" t="s">
        <v>743</v>
      </c>
      <c r="AI13" s="2" t="s">
        <v>840</v>
      </c>
      <c r="AJ13" s="2" t="s">
        <v>931</v>
      </c>
      <c r="AK1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1251</v>
      </c>
      <c r="C4" s="2" t="s">
        <v>195</v>
      </c>
      <c r="D4" s="3" t="s">
        <v>196</v>
      </c>
      <c r="E4" s="2" t="s">
        <v>47</v>
      </c>
      <c r="F4" s="2" t="s">
        <v>317</v>
      </c>
      <c r="G4" s="2" t="s">
        <v>1007</v>
      </c>
      <c r="H4" s="3" t="s">
        <v>259</v>
      </c>
      <c r="I4" s="2">
        <v>2</v>
      </c>
      <c r="J4" s="2">
        <v>990</v>
      </c>
      <c r="K4" s="2">
        <v>19503794</v>
      </c>
      <c r="L4" s="4">
        <v>1153</v>
      </c>
      <c r="M4" s="5">
        <v>43624.979166666664</v>
      </c>
      <c r="N4" s="4">
        <v>282</v>
      </c>
      <c r="O4" s="4">
        <v>1139</v>
      </c>
      <c r="P4" s="4">
        <v>457</v>
      </c>
      <c r="Q4" s="4">
        <v>1903</v>
      </c>
      <c r="R4" s="4">
        <v>414</v>
      </c>
      <c r="S4" s="4">
        <v>1699</v>
      </c>
      <c r="T4" s="4">
        <v>685</v>
      </c>
      <c r="U4" s="6">
        <v>306</v>
      </c>
      <c r="V4" s="6">
        <v>319</v>
      </c>
      <c r="W4" s="6">
        <v>65.5</v>
      </c>
      <c r="X4" s="6">
        <v>26.5</v>
      </c>
      <c r="Y4" s="6">
        <f t="shared" ref="Y4:Y11" si="0">+V4+W4+X4</f>
        <v>411</v>
      </c>
      <c r="Z4" s="7">
        <v>1.0900000000000001</v>
      </c>
      <c r="AA4" s="7">
        <v>0.73</v>
      </c>
      <c r="AB4" s="7">
        <v>1.05</v>
      </c>
      <c r="AC4" s="7">
        <v>1.1599999999999999</v>
      </c>
      <c r="AD4" s="13">
        <v>7.2668182766582321</v>
      </c>
      <c r="AE4" s="2" t="s">
        <v>490</v>
      </c>
      <c r="AF4" s="2"/>
      <c r="AG4" s="2" t="s">
        <v>607</v>
      </c>
      <c r="AH4" s="2"/>
      <c r="AI4" s="2" t="s">
        <v>841</v>
      </c>
      <c r="AJ4" s="2" t="s">
        <v>932</v>
      </c>
      <c r="AK4" s="2" t="s">
        <v>1001</v>
      </c>
    </row>
    <row r="5" spans="1:37" ht="26.25" customHeight="1">
      <c r="A5" s="2">
        <f t="shared" ref="A5:A13" si="1">+IF(B4=B5,A4+1,1)</f>
        <v>2</v>
      </c>
      <c r="B5" s="2">
        <v>1251</v>
      </c>
      <c r="C5" s="2" t="s">
        <v>195</v>
      </c>
      <c r="D5" s="3" t="s">
        <v>196</v>
      </c>
      <c r="E5" s="2" t="s">
        <v>49</v>
      </c>
      <c r="F5" s="2" t="s">
        <v>358</v>
      </c>
      <c r="G5" s="2" t="s">
        <v>1007</v>
      </c>
      <c r="H5" s="3" t="s">
        <v>359</v>
      </c>
      <c r="I5" s="2">
        <v>2</v>
      </c>
      <c r="J5" s="2">
        <v>400</v>
      </c>
      <c r="K5" s="2">
        <v>19505301</v>
      </c>
      <c r="L5" s="4">
        <v>413</v>
      </c>
      <c r="M5" s="5">
        <v>43646</v>
      </c>
      <c r="N5" s="4">
        <v>156</v>
      </c>
      <c r="O5" s="4">
        <v>655</v>
      </c>
      <c r="P5" s="4">
        <v>130</v>
      </c>
      <c r="Q5" s="4">
        <v>547</v>
      </c>
      <c r="R5" s="4">
        <v>126</v>
      </c>
      <c r="S5" s="4">
        <v>528</v>
      </c>
      <c r="T5" s="4">
        <v>118</v>
      </c>
      <c r="U5" s="6">
        <v>238.5</v>
      </c>
      <c r="V5" s="6">
        <v>389</v>
      </c>
      <c r="W5" s="6">
        <v>87.5</v>
      </c>
      <c r="X5" s="6">
        <v>4.5</v>
      </c>
      <c r="Y5" s="6">
        <f t="shared" si="0"/>
        <v>481</v>
      </c>
      <c r="Z5" s="7">
        <v>1.03</v>
      </c>
      <c r="AA5" s="7">
        <v>0.97</v>
      </c>
      <c r="AB5" s="7">
        <v>1</v>
      </c>
      <c r="AC5" s="7">
        <v>1.02</v>
      </c>
      <c r="AD5" s="13">
        <v>8.9720108970602155</v>
      </c>
      <c r="AE5" s="2" t="s">
        <v>490</v>
      </c>
      <c r="AF5" s="2" t="s">
        <v>608</v>
      </c>
      <c r="AG5" s="2" t="s">
        <v>656</v>
      </c>
      <c r="AH5" s="2"/>
      <c r="AI5" s="2" t="s">
        <v>842</v>
      </c>
      <c r="AJ5" s="2" t="s">
        <v>933</v>
      </c>
      <c r="AK5" s="2"/>
    </row>
    <row r="6" spans="1:37" ht="26.25" customHeight="1">
      <c r="A6" s="2">
        <f t="shared" si="1"/>
        <v>3</v>
      </c>
      <c r="B6" s="2">
        <v>1251</v>
      </c>
      <c r="C6" s="2" t="s">
        <v>195</v>
      </c>
      <c r="D6" s="3" t="s">
        <v>196</v>
      </c>
      <c r="E6" s="2" t="s">
        <v>53</v>
      </c>
      <c r="F6" s="2" t="s">
        <v>396</v>
      </c>
      <c r="G6" s="2" t="s">
        <v>1006</v>
      </c>
      <c r="H6" s="3" t="s">
        <v>350</v>
      </c>
      <c r="I6" s="2">
        <v>2</v>
      </c>
      <c r="J6" s="2">
        <v>990</v>
      </c>
      <c r="K6" s="2">
        <v>19505960</v>
      </c>
      <c r="L6" s="4">
        <v>1101</v>
      </c>
      <c r="M6" s="5">
        <v>43618.229166666664</v>
      </c>
      <c r="N6" s="4">
        <v>392</v>
      </c>
      <c r="O6" s="4">
        <v>1669</v>
      </c>
      <c r="P6" s="4">
        <v>396</v>
      </c>
      <c r="Q6" s="4">
        <v>1692</v>
      </c>
      <c r="R6" s="4">
        <v>314</v>
      </c>
      <c r="S6" s="4">
        <v>1323</v>
      </c>
      <c r="T6" s="4">
        <v>359</v>
      </c>
      <c r="U6" s="6">
        <v>293.5</v>
      </c>
      <c r="V6" s="6">
        <v>395</v>
      </c>
      <c r="W6" s="6">
        <v>29.5</v>
      </c>
      <c r="X6" s="6">
        <v>2</v>
      </c>
      <c r="Y6" s="6">
        <f t="shared" si="0"/>
        <v>426.5</v>
      </c>
      <c r="Z6" s="7">
        <v>1.1100000000000001</v>
      </c>
      <c r="AA6" s="7">
        <v>0.86</v>
      </c>
      <c r="AB6" s="7">
        <v>1.07</v>
      </c>
      <c r="AC6" s="7">
        <v>1.03</v>
      </c>
      <c r="AD6" s="13">
        <v>6.5849325484059182</v>
      </c>
      <c r="AE6" s="2" t="s">
        <v>490</v>
      </c>
      <c r="AF6" s="2"/>
      <c r="AG6" s="2" t="s">
        <v>609</v>
      </c>
      <c r="AH6" s="2" t="s">
        <v>744</v>
      </c>
      <c r="AI6" s="2" t="s">
        <v>843</v>
      </c>
      <c r="AJ6" s="2" t="s">
        <v>934</v>
      </c>
      <c r="AK6" s="2"/>
    </row>
    <row r="7" spans="1:37" ht="26.25" customHeight="1">
      <c r="A7" s="2">
        <f t="shared" si="1"/>
        <v>4</v>
      </c>
      <c r="B7" s="2">
        <v>1251</v>
      </c>
      <c r="C7" s="2" t="s">
        <v>195</v>
      </c>
      <c r="D7" s="3" t="s">
        <v>197</v>
      </c>
      <c r="E7" s="2" t="s">
        <v>46</v>
      </c>
      <c r="F7" s="2" t="s">
        <v>454</v>
      </c>
      <c r="G7" s="2" t="s">
        <v>1006</v>
      </c>
      <c r="H7" s="3" t="s">
        <v>455</v>
      </c>
      <c r="I7" s="2">
        <v>1</v>
      </c>
      <c r="J7" s="2">
        <v>630</v>
      </c>
      <c r="K7" s="2">
        <v>19506820</v>
      </c>
      <c r="L7" s="4">
        <v>933</v>
      </c>
      <c r="M7" s="5">
        <v>43644.604166666664</v>
      </c>
      <c r="N7" s="4">
        <v>336</v>
      </c>
      <c r="O7" s="4">
        <v>1412</v>
      </c>
      <c r="P7" s="4">
        <v>305</v>
      </c>
      <c r="Q7" s="4">
        <v>1272</v>
      </c>
      <c r="R7" s="4">
        <v>292</v>
      </c>
      <c r="S7" s="4">
        <v>1217</v>
      </c>
      <c r="T7" s="4">
        <v>174</v>
      </c>
      <c r="U7" s="6">
        <v>17</v>
      </c>
      <c r="V7" s="6">
        <v>319</v>
      </c>
      <c r="W7" s="6">
        <v>217</v>
      </c>
      <c r="X7" s="6">
        <v>167</v>
      </c>
      <c r="Y7" s="6">
        <f t="shared" si="0"/>
        <v>703</v>
      </c>
      <c r="Z7" s="7">
        <v>1.19</v>
      </c>
      <c r="AA7" s="7">
        <v>1.1000000000000001</v>
      </c>
      <c r="AB7" s="7">
        <v>1.48</v>
      </c>
      <c r="AC7" s="7">
        <v>1.2</v>
      </c>
      <c r="AD7" s="13">
        <v>8.5328472444028698</v>
      </c>
      <c r="AE7" s="2" t="s">
        <v>490</v>
      </c>
      <c r="AF7" s="2"/>
      <c r="AG7" s="2" t="s">
        <v>610</v>
      </c>
      <c r="AH7" s="2" t="s">
        <v>745</v>
      </c>
      <c r="AI7" s="2" t="s">
        <v>844</v>
      </c>
      <c r="AJ7" s="2" t="s">
        <v>935</v>
      </c>
      <c r="AK7" s="2"/>
    </row>
    <row r="8" spans="1:37" ht="26.25" customHeight="1">
      <c r="A8" s="2">
        <f t="shared" si="1"/>
        <v>5</v>
      </c>
      <c r="B8" s="2">
        <v>1251</v>
      </c>
      <c r="C8" s="2" t="s">
        <v>195</v>
      </c>
      <c r="D8" s="3" t="s">
        <v>197</v>
      </c>
      <c r="E8" s="2" t="s">
        <v>48</v>
      </c>
      <c r="F8" s="2" t="s">
        <v>275</v>
      </c>
      <c r="G8" s="2" t="s">
        <v>1006</v>
      </c>
      <c r="H8" s="3" t="s">
        <v>276</v>
      </c>
      <c r="I8" s="2">
        <v>1</v>
      </c>
      <c r="J8" s="2">
        <v>630</v>
      </c>
      <c r="K8" s="2">
        <v>19502302</v>
      </c>
      <c r="L8" s="4">
        <v>758</v>
      </c>
      <c r="M8" s="5">
        <v>43625.958333333336</v>
      </c>
      <c r="N8" s="4">
        <v>293</v>
      </c>
      <c r="O8" s="4">
        <v>1297</v>
      </c>
      <c r="P8" s="4">
        <v>211</v>
      </c>
      <c r="Q8" s="4">
        <v>918</v>
      </c>
      <c r="R8" s="4">
        <v>255</v>
      </c>
      <c r="S8" s="4">
        <v>1125</v>
      </c>
      <c r="T8" s="4">
        <v>329</v>
      </c>
      <c r="U8" s="6">
        <v>304</v>
      </c>
      <c r="V8" s="6">
        <v>266</v>
      </c>
      <c r="W8" s="6">
        <v>95.5</v>
      </c>
      <c r="X8" s="6">
        <v>48</v>
      </c>
      <c r="Y8" s="6">
        <f t="shared" si="0"/>
        <v>409.5</v>
      </c>
      <c r="Z8" s="7">
        <v>1.1499999999999999</v>
      </c>
      <c r="AA8" s="7">
        <v>0.86</v>
      </c>
      <c r="AB8" s="7">
        <v>0.95</v>
      </c>
      <c r="AC8" s="7">
        <v>1.2</v>
      </c>
      <c r="AD8" s="13">
        <v>10.806900254278192</v>
      </c>
      <c r="AE8" s="2" t="s">
        <v>491</v>
      </c>
      <c r="AF8" s="2"/>
      <c r="AG8" s="2"/>
      <c r="AH8" s="2"/>
      <c r="AI8" s="2" t="s">
        <v>611</v>
      </c>
      <c r="AJ8" s="2" t="s">
        <v>936</v>
      </c>
      <c r="AK8" s="2" t="s">
        <v>1002</v>
      </c>
    </row>
    <row r="9" spans="1:37" ht="26.25" customHeight="1">
      <c r="A9" s="2">
        <f t="shared" si="1"/>
        <v>6</v>
      </c>
      <c r="B9" s="2">
        <v>1251</v>
      </c>
      <c r="C9" s="2" t="s">
        <v>195</v>
      </c>
      <c r="D9" s="3" t="s">
        <v>197</v>
      </c>
      <c r="E9" s="2" t="s">
        <v>50</v>
      </c>
      <c r="F9" s="2" t="s">
        <v>203</v>
      </c>
      <c r="G9" s="2" t="s">
        <v>1006</v>
      </c>
      <c r="H9" s="3" t="s">
        <v>204</v>
      </c>
      <c r="I9" s="2">
        <v>1</v>
      </c>
      <c r="J9" s="2">
        <v>990</v>
      </c>
      <c r="K9" s="2">
        <v>19500614</v>
      </c>
      <c r="L9" s="4">
        <v>1166</v>
      </c>
      <c r="M9" s="5">
        <v>43645.958333333336</v>
      </c>
      <c r="N9" s="4">
        <v>389</v>
      </c>
      <c r="O9" s="4">
        <v>1610</v>
      </c>
      <c r="P9" s="4">
        <v>380</v>
      </c>
      <c r="Q9" s="4">
        <v>1576</v>
      </c>
      <c r="R9" s="4">
        <v>397</v>
      </c>
      <c r="S9" s="4">
        <v>1648</v>
      </c>
      <c r="T9" s="4">
        <v>62</v>
      </c>
      <c r="U9" s="6">
        <v>313.5</v>
      </c>
      <c r="V9" s="6">
        <v>268</v>
      </c>
      <c r="W9" s="6">
        <v>78</v>
      </c>
      <c r="X9" s="6">
        <v>60</v>
      </c>
      <c r="Y9" s="6">
        <f t="shared" si="0"/>
        <v>406</v>
      </c>
      <c r="Z9" s="7">
        <v>1.1599999999999999</v>
      </c>
      <c r="AA9" s="7">
        <v>0.86</v>
      </c>
      <c r="AB9" s="7">
        <v>0.89</v>
      </c>
      <c r="AC9" s="7">
        <v>1.18</v>
      </c>
      <c r="AD9" s="13">
        <v>7.9336374319203111</v>
      </c>
      <c r="AE9" s="2" t="s">
        <v>490</v>
      </c>
      <c r="AF9" s="2"/>
      <c r="AG9" s="2" t="s">
        <v>612</v>
      </c>
      <c r="AH9" s="2" t="s">
        <v>746</v>
      </c>
      <c r="AI9" s="2" t="s">
        <v>845</v>
      </c>
      <c r="AJ9" s="2"/>
      <c r="AK9" s="2"/>
    </row>
    <row r="10" spans="1:37" ht="26.25" customHeight="1">
      <c r="A10" s="2">
        <f t="shared" si="1"/>
        <v>7</v>
      </c>
      <c r="B10" s="2">
        <v>1251</v>
      </c>
      <c r="C10" s="2" t="s">
        <v>195</v>
      </c>
      <c r="D10" s="3" t="s">
        <v>197</v>
      </c>
      <c r="E10" s="2" t="s">
        <v>51</v>
      </c>
      <c r="F10" s="2" t="s">
        <v>427</v>
      </c>
      <c r="G10" s="2" t="s">
        <v>1006</v>
      </c>
      <c r="H10" s="3" t="s">
        <v>428</v>
      </c>
      <c r="I10" s="2">
        <v>1</v>
      </c>
      <c r="J10" s="2">
        <v>400</v>
      </c>
      <c r="K10" s="2">
        <v>19506291</v>
      </c>
      <c r="L10" s="4">
        <v>524</v>
      </c>
      <c r="M10" s="5">
        <v>43626.208333333336</v>
      </c>
      <c r="N10" s="4">
        <v>193</v>
      </c>
      <c r="O10" s="4">
        <v>808</v>
      </c>
      <c r="P10" s="4">
        <v>181</v>
      </c>
      <c r="Q10" s="4">
        <v>756</v>
      </c>
      <c r="R10" s="4">
        <v>150</v>
      </c>
      <c r="S10" s="4">
        <v>616</v>
      </c>
      <c r="T10" s="4">
        <v>172</v>
      </c>
      <c r="U10" s="6">
        <v>128</v>
      </c>
      <c r="V10" s="6">
        <v>519.5</v>
      </c>
      <c r="W10" s="6">
        <v>58.5</v>
      </c>
      <c r="X10" s="6">
        <v>6.5</v>
      </c>
      <c r="Y10" s="6">
        <f t="shared" si="0"/>
        <v>584.5</v>
      </c>
      <c r="Z10" s="7">
        <v>1.31</v>
      </c>
      <c r="AA10" s="7">
        <v>0.95</v>
      </c>
      <c r="AB10" s="7">
        <v>1.02</v>
      </c>
      <c r="AC10" s="7">
        <v>1.1299999999999999</v>
      </c>
      <c r="AD10" s="13">
        <v>7.5588057549372367</v>
      </c>
      <c r="AE10" s="2" t="s">
        <v>490</v>
      </c>
      <c r="AF10" s="2"/>
      <c r="AG10" s="2"/>
      <c r="AH10" s="2"/>
      <c r="AI10" s="2"/>
      <c r="AJ10" s="2"/>
      <c r="AK10" s="2"/>
    </row>
    <row r="11" spans="1:37" ht="26.25" customHeight="1">
      <c r="A11" s="2">
        <f t="shared" si="1"/>
        <v>8</v>
      </c>
      <c r="B11" s="2">
        <v>1251</v>
      </c>
      <c r="C11" s="2" t="s">
        <v>195</v>
      </c>
      <c r="D11" s="3" t="s">
        <v>197</v>
      </c>
      <c r="E11" s="2" t="s">
        <v>52</v>
      </c>
      <c r="F11" s="2" t="s">
        <v>277</v>
      </c>
      <c r="G11" s="2" t="s">
        <v>1006</v>
      </c>
      <c r="H11" s="3" t="s">
        <v>278</v>
      </c>
      <c r="I11" s="2">
        <v>1</v>
      </c>
      <c r="J11" s="2">
        <v>400</v>
      </c>
      <c r="K11" s="2">
        <v>19502314</v>
      </c>
      <c r="L11" s="4">
        <v>439</v>
      </c>
      <c r="M11" s="5">
        <v>43618.958333333336</v>
      </c>
      <c r="N11" s="4">
        <v>152</v>
      </c>
      <c r="O11" s="4">
        <v>636</v>
      </c>
      <c r="P11" s="4">
        <v>89</v>
      </c>
      <c r="Q11" s="4">
        <v>365</v>
      </c>
      <c r="R11" s="4">
        <v>198</v>
      </c>
      <c r="S11" s="4">
        <v>832</v>
      </c>
      <c r="T11" s="4">
        <v>406</v>
      </c>
      <c r="U11" s="6">
        <v>299.5</v>
      </c>
      <c r="V11" s="6">
        <v>307.5</v>
      </c>
      <c r="W11" s="6">
        <v>84</v>
      </c>
      <c r="X11" s="6">
        <v>29</v>
      </c>
      <c r="Y11" s="6">
        <f t="shared" si="0"/>
        <v>420.5</v>
      </c>
      <c r="Z11" s="7">
        <v>1.07</v>
      </c>
      <c r="AA11" s="7">
        <v>0.86</v>
      </c>
      <c r="AB11" s="7">
        <v>0.94</v>
      </c>
      <c r="AC11" s="7">
        <v>1.1000000000000001</v>
      </c>
      <c r="AD11" s="13">
        <v>4.8874014796683118</v>
      </c>
      <c r="AE11" s="2" t="s">
        <v>489</v>
      </c>
      <c r="AF11" s="2"/>
      <c r="AG11" s="2"/>
      <c r="AH11" s="2"/>
      <c r="AI11" s="2"/>
      <c r="AJ11" s="2"/>
      <c r="AK11" s="2"/>
    </row>
    <row r="12" spans="1:37" ht="26.25" customHeight="1">
      <c r="A12" s="2">
        <f t="shared" si="1"/>
        <v>9</v>
      </c>
      <c r="B12" s="2">
        <v>1251</v>
      </c>
      <c r="C12" s="2" t="s">
        <v>195</v>
      </c>
      <c r="D12" s="3" t="s">
        <v>197</v>
      </c>
      <c r="E12" s="2" t="s">
        <v>54</v>
      </c>
      <c r="F12" s="2" t="s">
        <v>439</v>
      </c>
      <c r="G12" s="2" t="s">
        <v>1006</v>
      </c>
      <c r="H12" s="3" t="s">
        <v>440</v>
      </c>
      <c r="I12" s="2">
        <v>1</v>
      </c>
      <c r="J12" s="2">
        <v>630</v>
      </c>
      <c r="K12" s="2">
        <v>19506537</v>
      </c>
      <c r="L12" s="4">
        <v>810</v>
      </c>
      <c r="M12" s="5">
        <v>43646.0625</v>
      </c>
      <c r="N12" s="4">
        <v>242</v>
      </c>
      <c r="O12" s="4">
        <v>1030</v>
      </c>
      <c r="P12" s="4">
        <v>280</v>
      </c>
      <c r="Q12" s="4">
        <v>1194</v>
      </c>
      <c r="R12" s="4">
        <v>289</v>
      </c>
      <c r="S12" s="4">
        <v>1244</v>
      </c>
      <c r="T12" s="4">
        <v>194</v>
      </c>
      <c r="U12" s="6">
        <v>109</v>
      </c>
      <c r="V12" s="6">
        <v>410.5</v>
      </c>
      <c r="W12" s="6">
        <v>112.5</v>
      </c>
      <c r="X12" s="6">
        <v>87.5</v>
      </c>
      <c r="Y12" s="6">
        <f t="shared" ref="Y12:Y13" si="2">+V12+W12+X12</f>
        <v>610.5</v>
      </c>
      <c r="Z12" s="7">
        <v>1.29</v>
      </c>
      <c r="AA12" s="7">
        <v>1.18</v>
      </c>
      <c r="AB12" s="7">
        <v>1.25</v>
      </c>
      <c r="AC12" s="7">
        <v>1.18</v>
      </c>
      <c r="AD12" s="13">
        <v>11.262332507847892</v>
      </c>
      <c r="AE12" s="2" t="s">
        <v>491</v>
      </c>
      <c r="AF12" s="2" t="s">
        <v>613</v>
      </c>
      <c r="AG12" s="2" t="s">
        <v>657</v>
      </c>
      <c r="AH12" s="2"/>
      <c r="AI12" s="2" t="s">
        <v>846</v>
      </c>
      <c r="AJ12" s="2"/>
      <c r="AK12" s="2"/>
    </row>
    <row r="13" spans="1:37" ht="26.25" customHeight="1">
      <c r="A13" s="2">
        <f t="shared" si="1"/>
        <v>10</v>
      </c>
      <c r="B13" s="2">
        <v>1251</v>
      </c>
      <c r="C13" s="2" t="s">
        <v>195</v>
      </c>
      <c r="D13" s="3" t="s">
        <v>197</v>
      </c>
      <c r="E13" s="2" t="s">
        <v>55</v>
      </c>
      <c r="F13" s="2" t="s">
        <v>402</v>
      </c>
      <c r="G13" s="2" t="s">
        <v>1006</v>
      </c>
      <c r="H13" s="3" t="s">
        <v>403</v>
      </c>
      <c r="I13" s="2">
        <v>1</v>
      </c>
      <c r="J13" s="2">
        <v>990</v>
      </c>
      <c r="K13" s="2">
        <v>19506034</v>
      </c>
      <c r="L13" s="4">
        <v>1222</v>
      </c>
      <c r="M13" s="5">
        <v>43631.3125</v>
      </c>
      <c r="N13" s="4">
        <v>493</v>
      </c>
      <c r="O13" s="4">
        <v>2032</v>
      </c>
      <c r="P13" s="4">
        <v>393</v>
      </c>
      <c r="Q13" s="4">
        <v>1595</v>
      </c>
      <c r="R13" s="4">
        <v>337</v>
      </c>
      <c r="S13" s="4">
        <v>1358</v>
      </c>
      <c r="T13" s="4">
        <v>592</v>
      </c>
      <c r="U13" s="6">
        <v>169.5</v>
      </c>
      <c r="V13" s="6">
        <v>463.5</v>
      </c>
      <c r="W13" s="6">
        <v>74</v>
      </c>
      <c r="X13" s="6">
        <v>11</v>
      </c>
      <c r="Y13" s="6">
        <f t="shared" si="2"/>
        <v>548.5</v>
      </c>
      <c r="Z13" s="7">
        <v>1.06</v>
      </c>
      <c r="AA13" s="7">
        <v>1.23</v>
      </c>
      <c r="AB13" s="7">
        <v>1.1499999999999999</v>
      </c>
      <c r="AC13" s="7">
        <v>1.06</v>
      </c>
      <c r="AD13" s="13">
        <v>8.4840821533806423</v>
      </c>
      <c r="AE13" s="2" t="s">
        <v>490</v>
      </c>
      <c r="AF13" s="2" t="s">
        <v>614</v>
      </c>
      <c r="AG13" s="2"/>
      <c r="AH13" s="2"/>
      <c r="AI13" s="2"/>
      <c r="AJ13" s="2" t="s">
        <v>937</v>
      </c>
      <c r="AK1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13"/>
  <sheetViews>
    <sheetView tabSelected="1" workbookViewId="0">
      <pane ySplit="3" topLeftCell="A7" activePane="bottomLeft" state="frozen"/>
      <selection activeCell="I1" sqref="I1"/>
      <selection pane="bottomLeft" activeCell="G18" sqref="G18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1260</v>
      </c>
      <c r="C4" s="2" t="s">
        <v>201</v>
      </c>
      <c r="D4" s="3" t="s">
        <v>202</v>
      </c>
      <c r="E4" s="2" t="s">
        <v>68</v>
      </c>
      <c r="F4" s="2" t="s">
        <v>309</v>
      </c>
      <c r="G4" s="2" t="s">
        <v>1007</v>
      </c>
      <c r="H4" s="3" t="s">
        <v>302</v>
      </c>
      <c r="I4" s="2">
        <v>3</v>
      </c>
      <c r="J4" s="2">
        <v>630</v>
      </c>
      <c r="K4" s="2">
        <v>19503472</v>
      </c>
      <c r="L4" s="4">
        <v>549</v>
      </c>
      <c r="M4" s="5">
        <v>43626.979166666664</v>
      </c>
      <c r="N4" s="4">
        <v>170</v>
      </c>
      <c r="O4" s="4">
        <v>759</v>
      </c>
      <c r="P4" s="4">
        <v>178</v>
      </c>
      <c r="Q4" s="4">
        <v>800</v>
      </c>
      <c r="R4" s="4">
        <v>201</v>
      </c>
      <c r="S4" s="4">
        <v>892</v>
      </c>
      <c r="T4" s="4">
        <v>118</v>
      </c>
      <c r="U4" s="6">
        <v>619</v>
      </c>
      <c r="V4" s="6">
        <v>97.5</v>
      </c>
      <c r="W4" s="6"/>
      <c r="X4" s="6"/>
      <c r="Y4" s="6">
        <f t="shared" ref="Y4:Y13" si="0">+V4+W4+X4</f>
        <v>97.5</v>
      </c>
      <c r="Z4" s="7">
        <v>0.85</v>
      </c>
      <c r="AA4" s="7">
        <v>0.61</v>
      </c>
      <c r="AB4" s="7">
        <v>0.69</v>
      </c>
      <c r="AC4" s="7">
        <v>0.87</v>
      </c>
      <c r="AD4" s="13">
        <v>5.935226468916321</v>
      </c>
      <c r="AE4" s="2" t="s">
        <v>490</v>
      </c>
      <c r="AF4" s="2"/>
      <c r="AG4" s="2"/>
      <c r="AH4" s="2"/>
      <c r="AI4" s="2"/>
      <c r="AJ4" s="2"/>
      <c r="AK4" s="2"/>
    </row>
    <row r="5" spans="1:37" ht="26.25" customHeight="1">
      <c r="A5" s="2">
        <f t="shared" ref="A5:A13" si="1">+IF(B4=B5,A4+1,1)</f>
        <v>2</v>
      </c>
      <c r="B5" s="2">
        <v>1260</v>
      </c>
      <c r="C5" s="2" t="s">
        <v>201</v>
      </c>
      <c r="D5" s="3" t="s">
        <v>202</v>
      </c>
      <c r="E5" s="2" t="s">
        <v>69</v>
      </c>
      <c r="F5" s="2" t="s">
        <v>314</v>
      </c>
      <c r="G5" s="2" t="s">
        <v>1006</v>
      </c>
      <c r="H5" s="3" t="s">
        <v>315</v>
      </c>
      <c r="I5" s="2">
        <v>1</v>
      </c>
      <c r="J5" s="2">
        <v>630</v>
      </c>
      <c r="K5" s="2">
        <v>19503678</v>
      </c>
      <c r="L5" s="4">
        <v>875</v>
      </c>
      <c r="M5" s="5">
        <v>43634.729166666664</v>
      </c>
      <c r="N5" s="4">
        <v>357</v>
      </c>
      <c r="O5" s="4">
        <v>1543</v>
      </c>
      <c r="P5" s="4">
        <v>240</v>
      </c>
      <c r="Q5" s="4">
        <v>1023</v>
      </c>
      <c r="R5" s="4">
        <v>279</v>
      </c>
      <c r="S5" s="4">
        <v>1166</v>
      </c>
      <c r="T5" s="4">
        <v>466</v>
      </c>
      <c r="U5" s="6">
        <v>174.5</v>
      </c>
      <c r="V5" s="6">
        <v>451.5</v>
      </c>
      <c r="W5" s="6">
        <v>46.5</v>
      </c>
      <c r="X5" s="6">
        <v>13.5</v>
      </c>
      <c r="Y5" s="6">
        <f t="shared" si="0"/>
        <v>511.5</v>
      </c>
      <c r="Z5" s="7">
        <v>1.01</v>
      </c>
      <c r="AA5" s="7">
        <v>1.1399999999999999</v>
      </c>
      <c r="AB5" s="7">
        <v>1.39</v>
      </c>
      <c r="AC5" s="7">
        <v>1.17</v>
      </c>
      <c r="AD5" s="13">
        <v>36.825996636182154</v>
      </c>
      <c r="AE5" s="2" t="s">
        <v>493</v>
      </c>
      <c r="AF5" s="2" t="s">
        <v>615</v>
      </c>
      <c r="AG5" s="2" t="s">
        <v>658</v>
      </c>
      <c r="AH5" s="2" t="s">
        <v>747</v>
      </c>
      <c r="AI5" s="2" t="s">
        <v>847</v>
      </c>
      <c r="AJ5" s="2" t="s">
        <v>938</v>
      </c>
      <c r="AK5" s="2" t="s">
        <v>1003</v>
      </c>
    </row>
    <row r="6" spans="1:37" ht="26.25" customHeight="1">
      <c r="A6" s="2">
        <f t="shared" si="1"/>
        <v>3</v>
      </c>
      <c r="B6" s="2">
        <v>1260</v>
      </c>
      <c r="C6" s="2" t="s">
        <v>201</v>
      </c>
      <c r="D6" s="3" t="s">
        <v>202</v>
      </c>
      <c r="E6" s="2" t="s">
        <v>70</v>
      </c>
      <c r="F6" s="2" t="s">
        <v>351</v>
      </c>
      <c r="G6" s="2" t="s">
        <v>1006</v>
      </c>
      <c r="H6" s="3" t="s">
        <v>292</v>
      </c>
      <c r="I6" s="2">
        <v>3</v>
      </c>
      <c r="J6" s="2">
        <v>630</v>
      </c>
      <c r="K6" s="2">
        <v>19505223</v>
      </c>
      <c r="L6" s="4">
        <v>897.59173078517597</v>
      </c>
      <c r="M6" s="5">
        <v>43624.083333333299</v>
      </c>
      <c r="N6" s="4">
        <v>336.14580169920299</v>
      </c>
      <c r="O6" s="4">
        <v>1603.29009681963</v>
      </c>
      <c r="P6" s="4">
        <v>265.396608870573</v>
      </c>
      <c r="Q6" s="4">
        <v>1236.1852385792199</v>
      </c>
      <c r="R6" s="4">
        <v>296.04932021539901</v>
      </c>
      <c r="S6" s="4">
        <v>1392.6489802210899</v>
      </c>
      <c r="T6" s="4">
        <v>319.07409750257102</v>
      </c>
      <c r="U6" s="6">
        <v>450.5</v>
      </c>
      <c r="V6" s="6">
        <v>130.5</v>
      </c>
      <c r="W6" s="6">
        <v>45.5</v>
      </c>
      <c r="X6" s="6">
        <v>42.5</v>
      </c>
      <c r="Y6" s="6">
        <f t="shared" si="0"/>
        <v>218.5</v>
      </c>
      <c r="Z6" s="7">
        <v>1.42</v>
      </c>
      <c r="AA6" s="7">
        <v>0.84</v>
      </c>
      <c r="AB6" s="7">
        <v>0.93</v>
      </c>
      <c r="AC6" s="7">
        <v>1.1399999999999999</v>
      </c>
      <c r="AD6" s="13">
        <v>5.8835350371294277</v>
      </c>
      <c r="AE6" s="2" t="s">
        <v>490</v>
      </c>
      <c r="AF6" s="2"/>
      <c r="AG6" s="2" t="s">
        <v>616</v>
      </c>
      <c r="AH6" s="2" t="s">
        <v>748</v>
      </c>
      <c r="AI6" s="2" t="s">
        <v>848</v>
      </c>
      <c r="AJ6" s="2" t="s">
        <v>939</v>
      </c>
      <c r="AK6" s="2"/>
    </row>
    <row r="7" spans="1:37" ht="26.25" customHeight="1">
      <c r="A7" s="2">
        <f t="shared" si="1"/>
        <v>4</v>
      </c>
      <c r="B7" s="2">
        <v>1260</v>
      </c>
      <c r="C7" s="2" t="s">
        <v>201</v>
      </c>
      <c r="D7" s="3" t="s">
        <v>202</v>
      </c>
      <c r="E7" s="2" t="s">
        <v>70</v>
      </c>
      <c r="F7" s="2" t="s">
        <v>429</v>
      </c>
      <c r="G7" s="2" t="s">
        <v>1007</v>
      </c>
      <c r="H7" s="3" t="s">
        <v>292</v>
      </c>
      <c r="I7" s="2">
        <v>3</v>
      </c>
      <c r="J7" s="2">
        <v>990</v>
      </c>
      <c r="K7" s="2">
        <v>19506308</v>
      </c>
      <c r="L7" s="4">
        <v>1286</v>
      </c>
      <c r="M7" s="5">
        <v>43624.0625</v>
      </c>
      <c r="N7" s="4">
        <v>307</v>
      </c>
      <c r="O7" s="4">
        <v>1392</v>
      </c>
      <c r="P7" s="4">
        <v>465</v>
      </c>
      <c r="Q7" s="4">
        <v>2154</v>
      </c>
      <c r="R7" s="4">
        <v>514</v>
      </c>
      <c r="S7" s="4">
        <v>2263</v>
      </c>
      <c r="T7" s="4">
        <v>822</v>
      </c>
      <c r="U7" s="6">
        <v>324.5</v>
      </c>
      <c r="V7" s="6">
        <v>293.5</v>
      </c>
      <c r="W7" s="6">
        <v>62</v>
      </c>
      <c r="X7" s="6">
        <v>37</v>
      </c>
      <c r="Y7" s="6">
        <f t="shared" si="0"/>
        <v>392.5</v>
      </c>
      <c r="Z7" s="7">
        <v>1.3</v>
      </c>
      <c r="AA7" s="7">
        <v>0.7</v>
      </c>
      <c r="AB7" s="7">
        <v>1.01</v>
      </c>
      <c r="AC7" s="7">
        <v>1.17</v>
      </c>
      <c r="AD7" s="13">
        <v>5.8835350371294277</v>
      </c>
      <c r="AE7" s="2" t="s">
        <v>490</v>
      </c>
      <c r="AF7" s="2"/>
      <c r="AG7" s="2"/>
      <c r="AH7" s="2"/>
      <c r="AI7" s="2"/>
      <c r="AJ7" s="2"/>
      <c r="AK7" s="2"/>
    </row>
    <row r="8" spans="1:37" ht="26.25" customHeight="1">
      <c r="A8" s="2">
        <f t="shared" si="1"/>
        <v>5</v>
      </c>
      <c r="B8" s="2">
        <v>1260</v>
      </c>
      <c r="C8" s="2" t="s">
        <v>201</v>
      </c>
      <c r="D8" s="3" t="s">
        <v>202</v>
      </c>
      <c r="E8" s="2" t="s">
        <v>71</v>
      </c>
      <c r="F8" s="2" t="s">
        <v>394</v>
      </c>
      <c r="G8" s="2" t="s">
        <v>1006</v>
      </c>
      <c r="H8" s="3" t="s">
        <v>395</v>
      </c>
      <c r="I8" s="2">
        <v>1</v>
      </c>
      <c r="J8" s="2">
        <v>990</v>
      </c>
      <c r="K8" s="2">
        <v>19505936</v>
      </c>
      <c r="L8" s="4">
        <v>1182.45146222617</v>
      </c>
      <c r="M8" s="5">
        <v>43646.041666666701</v>
      </c>
      <c r="N8" s="4">
        <v>360.661720730105</v>
      </c>
      <c r="O8" s="4">
        <v>1579.0102041508901</v>
      </c>
      <c r="P8" s="4">
        <v>475.0448231483</v>
      </c>
      <c r="Q8" s="4">
        <v>2102.8987301828301</v>
      </c>
      <c r="R8" s="4">
        <v>346.74491834776802</v>
      </c>
      <c r="S8" s="4">
        <v>1504.83863530843</v>
      </c>
      <c r="T8" s="4">
        <v>564.63992349710998</v>
      </c>
      <c r="U8" s="6">
        <v>431.5</v>
      </c>
      <c r="V8" s="6">
        <v>192.5</v>
      </c>
      <c r="W8" s="6">
        <v>49</v>
      </c>
      <c r="X8" s="6">
        <v>44.5</v>
      </c>
      <c r="Y8" s="6">
        <f t="shared" si="0"/>
        <v>286</v>
      </c>
      <c r="Z8" s="7">
        <v>1.19</v>
      </c>
      <c r="AA8" s="7">
        <v>0.73</v>
      </c>
      <c r="AB8" s="7">
        <v>0.94</v>
      </c>
      <c r="AC8" s="7">
        <v>1.17</v>
      </c>
      <c r="AD8" s="13">
        <v>11.079154613163169</v>
      </c>
      <c r="AE8" s="2" t="s">
        <v>491</v>
      </c>
      <c r="AF8" s="2"/>
      <c r="AG8" s="2" t="s">
        <v>617</v>
      </c>
      <c r="AH8" s="2" t="s">
        <v>749</v>
      </c>
      <c r="AI8" s="2" t="s">
        <v>849</v>
      </c>
      <c r="AJ8" s="2" t="s">
        <v>940</v>
      </c>
      <c r="AK8" s="2"/>
    </row>
    <row r="9" spans="1:37" ht="26.25" customHeight="1">
      <c r="A9" s="2">
        <f t="shared" si="1"/>
        <v>6</v>
      </c>
      <c r="B9" s="2">
        <v>1260</v>
      </c>
      <c r="C9" s="2" t="s">
        <v>201</v>
      </c>
      <c r="D9" s="3" t="s">
        <v>291</v>
      </c>
      <c r="E9" s="2" t="s">
        <v>72</v>
      </c>
      <c r="F9" s="2" t="s">
        <v>409</v>
      </c>
      <c r="G9" s="2" t="s">
        <v>1006</v>
      </c>
      <c r="H9" s="3" t="s">
        <v>392</v>
      </c>
      <c r="I9" s="2">
        <v>2</v>
      </c>
      <c r="J9" s="2">
        <v>630</v>
      </c>
      <c r="K9" s="2">
        <v>19506079</v>
      </c>
      <c r="L9" s="4">
        <v>874</v>
      </c>
      <c r="M9" s="5">
        <v>43627.020833333336</v>
      </c>
      <c r="N9" s="4">
        <v>295</v>
      </c>
      <c r="O9" s="4">
        <v>1306</v>
      </c>
      <c r="P9" s="4">
        <v>249</v>
      </c>
      <c r="Q9" s="4">
        <v>1085</v>
      </c>
      <c r="R9" s="4">
        <v>330</v>
      </c>
      <c r="S9" s="4">
        <v>1457</v>
      </c>
      <c r="T9" s="4">
        <v>324</v>
      </c>
      <c r="U9" s="6">
        <v>386</v>
      </c>
      <c r="V9" s="6">
        <v>192.5</v>
      </c>
      <c r="W9" s="6">
        <v>51.5</v>
      </c>
      <c r="X9" s="6">
        <v>89</v>
      </c>
      <c r="Y9" s="6">
        <f t="shared" si="0"/>
        <v>333</v>
      </c>
      <c r="Z9" s="7">
        <v>1.39</v>
      </c>
      <c r="AA9" s="7">
        <v>0.79</v>
      </c>
      <c r="AB9" s="7">
        <v>1.01</v>
      </c>
      <c r="AC9" s="7">
        <v>1.3</v>
      </c>
      <c r="AD9" s="13">
        <v>9.3425459894703113</v>
      </c>
      <c r="AE9" s="2" t="s">
        <v>490</v>
      </c>
      <c r="AF9" s="2" t="s">
        <v>618</v>
      </c>
      <c r="AG9" s="2" t="s">
        <v>659</v>
      </c>
      <c r="AH9" s="2" t="s">
        <v>750</v>
      </c>
      <c r="AI9" s="2"/>
      <c r="AJ9" s="2" t="s">
        <v>941</v>
      </c>
      <c r="AK9" s="2"/>
    </row>
    <row r="10" spans="1:37" ht="26.25" customHeight="1">
      <c r="A10" s="2">
        <f t="shared" si="1"/>
        <v>7</v>
      </c>
      <c r="B10" s="2">
        <v>1260</v>
      </c>
      <c r="C10" s="2" t="s">
        <v>201</v>
      </c>
      <c r="D10" s="3" t="s">
        <v>291</v>
      </c>
      <c r="E10" s="2" t="s">
        <v>73</v>
      </c>
      <c r="F10" s="2" t="s">
        <v>457</v>
      </c>
      <c r="G10" s="2" t="s">
        <v>1006</v>
      </c>
      <c r="H10" s="3" t="s">
        <v>458</v>
      </c>
      <c r="I10" s="2">
        <v>1</v>
      </c>
      <c r="J10" s="2">
        <v>400</v>
      </c>
      <c r="K10" s="2">
        <v>19506829</v>
      </c>
      <c r="L10" s="4">
        <v>481</v>
      </c>
      <c r="M10" s="5">
        <v>43625.979166666664</v>
      </c>
      <c r="N10" s="4">
        <v>178</v>
      </c>
      <c r="O10" s="4">
        <v>755</v>
      </c>
      <c r="P10" s="4">
        <v>130</v>
      </c>
      <c r="Q10" s="4">
        <v>552</v>
      </c>
      <c r="R10" s="4">
        <v>174</v>
      </c>
      <c r="S10" s="4">
        <v>735</v>
      </c>
      <c r="T10" s="4">
        <v>194</v>
      </c>
      <c r="U10" s="6">
        <v>360.5</v>
      </c>
      <c r="V10" s="6">
        <v>209.5</v>
      </c>
      <c r="W10" s="6">
        <v>65</v>
      </c>
      <c r="X10" s="6">
        <v>84</v>
      </c>
      <c r="Y10" s="6">
        <f t="shared" si="0"/>
        <v>358.5</v>
      </c>
      <c r="Z10" s="7">
        <v>1.19</v>
      </c>
      <c r="AA10" s="7">
        <v>0.86</v>
      </c>
      <c r="AB10" s="7">
        <v>0.89</v>
      </c>
      <c r="AC10" s="7">
        <v>1.2</v>
      </c>
      <c r="AD10" s="13">
        <v>6.1208465157689416</v>
      </c>
      <c r="AE10" s="2" t="s">
        <v>490</v>
      </c>
      <c r="AF10" s="2"/>
      <c r="AG10" s="2" t="s">
        <v>619</v>
      </c>
      <c r="AH10" s="2"/>
      <c r="AI10" s="2" t="s">
        <v>850</v>
      </c>
      <c r="AJ10" s="2"/>
      <c r="AK10" s="2" t="s">
        <v>1004</v>
      </c>
    </row>
    <row r="11" spans="1:37" ht="26.25" customHeight="1">
      <c r="A11" s="2">
        <f t="shared" si="1"/>
        <v>8</v>
      </c>
      <c r="B11" s="2">
        <v>1260</v>
      </c>
      <c r="C11" s="2" t="s">
        <v>201</v>
      </c>
      <c r="D11" s="3" t="s">
        <v>291</v>
      </c>
      <c r="E11" s="2" t="s">
        <v>74</v>
      </c>
      <c r="F11" s="2" t="s">
        <v>326</v>
      </c>
      <c r="G11" s="2" t="s">
        <v>1006</v>
      </c>
      <c r="H11" s="3" t="s">
        <v>327</v>
      </c>
      <c r="I11" s="2">
        <v>2</v>
      </c>
      <c r="J11" s="2">
        <v>990</v>
      </c>
      <c r="K11" s="2">
        <v>19504551</v>
      </c>
      <c r="L11" s="4">
        <v>1475</v>
      </c>
      <c r="M11" s="5">
        <v>43627.020833333336</v>
      </c>
      <c r="N11" s="4">
        <v>451</v>
      </c>
      <c r="O11" s="4">
        <v>1824</v>
      </c>
      <c r="P11" s="4">
        <v>478</v>
      </c>
      <c r="Q11" s="4">
        <v>1967</v>
      </c>
      <c r="R11" s="4">
        <v>546</v>
      </c>
      <c r="S11" s="4">
        <v>2289</v>
      </c>
      <c r="T11" s="4">
        <v>412</v>
      </c>
      <c r="U11" s="6">
        <v>236.5</v>
      </c>
      <c r="V11" s="6">
        <v>217</v>
      </c>
      <c r="W11" s="6">
        <v>96</v>
      </c>
      <c r="X11" s="6">
        <v>165.5</v>
      </c>
      <c r="Y11" s="6">
        <f t="shared" si="0"/>
        <v>478.5</v>
      </c>
      <c r="Z11" s="7">
        <v>1.49</v>
      </c>
      <c r="AA11" s="7">
        <v>0.87</v>
      </c>
      <c r="AB11" s="7">
        <v>1.31</v>
      </c>
      <c r="AC11" s="7">
        <v>1.45</v>
      </c>
      <c r="AD11" s="13">
        <v>5.8898151368139011</v>
      </c>
      <c r="AE11" s="2" t="s">
        <v>490</v>
      </c>
      <c r="AF11" s="2"/>
      <c r="AG11" s="2" t="s">
        <v>620</v>
      </c>
      <c r="AH11" s="2" t="s">
        <v>751</v>
      </c>
      <c r="AI11" s="2" t="s">
        <v>851</v>
      </c>
      <c r="AJ11" s="2" t="s">
        <v>942</v>
      </c>
      <c r="AK11" s="2" t="s">
        <v>1005</v>
      </c>
    </row>
    <row r="12" spans="1:37" ht="26.25" customHeight="1">
      <c r="A12" s="2">
        <f t="shared" si="1"/>
        <v>9</v>
      </c>
      <c r="B12" s="2">
        <v>1260</v>
      </c>
      <c r="C12" s="2" t="s">
        <v>201</v>
      </c>
      <c r="D12" s="3" t="s">
        <v>291</v>
      </c>
      <c r="E12" s="2" t="s">
        <v>75</v>
      </c>
      <c r="F12" s="2" t="s">
        <v>293</v>
      </c>
      <c r="G12" s="2" t="s">
        <v>1007</v>
      </c>
      <c r="H12" s="3" t="s">
        <v>294</v>
      </c>
      <c r="I12" s="2">
        <v>2</v>
      </c>
      <c r="J12" s="2">
        <v>400</v>
      </c>
      <c r="K12" s="2">
        <v>19502719</v>
      </c>
      <c r="L12" s="4">
        <v>467</v>
      </c>
      <c r="M12" s="5">
        <v>43627.020833333336</v>
      </c>
      <c r="N12" s="4">
        <v>95</v>
      </c>
      <c r="O12" s="4">
        <v>398</v>
      </c>
      <c r="P12" s="4">
        <v>187</v>
      </c>
      <c r="Q12" s="4">
        <v>817</v>
      </c>
      <c r="R12" s="4">
        <v>186</v>
      </c>
      <c r="S12" s="4">
        <v>807</v>
      </c>
      <c r="T12" s="4">
        <v>414</v>
      </c>
      <c r="U12" s="6">
        <v>469</v>
      </c>
      <c r="V12" s="6">
        <v>131</v>
      </c>
      <c r="W12" s="6">
        <v>56.5</v>
      </c>
      <c r="X12" s="6">
        <v>63.5</v>
      </c>
      <c r="Y12" s="6">
        <f t="shared" si="0"/>
        <v>251</v>
      </c>
      <c r="Z12" s="7">
        <v>1.17</v>
      </c>
      <c r="AA12" s="7">
        <v>0.78</v>
      </c>
      <c r="AB12" s="7">
        <v>0.81</v>
      </c>
      <c r="AC12" s="7">
        <v>1.1599999999999999</v>
      </c>
      <c r="AD12" s="13">
        <v>6.1602834414973753</v>
      </c>
      <c r="AE12" s="2" t="s">
        <v>490</v>
      </c>
      <c r="AF12" s="2" t="s">
        <v>621</v>
      </c>
      <c r="AG12" s="2" t="s">
        <v>660</v>
      </c>
      <c r="AH12" s="2" t="s">
        <v>752</v>
      </c>
      <c r="AI12" s="2" t="s">
        <v>852</v>
      </c>
      <c r="AJ12" s="2" t="s">
        <v>943</v>
      </c>
      <c r="AK12" s="2"/>
    </row>
    <row r="13" spans="1:37" ht="26.25" customHeight="1">
      <c r="A13" s="2">
        <f t="shared" si="1"/>
        <v>10</v>
      </c>
      <c r="B13" s="2">
        <v>1260</v>
      </c>
      <c r="C13" s="2" t="s">
        <v>201</v>
      </c>
      <c r="D13" s="3" t="s">
        <v>291</v>
      </c>
      <c r="E13" s="2" t="s">
        <v>76</v>
      </c>
      <c r="F13" s="2" t="s">
        <v>371</v>
      </c>
      <c r="G13" s="2" t="s">
        <v>1006</v>
      </c>
      <c r="H13" s="3" t="s">
        <v>372</v>
      </c>
      <c r="I13" s="2">
        <v>1</v>
      </c>
      <c r="J13" s="2">
        <v>630</v>
      </c>
      <c r="K13" s="2">
        <v>19505667</v>
      </c>
      <c r="L13" s="4">
        <v>886</v>
      </c>
      <c r="M13" s="5">
        <v>43624.0625</v>
      </c>
      <c r="N13" s="4">
        <v>312</v>
      </c>
      <c r="O13" s="4">
        <v>1364</v>
      </c>
      <c r="P13" s="4">
        <v>250</v>
      </c>
      <c r="Q13" s="4">
        <v>1077</v>
      </c>
      <c r="R13" s="4">
        <v>324</v>
      </c>
      <c r="S13" s="4">
        <v>1419</v>
      </c>
      <c r="T13" s="4">
        <v>319</v>
      </c>
      <c r="U13" s="6">
        <v>425.5</v>
      </c>
      <c r="V13" s="6">
        <v>209.5</v>
      </c>
      <c r="W13" s="6">
        <v>67.5</v>
      </c>
      <c r="X13" s="6">
        <v>14.5</v>
      </c>
      <c r="Y13" s="6">
        <f t="shared" si="0"/>
        <v>291.5</v>
      </c>
      <c r="Z13" s="7">
        <v>1.41</v>
      </c>
      <c r="AA13" s="7">
        <v>0.82</v>
      </c>
      <c r="AB13" s="7">
        <v>0.87</v>
      </c>
      <c r="AC13" s="7">
        <v>1.07</v>
      </c>
      <c r="AD13" s="13">
        <v>17.386825703634674</v>
      </c>
      <c r="AE13" s="2" t="s">
        <v>491</v>
      </c>
      <c r="AF13" s="2" t="s">
        <v>622</v>
      </c>
      <c r="AG13" s="2" t="s">
        <v>661</v>
      </c>
      <c r="AH13" s="2" t="s">
        <v>753</v>
      </c>
      <c r="AI13" s="2" t="s">
        <v>853</v>
      </c>
      <c r="AJ13" s="2" t="s">
        <v>944</v>
      </c>
      <c r="AK1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G6" sqref="G6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1110</v>
      </c>
      <c r="C4" s="2" t="s">
        <v>174</v>
      </c>
      <c r="D4" s="3" t="s">
        <v>207</v>
      </c>
      <c r="E4" s="2" t="s">
        <v>58</v>
      </c>
      <c r="F4" s="2" t="s">
        <v>376</v>
      </c>
      <c r="G4" s="2" t="s">
        <v>1006</v>
      </c>
      <c r="H4" s="3" t="s">
        <v>246</v>
      </c>
      <c r="I4" s="2">
        <v>2</v>
      </c>
      <c r="J4" s="2">
        <v>990</v>
      </c>
      <c r="K4" s="2">
        <v>19505697</v>
      </c>
      <c r="L4" s="4">
        <v>996</v>
      </c>
      <c r="M4" s="5">
        <v>43627.0625</v>
      </c>
      <c r="N4" s="4">
        <v>333</v>
      </c>
      <c r="O4" s="4">
        <v>1383</v>
      </c>
      <c r="P4" s="4">
        <v>328</v>
      </c>
      <c r="Q4" s="4">
        <v>1371</v>
      </c>
      <c r="R4" s="4">
        <v>335</v>
      </c>
      <c r="S4" s="4">
        <v>1408</v>
      </c>
      <c r="T4" s="4">
        <v>32</v>
      </c>
      <c r="U4" s="6">
        <v>312.5</v>
      </c>
      <c r="V4" s="6">
        <v>377.5</v>
      </c>
      <c r="W4" s="6">
        <v>27.5</v>
      </c>
      <c r="X4" s="6">
        <v>0.5</v>
      </c>
      <c r="Y4" s="6">
        <f t="shared" ref="Y4:Y13" si="0">+V4+W4+X4</f>
        <v>405.5</v>
      </c>
      <c r="Z4" s="7">
        <v>1.01</v>
      </c>
      <c r="AA4" s="7">
        <v>0.89</v>
      </c>
      <c r="AB4" s="7">
        <v>0.97</v>
      </c>
      <c r="AC4" s="7">
        <v>0.9</v>
      </c>
      <c r="AD4" s="13">
        <v>27.299646228400103</v>
      </c>
      <c r="AE4" s="2" t="s">
        <v>492</v>
      </c>
      <c r="AF4" s="2"/>
      <c r="AG4" s="2"/>
      <c r="AH4" s="2"/>
      <c r="AI4" s="2"/>
      <c r="AJ4" s="2" t="s">
        <v>494</v>
      </c>
      <c r="AK4" s="2" t="s">
        <v>945</v>
      </c>
    </row>
    <row r="5" spans="1:37" ht="26.25" customHeight="1">
      <c r="A5" s="2">
        <f>+IF(B4=B5,A4+1,1)</f>
        <v>2</v>
      </c>
      <c r="B5" s="2">
        <v>1110</v>
      </c>
      <c r="C5" s="2" t="s">
        <v>174</v>
      </c>
      <c r="D5" s="3" t="s">
        <v>207</v>
      </c>
      <c r="E5" s="2" t="s">
        <v>59</v>
      </c>
      <c r="F5" s="2" t="s">
        <v>375</v>
      </c>
      <c r="G5" s="2" t="s">
        <v>1007</v>
      </c>
      <c r="H5" s="3" t="s">
        <v>241</v>
      </c>
      <c r="I5" s="2">
        <v>2</v>
      </c>
      <c r="J5" s="2">
        <v>990</v>
      </c>
      <c r="K5" s="2">
        <v>19505696</v>
      </c>
      <c r="L5" s="4">
        <v>1156</v>
      </c>
      <c r="M5" s="5">
        <v>43642.729166666664</v>
      </c>
      <c r="N5" s="4">
        <v>408</v>
      </c>
      <c r="O5" s="4">
        <v>1794</v>
      </c>
      <c r="P5" s="4">
        <v>396</v>
      </c>
      <c r="Q5" s="4">
        <v>1739</v>
      </c>
      <c r="R5" s="4">
        <v>352</v>
      </c>
      <c r="S5" s="4">
        <v>1518</v>
      </c>
      <c r="T5" s="4">
        <v>253</v>
      </c>
      <c r="U5" s="6">
        <v>540</v>
      </c>
      <c r="V5" s="6">
        <v>130.5</v>
      </c>
      <c r="W5" s="6">
        <v>49</v>
      </c>
      <c r="X5" s="6">
        <v>0.5</v>
      </c>
      <c r="Y5" s="6">
        <f t="shared" si="0"/>
        <v>180</v>
      </c>
      <c r="Z5" s="7">
        <v>0.19</v>
      </c>
      <c r="AA5" s="7">
        <v>0.12</v>
      </c>
      <c r="AB5" s="7">
        <v>1.17</v>
      </c>
      <c r="AC5" s="7">
        <v>0.16</v>
      </c>
      <c r="AD5" s="13">
        <v>7.0472808344389186</v>
      </c>
      <c r="AE5" s="2" t="s">
        <v>490</v>
      </c>
      <c r="AF5" s="2"/>
      <c r="AG5" s="2" t="s">
        <v>495</v>
      </c>
      <c r="AH5" s="2" t="s">
        <v>662</v>
      </c>
      <c r="AI5" s="2" t="s">
        <v>754</v>
      </c>
      <c r="AJ5" s="2"/>
      <c r="AK5" s="2" t="s">
        <v>946</v>
      </c>
    </row>
    <row r="6" spans="1:37" ht="26.25" customHeight="1">
      <c r="A6" s="2">
        <f t="shared" ref="A6:A13" si="1">+IF(B5=B6,A5+1,1)</f>
        <v>3</v>
      </c>
      <c r="B6" s="2">
        <v>1110</v>
      </c>
      <c r="C6" s="2" t="s">
        <v>174</v>
      </c>
      <c r="D6" s="3" t="s">
        <v>207</v>
      </c>
      <c r="E6" s="2" t="s">
        <v>60</v>
      </c>
      <c r="F6" s="2" t="s">
        <v>244</v>
      </c>
      <c r="G6" s="2" t="s">
        <v>1006</v>
      </c>
      <c r="H6" s="3" t="s">
        <v>245</v>
      </c>
      <c r="I6" s="2">
        <v>3</v>
      </c>
      <c r="J6" s="2">
        <v>990</v>
      </c>
      <c r="K6" s="2">
        <v>19501520</v>
      </c>
      <c r="L6" s="4">
        <v>990</v>
      </c>
      <c r="M6" s="5">
        <v>43627.708333333336</v>
      </c>
      <c r="N6" s="4">
        <v>340</v>
      </c>
      <c r="O6" s="4">
        <v>1468</v>
      </c>
      <c r="P6" s="4">
        <v>343</v>
      </c>
      <c r="Q6" s="4">
        <v>1478</v>
      </c>
      <c r="R6" s="4">
        <v>306</v>
      </c>
      <c r="S6" s="4">
        <v>1323</v>
      </c>
      <c r="T6" s="4">
        <v>150</v>
      </c>
      <c r="U6" s="6">
        <v>462</v>
      </c>
      <c r="V6" s="6">
        <v>132</v>
      </c>
      <c r="W6" s="6">
        <v>54</v>
      </c>
      <c r="X6" s="6"/>
      <c r="Y6" s="6">
        <f t="shared" si="0"/>
        <v>186</v>
      </c>
      <c r="Z6" s="7">
        <v>0.55000000000000004</v>
      </c>
      <c r="AA6" s="7">
        <v>0.46</v>
      </c>
      <c r="AB6" s="7">
        <v>1</v>
      </c>
      <c r="AC6" s="7">
        <v>0.56999999999999995</v>
      </c>
      <c r="AD6" s="13">
        <v>15.284586630840113</v>
      </c>
      <c r="AE6" s="2" t="s">
        <v>491</v>
      </c>
      <c r="AF6" s="2" t="s">
        <v>496</v>
      </c>
      <c r="AG6" s="2" t="s">
        <v>623</v>
      </c>
      <c r="AH6" s="2" t="s">
        <v>663</v>
      </c>
      <c r="AI6" s="2" t="s">
        <v>755</v>
      </c>
      <c r="AJ6" s="2" t="s">
        <v>854</v>
      </c>
      <c r="AK6" s="2"/>
    </row>
    <row r="7" spans="1:37" ht="26.25" customHeight="1">
      <c r="A7" s="2">
        <f t="shared" si="1"/>
        <v>4</v>
      </c>
      <c r="B7" s="2">
        <v>1110</v>
      </c>
      <c r="C7" s="2" t="s">
        <v>174</v>
      </c>
      <c r="D7" s="3" t="s">
        <v>207</v>
      </c>
      <c r="E7" s="2" t="s">
        <v>61</v>
      </c>
      <c r="F7" s="2" t="s">
        <v>235</v>
      </c>
      <c r="G7" s="2" t="s">
        <v>1007</v>
      </c>
      <c r="H7" s="3" t="s">
        <v>236</v>
      </c>
      <c r="I7" s="2">
        <v>2</v>
      </c>
      <c r="J7" s="2">
        <v>990</v>
      </c>
      <c r="K7" s="2">
        <v>19501166</v>
      </c>
      <c r="L7" s="4">
        <v>911</v>
      </c>
      <c r="M7" s="5">
        <v>43645.75</v>
      </c>
      <c r="N7" s="4">
        <v>302</v>
      </c>
      <c r="O7" s="4">
        <v>1302</v>
      </c>
      <c r="P7" s="4">
        <v>332</v>
      </c>
      <c r="Q7" s="4">
        <v>1459</v>
      </c>
      <c r="R7" s="4">
        <v>277</v>
      </c>
      <c r="S7" s="4">
        <v>1207</v>
      </c>
      <c r="T7" s="4">
        <v>221</v>
      </c>
      <c r="U7" s="6">
        <v>480.5</v>
      </c>
      <c r="V7" s="6">
        <v>234</v>
      </c>
      <c r="W7" s="6">
        <v>1</v>
      </c>
      <c r="X7" s="6"/>
      <c r="Y7" s="6">
        <f t="shared" si="0"/>
        <v>235</v>
      </c>
      <c r="Z7" s="7">
        <v>0.9</v>
      </c>
      <c r="AA7" s="7">
        <v>0.81</v>
      </c>
      <c r="AB7" s="7">
        <v>0.92</v>
      </c>
      <c r="AC7" s="7">
        <v>0.82</v>
      </c>
      <c r="AD7" s="13">
        <v>28.305447875026317</v>
      </c>
      <c r="AE7" s="2" t="s">
        <v>492</v>
      </c>
      <c r="AF7" s="2"/>
      <c r="AG7" s="2" t="s">
        <v>497</v>
      </c>
      <c r="AH7" s="2" t="s">
        <v>664</v>
      </c>
      <c r="AI7" s="2" t="s">
        <v>756</v>
      </c>
      <c r="AJ7" s="2" t="s">
        <v>855</v>
      </c>
      <c r="AK7" s="2"/>
    </row>
    <row r="8" spans="1:37" ht="26.25" customHeight="1">
      <c r="A8" s="2">
        <f t="shared" si="1"/>
        <v>5</v>
      </c>
      <c r="B8" s="2">
        <v>1110</v>
      </c>
      <c r="C8" s="2" t="s">
        <v>174</v>
      </c>
      <c r="D8" s="3" t="s">
        <v>207</v>
      </c>
      <c r="E8" s="2" t="s">
        <v>62</v>
      </c>
      <c r="F8" s="2" t="s">
        <v>336</v>
      </c>
      <c r="G8" s="2" t="s">
        <v>1006</v>
      </c>
      <c r="H8" s="3" t="s">
        <v>337</v>
      </c>
      <c r="I8" s="2">
        <v>2</v>
      </c>
      <c r="J8" s="2">
        <v>990</v>
      </c>
      <c r="K8" s="2">
        <v>19504835</v>
      </c>
      <c r="L8" s="4">
        <v>939</v>
      </c>
      <c r="M8" s="5">
        <v>43623.625</v>
      </c>
      <c r="N8" s="4">
        <v>292</v>
      </c>
      <c r="O8" s="4">
        <v>1316</v>
      </c>
      <c r="P8" s="4">
        <v>315</v>
      </c>
      <c r="Q8" s="4">
        <v>1429</v>
      </c>
      <c r="R8" s="4">
        <v>332</v>
      </c>
      <c r="S8" s="4">
        <v>1483</v>
      </c>
      <c r="T8" s="4">
        <v>148</v>
      </c>
      <c r="U8" s="6">
        <v>539.5</v>
      </c>
      <c r="V8" s="6">
        <v>167.5</v>
      </c>
      <c r="W8" s="6">
        <v>13</v>
      </c>
      <c r="X8" s="6"/>
      <c r="Y8" s="6">
        <f t="shared" si="0"/>
        <v>180.5</v>
      </c>
      <c r="Z8" s="7">
        <v>0.08</v>
      </c>
      <c r="AA8" s="7">
        <v>0.11</v>
      </c>
      <c r="AB8" s="7">
        <v>0.95</v>
      </c>
      <c r="AC8" s="7">
        <v>0.16</v>
      </c>
      <c r="AD8" s="13">
        <v>14.72522958170812</v>
      </c>
      <c r="AE8" s="2" t="s">
        <v>491</v>
      </c>
      <c r="AF8" s="2"/>
      <c r="AG8" s="2"/>
      <c r="AH8" s="2"/>
      <c r="AI8" s="2"/>
      <c r="AJ8" s="2"/>
      <c r="AK8" s="2"/>
    </row>
    <row r="9" spans="1:37" ht="26.25" customHeight="1">
      <c r="A9" s="2">
        <f t="shared" si="1"/>
        <v>6</v>
      </c>
      <c r="B9" s="2">
        <v>1110</v>
      </c>
      <c r="C9" s="2" t="s">
        <v>174</v>
      </c>
      <c r="D9" s="3" t="s">
        <v>207</v>
      </c>
      <c r="E9" s="2" t="s">
        <v>63</v>
      </c>
      <c r="F9" s="2" t="s">
        <v>242</v>
      </c>
      <c r="G9" s="2" t="s">
        <v>1006</v>
      </c>
      <c r="H9" s="3" t="s">
        <v>243</v>
      </c>
      <c r="I9" s="2">
        <v>1</v>
      </c>
      <c r="J9" s="2">
        <v>990</v>
      </c>
      <c r="K9" s="2">
        <v>19501516</v>
      </c>
      <c r="L9" s="4">
        <v>884</v>
      </c>
      <c r="M9" s="5">
        <v>43619.1875</v>
      </c>
      <c r="N9" s="4">
        <v>287</v>
      </c>
      <c r="O9" s="4">
        <v>1183</v>
      </c>
      <c r="P9" s="4">
        <v>317</v>
      </c>
      <c r="Q9" s="4">
        <v>1314</v>
      </c>
      <c r="R9" s="4">
        <v>280</v>
      </c>
      <c r="S9" s="4">
        <v>1148</v>
      </c>
      <c r="T9" s="4">
        <v>152</v>
      </c>
      <c r="U9" s="6">
        <v>493.5</v>
      </c>
      <c r="V9" s="6">
        <v>226</v>
      </c>
      <c r="W9" s="6"/>
      <c r="X9" s="6"/>
      <c r="Y9" s="6">
        <f t="shared" si="0"/>
        <v>226</v>
      </c>
      <c r="Z9" s="7">
        <v>0.89</v>
      </c>
      <c r="AA9" s="7">
        <v>0.83</v>
      </c>
      <c r="AB9" s="7">
        <v>0.81</v>
      </c>
      <c r="AC9" s="7">
        <v>0.83</v>
      </c>
      <c r="AD9" s="13">
        <v>18.924693859248624</v>
      </c>
      <c r="AE9" s="2" t="s">
        <v>491</v>
      </c>
      <c r="AF9" s="2"/>
      <c r="AG9" s="2" t="s">
        <v>498</v>
      </c>
      <c r="AH9" s="2" t="s">
        <v>665</v>
      </c>
      <c r="AI9" s="2" t="s">
        <v>757</v>
      </c>
      <c r="AJ9" s="2" t="s">
        <v>856</v>
      </c>
      <c r="AK9" s="2"/>
    </row>
    <row r="10" spans="1:37" ht="26.25" customHeight="1">
      <c r="A10" s="2">
        <f t="shared" si="1"/>
        <v>7</v>
      </c>
      <c r="B10" s="2">
        <v>1110</v>
      </c>
      <c r="C10" s="2" t="s">
        <v>174</v>
      </c>
      <c r="D10" s="3" t="s">
        <v>207</v>
      </c>
      <c r="E10" s="2" t="s">
        <v>64</v>
      </c>
      <c r="F10" s="2" t="s">
        <v>251</v>
      </c>
      <c r="G10" s="2" t="s">
        <v>1007</v>
      </c>
      <c r="H10" s="3" t="s">
        <v>252</v>
      </c>
      <c r="I10" s="2">
        <v>3</v>
      </c>
      <c r="J10" s="2">
        <v>990</v>
      </c>
      <c r="K10" s="2">
        <v>19501648</v>
      </c>
      <c r="L10" s="4">
        <v>892</v>
      </c>
      <c r="M10" s="5">
        <v>43618.166666666664</v>
      </c>
      <c r="N10" s="4">
        <v>357</v>
      </c>
      <c r="O10" s="4">
        <v>1590</v>
      </c>
      <c r="P10" s="4">
        <v>262</v>
      </c>
      <c r="Q10" s="4">
        <v>1168</v>
      </c>
      <c r="R10" s="4">
        <v>273</v>
      </c>
      <c r="S10" s="4">
        <v>1211</v>
      </c>
      <c r="T10" s="4">
        <v>402</v>
      </c>
      <c r="U10" s="6">
        <v>504</v>
      </c>
      <c r="V10" s="6">
        <v>215</v>
      </c>
      <c r="W10" s="6">
        <v>0.5</v>
      </c>
      <c r="X10" s="6"/>
      <c r="Y10" s="6">
        <f t="shared" si="0"/>
        <v>215.5</v>
      </c>
      <c r="Z10" s="7">
        <v>0.9</v>
      </c>
      <c r="AA10" s="7">
        <v>0.82</v>
      </c>
      <c r="AB10" s="7">
        <v>0.82</v>
      </c>
      <c r="AC10" s="7">
        <v>0.83</v>
      </c>
      <c r="AD10" s="13">
        <v>25.566789937422691</v>
      </c>
      <c r="AE10" s="2" t="s">
        <v>492</v>
      </c>
      <c r="AF10" s="2" t="s">
        <v>499</v>
      </c>
      <c r="AG10" s="2" t="s">
        <v>624</v>
      </c>
      <c r="AH10" s="2" t="s">
        <v>666</v>
      </c>
      <c r="AI10" s="2" t="s">
        <v>758</v>
      </c>
      <c r="AJ10" s="2" t="s">
        <v>857</v>
      </c>
      <c r="AK10" s="2"/>
    </row>
    <row r="11" spans="1:37" ht="26.25" customHeight="1">
      <c r="A11" s="2">
        <f t="shared" si="1"/>
        <v>8</v>
      </c>
      <c r="B11" s="2">
        <v>1110</v>
      </c>
      <c r="C11" s="2" t="s">
        <v>174</v>
      </c>
      <c r="D11" s="3" t="s">
        <v>207</v>
      </c>
      <c r="E11" s="2" t="s">
        <v>65</v>
      </c>
      <c r="F11" s="2" t="s">
        <v>363</v>
      </c>
      <c r="G11" s="2" t="s">
        <v>1008</v>
      </c>
      <c r="H11" s="3" t="s">
        <v>240</v>
      </c>
      <c r="I11" s="2">
        <v>3</v>
      </c>
      <c r="J11" s="2">
        <v>630</v>
      </c>
      <c r="K11" s="2">
        <v>19505507</v>
      </c>
      <c r="L11" s="4">
        <v>693</v>
      </c>
      <c r="M11" s="5">
        <v>43644.625</v>
      </c>
      <c r="N11" s="4">
        <v>223</v>
      </c>
      <c r="O11" s="4">
        <v>1044</v>
      </c>
      <c r="P11" s="4">
        <v>218</v>
      </c>
      <c r="Q11" s="4">
        <v>1040</v>
      </c>
      <c r="R11" s="4">
        <v>252</v>
      </c>
      <c r="S11" s="4">
        <v>1236</v>
      </c>
      <c r="T11" s="4">
        <v>194</v>
      </c>
      <c r="U11" s="6">
        <v>485.5</v>
      </c>
      <c r="V11" s="6">
        <v>233.5</v>
      </c>
      <c r="W11" s="6"/>
      <c r="X11" s="6">
        <v>0.5</v>
      </c>
      <c r="Y11" s="6">
        <f t="shared" si="0"/>
        <v>234</v>
      </c>
      <c r="Z11" s="7">
        <v>0.86</v>
      </c>
      <c r="AA11" s="7">
        <v>0.77</v>
      </c>
      <c r="AB11" s="7">
        <v>1.1000000000000001</v>
      </c>
      <c r="AC11" s="7">
        <v>0.8</v>
      </c>
      <c r="AD11" s="13">
        <v>17.620010774561752</v>
      </c>
      <c r="AE11" s="2" t="s">
        <v>491</v>
      </c>
      <c r="AF11" s="2"/>
      <c r="AG11" s="2" t="s">
        <v>500</v>
      </c>
      <c r="AH11" s="2" t="s">
        <v>667</v>
      </c>
      <c r="AI11" s="2" t="s">
        <v>759</v>
      </c>
      <c r="AJ11" s="2" t="s">
        <v>858</v>
      </c>
      <c r="AK11" s="2"/>
    </row>
    <row r="12" spans="1:37" ht="26.25" customHeight="1">
      <c r="A12" s="2">
        <f t="shared" si="1"/>
        <v>9</v>
      </c>
      <c r="B12" s="2">
        <v>1110</v>
      </c>
      <c r="C12" s="2" t="s">
        <v>174</v>
      </c>
      <c r="D12" s="3" t="s">
        <v>207</v>
      </c>
      <c r="E12" s="2" t="s">
        <v>66</v>
      </c>
      <c r="F12" s="2" t="s">
        <v>247</v>
      </c>
      <c r="G12" s="2" t="s">
        <v>1007</v>
      </c>
      <c r="H12" s="3" t="s">
        <v>248</v>
      </c>
      <c r="I12" s="2">
        <v>2</v>
      </c>
      <c r="J12" s="2">
        <v>990</v>
      </c>
      <c r="K12" s="2">
        <v>19501573</v>
      </c>
      <c r="L12" s="4">
        <v>934</v>
      </c>
      <c r="M12" s="5">
        <v>43618.166666666664</v>
      </c>
      <c r="N12" s="4">
        <v>308</v>
      </c>
      <c r="O12" s="4">
        <v>1387</v>
      </c>
      <c r="P12" s="4">
        <v>336</v>
      </c>
      <c r="Q12" s="4">
        <v>1522</v>
      </c>
      <c r="R12" s="4">
        <v>290</v>
      </c>
      <c r="S12" s="4">
        <v>1285</v>
      </c>
      <c r="T12" s="4">
        <v>206</v>
      </c>
      <c r="U12" s="6">
        <v>435.5</v>
      </c>
      <c r="V12" s="6">
        <v>278.5</v>
      </c>
      <c r="W12" s="6">
        <v>4.5</v>
      </c>
      <c r="X12" s="6"/>
      <c r="Y12" s="6">
        <f t="shared" si="0"/>
        <v>283</v>
      </c>
      <c r="Z12" s="7">
        <v>0.94</v>
      </c>
      <c r="AA12" s="7">
        <v>0.81</v>
      </c>
      <c r="AB12" s="7">
        <v>0.86</v>
      </c>
      <c r="AC12" s="7">
        <v>0.87</v>
      </c>
      <c r="AD12" s="13">
        <v>20.220173134813194</v>
      </c>
      <c r="AE12" s="2" t="s">
        <v>492</v>
      </c>
      <c r="AF12" s="2"/>
      <c r="AG12" s="2" t="s">
        <v>501</v>
      </c>
      <c r="AH12" s="2" t="s">
        <v>668</v>
      </c>
      <c r="AI12" s="2" t="s">
        <v>760</v>
      </c>
      <c r="AJ12" s="2" t="s">
        <v>859</v>
      </c>
      <c r="AK12" s="2"/>
    </row>
    <row r="13" spans="1:37" ht="26.25" customHeight="1">
      <c r="A13" s="2">
        <f t="shared" si="1"/>
        <v>10</v>
      </c>
      <c r="B13" s="2">
        <v>1110</v>
      </c>
      <c r="C13" s="2" t="s">
        <v>174</v>
      </c>
      <c r="D13" s="3" t="s">
        <v>207</v>
      </c>
      <c r="E13" s="2" t="s">
        <v>67</v>
      </c>
      <c r="F13" s="2" t="s">
        <v>208</v>
      </c>
      <c r="G13" s="2" t="s">
        <v>1006</v>
      </c>
      <c r="H13" s="3" t="s">
        <v>209</v>
      </c>
      <c r="I13" s="2">
        <v>1</v>
      </c>
      <c r="J13" s="2">
        <v>990</v>
      </c>
      <c r="K13" s="2">
        <v>19500694</v>
      </c>
      <c r="L13" s="4">
        <v>1138.5186838580501</v>
      </c>
      <c r="M13" s="5">
        <v>43646.041666666701</v>
      </c>
      <c r="N13" s="4">
        <v>395.90301325450901</v>
      </c>
      <c r="O13" s="4">
        <v>1664.7170686002401</v>
      </c>
      <c r="P13" s="4">
        <v>413.77930473139901</v>
      </c>
      <c r="Q13" s="4">
        <v>1782.9935137303401</v>
      </c>
      <c r="R13" s="4">
        <v>328.83636587214602</v>
      </c>
      <c r="S13" s="4">
        <v>1333.6971360810601</v>
      </c>
      <c r="T13" s="4">
        <v>403.379937630999</v>
      </c>
      <c r="U13" s="6">
        <v>282</v>
      </c>
      <c r="V13" s="6">
        <v>239</v>
      </c>
      <c r="W13" s="6">
        <v>97</v>
      </c>
      <c r="X13" s="6">
        <v>99</v>
      </c>
      <c r="Y13" s="6">
        <f t="shared" si="0"/>
        <v>435</v>
      </c>
      <c r="Z13" s="7">
        <v>1.1499999999999999</v>
      </c>
      <c r="AA13" s="7">
        <v>1.01</v>
      </c>
      <c r="AB13" s="7">
        <v>0.92</v>
      </c>
      <c r="AC13" s="7">
        <v>1.1299999999999999</v>
      </c>
      <c r="AD13" s="13">
        <v>22.505038685087719</v>
      </c>
      <c r="AE13" s="2" t="s">
        <v>492</v>
      </c>
      <c r="AF13" s="2" t="s">
        <v>502</v>
      </c>
      <c r="AG13" s="2" t="s">
        <v>625</v>
      </c>
      <c r="AH13" s="2" t="s">
        <v>669</v>
      </c>
      <c r="AI13" s="2" t="s">
        <v>761</v>
      </c>
      <c r="AJ13" s="2" t="s">
        <v>860</v>
      </c>
      <c r="AK13" s="2" t="s">
        <v>947</v>
      </c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C8" sqref="C8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1120</v>
      </c>
      <c r="C4" s="2" t="s">
        <v>154</v>
      </c>
      <c r="D4" s="3" t="s">
        <v>155</v>
      </c>
      <c r="E4" s="2" t="s">
        <v>28</v>
      </c>
      <c r="F4" s="2" t="s">
        <v>254</v>
      </c>
      <c r="G4" s="2" t="s">
        <v>1007</v>
      </c>
      <c r="H4" s="3" t="s">
        <v>255</v>
      </c>
      <c r="I4" s="2">
        <v>2</v>
      </c>
      <c r="J4" s="2">
        <v>990</v>
      </c>
      <c r="K4" s="2">
        <v>19501700</v>
      </c>
      <c r="L4" s="4">
        <v>984</v>
      </c>
      <c r="M4" s="5">
        <v>43620.1875</v>
      </c>
      <c r="N4" s="4">
        <v>351</v>
      </c>
      <c r="O4" s="4">
        <v>1500</v>
      </c>
      <c r="P4" s="4">
        <v>327</v>
      </c>
      <c r="Q4" s="4">
        <v>1393</v>
      </c>
      <c r="R4" s="4">
        <v>306</v>
      </c>
      <c r="S4" s="4">
        <v>1308</v>
      </c>
      <c r="T4" s="4">
        <v>167</v>
      </c>
      <c r="U4" s="6">
        <v>268.5</v>
      </c>
      <c r="V4" s="6">
        <v>400</v>
      </c>
      <c r="W4" s="6">
        <v>51.5</v>
      </c>
      <c r="X4" s="6"/>
      <c r="Y4" s="6">
        <f t="shared" ref="Y4:Y13" si="0">+V4+W4+X4</f>
        <v>451.5</v>
      </c>
      <c r="Z4" s="7">
        <v>0.99</v>
      </c>
      <c r="AA4" s="7">
        <v>0.93</v>
      </c>
      <c r="AB4" s="7">
        <v>0.87</v>
      </c>
      <c r="AC4" s="7">
        <v>0.9</v>
      </c>
      <c r="AD4" s="13">
        <v>44.757548370038101</v>
      </c>
      <c r="AE4" s="2" t="s">
        <v>493</v>
      </c>
      <c r="AF4" s="2"/>
      <c r="AG4" s="2" t="s">
        <v>504</v>
      </c>
      <c r="AH4" s="2" t="s">
        <v>670</v>
      </c>
      <c r="AI4" s="2" t="s">
        <v>762</v>
      </c>
      <c r="AJ4" s="2" t="s">
        <v>861</v>
      </c>
      <c r="AK4" s="2" t="s">
        <v>948</v>
      </c>
    </row>
    <row r="5" spans="1:37" ht="26.25" customHeight="1">
      <c r="A5" s="2">
        <v>2</v>
      </c>
      <c r="B5" s="2">
        <v>1120</v>
      </c>
      <c r="C5" s="2" t="s">
        <v>154</v>
      </c>
      <c r="D5" s="3" t="s">
        <v>155</v>
      </c>
      <c r="E5" s="2" t="s">
        <v>29</v>
      </c>
      <c r="F5" s="2" t="s">
        <v>348</v>
      </c>
      <c r="G5" s="2" t="s">
        <v>1009</v>
      </c>
      <c r="H5" s="3" t="s">
        <v>253</v>
      </c>
      <c r="I5" s="2">
        <v>4</v>
      </c>
      <c r="J5" s="2">
        <v>630</v>
      </c>
      <c r="K5" s="2">
        <v>19505203</v>
      </c>
      <c r="L5" s="4">
        <v>805</v>
      </c>
      <c r="M5" s="5">
        <v>43645.104166666664</v>
      </c>
      <c r="N5" s="4">
        <v>395</v>
      </c>
      <c r="O5" s="4">
        <v>1790</v>
      </c>
      <c r="P5" s="4">
        <v>216</v>
      </c>
      <c r="Q5" s="4">
        <v>938</v>
      </c>
      <c r="R5" s="4">
        <v>193</v>
      </c>
      <c r="S5" s="4">
        <v>839</v>
      </c>
      <c r="T5" s="4">
        <v>905</v>
      </c>
      <c r="U5" s="6">
        <v>137.5</v>
      </c>
      <c r="V5" s="6">
        <v>346.5</v>
      </c>
      <c r="W5" s="6">
        <v>154.5</v>
      </c>
      <c r="X5" s="6">
        <v>80</v>
      </c>
      <c r="Y5" s="6">
        <f t="shared" si="0"/>
        <v>581</v>
      </c>
      <c r="Z5" s="7">
        <v>1.28</v>
      </c>
      <c r="AA5" s="7">
        <v>1.1599999999999999</v>
      </c>
      <c r="AB5" s="7">
        <v>1.19</v>
      </c>
      <c r="AC5" s="7">
        <v>1.0900000000000001</v>
      </c>
      <c r="AD5" s="13">
        <v>60.294449403703567</v>
      </c>
      <c r="AE5" s="2" t="s">
        <v>493</v>
      </c>
      <c r="AF5" s="2" t="s">
        <v>505</v>
      </c>
      <c r="AG5" s="2" t="s">
        <v>626</v>
      </c>
      <c r="AH5" s="2" t="s">
        <v>671</v>
      </c>
      <c r="AI5" s="2" t="s">
        <v>763</v>
      </c>
      <c r="AJ5" s="2"/>
      <c r="AK5" s="2"/>
    </row>
    <row r="6" spans="1:37" ht="26.25" customHeight="1">
      <c r="A6" s="2">
        <f t="shared" ref="A6:A13" si="1">+IF(B5=B6,A5+1,1)</f>
        <v>3</v>
      </c>
      <c r="B6" s="2">
        <v>1120</v>
      </c>
      <c r="C6" s="2" t="s">
        <v>154</v>
      </c>
      <c r="D6" s="3" t="s">
        <v>155</v>
      </c>
      <c r="E6" s="2" t="s">
        <v>30</v>
      </c>
      <c r="F6" s="2" t="s">
        <v>332</v>
      </c>
      <c r="G6" s="2" t="s">
        <v>1006</v>
      </c>
      <c r="H6" s="3" t="s">
        <v>333</v>
      </c>
      <c r="I6" s="2">
        <v>1</v>
      </c>
      <c r="J6" s="2">
        <v>990</v>
      </c>
      <c r="K6" s="2">
        <v>19504749</v>
      </c>
      <c r="L6" s="4">
        <v>1090</v>
      </c>
      <c r="M6" s="5">
        <v>43619.166666666664</v>
      </c>
      <c r="N6" s="4">
        <v>374</v>
      </c>
      <c r="O6" s="4">
        <v>1564</v>
      </c>
      <c r="P6" s="4">
        <v>381</v>
      </c>
      <c r="Q6" s="4">
        <v>1596</v>
      </c>
      <c r="R6" s="4">
        <v>336</v>
      </c>
      <c r="S6" s="4">
        <v>1391</v>
      </c>
      <c r="T6" s="4">
        <v>191</v>
      </c>
      <c r="U6" s="6">
        <v>267</v>
      </c>
      <c r="V6" s="6">
        <v>292</v>
      </c>
      <c r="W6" s="6">
        <v>113</v>
      </c>
      <c r="X6" s="6">
        <v>48</v>
      </c>
      <c r="Y6" s="6">
        <f t="shared" si="0"/>
        <v>453</v>
      </c>
      <c r="Z6" s="7">
        <v>1.1000000000000001</v>
      </c>
      <c r="AA6" s="7">
        <v>0.96</v>
      </c>
      <c r="AB6" s="7">
        <v>0.93</v>
      </c>
      <c r="AC6" s="7">
        <v>1.02</v>
      </c>
      <c r="AD6" s="13">
        <v>48.125517689102651</v>
      </c>
      <c r="AE6" s="2" t="s">
        <v>493</v>
      </c>
      <c r="AF6" s="2" t="s">
        <v>506</v>
      </c>
      <c r="AG6" s="2" t="s">
        <v>627</v>
      </c>
      <c r="AH6" s="2" t="s">
        <v>672</v>
      </c>
      <c r="AI6" s="2" t="s">
        <v>764</v>
      </c>
      <c r="AJ6" s="2" t="s">
        <v>862</v>
      </c>
      <c r="AK6" s="2" t="s">
        <v>949</v>
      </c>
    </row>
    <row r="7" spans="1:37" ht="26.25" customHeight="1">
      <c r="A7" s="2">
        <f t="shared" si="1"/>
        <v>4</v>
      </c>
      <c r="B7" s="2">
        <v>1120</v>
      </c>
      <c r="C7" s="2" t="s">
        <v>154</v>
      </c>
      <c r="D7" s="3" t="s">
        <v>155</v>
      </c>
      <c r="E7" s="2" t="s">
        <v>31</v>
      </c>
      <c r="F7" s="2" t="s">
        <v>354</v>
      </c>
      <c r="G7" s="2" t="s">
        <v>1006</v>
      </c>
      <c r="H7" s="3" t="s">
        <v>355</v>
      </c>
      <c r="I7" s="2">
        <v>1</v>
      </c>
      <c r="J7" s="2">
        <v>990</v>
      </c>
      <c r="K7" s="2">
        <v>19505263</v>
      </c>
      <c r="L7" s="4">
        <v>1234</v>
      </c>
      <c r="M7" s="5">
        <v>43628.083333333336</v>
      </c>
      <c r="N7" s="4">
        <v>425</v>
      </c>
      <c r="O7" s="4">
        <v>1527</v>
      </c>
      <c r="P7" s="4">
        <v>468</v>
      </c>
      <c r="Q7" s="4">
        <v>1763</v>
      </c>
      <c r="R7" s="4">
        <v>341</v>
      </c>
      <c r="S7" s="4">
        <v>1290</v>
      </c>
      <c r="T7" s="4">
        <v>409</v>
      </c>
      <c r="U7" s="6">
        <v>58</v>
      </c>
      <c r="V7" s="6">
        <v>280</v>
      </c>
      <c r="W7" s="6">
        <v>144</v>
      </c>
      <c r="X7" s="6">
        <v>238</v>
      </c>
      <c r="Y7" s="6">
        <f t="shared" si="0"/>
        <v>662</v>
      </c>
      <c r="Z7" s="7">
        <v>1.25</v>
      </c>
      <c r="AA7" s="7">
        <v>1.22</v>
      </c>
      <c r="AB7" s="7">
        <v>1.08</v>
      </c>
      <c r="AC7" s="7">
        <v>1.1200000000000001</v>
      </c>
      <c r="AD7" s="13">
        <v>50.878374721082189</v>
      </c>
      <c r="AE7" s="2" t="s">
        <v>493</v>
      </c>
      <c r="AF7" s="2" t="s">
        <v>507</v>
      </c>
      <c r="AG7" s="2"/>
      <c r="AH7" s="2" t="s">
        <v>673</v>
      </c>
      <c r="AI7" s="2"/>
      <c r="AJ7" s="2" t="s">
        <v>863</v>
      </c>
      <c r="AK7" s="2" t="s">
        <v>950</v>
      </c>
    </row>
    <row r="8" spans="1:37" ht="26.25" customHeight="1">
      <c r="A8" s="2">
        <f t="shared" si="1"/>
        <v>5</v>
      </c>
      <c r="B8" s="2">
        <v>1120</v>
      </c>
      <c r="C8" s="2" t="s">
        <v>154</v>
      </c>
      <c r="D8" s="3" t="s">
        <v>155</v>
      </c>
      <c r="E8" s="2" t="s">
        <v>32</v>
      </c>
      <c r="F8" s="2" t="s">
        <v>419</v>
      </c>
      <c r="G8" s="2" t="s">
        <v>1008</v>
      </c>
      <c r="H8" s="3" t="s">
        <v>361</v>
      </c>
      <c r="I8" s="2">
        <v>3</v>
      </c>
      <c r="J8" s="2">
        <v>630</v>
      </c>
      <c r="K8" s="2">
        <v>19506160</v>
      </c>
      <c r="L8" s="4">
        <v>775.42293613392201</v>
      </c>
      <c r="M8" s="5">
        <v>43619.1875</v>
      </c>
      <c r="N8" s="4">
        <v>247.06484978644801</v>
      </c>
      <c r="O8" s="4">
        <v>1089.59139927871</v>
      </c>
      <c r="P8" s="4">
        <v>297.12556268352301</v>
      </c>
      <c r="Q8" s="4">
        <v>1343.2439542654699</v>
      </c>
      <c r="R8" s="4">
        <v>231.23252366395201</v>
      </c>
      <c r="S8" s="4">
        <v>1025.01229515471</v>
      </c>
      <c r="T8" s="4">
        <v>291.36014501056798</v>
      </c>
      <c r="U8" s="6">
        <v>186.5</v>
      </c>
      <c r="V8" s="6">
        <v>318</v>
      </c>
      <c r="W8" s="6">
        <v>134.5</v>
      </c>
      <c r="X8" s="6">
        <v>80.5</v>
      </c>
      <c r="Y8" s="6">
        <f t="shared" si="0"/>
        <v>533</v>
      </c>
      <c r="Z8" s="7">
        <v>1.23</v>
      </c>
      <c r="AA8" s="7">
        <v>1.03</v>
      </c>
      <c r="AB8" s="7">
        <v>1.05</v>
      </c>
      <c r="AC8" s="7">
        <v>1.04</v>
      </c>
      <c r="AD8" s="13">
        <v>45.457414080485172</v>
      </c>
      <c r="AE8" s="2" t="s">
        <v>493</v>
      </c>
      <c r="AF8" s="2"/>
      <c r="AG8" s="2"/>
      <c r="AH8" s="2" t="s">
        <v>508</v>
      </c>
      <c r="AI8" s="2" t="s">
        <v>765</v>
      </c>
      <c r="AJ8" s="2"/>
      <c r="AK8" s="2"/>
    </row>
    <row r="9" spans="1:37" ht="26.25" customHeight="1">
      <c r="A9" s="2">
        <f t="shared" si="1"/>
        <v>6</v>
      </c>
      <c r="B9" s="2">
        <v>1120</v>
      </c>
      <c r="C9" s="2" t="s">
        <v>154</v>
      </c>
      <c r="D9" s="3" t="s">
        <v>155</v>
      </c>
      <c r="E9" s="2" t="s">
        <v>33</v>
      </c>
      <c r="F9" s="2" t="s">
        <v>366</v>
      </c>
      <c r="G9" s="2" t="s">
        <v>1008</v>
      </c>
      <c r="H9" s="3" t="s">
        <v>183</v>
      </c>
      <c r="I9" s="2">
        <v>3</v>
      </c>
      <c r="J9" s="2">
        <v>990</v>
      </c>
      <c r="K9" s="2">
        <v>19505512</v>
      </c>
      <c r="L9" s="4">
        <v>1339</v>
      </c>
      <c r="M9" s="5">
        <v>43642.9375</v>
      </c>
      <c r="N9" s="4">
        <v>499</v>
      </c>
      <c r="O9" s="4">
        <v>2126</v>
      </c>
      <c r="P9" s="4">
        <v>386</v>
      </c>
      <c r="Q9" s="4">
        <v>1633</v>
      </c>
      <c r="R9" s="4">
        <v>454</v>
      </c>
      <c r="S9" s="4">
        <v>1920</v>
      </c>
      <c r="T9" s="4">
        <v>429</v>
      </c>
      <c r="U9" s="6">
        <v>55</v>
      </c>
      <c r="V9" s="6">
        <v>342</v>
      </c>
      <c r="W9" s="6">
        <v>179.5</v>
      </c>
      <c r="X9" s="6">
        <v>140.5</v>
      </c>
      <c r="Y9" s="6">
        <f t="shared" si="0"/>
        <v>662</v>
      </c>
      <c r="Z9" s="7">
        <v>1.26</v>
      </c>
      <c r="AA9" s="7">
        <v>1.22</v>
      </c>
      <c r="AB9" s="7">
        <v>1.1100000000000001</v>
      </c>
      <c r="AC9" s="7">
        <v>1.35</v>
      </c>
      <c r="AD9" s="13">
        <v>68.314482194290463</v>
      </c>
      <c r="AE9" s="2" t="s">
        <v>493</v>
      </c>
      <c r="AF9" s="2" t="s">
        <v>509</v>
      </c>
      <c r="AG9" s="2"/>
      <c r="AH9" s="2" t="s">
        <v>674</v>
      </c>
      <c r="AI9" s="2"/>
      <c r="AJ9" s="2"/>
      <c r="AK9" s="2"/>
    </row>
    <row r="10" spans="1:37" ht="26.25" customHeight="1">
      <c r="A10" s="2">
        <f t="shared" si="1"/>
        <v>7</v>
      </c>
      <c r="B10" s="2">
        <v>1120</v>
      </c>
      <c r="C10" s="2" t="s">
        <v>154</v>
      </c>
      <c r="D10" s="3" t="s">
        <v>155</v>
      </c>
      <c r="E10" s="2" t="s">
        <v>34</v>
      </c>
      <c r="F10" s="2" t="s">
        <v>173</v>
      </c>
      <c r="G10" s="2" t="s">
        <v>1009</v>
      </c>
      <c r="H10" s="3" t="s">
        <v>171</v>
      </c>
      <c r="I10" s="2">
        <v>8</v>
      </c>
      <c r="J10" s="2">
        <v>990</v>
      </c>
      <c r="K10" s="2">
        <v>19500203</v>
      </c>
      <c r="L10" s="4">
        <v>1022</v>
      </c>
      <c r="M10" s="5">
        <v>43618.1875</v>
      </c>
      <c r="N10" s="4">
        <v>377</v>
      </c>
      <c r="O10" s="4">
        <v>1608</v>
      </c>
      <c r="P10" s="4">
        <v>272</v>
      </c>
      <c r="Q10" s="4">
        <v>1157</v>
      </c>
      <c r="R10" s="4">
        <v>373</v>
      </c>
      <c r="S10" s="4">
        <v>1597</v>
      </c>
      <c r="T10" s="4">
        <v>445</v>
      </c>
      <c r="U10" s="6">
        <v>266</v>
      </c>
      <c r="V10" s="6">
        <v>368</v>
      </c>
      <c r="W10" s="6">
        <v>82</v>
      </c>
      <c r="X10" s="6">
        <v>3.5</v>
      </c>
      <c r="Y10" s="6">
        <f t="shared" si="0"/>
        <v>453.5</v>
      </c>
      <c r="Z10" s="7">
        <v>1.03</v>
      </c>
      <c r="AA10" s="7">
        <v>0.93</v>
      </c>
      <c r="AB10" s="7">
        <v>0.89</v>
      </c>
      <c r="AC10" s="7">
        <v>0.95</v>
      </c>
      <c r="AD10" s="13">
        <v>50.681844907444884</v>
      </c>
      <c r="AE10" s="2" t="s">
        <v>493</v>
      </c>
      <c r="AF10" s="2" t="s">
        <v>510</v>
      </c>
      <c r="AG10" s="2" t="s">
        <v>628</v>
      </c>
      <c r="AH10" s="2" t="s">
        <v>675</v>
      </c>
      <c r="AI10" s="2" t="s">
        <v>766</v>
      </c>
      <c r="AJ10" s="2" t="s">
        <v>864</v>
      </c>
      <c r="AK10" s="2" t="s">
        <v>951</v>
      </c>
    </row>
    <row r="11" spans="1:37" ht="26.25" customHeight="1">
      <c r="A11" s="2">
        <f t="shared" si="1"/>
        <v>8</v>
      </c>
      <c r="B11" s="2">
        <v>1120</v>
      </c>
      <c r="C11" s="2" t="s">
        <v>154</v>
      </c>
      <c r="D11" s="3" t="s">
        <v>155</v>
      </c>
      <c r="E11" s="2" t="s">
        <v>34</v>
      </c>
      <c r="F11" s="2" t="s">
        <v>172</v>
      </c>
      <c r="G11" s="2" t="s">
        <v>1010</v>
      </c>
      <c r="H11" s="3" t="s">
        <v>171</v>
      </c>
      <c r="I11" s="2">
        <v>8</v>
      </c>
      <c r="J11" s="2">
        <v>990</v>
      </c>
      <c r="K11" s="2">
        <v>19500202</v>
      </c>
      <c r="L11" s="4">
        <v>1084</v>
      </c>
      <c r="M11" s="5">
        <v>43627.020833333336</v>
      </c>
      <c r="N11" s="4">
        <v>416</v>
      </c>
      <c r="O11" s="4">
        <v>1832</v>
      </c>
      <c r="P11" s="4">
        <v>328</v>
      </c>
      <c r="Q11" s="4">
        <v>1436</v>
      </c>
      <c r="R11" s="4">
        <v>341</v>
      </c>
      <c r="S11" s="4">
        <v>1479</v>
      </c>
      <c r="T11" s="4">
        <v>377</v>
      </c>
      <c r="U11" s="6">
        <v>152.5</v>
      </c>
      <c r="V11" s="6">
        <v>378.5</v>
      </c>
      <c r="W11" s="6">
        <v>138</v>
      </c>
      <c r="X11" s="6">
        <v>50.5</v>
      </c>
      <c r="Y11" s="6">
        <f t="shared" si="0"/>
        <v>567</v>
      </c>
      <c r="Z11" s="7">
        <v>1.0900000000000001</v>
      </c>
      <c r="AA11" s="7">
        <v>1</v>
      </c>
      <c r="AB11" s="7">
        <v>0.95</v>
      </c>
      <c r="AC11" s="7">
        <v>1.04</v>
      </c>
      <c r="AD11" s="13">
        <v>50.681844907444884</v>
      </c>
      <c r="AE11" s="2" t="s">
        <v>493</v>
      </c>
      <c r="AF11" s="2"/>
      <c r="AG11" s="2"/>
      <c r="AH11" s="2" t="s">
        <v>511</v>
      </c>
      <c r="AI11" s="2" t="s">
        <v>767</v>
      </c>
      <c r="AJ11" s="2" t="s">
        <v>865</v>
      </c>
      <c r="AK11" s="2" t="s">
        <v>952</v>
      </c>
    </row>
    <row r="12" spans="1:37" ht="26.25" customHeight="1">
      <c r="A12" s="2">
        <f t="shared" si="1"/>
        <v>9</v>
      </c>
      <c r="B12" s="2">
        <v>1120</v>
      </c>
      <c r="C12" s="2" t="s">
        <v>154</v>
      </c>
      <c r="D12" s="3" t="s">
        <v>155</v>
      </c>
      <c r="E12" s="2" t="s">
        <v>35</v>
      </c>
      <c r="F12" s="2" t="s">
        <v>445</v>
      </c>
      <c r="G12" s="2" t="s">
        <v>1006</v>
      </c>
      <c r="H12" s="3" t="s">
        <v>185</v>
      </c>
      <c r="I12" s="2">
        <v>2</v>
      </c>
      <c r="J12" s="2">
        <v>990</v>
      </c>
      <c r="K12" s="2">
        <v>19506594</v>
      </c>
      <c r="L12" s="4">
        <v>1180</v>
      </c>
      <c r="M12" s="5">
        <v>43618.166666666664</v>
      </c>
      <c r="N12" s="4">
        <v>361</v>
      </c>
      <c r="O12" s="4">
        <v>1524</v>
      </c>
      <c r="P12" s="4">
        <v>308</v>
      </c>
      <c r="Q12" s="4">
        <v>1305</v>
      </c>
      <c r="R12" s="4">
        <v>510</v>
      </c>
      <c r="S12" s="4">
        <v>2227</v>
      </c>
      <c r="T12" s="4">
        <v>834</v>
      </c>
      <c r="U12" s="6">
        <v>193.5</v>
      </c>
      <c r="V12" s="6">
        <v>352</v>
      </c>
      <c r="W12" s="6">
        <v>144.5</v>
      </c>
      <c r="X12" s="6">
        <v>29</v>
      </c>
      <c r="Y12" s="6">
        <f t="shared" si="0"/>
        <v>525.5</v>
      </c>
      <c r="Z12" s="7">
        <v>1.19</v>
      </c>
      <c r="AA12" s="7">
        <v>1.04</v>
      </c>
      <c r="AB12" s="7">
        <v>1.1399999999999999</v>
      </c>
      <c r="AC12" s="7">
        <v>1</v>
      </c>
      <c r="AD12" s="13">
        <v>51.559572853246664</v>
      </c>
      <c r="AE12" s="2" t="s">
        <v>493</v>
      </c>
      <c r="AF12" s="2" t="s">
        <v>512</v>
      </c>
      <c r="AG12" s="2" t="s">
        <v>629</v>
      </c>
      <c r="AH12" s="2"/>
      <c r="AI12" s="2"/>
      <c r="AJ12" s="2" t="s">
        <v>866</v>
      </c>
      <c r="AK12" s="2"/>
    </row>
    <row r="13" spans="1:37" ht="26.25" customHeight="1">
      <c r="A13" s="2">
        <f t="shared" si="1"/>
        <v>10</v>
      </c>
      <c r="B13" s="2">
        <v>1120</v>
      </c>
      <c r="C13" s="2" t="s">
        <v>154</v>
      </c>
      <c r="D13" s="3" t="s">
        <v>155</v>
      </c>
      <c r="E13" s="2" t="s">
        <v>36</v>
      </c>
      <c r="F13" s="2" t="s">
        <v>184</v>
      </c>
      <c r="G13" s="2" t="s">
        <v>1007</v>
      </c>
      <c r="H13" s="3" t="s">
        <v>182</v>
      </c>
      <c r="I13" s="2">
        <v>2</v>
      </c>
      <c r="J13" s="2">
        <v>990</v>
      </c>
      <c r="K13" s="2">
        <v>19500359</v>
      </c>
      <c r="L13" s="4">
        <v>1407</v>
      </c>
      <c r="M13" s="5">
        <v>43617.9375</v>
      </c>
      <c r="N13" s="4">
        <v>433</v>
      </c>
      <c r="O13" s="4">
        <v>1843</v>
      </c>
      <c r="P13" s="4">
        <v>488</v>
      </c>
      <c r="Q13" s="4">
        <v>2078</v>
      </c>
      <c r="R13" s="4">
        <v>486</v>
      </c>
      <c r="S13" s="4">
        <v>2085</v>
      </c>
      <c r="T13" s="4">
        <v>239</v>
      </c>
      <c r="U13" s="6">
        <v>33.5</v>
      </c>
      <c r="V13" s="6">
        <v>194</v>
      </c>
      <c r="W13" s="6">
        <v>156.5</v>
      </c>
      <c r="X13" s="6">
        <v>335</v>
      </c>
      <c r="Y13" s="6">
        <f t="shared" si="0"/>
        <v>685.5</v>
      </c>
      <c r="Z13" s="7">
        <v>1.4</v>
      </c>
      <c r="AA13" s="7">
        <v>1.1599999999999999</v>
      </c>
      <c r="AB13" s="7">
        <v>1.4</v>
      </c>
      <c r="AC13" s="7">
        <v>1.42</v>
      </c>
      <c r="AD13" s="13">
        <v>49.464338428819033</v>
      </c>
      <c r="AE13" s="2" t="s">
        <v>493</v>
      </c>
      <c r="AF13" s="2" t="s">
        <v>513</v>
      </c>
      <c r="AG13" s="2" t="s">
        <v>630</v>
      </c>
      <c r="AH13" s="2" t="s">
        <v>676</v>
      </c>
      <c r="AI13" s="2"/>
      <c r="AJ13" s="2"/>
      <c r="AK13" s="2" t="s">
        <v>953</v>
      </c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1130</v>
      </c>
      <c r="C4" s="2" t="s">
        <v>147</v>
      </c>
      <c r="D4" s="3" t="s">
        <v>150</v>
      </c>
      <c r="E4" s="2" t="s">
        <v>0</v>
      </c>
      <c r="F4" s="2" t="s">
        <v>339</v>
      </c>
      <c r="G4" s="2" t="s">
        <v>1006</v>
      </c>
      <c r="H4" s="3" t="s">
        <v>340</v>
      </c>
      <c r="I4" s="2">
        <v>1</v>
      </c>
      <c r="J4" s="2">
        <v>990</v>
      </c>
      <c r="K4" s="2">
        <v>19504867</v>
      </c>
      <c r="L4" s="4">
        <v>996</v>
      </c>
      <c r="M4" s="5">
        <v>43620.645833333336</v>
      </c>
      <c r="N4" s="4">
        <v>313</v>
      </c>
      <c r="O4" s="4">
        <v>1331</v>
      </c>
      <c r="P4" s="4">
        <v>405</v>
      </c>
      <c r="Q4" s="4">
        <v>1735</v>
      </c>
      <c r="R4" s="4">
        <v>278</v>
      </c>
      <c r="S4" s="4">
        <v>1167</v>
      </c>
      <c r="T4" s="4">
        <v>506</v>
      </c>
      <c r="U4" s="6">
        <v>536</v>
      </c>
      <c r="V4" s="6">
        <v>131.5</v>
      </c>
      <c r="W4" s="6">
        <v>50</v>
      </c>
      <c r="X4" s="6">
        <v>0.5</v>
      </c>
      <c r="Y4" s="6">
        <f t="shared" ref="Y4:Y13" si="0">+V4+W4+X4</f>
        <v>182</v>
      </c>
      <c r="Z4" s="7">
        <v>0.39</v>
      </c>
      <c r="AA4" s="7">
        <v>0.36</v>
      </c>
      <c r="AB4" s="7">
        <v>1.01</v>
      </c>
      <c r="AC4" s="7">
        <v>0.39</v>
      </c>
      <c r="AD4" s="13">
        <v>4.0636433080064043</v>
      </c>
      <c r="AE4" s="2" t="s">
        <v>489</v>
      </c>
      <c r="AF4" s="2"/>
      <c r="AG4" s="2" t="s">
        <v>514</v>
      </c>
      <c r="AH4" s="2" t="s">
        <v>677</v>
      </c>
      <c r="AI4" s="2" t="s">
        <v>768</v>
      </c>
      <c r="AJ4" s="2" t="s">
        <v>867</v>
      </c>
      <c r="AK4" s="2" t="s">
        <v>954</v>
      </c>
    </row>
    <row r="5" spans="1:37" ht="26.25" customHeight="1">
      <c r="A5" s="2">
        <f t="shared" ref="A5:A13" si="1">+IF(B4=B5,A4+1,1)</f>
        <v>2</v>
      </c>
      <c r="B5" s="2">
        <v>1130</v>
      </c>
      <c r="C5" s="2" t="s">
        <v>147</v>
      </c>
      <c r="D5" s="3" t="s">
        <v>150</v>
      </c>
      <c r="E5" s="2" t="s">
        <v>1</v>
      </c>
      <c r="F5" s="2" t="s">
        <v>420</v>
      </c>
      <c r="G5" s="2" t="s">
        <v>1006</v>
      </c>
      <c r="H5" s="3" t="s">
        <v>421</v>
      </c>
      <c r="I5" s="2">
        <v>1</v>
      </c>
      <c r="J5" s="2">
        <v>400</v>
      </c>
      <c r="K5" s="2">
        <v>19506187</v>
      </c>
      <c r="L5" s="4">
        <v>463</v>
      </c>
      <c r="M5" s="5">
        <v>43617.791666666664</v>
      </c>
      <c r="N5" s="4">
        <v>238</v>
      </c>
      <c r="O5" s="4">
        <v>1022</v>
      </c>
      <c r="P5" s="4">
        <v>119</v>
      </c>
      <c r="Q5" s="4">
        <v>483</v>
      </c>
      <c r="R5" s="4">
        <v>105</v>
      </c>
      <c r="S5" s="4">
        <v>456</v>
      </c>
      <c r="T5" s="4">
        <v>553</v>
      </c>
      <c r="U5" s="6">
        <v>26.5</v>
      </c>
      <c r="V5" s="6">
        <v>376.5</v>
      </c>
      <c r="W5" s="6">
        <v>191.5</v>
      </c>
      <c r="X5" s="6">
        <v>125</v>
      </c>
      <c r="Y5" s="6">
        <f t="shared" si="0"/>
        <v>693</v>
      </c>
      <c r="Z5" s="7">
        <v>1.1499999999999999</v>
      </c>
      <c r="AA5" s="7">
        <v>1.1200000000000001</v>
      </c>
      <c r="AB5" s="7">
        <v>1.1599999999999999</v>
      </c>
      <c r="AC5" s="7">
        <v>1.1100000000000001</v>
      </c>
      <c r="AD5" s="13">
        <v>14.243101640318892</v>
      </c>
      <c r="AE5" s="2" t="s">
        <v>491</v>
      </c>
      <c r="AF5" s="2" t="s">
        <v>515</v>
      </c>
      <c r="AG5" s="2" t="s">
        <v>631</v>
      </c>
      <c r="AH5" s="2" t="s">
        <v>678</v>
      </c>
      <c r="AI5" s="2" t="s">
        <v>769</v>
      </c>
      <c r="AJ5" s="2" t="s">
        <v>868</v>
      </c>
      <c r="AK5" s="2" t="s">
        <v>955</v>
      </c>
    </row>
    <row r="6" spans="1:37" ht="26.25" customHeight="1">
      <c r="A6" s="2">
        <f t="shared" si="1"/>
        <v>3</v>
      </c>
      <c r="B6" s="2">
        <v>1130</v>
      </c>
      <c r="C6" s="2" t="s">
        <v>147</v>
      </c>
      <c r="D6" s="3" t="s">
        <v>148</v>
      </c>
      <c r="E6" s="2" t="s">
        <v>2</v>
      </c>
      <c r="F6" s="2" t="s">
        <v>158</v>
      </c>
      <c r="G6" s="2" t="s">
        <v>1008</v>
      </c>
      <c r="H6" s="3" t="s">
        <v>159</v>
      </c>
      <c r="I6" s="2">
        <v>5</v>
      </c>
      <c r="J6" s="2">
        <v>990</v>
      </c>
      <c r="K6" s="2">
        <v>19500085</v>
      </c>
      <c r="L6" s="4">
        <v>912</v>
      </c>
      <c r="M6" s="5">
        <v>43627</v>
      </c>
      <c r="N6" s="4">
        <v>302</v>
      </c>
      <c r="O6" s="4">
        <v>1302</v>
      </c>
      <c r="P6" s="4">
        <v>303</v>
      </c>
      <c r="Q6" s="4">
        <v>1303</v>
      </c>
      <c r="R6" s="4">
        <v>308</v>
      </c>
      <c r="S6" s="4">
        <v>1321</v>
      </c>
      <c r="T6" s="4">
        <v>19</v>
      </c>
      <c r="U6" s="6">
        <v>498.5</v>
      </c>
      <c r="V6" s="6">
        <v>219</v>
      </c>
      <c r="W6" s="6">
        <v>2.5</v>
      </c>
      <c r="X6" s="6"/>
      <c r="Y6" s="6">
        <f t="shared" si="0"/>
        <v>221.5</v>
      </c>
      <c r="Z6" s="7">
        <v>0.92</v>
      </c>
      <c r="AA6" s="7">
        <v>0.71</v>
      </c>
      <c r="AB6" s="7">
        <v>0.84</v>
      </c>
      <c r="AC6" s="7">
        <v>0.9</v>
      </c>
      <c r="AD6" s="13">
        <v>9.8821207872898693</v>
      </c>
      <c r="AE6" s="2" t="s">
        <v>490</v>
      </c>
      <c r="AF6" s="2"/>
      <c r="AG6" s="2" t="s">
        <v>516</v>
      </c>
      <c r="AH6" s="2" t="s">
        <v>679</v>
      </c>
      <c r="AI6" s="2" t="s">
        <v>770</v>
      </c>
      <c r="AJ6" s="2" t="s">
        <v>869</v>
      </c>
      <c r="AK6" s="2"/>
    </row>
    <row r="7" spans="1:37" ht="26.25" customHeight="1">
      <c r="A7" s="2">
        <f t="shared" si="1"/>
        <v>4</v>
      </c>
      <c r="B7" s="2">
        <v>1130</v>
      </c>
      <c r="C7" s="2" t="s">
        <v>147</v>
      </c>
      <c r="D7" s="3" t="s">
        <v>148</v>
      </c>
      <c r="E7" s="2" t="s">
        <v>3</v>
      </c>
      <c r="F7" s="2" t="s">
        <v>461</v>
      </c>
      <c r="G7" s="2" t="s">
        <v>1006</v>
      </c>
      <c r="H7" s="3" t="s">
        <v>462</v>
      </c>
      <c r="I7" s="2">
        <v>1</v>
      </c>
      <c r="J7" s="2">
        <v>990</v>
      </c>
      <c r="K7" s="2">
        <v>19506843</v>
      </c>
      <c r="L7" s="4">
        <v>1032</v>
      </c>
      <c r="M7" s="5">
        <v>43645.916666666664</v>
      </c>
      <c r="N7" s="4">
        <v>353</v>
      </c>
      <c r="O7" s="4">
        <v>1532</v>
      </c>
      <c r="P7" s="4">
        <v>337</v>
      </c>
      <c r="Q7" s="4">
        <v>1451</v>
      </c>
      <c r="R7" s="4">
        <v>343</v>
      </c>
      <c r="S7" s="4">
        <v>1472</v>
      </c>
      <c r="T7" s="4">
        <v>73</v>
      </c>
      <c r="U7" s="6">
        <v>335</v>
      </c>
      <c r="V7" s="6">
        <v>325.5</v>
      </c>
      <c r="W7" s="6">
        <v>51</v>
      </c>
      <c r="X7" s="6">
        <v>8.5</v>
      </c>
      <c r="Y7" s="6">
        <f t="shared" si="0"/>
        <v>385</v>
      </c>
      <c r="Z7" s="7">
        <v>1.01</v>
      </c>
      <c r="AA7" s="7">
        <v>0.76</v>
      </c>
      <c r="AB7" s="7">
        <v>1.02</v>
      </c>
      <c r="AC7" s="7">
        <v>1.04</v>
      </c>
      <c r="AD7" s="13">
        <v>3.9595983201187868</v>
      </c>
      <c r="AE7" s="2" t="s">
        <v>489</v>
      </c>
      <c r="AF7" s="2"/>
      <c r="AG7" s="2"/>
      <c r="AH7" s="2" t="s">
        <v>517</v>
      </c>
      <c r="AI7" s="2"/>
      <c r="AJ7" s="2"/>
      <c r="AK7" s="2"/>
    </row>
    <row r="8" spans="1:37" ht="26.25" customHeight="1">
      <c r="A8" s="2">
        <f t="shared" si="1"/>
        <v>5</v>
      </c>
      <c r="B8" s="2">
        <v>1130</v>
      </c>
      <c r="C8" s="2" t="s">
        <v>147</v>
      </c>
      <c r="D8" s="3" t="s">
        <v>148</v>
      </c>
      <c r="E8" s="2" t="s">
        <v>4</v>
      </c>
      <c r="F8" s="2" t="s">
        <v>164</v>
      </c>
      <c r="G8" s="2" t="s">
        <v>1006</v>
      </c>
      <c r="H8" s="3" t="s">
        <v>165</v>
      </c>
      <c r="I8" s="2">
        <v>1</v>
      </c>
      <c r="J8" s="2">
        <v>630</v>
      </c>
      <c r="K8" s="2">
        <v>19500137</v>
      </c>
      <c r="L8" s="4">
        <v>663</v>
      </c>
      <c r="M8" s="5">
        <v>43627.979166666664</v>
      </c>
      <c r="N8" s="4">
        <v>228</v>
      </c>
      <c r="O8" s="4">
        <v>1005</v>
      </c>
      <c r="P8" s="4">
        <v>230</v>
      </c>
      <c r="Q8" s="4">
        <v>1007</v>
      </c>
      <c r="R8" s="4">
        <v>206</v>
      </c>
      <c r="S8" s="4">
        <v>896</v>
      </c>
      <c r="T8" s="4">
        <v>110</v>
      </c>
      <c r="U8" s="6">
        <v>475.5</v>
      </c>
      <c r="V8" s="6">
        <v>184</v>
      </c>
      <c r="W8" s="6">
        <v>54</v>
      </c>
      <c r="X8" s="6">
        <v>5</v>
      </c>
      <c r="Y8" s="6">
        <f t="shared" si="0"/>
        <v>243</v>
      </c>
      <c r="Z8" s="7">
        <v>1.05</v>
      </c>
      <c r="AA8" s="7">
        <v>0.8</v>
      </c>
      <c r="AB8" s="7">
        <v>0.74</v>
      </c>
      <c r="AC8" s="7">
        <v>1.05</v>
      </c>
      <c r="AD8" s="13">
        <v>6.5367426459263651</v>
      </c>
      <c r="AE8" s="2" t="s">
        <v>490</v>
      </c>
      <c r="AF8" s="2"/>
      <c r="AG8" s="2" t="s">
        <v>518</v>
      </c>
      <c r="AH8" s="2" t="s">
        <v>680</v>
      </c>
      <c r="AI8" s="2" t="s">
        <v>771</v>
      </c>
      <c r="AJ8" s="2" t="s">
        <v>870</v>
      </c>
      <c r="AK8" s="2"/>
    </row>
    <row r="9" spans="1:37" ht="26.25" customHeight="1">
      <c r="A9" s="2">
        <f t="shared" si="1"/>
        <v>6</v>
      </c>
      <c r="B9" s="2">
        <v>1130</v>
      </c>
      <c r="C9" s="2" t="s">
        <v>147</v>
      </c>
      <c r="D9" s="3" t="s">
        <v>148</v>
      </c>
      <c r="E9" s="2" t="s">
        <v>5</v>
      </c>
      <c r="F9" s="2" t="s">
        <v>330</v>
      </c>
      <c r="G9" s="2" t="s">
        <v>1008</v>
      </c>
      <c r="H9" s="3" t="s">
        <v>329</v>
      </c>
      <c r="I9" s="2">
        <v>4</v>
      </c>
      <c r="J9" s="2">
        <v>990</v>
      </c>
      <c r="K9" s="2">
        <v>19504675</v>
      </c>
      <c r="L9" s="4">
        <v>1066</v>
      </c>
      <c r="M9" s="5">
        <v>43626.9375</v>
      </c>
      <c r="N9" s="4">
        <v>344</v>
      </c>
      <c r="O9" s="4">
        <v>1548</v>
      </c>
      <c r="P9" s="4">
        <v>369</v>
      </c>
      <c r="Q9" s="4">
        <v>1675</v>
      </c>
      <c r="R9" s="4">
        <v>353</v>
      </c>
      <c r="S9" s="4">
        <v>1592</v>
      </c>
      <c r="T9" s="4">
        <v>111</v>
      </c>
      <c r="U9" s="6">
        <v>366</v>
      </c>
      <c r="V9" s="6">
        <v>301</v>
      </c>
      <c r="W9" s="6">
        <v>44</v>
      </c>
      <c r="X9" s="6">
        <v>8.5</v>
      </c>
      <c r="Y9" s="6">
        <f t="shared" si="0"/>
        <v>353.5</v>
      </c>
      <c r="Z9" s="7">
        <v>1.05</v>
      </c>
      <c r="AA9" s="7">
        <v>0.81</v>
      </c>
      <c r="AB9" s="7">
        <v>0.94</v>
      </c>
      <c r="AC9" s="7">
        <v>1.08</v>
      </c>
      <c r="AD9" s="13">
        <v>15.52058177323091</v>
      </c>
      <c r="AE9" s="2" t="s">
        <v>491</v>
      </c>
      <c r="AF9" s="2"/>
      <c r="AG9" s="2"/>
      <c r="AH9" s="2" t="s">
        <v>519</v>
      </c>
      <c r="AI9" s="2" t="s">
        <v>772</v>
      </c>
      <c r="AJ9" s="2" t="s">
        <v>871</v>
      </c>
      <c r="AK9" s="2"/>
    </row>
    <row r="10" spans="1:37" ht="26.25" customHeight="1">
      <c r="A10" s="2">
        <f t="shared" si="1"/>
        <v>7</v>
      </c>
      <c r="B10" s="2">
        <v>1130</v>
      </c>
      <c r="C10" s="2" t="s">
        <v>147</v>
      </c>
      <c r="D10" s="3" t="s">
        <v>148</v>
      </c>
      <c r="E10" s="2" t="s">
        <v>102</v>
      </c>
      <c r="F10" s="2" t="s">
        <v>338</v>
      </c>
      <c r="G10" s="2" t="s">
        <v>1008</v>
      </c>
      <c r="H10" s="3" t="s">
        <v>149</v>
      </c>
      <c r="I10" s="2">
        <v>3</v>
      </c>
      <c r="J10" s="2">
        <v>630</v>
      </c>
      <c r="K10" s="2">
        <v>19504836</v>
      </c>
      <c r="L10" s="4">
        <v>582</v>
      </c>
      <c r="M10" s="5">
        <v>43646.270833333336</v>
      </c>
      <c r="N10" s="4">
        <v>189</v>
      </c>
      <c r="O10" s="4">
        <v>775</v>
      </c>
      <c r="P10" s="4">
        <v>181</v>
      </c>
      <c r="Q10" s="4">
        <v>745</v>
      </c>
      <c r="R10" s="4">
        <v>211</v>
      </c>
      <c r="S10" s="4">
        <v>870</v>
      </c>
      <c r="T10" s="4">
        <v>113</v>
      </c>
      <c r="U10" s="6">
        <v>479</v>
      </c>
      <c r="V10" s="6">
        <v>238</v>
      </c>
      <c r="W10" s="6">
        <v>2</v>
      </c>
      <c r="X10" s="6"/>
      <c r="Y10" s="6">
        <f t="shared" si="0"/>
        <v>240</v>
      </c>
      <c r="Z10" s="7">
        <v>0.91</v>
      </c>
      <c r="AA10" s="7">
        <v>0.92</v>
      </c>
      <c r="AB10" s="7">
        <v>0.91</v>
      </c>
      <c r="AC10" s="7">
        <v>0.9</v>
      </c>
      <c r="AD10" s="13">
        <v>10.783214386245628</v>
      </c>
      <c r="AE10" s="2" t="s">
        <v>491</v>
      </c>
      <c r="AF10" s="2"/>
      <c r="AG10" s="2"/>
      <c r="AH10" s="2"/>
      <c r="AI10" s="2"/>
      <c r="AJ10" s="2"/>
      <c r="AK10" s="2" t="s">
        <v>520</v>
      </c>
    </row>
    <row r="11" spans="1:37" ht="26.25" customHeight="1">
      <c r="A11" s="2">
        <f t="shared" si="1"/>
        <v>8</v>
      </c>
      <c r="B11" s="2">
        <v>1130</v>
      </c>
      <c r="C11" s="2" t="s">
        <v>147</v>
      </c>
      <c r="D11" s="3" t="s">
        <v>148</v>
      </c>
      <c r="E11" s="2" t="s">
        <v>103</v>
      </c>
      <c r="F11" s="2" t="s">
        <v>423</v>
      </c>
      <c r="G11" s="2" t="s">
        <v>1006</v>
      </c>
      <c r="H11" s="3" t="s">
        <v>424</v>
      </c>
      <c r="I11" s="2">
        <v>1</v>
      </c>
      <c r="J11" s="2">
        <v>990</v>
      </c>
      <c r="K11" s="2">
        <v>19506192</v>
      </c>
      <c r="L11" s="4">
        <v>965.37116294689997</v>
      </c>
      <c r="M11" s="5">
        <v>43619.104166666701</v>
      </c>
      <c r="N11" s="4">
        <v>429.19778564200402</v>
      </c>
      <c r="O11" s="4">
        <v>1810.50276572178</v>
      </c>
      <c r="P11" s="4">
        <v>257.17888560299798</v>
      </c>
      <c r="Q11" s="4">
        <v>1050.95372319479</v>
      </c>
      <c r="R11" s="4">
        <v>278.994491701897</v>
      </c>
      <c r="S11" s="4">
        <v>1149.44994933214</v>
      </c>
      <c r="T11" s="4">
        <v>715.40445924792198</v>
      </c>
      <c r="U11" s="6">
        <v>387</v>
      </c>
      <c r="V11" s="6">
        <v>303.5</v>
      </c>
      <c r="W11" s="6">
        <v>28</v>
      </c>
      <c r="X11" s="6"/>
      <c r="Y11" s="6">
        <f t="shared" si="0"/>
        <v>331.5</v>
      </c>
      <c r="Z11" s="7">
        <v>0.98</v>
      </c>
      <c r="AA11" s="7">
        <v>0.78</v>
      </c>
      <c r="AB11" s="7">
        <v>0.97</v>
      </c>
      <c r="AC11" s="7">
        <v>0.97</v>
      </c>
      <c r="AD11" s="13">
        <v>11.966919518925915</v>
      </c>
      <c r="AE11" s="2" t="s">
        <v>491</v>
      </c>
      <c r="AF11" s="2"/>
      <c r="AG11" s="2" t="s">
        <v>521</v>
      </c>
      <c r="AH11" s="2" t="s">
        <v>681</v>
      </c>
      <c r="AI11" s="2" t="s">
        <v>773</v>
      </c>
      <c r="AJ11" s="2" t="s">
        <v>872</v>
      </c>
      <c r="AK11" s="2"/>
    </row>
    <row r="12" spans="1:37" ht="26.25" customHeight="1">
      <c r="A12" s="2">
        <f t="shared" si="1"/>
        <v>9</v>
      </c>
      <c r="B12" s="2">
        <v>1130</v>
      </c>
      <c r="C12" s="2" t="s">
        <v>147</v>
      </c>
      <c r="D12" s="3" t="s">
        <v>148</v>
      </c>
      <c r="E12" s="2" t="s">
        <v>104</v>
      </c>
      <c r="F12" s="2" t="s">
        <v>399</v>
      </c>
      <c r="G12" s="2" t="s">
        <v>1006</v>
      </c>
      <c r="H12" s="3" t="s">
        <v>370</v>
      </c>
      <c r="I12" s="2">
        <v>2</v>
      </c>
      <c r="J12" s="2">
        <v>990</v>
      </c>
      <c r="K12" s="2">
        <v>19505996</v>
      </c>
      <c r="L12" s="4">
        <v>1011.45282295167</v>
      </c>
      <c r="M12" s="5">
        <v>43628.041666666701</v>
      </c>
      <c r="N12" s="4">
        <v>398.70163681630402</v>
      </c>
      <c r="O12" s="4">
        <v>1631.21527213937</v>
      </c>
      <c r="P12" s="4">
        <v>306.55215021265099</v>
      </c>
      <c r="Q12" s="4">
        <v>1233.56062215867</v>
      </c>
      <c r="R12" s="4">
        <v>306.19903592271498</v>
      </c>
      <c r="S12" s="4">
        <v>1241.3306681911699</v>
      </c>
      <c r="T12" s="4">
        <v>393.82711858279998</v>
      </c>
      <c r="U12" s="6">
        <v>481.5</v>
      </c>
      <c r="V12" s="6">
        <v>178</v>
      </c>
      <c r="W12" s="6">
        <v>52.5</v>
      </c>
      <c r="X12" s="6">
        <v>5</v>
      </c>
      <c r="Y12" s="6">
        <f t="shared" si="0"/>
        <v>235.5</v>
      </c>
      <c r="Z12" s="7">
        <v>1.02</v>
      </c>
      <c r="AA12" s="7">
        <v>0.92</v>
      </c>
      <c r="AB12" s="7">
        <v>0.83</v>
      </c>
      <c r="AC12" s="7">
        <v>0.99</v>
      </c>
      <c r="AD12" s="13">
        <v>4.0248039823772137</v>
      </c>
      <c r="AE12" s="2" t="s">
        <v>489</v>
      </c>
      <c r="AF12" s="2" t="s">
        <v>522</v>
      </c>
      <c r="AG12" s="2" t="s">
        <v>632</v>
      </c>
      <c r="AH12" s="2" t="s">
        <v>682</v>
      </c>
      <c r="AI12" s="2" t="s">
        <v>774</v>
      </c>
      <c r="AJ12" s="2" t="s">
        <v>873</v>
      </c>
      <c r="AK12" s="2" t="s">
        <v>956</v>
      </c>
    </row>
    <row r="13" spans="1:37" ht="26.25" customHeight="1">
      <c r="A13" s="2">
        <f t="shared" si="1"/>
        <v>10</v>
      </c>
      <c r="B13" s="2">
        <v>1130</v>
      </c>
      <c r="C13" s="2" t="s">
        <v>147</v>
      </c>
      <c r="D13" s="3" t="s">
        <v>162</v>
      </c>
      <c r="E13" s="2" t="s">
        <v>100</v>
      </c>
      <c r="F13" s="2" t="s">
        <v>422</v>
      </c>
      <c r="G13" s="2" t="s">
        <v>1007</v>
      </c>
      <c r="H13" s="3" t="s">
        <v>163</v>
      </c>
      <c r="I13" s="2">
        <v>2</v>
      </c>
      <c r="J13" s="2">
        <v>630</v>
      </c>
      <c r="K13" s="2">
        <v>19506190</v>
      </c>
      <c r="L13" s="4">
        <v>981</v>
      </c>
      <c r="M13" s="5">
        <v>43630.6875</v>
      </c>
      <c r="N13" s="4">
        <v>359</v>
      </c>
      <c r="O13" s="4">
        <v>1521</v>
      </c>
      <c r="P13" s="4">
        <v>364</v>
      </c>
      <c r="Q13" s="4">
        <v>1549</v>
      </c>
      <c r="R13" s="4">
        <v>258</v>
      </c>
      <c r="S13" s="4">
        <v>1079</v>
      </c>
      <c r="T13" s="4">
        <v>456</v>
      </c>
      <c r="U13" s="6">
        <v>494</v>
      </c>
      <c r="V13" s="6">
        <v>24</v>
      </c>
      <c r="W13" s="6">
        <v>12</v>
      </c>
      <c r="X13" s="6">
        <v>188.5</v>
      </c>
      <c r="Y13" s="6">
        <f t="shared" si="0"/>
        <v>224.5</v>
      </c>
      <c r="Z13" s="7">
        <v>0.1</v>
      </c>
      <c r="AA13" s="7">
        <v>0.33</v>
      </c>
      <c r="AB13" s="7">
        <v>1.56</v>
      </c>
      <c r="AC13" s="7">
        <v>0.14000000000000001</v>
      </c>
      <c r="AD13" s="13">
        <v>32.884376908436558</v>
      </c>
      <c r="AE13" s="2" t="s">
        <v>493</v>
      </c>
      <c r="AF13" s="2" t="s">
        <v>523</v>
      </c>
      <c r="AG13" s="2" t="s">
        <v>633</v>
      </c>
      <c r="AH13" s="2" t="s">
        <v>683</v>
      </c>
      <c r="AI13" s="2" t="s">
        <v>775</v>
      </c>
      <c r="AJ13" s="2"/>
      <c r="AK1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1140</v>
      </c>
      <c r="C4" s="2" t="s">
        <v>160</v>
      </c>
      <c r="D4" s="3" t="s">
        <v>180</v>
      </c>
      <c r="E4" s="2" t="s">
        <v>38</v>
      </c>
      <c r="F4" s="2" t="s">
        <v>205</v>
      </c>
      <c r="G4" s="2" t="s">
        <v>1006</v>
      </c>
      <c r="H4" s="3" t="s">
        <v>188</v>
      </c>
      <c r="I4" s="2">
        <v>6</v>
      </c>
      <c r="J4" s="2">
        <v>990</v>
      </c>
      <c r="K4" s="2">
        <v>19500620</v>
      </c>
      <c r="L4" s="4">
        <v>949.12505033007699</v>
      </c>
      <c r="M4" s="5">
        <v>43620.6875</v>
      </c>
      <c r="N4" s="4">
        <v>316.29252121414402</v>
      </c>
      <c r="O4" s="4">
        <v>1364.27070917074</v>
      </c>
      <c r="P4" s="4">
        <v>345.44832523548303</v>
      </c>
      <c r="Q4" s="4">
        <v>1484.1395653698401</v>
      </c>
      <c r="R4" s="4">
        <v>287.38420388045</v>
      </c>
      <c r="S4" s="4">
        <v>1222.5993528480001</v>
      </c>
      <c r="T4" s="4">
        <v>226.76264976267001</v>
      </c>
      <c r="U4" s="6">
        <v>515</v>
      </c>
      <c r="V4" s="6">
        <v>178</v>
      </c>
      <c r="W4" s="6">
        <v>25.5</v>
      </c>
      <c r="X4" s="6"/>
      <c r="Y4" s="6">
        <f t="shared" ref="Y4:Y13" si="0">+V4+W4+X4</f>
        <v>203.5</v>
      </c>
      <c r="Z4" s="7">
        <v>0.06</v>
      </c>
      <c r="AA4" s="7">
        <v>0.08</v>
      </c>
      <c r="AB4" s="7">
        <v>0.96</v>
      </c>
      <c r="AC4" s="7">
        <v>0.38</v>
      </c>
      <c r="AD4" s="13">
        <v>6.9610083749170046</v>
      </c>
      <c r="AE4" s="2" t="s">
        <v>490</v>
      </c>
      <c r="AF4" s="2"/>
      <c r="AG4" s="2"/>
      <c r="AH4" s="2" t="s">
        <v>524</v>
      </c>
      <c r="AI4" s="2"/>
      <c r="AJ4" s="2" t="s">
        <v>874</v>
      </c>
      <c r="AK4" s="2"/>
    </row>
    <row r="5" spans="1:37" ht="26.25" customHeight="1">
      <c r="A5" s="2">
        <f t="shared" ref="A5:A13" si="1">+IF(B4=B5,A4+1,1)</f>
        <v>2</v>
      </c>
      <c r="B5" s="2">
        <v>1140</v>
      </c>
      <c r="C5" s="2" t="s">
        <v>160</v>
      </c>
      <c r="D5" s="3" t="s">
        <v>180</v>
      </c>
      <c r="E5" s="2" t="s">
        <v>38</v>
      </c>
      <c r="F5" s="2" t="s">
        <v>189</v>
      </c>
      <c r="G5" s="2" t="s">
        <v>1008</v>
      </c>
      <c r="H5" s="3" t="s">
        <v>188</v>
      </c>
      <c r="I5" s="2">
        <v>6</v>
      </c>
      <c r="J5" s="2">
        <v>990</v>
      </c>
      <c r="K5" s="2">
        <v>19500418</v>
      </c>
      <c r="L5" s="4">
        <v>988</v>
      </c>
      <c r="M5" s="5">
        <v>43631.645833333336</v>
      </c>
      <c r="N5" s="4">
        <v>322</v>
      </c>
      <c r="O5" s="4">
        <v>1341</v>
      </c>
      <c r="P5" s="4">
        <v>294</v>
      </c>
      <c r="Q5" s="4">
        <v>1221</v>
      </c>
      <c r="R5" s="4">
        <v>372</v>
      </c>
      <c r="S5" s="4">
        <v>1543</v>
      </c>
      <c r="T5" s="4">
        <v>282</v>
      </c>
      <c r="U5" s="6">
        <v>512</v>
      </c>
      <c r="V5" s="6">
        <v>148</v>
      </c>
      <c r="W5" s="6">
        <v>59.5</v>
      </c>
      <c r="X5" s="6"/>
      <c r="Y5" s="6">
        <f t="shared" si="0"/>
        <v>207.5</v>
      </c>
      <c r="Z5" s="7">
        <v>0.09</v>
      </c>
      <c r="AA5" s="7">
        <v>7.0000000000000007E-2</v>
      </c>
      <c r="AB5" s="7">
        <v>1</v>
      </c>
      <c r="AC5" s="7">
        <v>0.28999999999999998</v>
      </c>
      <c r="AD5" s="13">
        <v>6.9610083749170046</v>
      </c>
      <c r="AE5" s="2" t="s">
        <v>490</v>
      </c>
      <c r="AF5" s="2"/>
      <c r="AG5" s="2" t="s">
        <v>525</v>
      </c>
      <c r="AH5" s="2" t="s">
        <v>684</v>
      </c>
      <c r="AI5" s="2" t="s">
        <v>776</v>
      </c>
      <c r="AJ5" s="2"/>
      <c r="AK5" s="2"/>
    </row>
    <row r="6" spans="1:37" ht="26.25" customHeight="1">
      <c r="A6" s="2">
        <f t="shared" si="1"/>
        <v>3</v>
      </c>
      <c r="B6" s="2">
        <v>1140</v>
      </c>
      <c r="C6" s="2" t="s">
        <v>160</v>
      </c>
      <c r="D6" s="3" t="s">
        <v>161</v>
      </c>
      <c r="E6" s="2" t="s">
        <v>37</v>
      </c>
      <c r="F6" s="2" t="s">
        <v>349</v>
      </c>
      <c r="G6" s="2" t="s">
        <v>1008</v>
      </c>
      <c r="H6" s="3" t="s">
        <v>307</v>
      </c>
      <c r="I6" s="2">
        <v>3</v>
      </c>
      <c r="J6" s="2">
        <v>630</v>
      </c>
      <c r="K6" s="2">
        <v>19505210</v>
      </c>
      <c r="L6" s="4">
        <v>731</v>
      </c>
      <c r="M6" s="5">
        <v>43624.729166666664</v>
      </c>
      <c r="N6" s="4">
        <v>255</v>
      </c>
      <c r="O6" s="4">
        <v>1060</v>
      </c>
      <c r="P6" s="4">
        <v>235</v>
      </c>
      <c r="Q6" s="4">
        <v>987</v>
      </c>
      <c r="R6" s="4">
        <v>241</v>
      </c>
      <c r="S6" s="4">
        <v>1015</v>
      </c>
      <c r="T6" s="4">
        <v>64</v>
      </c>
      <c r="U6" s="6">
        <v>428.5</v>
      </c>
      <c r="V6" s="6">
        <v>200.5</v>
      </c>
      <c r="W6" s="6">
        <v>89.5</v>
      </c>
      <c r="X6" s="6">
        <v>1.5</v>
      </c>
      <c r="Y6" s="6">
        <f t="shared" si="0"/>
        <v>291.5</v>
      </c>
      <c r="Z6" s="7">
        <v>0.56000000000000005</v>
      </c>
      <c r="AA6" s="7">
        <v>0.44</v>
      </c>
      <c r="AB6" s="7">
        <v>1.1599999999999999</v>
      </c>
      <c r="AC6" s="7">
        <v>0.87</v>
      </c>
      <c r="AD6" s="13">
        <v>4.019024609852508</v>
      </c>
      <c r="AE6" s="2" t="s">
        <v>489</v>
      </c>
      <c r="AF6" s="2"/>
      <c r="AG6" s="2"/>
      <c r="AH6" s="2" t="s">
        <v>526</v>
      </c>
      <c r="AI6" s="2" t="s">
        <v>777</v>
      </c>
      <c r="AJ6" s="2" t="s">
        <v>875</v>
      </c>
      <c r="AK6" s="2"/>
    </row>
    <row r="7" spans="1:37" ht="26.25" customHeight="1">
      <c r="A7" s="2">
        <f t="shared" si="1"/>
        <v>4</v>
      </c>
      <c r="B7" s="2">
        <v>1140</v>
      </c>
      <c r="C7" s="2" t="s">
        <v>160</v>
      </c>
      <c r="D7" s="3" t="s">
        <v>161</v>
      </c>
      <c r="E7" s="2" t="s">
        <v>39</v>
      </c>
      <c r="F7" s="2" t="s">
        <v>356</v>
      </c>
      <c r="G7" s="2" t="s">
        <v>1006</v>
      </c>
      <c r="H7" s="3" t="s">
        <v>357</v>
      </c>
      <c r="I7" s="2">
        <v>2</v>
      </c>
      <c r="J7" s="2">
        <v>990</v>
      </c>
      <c r="K7" s="2">
        <v>19505272</v>
      </c>
      <c r="L7" s="4">
        <v>959</v>
      </c>
      <c r="M7" s="5">
        <v>43617</v>
      </c>
      <c r="N7" s="4">
        <v>287</v>
      </c>
      <c r="O7" s="4">
        <v>1205</v>
      </c>
      <c r="P7" s="4">
        <v>390</v>
      </c>
      <c r="Q7" s="4">
        <v>1653</v>
      </c>
      <c r="R7" s="4">
        <v>282</v>
      </c>
      <c r="S7" s="4">
        <v>1188</v>
      </c>
      <c r="T7" s="4">
        <v>457</v>
      </c>
      <c r="U7" s="6">
        <v>383.5</v>
      </c>
      <c r="V7" s="6">
        <v>311</v>
      </c>
      <c r="W7" s="6">
        <v>25</v>
      </c>
      <c r="X7" s="6"/>
      <c r="Y7" s="6">
        <f t="shared" si="0"/>
        <v>336</v>
      </c>
      <c r="Z7" s="7">
        <v>0.97</v>
      </c>
      <c r="AA7" s="7">
        <v>0.73</v>
      </c>
      <c r="AB7" s="7">
        <v>0.95</v>
      </c>
      <c r="AC7" s="7">
        <v>0.91</v>
      </c>
      <c r="AD7" s="13">
        <v>7.099279004283626</v>
      </c>
      <c r="AE7" s="2" t="s">
        <v>490</v>
      </c>
      <c r="AF7" s="2"/>
      <c r="AG7" s="2" t="s">
        <v>527</v>
      </c>
      <c r="AH7" s="2" t="s">
        <v>685</v>
      </c>
      <c r="AI7" s="2" t="s">
        <v>778</v>
      </c>
      <c r="AJ7" s="2" t="s">
        <v>876</v>
      </c>
      <c r="AK7" s="2"/>
    </row>
    <row r="8" spans="1:37" ht="26.25" customHeight="1">
      <c r="A8" s="2">
        <f t="shared" si="1"/>
        <v>5</v>
      </c>
      <c r="B8" s="2">
        <v>1140</v>
      </c>
      <c r="C8" s="2" t="s">
        <v>160</v>
      </c>
      <c r="D8" s="3" t="s">
        <v>161</v>
      </c>
      <c r="E8" s="2" t="s">
        <v>40</v>
      </c>
      <c r="F8" s="2" t="s">
        <v>412</v>
      </c>
      <c r="G8" s="2" t="s">
        <v>1006</v>
      </c>
      <c r="H8" s="3" t="s">
        <v>413</v>
      </c>
      <c r="I8" s="2">
        <v>1</v>
      </c>
      <c r="J8" s="2">
        <v>990</v>
      </c>
      <c r="K8" s="2">
        <v>19506093</v>
      </c>
      <c r="L8" s="4">
        <v>950</v>
      </c>
      <c r="M8" s="5">
        <v>43622.104166666664</v>
      </c>
      <c r="N8" s="4">
        <v>295</v>
      </c>
      <c r="O8" s="4">
        <v>1301</v>
      </c>
      <c r="P8" s="4">
        <v>231</v>
      </c>
      <c r="Q8" s="4">
        <v>968</v>
      </c>
      <c r="R8" s="4">
        <v>423</v>
      </c>
      <c r="S8" s="4">
        <v>1966</v>
      </c>
      <c r="T8" s="4">
        <v>880</v>
      </c>
      <c r="U8" s="6">
        <v>478</v>
      </c>
      <c r="V8" s="6">
        <v>232.5</v>
      </c>
      <c r="W8" s="6">
        <v>7.5</v>
      </c>
      <c r="X8" s="6"/>
      <c r="Y8" s="6">
        <f t="shared" si="0"/>
        <v>240</v>
      </c>
      <c r="Z8" s="7">
        <v>0.96</v>
      </c>
      <c r="AA8" s="7">
        <v>0.68</v>
      </c>
      <c r="AB8" s="7">
        <v>0.86</v>
      </c>
      <c r="AC8" s="7">
        <v>0.93</v>
      </c>
      <c r="AD8" s="13">
        <v>4.715164492666764</v>
      </c>
      <c r="AE8" s="2" t="s">
        <v>489</v>
      </c>
      <c r="AF8" s="2"/>
      <c r="AG8" s="2" t="s">
        <v>528</v>
      </c>
      <c r="AH8" s="2" t="s">
        <v>686</v>
      </c>
      <c r="AI8" s="2" t="s">
        <v>779</v>
      </c>
      <c r="AJ8" s="2" t="s">
        <v>877</v>
      </c>
      <c r="AK8" s="2"/>
    </row>
    <row r="9" spans="1:37" ht="26.25" customHeight="1">
      <c r="A9" s="2">
        <f t="shared" si="1"/>
        <v>6</v>
      </c>
      <c r="B9" s="2">
        <v>1140</v>
      </c>
      <c r="C9" s="2" t="s">
        <v>160</v>
      </c>
      <c r="D9" s="3" t="s">
        <v>161</v>
      </c>
      <c r="E9" s="2" t="s">
        <v>41</v>
      </c>
      <c r="F9" s="2" t="s">
        <v>305</v>
      </c>
      <c r="G9" s="2" t="s">
        <v>1007</v>
      </c>
      <c r="H9" s="3" t="s">
        <v>306</v>
      </c>
      <c r="I9" s="2">
        <v>4</v>
      </c>
      <c r="J9" s="2">
        <v>990</v>
      </c>
      <c r="K9" s="2">
        <v>19503315</v>
      </c>
      <c r="L9" s="4">
        <v>957</v>
      </c>
      <c r="M9" s="5">
        <v>43627.979166666664</v>
      </c>
      <c r="N9" s="4">
        <v>279</v>
      </c>
      <c r="O9" s="4">
        <v>1198</v>
      </c>
      <c r="P9" s="4">
        <v>338</v>
      </c>
      <c r="Q9" s="4">
        <v>1472</v>
      </c>
      <c r="R9" s="4">
        <v>340</v>
      </c>
      <c r="S9" s="4">
        <v>1457</v>
      </c>
      <c r="T9" s="4">
        <v>267</v>
      </c>
      <c r="U9" s="6">
        <v>450</v>
      </c>
      <c r="V9" s="6">
        <v>236.5</v>
      </c>
      <c r="W9" s="6">
        <v>29</v>
      </c>
      <c r="X9" s="6"/>
      <c r="Y9" s="6">
        <f t="shared" si="0"/>
        <v>265.5</v>
      </c>
      <c r="Z9" s="7">
        <v>0.96</v>
      </c>
      <c r="AA9" s="7">
        <v>0.75</v>
      </c>
      <c r="AB9" s="7">
        <v>0.8</v>
      </c>
      <c r="AC9" s="7">
        <v>0.97</v>
      </c>
      <c r="AD9" s="13">
        <v>11.220000527396673</v>
      </c>
      <c r="AE9" s="2" t="s">
        <v>491</v>
      </c>
      <c r="AF9" s="2"/>
      <c r="AG9" s="2" t="s">
        <v>529</v>
      </c>
      <c r="AH9" s="2" t="s">
        <v>687</v>
      </c>
      <c r="AI9" s="2" t="s">
        <v>780</v>
      </c>
      <c r="AJ9" s="2"/>
      <c r="AK9" s="2"/>
    </row>
    <row r="10" spans="1:37" ht="26.25" customHeight="1">
      <c r="A10" s="2">
        <f t="shared" si="1"/>
        <v>7</v>
      </c>
      <c r="B10" s="2">
        <v>1140</v>
      </c>
      <c r="C10" s="2" t="s">
        <v>160</v>
      </c>
      <c r="D10" s="3" t="s">
        <v>161</v>
      </c>
      <c r="E10" s="2" t="s">
        <v>41</v>
      </c>
      <c r="F10" s="2" t="s">
        <v>386</v>
      </c>
      <c r="G10" s="2" t="s">
        <v>1009</v>
      </c>
      <c r="H10" s="3" t="s">
        <v>306</v>
      </c>
      <c r="I10" s="2">
        <v>4</v>
      </c>
      <c r="J10" s="2">
        <v>990</v>
      </c>
      <c r="K10" s="2">
        <v>19505842</v>
      </c>
      <c r="L10" s="4">
        <v>1023</v>
      </c>
      <c r="M10" s="5">
        <v>43646.625</v>
      </c>
      <c r="N10" s="4">
        <v>353</v>
      </c>
      <c r="O10" s="4">
        <v>1495</v>
      </c>
      <c r="P10" s="4">
        <v>327</v>
      </c>
      <c r="Q10" s="4">
        <v>1380</v>
      </c>
      <c r="R10" s="4">
        <v>343</v>
      </c>
      <c r="S10" s="4">
        <v>1445</v>
      </c>
      <c r="T10" s="4">
        <v>100</v>
      </c>
      <c r="U10" s="6">
        <v>457.5</v>
      </c>
      <c r="V10" s="6">
        <v>231.5</v>
      </c>
      <c r="W10" s="6">
        <v>29.5</v>
      </c>
      <c r="X10" s="6">
        <v>1.5</v>
      </c>
      <c r="Y10" s="6">
        <f t="shared" si="0"/>
        <v>262.5</v>
      </c>
      <c r="Z10" s="7">
        <v>0.79</v>
      </c>
      <c r="AA10" s="7">
        <v>0.62</v>
      </c>
      <c r="AB10" s="7">
        <v>1.03</v>
      </c>
      <c r="AC10" s="7">
        <v>0.8</v>
      </c>
      <c r="AD10" s="13">
        <v>11.220000527396673</v>
      </c>
      <c r="AE10" s="2" t="s">
        <v>491</v>
      </c>
      <c r="AF10" s="2"/>
      <c r="AG10" s="2"/>
      <c r="AH10" s="2"/>
      <c r="AI10" s="2"/>
      <c r="AJ10" s="2"/>
      <c r="AK10" s="2"/>
    </row>
    <row r="11" spans="1:37" ht="26.25" customHeight="1">
      <c r="A11" s="2">
        <f t="shared" si="1"/>
        <v>8</v>
      </c>
      <c r="B11" s="2">
        <v>1140</v>
      </c>
      <c r="C11" s="2" t="s">
        <v>160</v>
      </c>
      <c r="D11" s="3" t="s">
        <v>161</v>
      </c>
      <c r="E11" s="2" t="s">
        <v>42</v>
      </c>
      <c r="F11" s="2" t="s">
        <v>342</v>
      </c>
      <c r="G11" s="2" t="s">
        <v>1006</v>
      </c>
      <c r="H11" s="3" t="s">
        <v>304</v>
      </c>
      <c r="I11" s="2">
        <v>2</v>
      </c>
      <c r="J11" s="2">
        <v>990</v>
      </c>
      <c r="K11" s="2">
        <v>19504998</v>
      </c>
      <c r="L11" s="4">
        <v>1175</v>
      </c>
      <c r="M11" s="5">
        <v>43646.020833333336</v>
      </c>
      <c r="N11" s="4">
        <v>393</v>
      </c>
      <c r="O11" s="4">
        <v>1574</v>
      </c>
      <c r="P11" s="4">
        <v>393</v>
      </c>
      <c r="Q11" s="4">
        <v>1574</v>
      </c>
      <c r="R11" s="4">
        <v>389</v>
      </c>
      <c r="S11" s="4">
        <v>1535</v>
      </c>
      <c r="T11" s="4">
        <v>39</v>
      </c>
      <c r="U11" s="6">
        <v>271.5</v>
      </c>
      <c r="V11" s="6">
        <v>293.5</v>
      </c>
      <c r="W11" s="6">
        <v>90</v>
      </c>
      <c r="X11" s="6">
        <v>65</v>
      </c>
      <c r="Y11" s="6">
        <f t="shared" si="0"/>
        <v>448.5</v>
      </c>
      <c r="Z11" s="7">
        <v>1.19</v>
      </c>
      <c r="AA11" s="7">
        <v>0.96</v>
      </c>
      <c r="AB11" s="7">
        <v>0.99</v>
      </c>
      <c r="AC11" s="7">
        <v>1.18</v>
      </c>
      <c r="AD11" s="13">
        <v>5.3417623542142598</v>
      </c>
      <c r="AE11" s="2" t="s">
        <v>490</v>
      </c>
      <c r="AF11" s="2"/>
      <c r="AG11" s="2" t="s">
        <v>530</v>
      </c>
      <c r="AH11" s="2" t="s">
        <v>688</v>
      </c>
      <c r="AI11" s="2" t="s">
        <v>781</v>
      </c>
      <c r="AJ11" s="2" t="s">
        <v>878</v>
      </c>
      <c r="AK11" s="2" t="s">
        <v>957</v>
      </c>
    </row>
    <row r="12" spans="1:37" ht="26.25" customHeight="1">
      <c r="A12" s="2">
        <f t="shared" si="1"/>
        <v>9</v>
      </c>
      <c r="B12" s="2">
        <v>1140</v>
      </c>
      <c r="C12" s="2" t="s">
        <v>160</v>
      </c>
      <c r="D12" s="3" t="s">
        <v>186</v>
      </c>
      <c r="E12" s="2" t="s">
        <v>105</v>
      </c>
      <c r="F12" s="2" t="s">
        <v>343</v>
      </c>
      <c r="G12" s="2" t="s">
        <v>1007</v>
      </c>
      <c r="H12" s="3" t="s">
        <v>308</v>
      </c>
      <c r="I12" s="2">
        <v>2</v>
      </c>
      <c r="J12" s="2">
        <v>630</v>
      </c>
      <c r="K12" s="2">
        <v>19505084</v>
      </c>
      <c r="L12" s="4">
        <v>702</v>
      </c>
      <c r="M12" s="5">
        <v>43646.020833333336</v>
      </c>
      <c r="N12" s="4">
        <v>253</v>
      </c>
      <c r="O12" s="4">
        <v>1099</v>
      </c>
      <c r="P12" s="4">
        <v>208</v>
      </c>
      <c r="Q12" s="4">
        <v>889</v>
      </c>
      <c r="R12" s="4">
        <v>241</v>
      </c>
      <c r="S12" s="4">
        <v>1032</v>
      </c>
      <c r="T12" s="4">
        <v>186</v>
      </c>
      <c r="U12" s="6">
        <v>471.5</v>
      </c>
      <c r="V12" s="6">
        <v>173.5</v>
      </c>
      <c r="W12" s="6">
        <v>38</v>
      </c>
      <c r="X12" s="6">
        <v>13</v>
      </c>
      <c r="Y12" s="6">
        <f t="shared" si="0"/>
        <v>224.5</v>
      </c>
      <c r="Z12" s="7">
        <v>1.1100000000000001</v>
      </c>
      <c r="AA12" s="7">
        <v>0.75</v>
      </c>
      <c r="AB12" s="7">
        <v>0.83</v>
      </c>
      <c r="AC12" s="7">
        <v>1.1100000000000001</v>
      </c>
      <c r="AD12" s="13">
        <v>4.1770854602543759</v>
      </c>
      <c r="AE12" s="2" t="s">
        <v>489</v>
      </c>
      <c r="AF12" s="2"/>
      <c r="AG12" s="2"/>
      <c r="AH12" s="2" t="s">
        <v>531</v>
      </c>
      <c r="AI12" s="2" t="s">
        <v>782</v>
      </c>
      <c r="AJ12" s="2"/>
      <c r="AK12" s="2"/>
    </row>
    <row r="13" spans="1:37" ht="26.25" customHeight="1">
      <c r="A13" s="2">
        <f t="shared" si="1"/>
        <v>10</v>
      </c>
      <c r="B13" s="2">
        <v>1140</v>
      </c>
      <c r="C13" s="2" t="s">
        <v>160</v>
      </c>
      <c r="D13" s="3" t="s">
        <v>186</v>
      </c>
      <c r="E13" s="2" t="s">
        <v>106</v>
      </c>
      <c r="F13" s="2" t="s">
        <v>331</v>
      </c>
      <c r="G13" s="2" t="s">
        <v>1007</v>
      </c>
      <c r="H13" s="3" t="s">
        <v>187</v>
      </c>
      <c r="I13" s="2">
        <v>3</v>
      </c>
      <c r="J13" s="2">
        <v>990</v>
      </c>
      <c r="K13" s="2">
        <v>19504685</v>
      </c>
      <c r="L13" s="4">
        <v>1161</v>
      </c>
      <c r="M13" s="5">
        <v>43646.041666666664</v>
      </c>
      <c r="N13" s="4">
        <v>355</v>
      </c>
      <c r="O13" s="4">
        <v>1483</v>
      </c>
      <c r="P13" s="4">
        <v>309</v>
      </c>
      <c r="Q13" s="4">
        <v>1276</v>
      </c>
      <c r="R13" s="4">
        <v>497</v>
      </c>
      <c r="S13" s="4">
        <v>2094</v>
      </c>
      <c r="T13" s="4">
        <v>736</v>
      </c>
      <c r="U13" s="6">
        <v>454.5</v>
      </c>
      <c r="V13" s="6">
        <v>202</v>
      </c>
      <c r="W13" s="6">
        <v>43</v>
      </c>
      <c r="X13" s="6">
        <v>19</v>
      </c>
      <c r="Y13" s="6">
        <f t="shared" si="0"/>
        <v>264</v>
      </c>
      <c r="Z13" s="7">
        <v>1.17</v>
      </c>
      <c r="AA13" s="7">
        <v>0.81</v>
      </c>
      <c r="AB13" s="7">
        <v>0.82</v>
      </c>
      <c r="AC13" s="7">
        <v>1.07</v>
      </c>
      <c r="AD13" s="13">
        <v>2.7739388438995611</v>
      </c>
      <c r="AE13" s="2" t="s">
        <v>489</v>
      </c>
      <c r="AF13" s="2" t="s">
        <v>532</v>
      </c>
      <c r="AG13" s="2" t="s">
        <v>634</v>
      </c>
      <c r="AH13" s="2" t="s">
        <v>689</v>
      </c>
      <c r="AI13" s="2" t="s">
        <v>783</v>
      </c>
      <c r="AJ13" s="2" t="s">
        <v>879</v>
      </c>
      <c r="AK1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1141</v>
      </c>
      <c r="C4" s="2" t="s">
        <v>175</v>
      </c>
      <c r="D4" s="3" t="s">
        <v>176</v>
      </c>
      <c r="E4" s="2" t="s">
        <v>90</v>
      </c>
      <c r="F4" s="2" t="s">
        <v>346</v>
      </c>
      <c r="G4" s="2" t="s">
        <v>1006</v>
      </c>
      <c r="H4" s="3" t="s">
        <v>288</v>
      </c>
      <c r="I4" s="2">
        <v>2</v>
      </c>
      <c r="J4" s="2">
        <v>990</v>
      </c>
      <c r="K4" s="2">
        <v>19505121</v>
      </c>
      <c r="L4" s="4">
        <v>1120</v>
      </c>
      <c r="M4" s="5">
        <v>43618.0625</v>
      </c>
      <c r="N4" s="4">
        <v>334</v>
      </c>
      <c r="O4" s="4">
        <v>1414</v>
      </c>
      <c r="P4" s="4">
        <v>442</v>
      </c>
      <c r="Q4" s="4">
        <v>1920</v>
      </c>
      <c r="R4" s="4">
        <v>345</v>
      </c>
      <c r="S4" s="4">
        <v>1480</v>
      </c>
      <c r="T4" s="4">
        <v>476</v>
      </c>
      <c r="U4" s="6">
        <v>434.5</v>
      </c>
      <c r="V4" s="6">
        <v>188.5</v>
      </c>
      <c r="W4" s="6">
        <v>64</v>
      </c>
      <c r="X4" s="6">
        <v>33</v>
      </c>
      <c r="Y4" s="6">
        <f t="shared" ref="Y4:Y13" si="0">+V4+W4+X4</f>
        <v>285.5</v>
      </c>
      <c r="Z4" s="7">
        <v>1.1299999999999999</v>
      </c>
      <c r="AA4" s="7">
        <v>0.74</v>
      </c>
      <c r="AB4" s="7">
        <v>0.89</v>
      </c>
      <c r="AC4" s="7">
        <v>1.03</v>
      </c>
      <c r="AD4" s="13">
        <v>8.2204891215759357</v>
      </c>
      <c r="AE4" s="2" t="s">
        <v>490</v>
      </c>
      <c r="AF4" s="2"/>
      <c r="AG4" s="2" t="s">
        <v>533</v>
      </c>
      <c r="AH4" s="2" t="s">
        <v>690</v>
      </c>
      <c r="AI4" s="2" t="s">
        <v>784</v>
      </c>
      <c r="AJ4" s="2" t="s">
        <v>880</v>
      </c>
      <c r="AK4" s="2" t="s">
        <v>958</v>
      </c>
    </row>
    <row r="5" spans="1:37" ht="26.25" customHeight="1">
      <c r="A5" s="2">
        <f t="shared" ref="A5:A13" si="1">+IF(B4=B5,A4+1,1)</f>
        <v>2</v>
      </c>
      <c r="B5" s="2">
        <v>1141</v>
      </c>
      <c r="C5" s="2" t="s">
        <v>175</v>
      </c>
      <c r="D5" s="3" t="s">
        <v>176</v>
      </c>
      <c r="E5" s="2" t="s">
        <v>91</v>
      </c>
      <c r="F5" s="2" t="s">
        <v>410</v>
      </c>
      <c r="G5" s="2" t="s">
        <v>1007</v>
      </c>
      <c r="H5" s="3" t="s">
        <v>411</v>
      </c>
      <c r="I5" s="2">
        <v>2</v>
      </c>
      <c r="J5" s="2">
        <v>990</v>
      </c>
      <c r="K5" s="2">
        <v>19506082</v>
      </c>
      <c r="L5" s="4">
        <v>1288</v>
      </c>
      <c r="M5" s="5">
        <v>43618.041666666664</v>
      </c>
      <c r="N5" s="4">
        <v>464</v>
      </c>
      <c r="O5" s="4">
        <v>2073</v>
      </c>
      <c r="P5" s="4">
        <v>420</v>
      </c>
      <c r="Q5" s="4">
        <v>1848</v>
      </c>
      <c r="R5" s="4">
        <v>405</v>
      </c>
      <c r="S5" s="4">
        <v>1795</v>
      </c>
      <c r="T5" s="4">
        <v>256</v>
      </c>
      <c r="U5" s="6">
        <v>439.5</v>
      </c>
      <c r="V5" s="6">
        <v>154.5</v>
      </c>
      <c r="W5" s="6">
        <v>53</v>
      </c>
      <c r="X5" s="6">
        <v>69</v>
      </c>
      <c r="Y5" s="6">
        <f t="shared" si="0"/>
        <v>276.5</v>
      </c>
      <c r="Z5" s="7">
        <v>1.3</v>
      </c>
      <c r="AA5" s="7">
        <v>1.0900000000000001</v>
      </c>
      <c r="AB5" s="7">
        <v>0.9</v>
      </c>
      <c r="AC5" s="7">
        <v>1.24</v>
      </c>
      <c r="AD5" s="13">
        <v>6.1793867627214043</v>
      </c>
      <c r="AE5" s="2" t="s">
        <v>490</v>
      </c>
      <c r="AF5" s="2" t="s">
        <v>534</v>
      </c>
      <c r="AG5" s="2" t="s">
        <v>635</v>
      </c>
      <c r="AH5" s="2" t="s">
        <v>691</v>
      </c>
      <c r="AI5" s="2" t="s">
        <v>785</v>
      </c>
      <c r="AJ5" s="2" t="s">
        <v>881</v>
      </c>
      <c r="AK5" s="2" t="s">
        <v>959</v>
      </c>
    </row>
    <row r="6" spans="1:37" ht="26.25" customHeight="1">
      <c r="A6" s="2">
        <f t="shared" si="1"/>
        <v>3</v>
      </c>
      <c r="B6" s="2">
        <v>1141</v>
      </c>
      <c r="C6" s="2" t="s">
        <v>175</v>
      </c>
      <c r="D6" s="3" t="s">
        <v>176</v>
      </c>
      <c r="E6" s="2" t="s">
        <v>92</v>
      </c>
      <c r="F6" s="2" t="s">
        <v>286</v>
      </c>
      <c r="G6" s="2" t="s">
        <v>1006</v>
      </c>
      <c r="H6" s="3" t="s">
        <v>287</v>
      </c>
      <c r="I6" s="2">
        <v>2</v>
      </c>
      <c r="J6" s="2">
        <v>990</v>
      </c>
      <c r="K6" s="2">
        <v>19502603</v>
      </c>
      <c r="L6" s="4">
        <v>1191</v>
      </c>
      <c r="M6" s="5">
        <v>43618.041666666664</v>
      </c>
      <c r="N6" s="4">
        <v>373</v>
      </c>
      <c r="O6" s="4">
        <v>1526</v>
      </c>
      <c r="P6" s="4">
        <v>378</v>
      </c>
      <c r="Q6" s="4">
        <v>1548</v>
      </c>
      <c r="R6" s="4">
        <v>440</v>
      </c>
      <c r="S6" s="4">
        <v>1803</v>
      </c>
      <c r="T6" s="4">
        <v>267</v>
      </c>
      <c r="U6" s="6">
        <v>371.5</v>
      </c>
      <c r="V6" s="6">
        <v>270.5</v>
      </c>
      <c r="W6" s="6">
        <v>53</v>
      </c>
      <c r="X6" s="6">
        <v>24</v>
      </c>
      <c r="Y6" s="6">
        <f t="shared" si="0"/>
        <v>347.5</v>
      </c>
      <c r="Z6" s="7">
        <v>1.2</v>
      </c>
      <c r="AA6" s="7">
        <v>0.83</v>
      </c>
      <c r="AB6" s="7">
        <v>0.91</v>
      </c>
      <c r="AC6" s="7">
        <v>1.1200000000000001</v>
      </c>
      <c r="AD6" s="13">
        <v>4.2127229009012312</v>
      </c>
      <c r="AE6" s="2" t="s">
        <v>489</v>
      </c>
      <c r="AF6" s="2"/>
      <c r="AG6" s="2" t="s">
        <v>535</v>
      </c>
      <c r="AH6" s="2" t="s">
        <v>692</v>
      </c>
      <c r="AI6" s="2"/>
      <c r="AJ6" s="2" t="s">
        <v>882</v>
      </c>
      <c r="AK6" s="2" t="s">
        <v>960</v>
      </c>
    </row>
    <row r="7" spans="1:37" ht="26.25" customHeight="1">
      <c r="A7" s="2">
        <f t="shared" si="1"/>
        <v>4</v>
      </c>
      <c r="B7" s="2">
        <v>1141</v>
      </c>
      <c r="C7" s="2" t="s">
        <v>175</v>
      </c>
      <c r="D7" s="3" t="s">
        <v>176</v>
      </c>
      <c r="E7" s="2" t="s">
        <v>93</v>
      </c>
      <c r="F7" s="2" t="s">
        <v>295</v>
      </c>
      <c r="G7" s="2" t="s">
        <v>1006</v>
      </c>
      <c r="H7" s="3" t="s">
        <v>296</v>
      </c>
      <c r="I7" s="2">
        <v>1</v>
      </c>
      <c r="J7" s="2">
        <v>990</v>
      </c>
      <c r="K7" s="2">
        <v>19502808</v>
      </c>
      <c r="L7" s="4">
        <v>1113</v>
      </c>
      <c r="M7" s="5">
        <v>43627.020833333336</v>
      </c>
      <c r="N7" s="4">
        <v>336</v>
      </c>
      <c r="O7" s="4">
        <v>1451</v>
      </c>
      <c r="P7" s="4">
        <v>413</v>
      </c>
      <c r="Q7" s="4">
        <v>1823</v>
      </c>
      <c r="R7" s="4">
        <v>364</v>
      </c>
      <c r="S7" s="4">
        <v>1576</v>
      </c>
      <c r="T7" s="4">
        <v>328</v>
      </c>
      <c r="U7" s="6">
        <v>448</v>
      </c>
      <c r="V7" s="6">
        <v>160</v>
      </c>
      <c r="W7" s="6">
        <v>75</v>
      </c>
      <c r="X7" s="6">
        <v>34.5</v>
      </c>
      <c r="Y7" s="6">
        <f t="shared" si="0"/>
        <v>269.5</v>
      </c>
      <c r="Z7" s="7">
        <v>1.1200000000000001</v>
      </c>
      <c r="AA7" s="7">
        <v>0.98</v>
      </c>
      <c r="AB7" s="7">
        <v>0.8</v>
      </c>
      <c r="AC7" s="7">
        <v>1.1200000000000001</v>
      </c>
      <c r="AD7" s="13">
        <v>4.3615072706935196</v>
      </c>
      <c r="AE7" s="2" t="s">
        <v>489</v>
      </c>
      <c r="AF7" s="2"/>
      <c r="AG7" s="2" t="s">
        <v>536</v>
      </c>
      <c r="AH7" s="2" t="s">
        <v>693</v>
      </c>
      <c r="AI7" s="2" t="s">
        <v>786</v>
      </c>
      <c r="AJ7" s="2" t="s">
        <v>883</v>
      </c>
      <c r="AK7" s="2"/>
    </row>
    <row r="8" spans="1:37" ht="26.25" customHeight="1">
      <c r="A8" s="2">
        <f t="shared" si="1"/>
        <v>5</v>
      </c>
      <c r="B8" s="2">
        <v>1141</v>
      </c>
      <c r="C8" s="2" t="s">
        <v>175</v>
      </c>
      <c r="D8" s="3" t="s">
        <v>176</v>
      </c>
      <c r="E8" s="2" t="s">
        <v>94</v>
      </c>
      <c r="F8" s="2" t="s">
        <v>249</v>
      </c>
      <c r="G8" s="2" t="s">
        <v>1007</v>
      </c>
      <c r="H8" s="3" t="s">
        <v>250</v>
      </c>
      <c r="I8" s="2">
        <v>2</v>
      </c>
      <c r="J8" s="2">
        <v>630</v>
      </c>
      <c r="K8" s="2">
        <v>19501641</v>
      </c>
      <c r="L8" s="4">
        <v>743</v>
      </c>
      <c r="M8" s="5">
        <v>43628.020833333336</v>
      </c>
      <c r="N8" s="4">
        <v>243</v>
      </c>
      <c r="O8" s="4">
        <v>1060</v>
      </c>
      <c r="P8" s="4">
        <v>253</v>
      </c>
      <c r="Q8" s="4">
        <v>1135</v>
      </c>
      <c r="R8" s="4">
        <v>247</v>
      </c>
      <c r="S8" s="4">
        <v>1098</v>
      </c>
      <c r="T8" s="4">
        <v>65</v>
      </c>
      <c r="U8" s="6">
        <v>240</v>
      </c>
      <c r="V8" s="6">
        <v>327.5</v>
      </c>
      <c r="W8" s="6">
        <v>90.5</v>
      </c>
      <c r="X8" s="6">
        <v>62</v>
      </c>
      <c r="Y8" s="6">
        <f t="shared" si="0"/>
        <v>480</v>
      </c>
      <c r="Z8" s="7">
        <v>1.18</v>
      </c>
      <c r="AA8" s="7">
        <v>0.92</v>
      </c>
      <c r="AB8" s="7">
        <v>1</v>
      </c>
      <c r="AC8" s="7">
        <v>1.1599999999999999</v>
      </c>
      <c r="AD8" s="13">
        <v>5.7532969809742447</v>
      </c>
      <c r="AE8" s="2" t="s">
        <v>490</v>
      </c>
      <c r="AF8" s="2"/>
      <c r="AG8" s="2"/>
      <c r="AH8" s="2"/>
      <c r="AI8" s="2"/>
      <c r="AJ8" s="2" t="s">
        <v>537</v>
      </c>
      <c r="AK8" s="2" t="s">
        <v>961</v>
      </c>
    </row>
    <row r="9" spans="1:37" ht="26.25" customHeight="1">
      <c r="A9" s="2">
        <f t="shared" si="1"/>
        <v>6</v>
      </c>
      <c r="B9" s="2">
        <v>1141</v>
      </c>
      <c r="C9" s="2" t="s">
        <v>175</v>
      </c>
      <c r="D9" s="3" t="s">
        <v>176</v>
      </c>
      <c r="E9" s="2" t="s">
        <v>98</v>
      </c>
      <c r="F9" s="2" t="s">
        <v>298</v>
      </c>
      <c r="G9" s="2" t="s">
        <v>1006</v>
      </c>
      <c r="H9" s="3" t="s">
        <v>299</v>
      </c>
      <c r="I9" s="2">
        <v>2</v>
      </c>
      <c r="J9" s="2">
        <v>990</v>
      </c>
      <c r="K9" s="2">
        <v>19502853</v>
      </c>
      <c r="L9" s="4">
        <v>1381</v>
      </c>
      <c r="M9" s="5">
        <v>43627.020833333336</v>
      </c>
      <c r="N9" s="4">
        <v>416</v>
      </c>
      <c r="O9" s="4">
        <v>1810</v>
      </c>
      <c r="P9" s="4">
        <v>491</v>
      </c>
      <c r="Q9" s="4">
        <v>2170</v>
      </c>
      <c r="R9" s="4">
        <v>474</v>
      </c>
      <c r="S9" s="4">
        <v>2071</v>
      </c>
      <c r="T9" s="4">
        <v>322</v>
      </c>
      <c r="U9" s="6">
        <v>348</v>
      </c>
      <c r="V9" s="6">
        <v>187</v>
      </c>
      <c r="W9" s="6">
        <v>66</v>
      </c>
      <c r="X9" s="6">
        <v>119</v>
      </c>
      <c r="Y9" s="6">
        <f t="shared" si="0"/>
        <v>372</v>
      </c>
      <c r="Z9" s="7">
        <v>1.39</v>
      </c>
      <c r="AA9" s="7">
        <v>0.97</v>
      </c>
      <c r="AB9" s="7">
        <v>0.9</v>
      </c>
      <c r="AC9" s="7">
        <v>1.24</v>
      </c>
      <c r="AD9" s="13">
        <v>10.733867525795361</v>
      </c>
      <c r="AE9" s="2" t="s">
        <v>491</v>
      </c>
      <c r="AF9" s="2"/>
      <c r="AG9" s="2"/>
      <c r="AH9" s="2" t="s">
        <v>538</v>
      </c>
      <c r="AI9" s="2" t="s">
        <v>787</v>
      </c>
      <c r="AJ9" s="2" t="s">
        <v>884</v>
      </c>
      <c r="AK9" s="2" t="s">
        <v>962</v>
      </c>
    </row>
    <row r="10" spans="1:37" ht="26.25" customHeight="1">
      <c r="A10" s="2">
        <f t="shared" si="1"/>
        <v>7</v>
      </c>
      <c r="B10" s="2">
        <v>1141</v>
      </c>
      <c r="C10" s="2" t="s">
        <v>175</v>
      </c>
      <c r="D10" s="3" t="s">
        <v>176</v>
      </c>
      <c r="E10" s="2" t="s">
        <v>99</v>
      </c>
      <c r="F10" s="2" t="s">
        <v>389</v>
      </c>
      <c r="G10" s="2" t="s">
        <v>1006</v>
      </c>
      <c r="H10" s="3" t="s">
        <v>297</v>
      </c>
      <c r="I10" s="2">
        <v>2</v>
      </c>
      <c r="J10" s="2">
        <v>990</v>
      </c>
      <c r="K10" s="2">
        <v>19505847</v>
      </c>
      <c r="L10" s="4">
        <v>1271</v>
      </c>
      <c r="M10" s="5">
        <v>43629.229166666664</v>
      </c>
      <c r="N10" s="4">
        <v>401</v>
      </c>
      <c r="O10" s="4">
        <v>1640</v>
      </c>
      <c r="P10" s="4">
        <v>449</v>
      </c>
      <c r="Q10" s="4">
        <v>1856</v>
      </c>
      <c r="R10" s="4">
        <v>421</v>
      </c>
      <c r="S10" s="4">
        <v>1749</v>
      </c>
      <c r="T10" s="4">
        <v>187</v>
      </c>
      <c r="U10" s="6">
        <v>435</v>
      </c>
      <c r="V10" s="6">
        <v>145.5</v>
      </c>
      <c r="W10" s="6">
        <v>67.5</v>
      </c>
      <c r="X10" s="6">
        <v>68</v>
      </c>
      <c r="Y10" s="6">
        <f t="shared" si="0"/>
        <v>281</v>
      </c>
      <c r="Z10" s="7">
        <v>1.28</v>
      </c>
      <c r="AA10" s="7">
        <v>1.25</v>
      </c>
      <c r="AB10" s="7">
        <v>0.91</v>
      </c>
      <c r="AC10" s="7">
        <v>1.0900000000000001</v>
      </c>
      <c r="AD10" s="13">
        <v>11.771459823028387</v>
      </c>
      <c r="AE10" s="2" t="s">
        <v>491</v>
      </c>
      <c r="AF10" s="2" t="s">
        <v>539</v>
      </c>
      <c r="AG10" s="2" t="s">
        <v>636</v>
      </c>
      <c r="AH10" s="2" t="s">
        <v>694</v>
      </c>
      <c r="AI10" s="2" t="s">
        <v>788</v>
      </c>
      <c r="AJ10" s="2" t="s">
        <v>885</v>
      </c>
      <c r="AK10" s="2" t="s">
        <v>963</v>
      </c>
    </row>
    <row r="11" spans="1:37" ht="26.25" customHeight="1">
      <c r="A11" s="2">
        <f t="shared" si="1"/>
        <v>8</v>
      </c>
      <c r="B11" s="2">
        <v>1141</v>
      </c>
      <c r="C11" s="2" t="s">
        <v>175</v>
      </c>
      <c r="D11" s="3" t="s">
        <v>181</v>
      </c>
      <c r="E11" s="2" t="s">
        <v>95</v>
      </c>
      <c r="F11" s="2" t="s">
        <v>387</v>
      </c>
      <c r="G11" s="2" t="s">
        <v>1006</v>
      </c>
      <c r="H11" s="3" t="s">
        <v>388</v>
      </c>
      <c r="I11" s="2">
        <v>1</v>
      </c>
      <c r="J11" s="2">
        <v>990</v>
      </c>
      <c r="K11" s="2">
        <v>19505845</v>
      </c>
      <c r="L11" s="4">
        <v>1035</v>
      </c>
      <c r="M11" s="5">
        <v>43646.708333333336</v>
      </c>
      <c r="N11" s="4">
        <v>359</v>
      </c>
      <c r="O11" s="4">
        <v>1508</v>
      </c>
      <c r="P11" s="4">
        <v>353</v>
      </c>
      <c r="Q11" s="4">
        <v>1471</v>
      </c>
      <c r="R11" s="4">
        <v>323</v>
      </c>
      <c r="S11" s="4">
        <v>1346</v>
      </c>
      <c r="T11" s="4">
        <v>147</v>
      </c>
      <c r="U11" s="6">
        <v>374</v>
      </c>
      <c r="V11" s="6">
        <v>258.5</v>
      </c>
      <c r="W11" s="6">
        <v>79</v>
      </c>
      <c r="X11" s="6">
        <v>3.5</v>
      </c>
      <c r="Y11" s="6">
        <f t="shared" si="0"/>
        <v>341</v>
      </c>
      <c r="Z11" s="7">
        <v>1.02</v>
      </c>
      <c r="AA11" s="7">
        <v>0.99</v>
      </c>
      <c r="AB11" s="7">
        <v>1.05</v>
      </c>
      <c r="AC11" s="7">
        <v>1.03</v>
      </c>
      <c r="AD11" s="13">
        <v>4.3062192910910495</v>
      </c>
      <c r="AE11" s="2" t="s">
        <v>489</v>
      </c>
      <c r="AF11" s="2"/>
      <c r="AG11" s="2" t="s">
        <v>540</v>
      </c>
      <c r="AH11" s="2" t="s">
        <v>695</v>
      </c>
      <c r="AI11" s="2" t="s">
        <v>789</v>
      </c>
      <c r="AJ11" s="2" t="s">
        <v>886</v>
      </c>
      <c r="AK11" s="2"/>
    </row>
    <row r="12" spans="1:37" ht="26.25" customHeight="1">
      <c r="A12" s="2">
        <f t="shared" si="1"/>
        <v>9</v>
      </c>
      <c r="B12" s="2">
        <v>1141</v>
      </c>
      <c r="C12" s="2" t="s">
        <v>175</v>
      </c>
      <c r="D12" s="3" t="s">
        <v>181</v>
      </c>
      <c r="E12" s="2" t="s">
        <v>96</v>
      </c>
      <c r="F12" s="2" t="s">
        <v>344</v>
      </c>
      <c r="G12" s="2" t="s">
        <v>1007</v>
      </c>
      <c r="H12" s="3" t="s">
        <v>345</v>
      </c>
      <c r="I12" s="2">
        <v>2</v>
      </c>
      <c r="J12" s="2">
        <v>630</v>
      </c>
      <c r="K12" s="2">
        <v>19505104</v>
      </c>
      <c r="L12" s="4">
        <v>714</v>
      </c>
      <c r="M12" s="5">
        <v>43617.6875</v>
      </c>
      <c r="N12" s="4">
        <v>242</v>
      </c>
      <c r="O12" s="4">
        <v>1065</v>
      </c>
      <c r="P12" s="4">
        <v>208</v>
      </c>
      <c r="Q12" s="4">
        <v>906</v>
      </c>
      <c r="R12" s="4">
        <v>264</v>
      </c>
      <c r="S12" s="4">
        <v>1176</v>
      </c>
      <c r="T12" s="4">
        <v>235</v>
      </c>
      <c r="U12" s="6">
        <v>438</v>
      </c>
      <c r="V12" s="6">
        <v>170.5</v>
      </c>
      <c r="W12" s="6">
        <v>68</v>
      </c>
      <c r="X12" s="6">
        <v>43.5</v>
      </c>
      <c r="Y12" s="6">
        <f t="shared" si="0"/>
        <v>282</v>
      </c>
      <c r="Z12" s="7">
        <v>0.63</v>
      </c>
      <c r="AA12" s="7">
        <v>0.65</v>
      </c>
      <c r="AB12" s="7">
        <v>1.1299999999999999</v>
      </c>
      <c r="AC12" s="7">
        <v>0.76</v>
      </c>
      <c r="AD12" s="13">
        <v>3.9891601481027599</v>
      </c>
      <c r="AE12" s="2" t="s">
        <v>489</v>
      </c>
      <c r="AF12" s="2" t="s">
        <v>541</v>
      </c>
      <c r="AG12" s="2" t="s">
        <v>637</v>
      </c>
      <c r="AH12" s="2" t="s">
        <v>696</v>
      </c>
      <c r="AI12" s="2" t="s">
        <v>790</v>
      </c>
      <c r="AJ12" s="2"/>
      <c r="AK12" s="2" t="s">
        <v>964</v>
      </c>
    </row>
    <row r="13" spans="1:37" ht="26.25" customHeight="1">
      <c r="A13" s="2">
        <f t="shared" si="1"/>
        <v>10</v>
      </c>
      <c r="B13" s="2">
        <v>1141</v>
      </c>
      <c r="C13" s="2" t="s">
        <v>175</v>
      </c>
      <c r="D13" s="3" t="s">
        <v>181</v>
      </c>
      <c r="E13" s="2" t="s">
        <v>97</v>
      </c>
      <c r="F13" s="2" t="s">
        <v>289</v>
      </c>
      <c r="G13" s="2" t="s">
        <v>1006</v>
      </c>
      <c r="H13" s="3" t="s">
        <v>290</v>
      </c>
      <c r="I13" s="2">
        <v>1</v>
      </c>
      <c r="J13" s="2">
        <v>990</v>
      </c>
      <c r="K13" s="2">
        <v>19502625</v>
      </c>
      <c r="L13" s="4">
        <v>1113</v>
      </c>
      <c r="M13" s="5">
        <v>43645.958333333336</v>
      </c>
      <c r="N13" s="4">
        <v>320</v>
      </c>
      <c r="O13" s="4">
        <v>1362</v>
      </c>
      <c r="P13" s="4">
        <v>439</v>
      </c>
      <c r="Q13" s="4">
        <v>1877</v>
      </c>
      <c r="R13" s="4">
        <v>355</v>
      </c>
      <c r="S13" s="4">
        <v>1510</v>
      </c>
      <c r="T13" s="4">
        <v>459</v>
      </c>
      <c r="U13" s="6">
        <v>322</v>
      </c>
      <c r="V13" s="6">
        <v>280.5</v>
      </c>
      <c r="W13" s="6">
        <v>73</v>
      </c>
      <c r="X13" s="6">
        <v>42</v>
      </c>
      <c r="Y13" s="6">
        <f t="shared" si="0"/>
        <v>395.5</v>
      </c>
      <c r="Z13" s="7">
        <v>1.1000000000000001</v>
      </c>
      <c r="AA13" s="7">
        <v>0.79</v>
      </c>
      <c r="AB13" s="7">
        <v>0.95</v>
      </c>
      <c r="AC13" s="7">
        <v>1.1200000000000001</v>
      </c>
      <c r="AD13" s="13">
        <v>3.8839695548182127</v>
      </c>
      <c r="AE13" s="2" t="s">
        <v>489</v>
      </c>
      <c r="AF13" s="2"/>
      <c r="AG13" s="2" t="s">
        <v>542</v>
      </c>
      <c r="AH13" s="2" t="s">
        <v>697</v>
      </c>
      <c r="AI13" s="2" t="s">
        <v>791</v>
      </c>
      <c r="AJ13" s="2" t="s">
        <v>887</v>
      </c>
      <c r="AK13" s="2" t="s">
        <v>965</v>
      </c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1210</v>
      </c>
      <c r="C4" s="2" t="s">
        <v>190</v>
      </c>
      <c r="D4" s="3" t="s">
        <v>228</v>
      </c>
      <c r="E4" s="2" t="s">
        <v>27</v>
      </c>
      <c r="F4" s="2" t="s">
        <v>384</v>
      </c>
      <c r="G4" s="2" t="s">
        <v>1006</v>
      </c>
      <c r="H4" s="3" t="s">
        <v>385</v>
      </c>
      <c r="I4" s="2">
        <v>2</v>
      </c>
      <c r="J4" s="2">
        <v>400</v>
      </c>
      <c r="K4" s="2">
        <v>19505838</v>
      </c>
      <c r="L4" s="4">
        <v>402</v>
      </c>
      <c r="M4" s="5">
        <v>43618.020833333336</v>
      </c>
      <c r="N4" s="4">
        <v>144</v>
      </c>
      <c r="O4" s="4">
        <v>601</v>
      </c>
      <c r="P4" s="4">
        <v>120</v>
      </c>
      <c r="Q4" s="4">
        <v>496</v>
      </c>
      <c r="R4" s="4">
        <v>138</v>
      </c>
      <c r="S4" s="4">
        <v>574</v>
      </c>
      <c r="T4" s="4">
        <v>94</v>
      </c>
      <c r="U4" s="6">
        <v>565.5</v>
      </c>
      <c r="V4" s="6">
        <v>131.5</v>
      </c>
      <c r="W4" s="6">
        <v>21.5</v>
      </c>
      <c r="X4" s="6">
        <v>0.5</v>
      </c>
      <c r="Y4" s="6">
        <f t="shared" ref="Y4:Y13" si="0">+V4+W4+X4</f>
        <v>153.5</v>
      </c>
      <c r="Z4" s="7">
        <v>1</v>
      </c>
      <c r="AA4" s="7">
        <v>0.65</v>
      </c>
      <c r="AB4" s="7">
        <v>0.76</v>
      </c>
      <c r="AC4" s="7">
        <v>1</v>
      </c>
      <c r="AD4" s="13">
        <v>6.691008839399526</v>
      </c>
      <c r="AE4" s="2" t="s">
        <v>490</v>
      </c>
      <c r="AF4" s="2"/>
      <c r="AG4" s="2" t="s">
        <v>543</v>
      </c>
      <c r="AH4" s="2" t="s">
        <v>698</v>
      </c>
      <c r="AI4" s="2" t="s">
        <v>792</v>
      </c>
      <c r="AJ4" s="2" t="s">
        <v>503</v>
      </c>
      <c r="AK4" s="2"/>
    </row>
    <row r="5" spans="1:37" ht="26.25" customHeight="1">
      <c r="A5" s="2">
        <f t="shared" ref="A5:A13" si="1">+IF(B4=B5,A4+1,1)</f>
        <v>2</v>
      </c>
      <c r="B5" s="2">
        <v>1210</v>
      </c>
      <c r="C5" s="2" t="s">
        <v>190</v>
      </c>
      <c r="D5" s="3" t="s">
        <v>228</v>
      </c>
      <c r="E5" s="2" t="s">
        <v>117</v>
      </c>
      <c r="F5" s="2" t="s">
        <v>229</v>
      </c>
      <c r="G5" s="2" t="s">
        <v>1006</v>
      </c>
      <c r="H5" s="3" t="s">
        <v>230</v>
      </c>
      <c r="I5" s="2">
        <v>1</v>
      </c>
      <c r="J5" s="2">
        <v>990</v>
      </c>
      <c r="K5" s="2">
        <v>19501029</v>
      </c>
      <c r="L5" s="4">
        <v>1038</v>
      </c>
      <c r="M5" s="5">
        <v>43617.020833333336</v>
      </c>
      <c r="N5" s="4">
        <v>337</v>
      </c>
      <c r="O5" s="4">
        <v>1442</v>
      </c>
      <c r="P5" s="4">
        <v>366</v>
      </c>
      <c r="Q5" s="4">
        <v>1554</v>
      </c>
      <c r="R5" s="4">
        <v>336</v>
      </c>
      <c r="S5" s="4">
        <v>1435</v>
      </c>
      <c r="T5" s="4">
        <v>115</v>
      </c>
      <c r="U5" s="6">
        <v>531.5</v>
      </c>
      <c r="V5" s="6">
        <v>145.5</v>
      </c>
      <c r="W5" s="6">
        <v>40</v>
      </c>
      <c r="X5" s="6">
        <v>2</v>
      </c>
      <c r="Y5" s="6">
        <f t="shared" si="0"/>
        <v>187.5</v>
      </c>
      <c r="Z5" s="7">
        <v>1.05</v>
      </c>
      <c r="AA5" s="7">
        <v>0.68</v>
      </c>
      <c r="AB5" s="7">
        <v>0.77</v>
      </c>
      <c r="AC5" s="7">
        <v>1.01</v>
      </c>
      <c r="AD5" s="13">
        <v>6.2168277005693255</v>
      </c>
      <c r="AE5" s="2" t="s">
        <v>490</v>
      </c>
      <c r="AF5" s="2"/>
      <c r="AG5" s="2" t="s">
        <v>544</v>
      </c>
      <c r="AH5" s="2" t="s">
        <v>699</v>
      </c>
      <c r="AI5" s="2" t="s">
        <v>793</v>
      </c>
      <c r="AJ5" s="2"/>
      <c r="AK5" s="2"/>
    </row>
    <row r="6" spans="1:37" ht="26.25" customHeight="1">
      <c r="A6" s="2">
        <f t="shared" si="1"/>
        <v>3</v>
      </c>
      <c r="B6" s="2">
        <v>1210</v>
      </c>
      <c r="C6" s="2" t="s">
        <v>190</v>
      </c>
      <c r="D6" s="3" t="s">
        <v>191</v>
      </c>
      <c r="E6" s="2" t="s">
        <v>111</v>
      </c>
      <c r="F6" s="2" t="s">
        <v>310</v>
      </c>
      <c r="G6" s="2" t="s">
        <v>1006</v>
      </c>
      <c r="H6" s="3" t="s">
        <v>311</v>
      </c>
      <c r="I6" s="2">
        <v>3</v>
      </c>
      <c r="J6" s="2">
        <v>990</v>
      </c>
      <c r="K6" s="2">
        <v>19503502</v>
      </c>
      <c r="L6" s="4">
        <v>981</v>
      </c>
      <c r="M6" s="5">
        <v>43627.979166666664</v>
      </c>
      <c r="N6" s="4">
        <v>378</v>
      </c>
      <c r="O6" s="4">
        <v>1583</v>
      </c>
      <c r="P6" s="4">
        <v>248</v>
      </c>
      <c r="Q6" s="4">
        <v>1041</v>
      </c>
      <c r="R6" s="4">
        <v>355</v>
      </c>
      <c r="S6" s="4">
        <v>1509</v>
      </c>
      <c r="T6" s="4">
        <v>509</v>
      </c>
      <c r="U6" s="6">
        <v>563</v>
      </c>
      <c r="V6" s="6">
        <v>142</v>
      </c>
      <c r="W6" s="6">
        <v>15</v>
      </c>
      <c r="X6" s="6"/>
      <c r="Y6" s="6">
        <f t="shared" si="0"/>
        <v>157</v>
      </c>
      <c r="Z6" s="7">
        <v>0.94</v>
      </c>
      <c r="AA6" s="7">
        <v>0.6</v>
      </c>
      <c r="AB6" s="7">
        <v>0.75</v>
      </c>
      <c r="AC6" s="7">
        <v>0.99</v>
      </c>
      <c r="AD6" s="13">
        <v>7.4149789109420032</v>
      </c>
      <c r="AE6" s="2" t="s">
        <v>490</v>
      </c>
      <c r="AF6" s="2"/>
      <c r="AG6" s="2" t="s">
        <v>545</v>
      </c>
      <c r="AH6" s="2" t="s">
        <v>700</v>
      </c>
      <c r="AI6" s="2" t="s">
        <v>794</v>
      </c>
      <c r="AJ6" s="2" t="s">
        <v>888</v>
      </c>
      <c r="AK6" s="2"/>
    </row>
    <row r="7" spans="1:37" ht="26.25" customHeight="1">
      <c r="A7" s="2">
        <f t="shared" si="1"/>
        <v>4</v>
      </c>
      <c r="B7" s="2">
        <v>1210</v>
      </c>
      <c r="C7" s="2" t="s">
        <v>190</v>
      </c>
      <c r="D7" s="3" t="s">
        <v>191</v>
      </c>
      <c r="E7" s="2" t="s">
        <v>111</v>
      </c>
      <c r="F7" s="2" t="s">
        <v>320</v>
      </c>
      <c r="G7" s="2" t="s">
        <v>1008</v>
      </c>
      <c r="H7" s="3" t="s">
        <v>311</v>
      </c>
      <c r="I7" s="2">
        <v>3</v>
      </c>
      <c r="J7" s="2">
        <v>990</v>
      </c>
      <c r="K7" s="2">
        <v>19504190</v>
      </c>
      <c r="L7" s="4">
        <v>1048</v>
      </c>
      <c r="M7" s="5">
        <v>43627.020833333336</v>
      </c>
      <c r="N7" s="4">
        <v>354</v>
      </c>
      <c r="O7" s="4">
        <v>1571</v>
      </c>
      <c r="P7" s="4">
        <v>353</v>
      </c>
      <c r="Q7" s="4">
        <v>1587</v>
      </c>
      <c r="R7" s="4">
        <v>341</v>
      </c>
      <c r="S7" s="4">
        <v>1522</v>
      </c>
      <c r="T7" s="4">
        <v>59</v>
      </c>
      <c r="U7" s="6">
        <v>501</v>
      </c>
      <c r="V7" s="6">
        <v>164.5</v>
      </c>
      <c r="W7" s="6">
        <v>50</v>
      </c>
      <c r="X7" s="6">
        <v>4.5</v>
      </c>
      <c r="Y7" s="6">
        <f t="shared" si="0"/>
        <v>219</v>
      </c>
      <c r="Z7" s="7">
        <v>1.06</v>
      </c>
      <c r="AA7" s="7">
        <v>0.74</v>
      </c>
      <c r="AB7" s="7">
        <v>0.81</v>
      </c>
      <c r="AC7" s="7">
        <v>1.04</v>
      </c>
      <c r="AD7" s="13">
        <v>7.4149789109420032</v>
      </c>
      <c r="AE7" s="2" t="s">
        <v>490</v>
      </c>
      <c r="AF7" s="2"/>
      <c r="AG7" s="2" t="s">
        <v>546</v>
      </c>
      <c r="AH7" s="2" t="s">
        <v>701</v>
      </c>
      <c r="AI7" s="2" t="s">
        <v>795</v>
      </c>
      <c r="AJ7" s="2" t="s">
        <v>889</v>
      </c>
      <c r="AK7" s="2"/>
    </row>
    <row r="8" spans="1:37" ht="26.25" customHeight="1">
      <c r="A8" s="2">
        <f t="shared" si="1"/>
        <v>5</v>
      </c>
      <c r="B8" s="2">
        <v>1210</v>
      </c>
      <c r="C8" s="2" t="s">
        <v>190</v>
      </c>
      <c r="D8" s="3" t="s">
        <v>191</v>
      </c>
      <c r="E8" s="2" t="s">
        <v>112</v>
      </c>
      <c r="F8" s="2" t="s">
        <v>452</v>
      </c>
      <c r="G8" s="2" t="s">
        <v>1006</v>
      </c>
      <c r="H8" s="3" t="s">
        <v>341</v>
      </c>
      <c r="I8" s="2">
        <v>3</v>
      </c>
      <c r="J8" s="2">
        <v>990</v>
      </c>
      <c r="K8" s="2">
        <v>19506740</v>
      </c>
      <c r="L8" s="4">
        <v>1245</v>
      </c>
      <c r="M8" s="5">
        <v>43643.125</v>
      </c>
      <c r="N8" s="4">
        <v>368</v>
      </c>
      <c r="O8" s="4">
        <v>1467</v>
      </c>
      <c r="P8" s="4">
        <v>360</v>
      </c>
      <c r="Q8" s="4">
        <v>1413</v>
      </c>
      <c r="R8" s="4">
        <v>517</v>
      </c>
      <c r="S8" s="4">
        <v>2088</v>
      </c>
      <c r="T8" s="4">
        <v>649</v>
      </c>
      <c r="U8" s="6">
        <v>484</v>
      </c>
      <c r="V8" s="6">
        <v>141</v>
      </c>
      <c r="W8" s="6">
        <v>51</v>
      </c>
      <c r="X8" s="6">
        <v>44</v>
      </c>
      <c r="Y8" s="6">
        <f t="shared" si="0"/>
        <v>236</v>
      </c>
      <c r="Z8" s="7">
        <v>1.26</v>
      </c>
      <c r="AA8" s="7">
        <v>0.79</v>
      </c>
      <c r="AB8" s="7">
        <v>0.81</v>
      </c>
      <c r="AC8" s="7">
        <v>1.1399999999999999</v>
      </c>
      <c r="AD8" s="13">
        <v>4.9515122918150665</v>
      </c>
      <c r="AE8" s="2" t="s">
        <v>489</v>
      </c>
      <c r="AF8" s="2"/>
      <c r="AG8" s="2"/>
      <c r="AH8" s="2" t="s">
        <v>547</v>
      </c>
      <c r="AI8" s="2"/>
      <c r="AJ8" s="2"/>
      <c r="AK8" s="2"/>
    </row>
    <row r="9" spans="1:37" ht="26.25" customHeight="1">
      <c r="A9" s="2">
        <f t="shared" si="1"/>
        <v>6</v>
      </c>
      <c r="B9" s="2">
        <v>1210</v>
      </c>
      <c r="C9" s="2" t="s">
        <v>190</v>
      </c>
      <c r="D9" s="3" t="s">
        <v>191</v>
      </c>
      <c r="E9" s="2" t="s">
        <v>113</v>
      </c>
      <c r="F9" s="2" t="s">
        <v>364</v>
      </c>
      <c r="G9" s="2" t="s">
        <v>1006</v>
      </c>
      <c r="H9" s="3" t="s">
        <v>365</v>
      </c>
      <c r="I9" s="2">
        <v>1</v>
      </c>
      <c r="J9" s="2">
        <v>990</v>
      </c>
      <c r="K9" s="2">
        <v>19505511</v>
      </c>
      <c r="L9" s="4">
        <v>1160.1120058501001</v>
      </c>
      <c r="M9" s="5">
        <v>43626.979166666701</v>
      </c>
      <c r="N9" s="4">
        <v>457.94772802144098</v>
      </c>
      <c r="O9" s="4">
        <v>2048.7997853500401</v>
      </c>
      <c r="P9" s="4">
        <v>309.90575083402399</v>
      </c>
      <c r="Q9" s="4">
        <v>1380.5494958750201</v>
      </c>
      <c r="R9" s="4">
        <v>392.258526994634</v>
      </c>
      <c r="S9" s="4">
        <v>1779.59589417763</v>
      </c>
      <c r="T9" s="4">
        <v>582.35178904340501</v>
      </c>
      <c r="U9" s="6">
        <v>440.5</v>
      </c>
      <c r="V9" s="6">
        <v>211</v>
      </c>
      <c r="W9" s="6">
        <v>52.5</v>
      </c>
      <c r="X9" s="6">
        <v>14.5</v>
      </c>
      <c r="Y9" s="6">
        <f t="shared" si="0"/>
        <v>278</v>
      </c>
      <c r="Z9" s="7">
        <v>1.0900000000000001</v>
      </c>
      <c r="AA9" s="7">
        <v>0.78</v>
      </c>
      <c r="AB9" s="7">
        <v>0.89</v>
      </c>
      <c r="AC9" s="7">
        <v>1.17</v>
      </c>
      <c r="AD9" s="13">
        <v>7.3986938387077723</v>
      </c>
      <c r="AE9" s="2" t="s">
        <v>490</v>
      </c>
      <c r="AF9" s="2"/>
      <c r="AG9" s="2" t="s">
        <v>548</v>
      </c>
      <c r="AH9" s="2" t="s">
        <v>702</v>
      </c>
      <c r="AI9" s="2"/>
      <c r="AJ9" s="2" t="s">
        <v>890</v>
      </c>
      <c r="AK9" s="2" t="s">
        <v>966</v>
      </c>
    </row>
    <row r="10" spans="1:37" ht="26.25" customHeight="1">
      <c r="A10" s="2">
        <f t="shared" si="1"/>
        <v>7</v>
      </c>
      <c r="B10" s="2">
        <v>1210</v>
      </c>
      <c r="C10" s="2" t="s">
        <v>190</v>
      </c>
      <c r="D10" s="3" t="s">
        <v>223</v>
      </c>
      <c r="E10" s="2" t="s">
        <v>114</v>
      </c>
      <c r="F10" s="2" t="s">
        <v>436</v>
      </c>
      <c r="G10" s="2" t="s">
        <v>1006</v>
      </c>
      <c r="H10" s="3" t="s">
        <v>437</v>
      </c>
      <c r="I10" s="2">
        <v>1</v>
      </c>
      <c r="J10" s="2">
        <v>990</v>
      </c>
      <c r="K10" s="2">
        <v>19506467</v>
      </c>
      <c r="L10" s="4">
        <v>958</v>
      </c>
      <c r="M10" s="5">
        <v>43645.979166666664</v>
      </c>
      <c r="N10" s="4">
        <v>349</v>
      </c>
      <c r="O10" s="4">
        <v>1466</v>
      </c>
      <c r="P10" s="4">
        <v>368</v>
      </c>
      <c r="Q10" s="4">
        <v>1551</v>
      </c>
      <c r="R10" s="4">
        <v>241</v>
      </c>
      <c r="S10" s="4">
        <v>1012</v>
      </c>
      <c r="T10" s="4">
        <v>502</v>
      </c>
      <c r="U10" s="6">
        <v>459.5</v>
      </c>
      <c r="V10" s="6">
        <v>251</v>
      </c>
      <c r="W10" s="6">
        <v>9.5</v>
      </c>
      <c r="X10" s="6"/>
      <c r="Y10" s="6">
        <f t="shared" si="0"/>
        <v>260.5</v>
      </c>
      <c r="Z10" s="7">
        <v>0.96</v>
      </c>
      <c r="AA10" s="7">
        <v>0.84</v>
      </c>
      <c r="AB10" s="7">
        <v>0.87</v>
      </c>
      <c r="AC10" s="7">
        <v>0.97</v>
      </c>
      <c r="AD10" s="13">
        <v>4.1713423495757054</v>
      </c>
      <c r="AE10" s="2" t="s">
        <v>489</v>
      </c>
      <c r="AF10" s="2"/>
      <c r="AG10" s="2" t="s">
        <v>549</v>
      </c>
      <c r="AH10" s="2" t="s">
        <v>703</v>
      </c>
      <c r="AI10" s="2" t="s">
        <v>796</v>
      </c>
      <c r="AJ10" s="2" t="s">
        <v>891</v>
      </c>
      <c r="AK10" s="2"/>
    </row>
    <row r="11" spans="1:37" ht="26.25" customHeight="1">
      <c r="A11" s="2">
        <f t="shared" si="1"/>
        <v>8</v>
      </c>
      <c r="B11" s="2">
        <v>1210</v>
      </c>
      <c r="C11" s="2" t="s">
        <v>190</v>
      </c>
      <c r="D11" s="3" t="s">
        <v>223</v>
      </c>
      <c r="E11" s="2" t="s">
        <v>115</v>
      </c>
      <c r="F11" s="2" t="s">
        <v>303</v>
      </c>
      <c r="G11" s="2" t="s">
        <v>1008</v>
      </c>
      <c r="H11" s="3" t="s">
        <v>233</v>
      </c>
      <c r="I11" s="2">
        <v>3</v>
      </c>
      <c r="J11" s="2">
        <v>630</v>
      </c>
      <c r="K11" s="2">
        <v>19503063</v>
      </c>
      <c r="L11" s="4">
        <v>720</v>
      </c>
      <c r="M11" s="5">
        <v>43643.708333333336</v>
      </c>
      <c r="N11" s="4">
        <v>228</v>
      </c>
      <c r="O11" s="4">
        <v>927</v>
      </c>
      <c r="P11" s="4">
        <v>268</v>
      </c>
      <c r="Q11" s="4">
        <v>1107</v>
      </c>
      <c r="R11" s="4">
        <v>224</v>
      </c>
      <c r="S11" s="4">
        <v>919</v>
      </c>
      <c r="T11" s="4">
        <v>184</v>
      </c>
      <c r="U11" s="6">
        <v>475.5</v>
      </c>
      <c r="V11" s="6">
        <v>207</v>
      </c>
      <c r="W11" s="6">
        <v>21.5</v>
      </c>
      <c r="X11" s="6">
        <v>13.5</v>
      </c>
      <c r="Y11" s="6">
        <f t="shared" si="0"/>
        <v>242</v>
      </c>
      <c r="Z11" s="7">
        <v>0.79</v>
      </c>
      <c r="AA11" s="7">
        <v>0.82</v>
      </c>
      <c r="AB11" s="7">
        <v>1.1399999999999999</v>
      </c>
      <c r="AC11" s="7">
        <v>1.01</v>
      </c>
      <c r="AD11" s="13">
        <v>3.9773339210309526</v>
      </c>
      <c r="AE11" s="2" t="s">
        <v>489</v>
      </c>
      <c r="AF11" s="2"/>
      <c r="AG11" s="2" t="s">
        <v>550</v>
      </c>
      <c r="AH11" s="2" t="s">
        <v>704</v>
      </c>
      <c r="AI11" s="2" t="s">
        <v>797</v>
      </c>
      <c r="AJ11" s="2" t="s">
        <v>892</v>
      </c>
      <c r="AK11" s="2" t="s">
        <v>967</v>
      </c>
    </row>
    <row r="12" spans="1:37" ht="26.25" customHeight="1">
      <c r="A12" s="2">
        <f t="shared" si="1"/>
        <v>9</v>
      </c>
      <c r="B12" s="2">
        <v>1210</v>
      </c>
      <c r="C12" s="2" t="s">
        <v>190</v>
      </c>
      <c r="D12" s="3" t="s">
        <v>223</v>
      </c>
      <c r="E12" s="2" t="s">
        <v>116</v>
      </c>
      <c r="F12" s="2" t="s">
        <v>226</v>
      </c>
      <c r="G12" s="2" t="s">
        <v>1007</v>
      </c>
      <c r="H12" s="3" t="s">
        <v>227</v>
      </c>
      <c r="I12" s="2">
        <v>3</v>
      </c>
      <c r="J12" s="2">
        <v>990</v>
      </c>
      <c r="K12" s="2">
        <v>19501023</v>
      </c>
      <c r="L12" s="4">
        <v>1047</v>
      </c>
      <c r="M12" s="5">
        <v>43622</v>
      </c>
      <c r="N12" s="4">
        <v>361</v>
      </c>
      <c r="O12" s="4">
        <v>1552</v>
      </c>
      <c r="P12" s="4">
        <v>323</v>
      </c>
      <c r="Q12" s="4">
        <v>1384</v>
      </c>
      <c r="R12" s="4">
        <v>364</v>
      </c>
      <c r="S12" s="4">
        <v>1550</v>
      </c>
      <c r="T12" s="4">
        <v>167</v>
      </c>
      <c r="U12" s="6">
        <v>495</v>
      </c>
      <c r="V12" s="6">
        <v>184</v>
      </c>
      <c r="W12" s="6">
        <v>37</v>
      </c>
      <c r="X12" s="6">
        <v>4</v>
      </c>
      <c r="Y12" s="6">
        <f t="shared" si="0"/>
        <v>225</v>
      </c>
      <c r="Z12" s="7">
        <v>1.06</v>
      </c>
      <c r="AA12" s="7">
        <v>0.75</v>
      </c>
      <c r="AB12" s="7">
        <v>0.91</v>
      </c>
      <c r="AC12" s="7">
        <v>1.05</v>
      </c>
      <c r="AD12" s="13">
        <v>4.3465176381515747</v>
      </c>
      <c r="AE12" s="2" t="s">
        <v>489</v>
      </c>
      <c r="AF12" s="2"/>
      <c r="AG12" s="2"/>
      <c r="AH12" s="2" t="s">
        <v>551</v>
      </c>
      <c r="AI12" s="2" t="s">
        <v>798</v>
      </c>
      <c r="AJ12" s="2" t="s">
        <v>893</v>
      </c>
      <c r="AK12" s="2"/>
    </row>
    <row r="13" spans="1:37" ht="26.25" customHeight="1">
      <c r="A13" s="2">
        <f t="shared" si="1"/>
        <v>10</v>
      </c>
      <c r="B13" s="2">
        <v>1210</v>
      </c>
      <c r="C13" s="2" t="s">
        <v>190</v>
      </c>
      <c r="D13" s="3" t="s">
        <v>223</v>
      </c>
      <c r="E13" s="2" t="s">
        <v>118</v>
      </c>
      <c r="F13" s="2" t="s">
        <v>224</v>
      </c>
      <c r="G13" s="2" t="s">
        <v>1006</v>
      </c>
      <c r="H13" s="3" t="s">
        <v>225</v>
      </c>
      <c r="I13" s="2">
        <v>1</v>
      </c>
      <c r="J13" s="2">
        <v>990</v>
      </c>
      <c r="K13" s="2">
        <v>19501012</v>
      </c>
      <c r="L13" s="4">
        <v>1199</v>
      </c>
      <c r="M13" s="5">
        <v>43627.979166666664</v>
      </c>
      <c r="N13" s="4">
        <v>468</v>
      </c>
      <c r="O13" s="4">
        <v>2030</v>
      </c>
      <c r="P13" s="4">
        <v>353</v>
      </c>
      <c r="Q13" s="4">
        <v>1517</v>
      </c>
      <c r="R13" s="4">
        <v>378</v>
      </c>
      <c r="S13" s="4">
        <v>1626</v>
      </c>
      <c r="T13" s="4">
        <v>469</v>
      </c>
      <c r="U13" s="6">
        <v>462</v>
      </c>
      <c r="V13" s="6">
        <v>168.5</v>
      </c>
      <c r="W13" s="6">
        <v>58.5</v>
      </c>
      <c r="X13" s="6">
        <v>29.5</v>
      </c>
      <c r="Y13" s="6">
        <f t="shared" si="0"/>
        <v>256.5</v>
      </c>
      <c r="Z13" s="7">
        <v>1.2</v>
      </c>
      <c r="AA13" s="7">
        <v>0.76</v>
      </c>
      <c r="AB13" s="7">
        <v>0.9</v>
      </c>
      <c r="AC13" s="7">
        <v>1.21</v>
      </c>
      <c r="AD13" s="13">
        <v>4.6595209050250306</v>
      </c>
      <c r="AE13" s="2" t="s">
        <v>489</v>
      </c>
      <c r="AF13" s="2"/>
      <c r="AG13" s="2" t="s">
        <v>552</v>
      </c>
      <c r="AH13" s="2" t="s">
        <v>705</v>
      </c>
      <c r="AI13" s="2" t="s">
        <v>799</v>
      </c>
      <c r="AJ13" s="2" t="s">
        <v>894</v>
      </c>
      <c r="AK1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1220</v>
      </c>
      <c r="C4" s="2" t="s">
        <v>166</v>
      </c>
      <c r="D4" s="3" t="s">
        <v>212</v>
      </c>
      <c r="E4" s="2" t="s">
        <v>22</v>
      </c>
      <c r="F4" s="2" t="s">
        <v>217</v>
      </c>
      <c r="G4" s="2" t="s">
        <v>1006</v>
      </c>
      <c r="H4" s="3" t="s">
        <v>218</v>
      </c>
      <c r="I4" s="2">
        <v>1</v>
      </c>
      <c r="J4" s="2">
        <v>990</v>
      </c>
      <c r="K4" s="2">
        <v>19500853</v>
      </c>
      <c r="L4" s="4">
        <v>1406</v>
      </c>
      <c r="M4" s="5">
        <v>43627.958333333336</v>
      </c>
      <c r="N4" s="4">
        <v>463</v>
      </c>
      <c r="O4" s="4">
        <v>1979</v>
      </c>
      <c r="P4" s="4">
        <v>504</v>
      </c>
      <c r="Q4" s="4">
        <v>2156</v>
      </c>
      <c r="R4" s="4">
        <v>439</v>
      </c>
      <c r="S4" s="4">
        <v>1857</v>
      </c>
      <c r="T4" s="4">
        <v>260</v>
      </c>
      <c r="U4" s="6">
        <v>296.5</v>
      </c>
      <c r="V4" s="6">
        <v>212</v>
      </c>
      <c r="W4" s="6">
        <v>50</v>
      </c>
      <c r="X4" s="6">
        <v>158.5</v>
      </c>
      <c r="Y4" s="6">
        <f t="shared" ref="Y4:Y13" si="0">+V4+W4+X4</f>
        <v>420.5</v>
      </c>
      <c r="Z4" s="7">
        <v>1.42</v>
      </c>
      <c r="AA4" s="7">
        <v>0.99</v>
      </c>
      <c r="AB4" s="7">
        <v>0.95</v>
      </c>
      <c r="AC4" s="7">
        <v>1.42</v>
      </c>
      <c r="AD4" s="13">
        <v>8.841838600070675</v>
      </c>
      <c r="AE4" s="2" t="s">
        <v>490</v>
      </c>
      <c r="AF4" s="2"/>
      <c r="AG4" s="2"/>
      <c r="AH4" s="2"/>
      <c r="AI4" s="2"/>
      <c r="AJ4" s="2" t="s">
        <v>561</v>
      </c>
      <c r="AK4" s="2" t="s">
        <v>973</v>
      </c>
    </row>
    <row r="5" spans="1:37" ht="26.25" customHeight="1">
      <c r="A5" s="2">
        <f t="shared" ref="A5:A13" si="1">+IF(B4=B5,A4+1,1)</f>
        <v>2</v>
      </c>
      <c r="B5" s="2">
        <v>1220</v>
      </c>
      <c r="C5" s="2" t="s">
        <v>166</v>
      </c>
      <c r="D5" s="3" t="s">
        <v>212</v>
      </c>
      <c r="E5" s="2" t="s">
        <v>23</v>
      </c>
      <c r="F5" s="2" t="s">
        <v>219</v>
      </c>
      <c r="G5" s="2" t="s">
        <v>1006</v>
      </c>
      <c r="H5" s="3" t="s">
        <v>220</v>
      </c>
      <c r="I5" s="2">
        <v>1</v>
      </c>
      <c r="J5" s="2">
        <v>990</v>
      </c>
      <c r="K5" s="2">
        <v>19500854</v>
      </c>
      <c r="L5" s="4">
        <v>1081.0185127401901</v>
      </c>
      <c r="M5" s="5">
        <v>43646.083333333299</v>
      </c>
      <c r="N5" s="4">
        <v>413.58288676394699</v>
      </c>
      <c r="O5" s="4">
        <v>1807.2225770764601</v>
      </c>
      <c r="P5" s="4">
        <v>350.77253475151099</v>
      </c>
      <c r="Q5" s="4">
        <v>1525.09797718048</v>
      </c>
      <c r="R5" s="4">
        <v>316.663091224727</v>
      </c>
      <c r="S5" s="4">
        <v>1378.17422302619</v>
      </c>
      <c r="T5" s="4">
        <v>377.66610220835298</v>
      </c>
      <c r="U5" s="6">
        <v>420.5</v>
      </c>
      <c r="V5" s="6">
        <v>233</v>
      </c>
      <c r="W5" s="6">
        <v>53</v>
      </c>
      <c r="X5" s="6">
        <v>12.5</v>
      </c>
      <c r="Y5" s="6">
        <f t="shared" si="0"/>
        <v>298.5</v>
      </c>
      <c r="Z5" s="7">
        <v>1.0900000000000001</v>
      </c>
      <c r="AA5" s="7">
        <v>0.87</v>
      </c>
      <c r="AB5" s="7">
        <v>0.82</v>
      </c>
      <c r="AC5" s="7">
        <v>1.04</v>
      </c>
      <c r="AD5" s="13">
        <v>3.8270285166781144</v>
      </c>
      <c r="AE5" s="2" t="s">
        <v>489</v>
      </c>
      <c r="AF5" s="2"/>
      <c r="AG5" s="2" t="s">
        <v>562</v>
      </c>
      <c r="AH5" s="2" t="s">
        <v>713</v>
      </c>
      <c r="AI5" s="2" t="s">
        <v>807</v>
      </c>
      <c r="AJ5" s="2" t="s">
        <v>900</v>
      </c>
      <c r="AK5" s="2"/>
    </row>
    <row r="6" spans="1:37" ht="26.25" customHeight="1">
      <c r="A6" s="2">
        <f t="shared" si="1"/>
        <v>3</v>
      </c>
      <c r="B6" s="2">
        <v>1220</v>
      </c>
      <c r="C6" s="2" t="s">
        <v>166</v>
      </c>
      <c r="D6" s="3" t="s">
        <v>212</v>
      </c>
      <c r="E6" s="2" t="s">
        <v>24</v>
      </c>
      <c r="F6" s="2" t="s">
        <v>417</v>
      </c>
      <c r="G6" s="2" t="s">
        <v>1007</v>
      </c>
      <c r="H6" s="3" t="s">
        <v>418</v>
      </c>
      <c r="I6" s="2">
        <v>2</v>
      </c>
      <c r="J6" s="2">
        <v>990</v>
      </c>
      <c r="K6" s="2">
        <v>19506155</v>
      </c>
      <c r="L6" s="4">
        <v>1397</v>
      </c>
      <c r="M6" s="5">
        <v>43627.0625</v>
      </c>
      <c r="N6" s="4">
        <v>464</v>
      </c>
      <c r="O6" s="4">
        <v>1946</v>
      </c>
      <c r="P6" s="4">
        <v>416</v>
      </c>
      <c r="Q6" s="4">
        <v>1740</v>
      </c>
      <c r="R6" s="4">
        <v>517</v>
      </c>
      <c r="S6" s="4">
        <v>2199</v>
      </c>
      <c r="T6" s="4">
        <v>398</v>
      </c>
      <c r="U6" s="6">
        <v>495.5</v>
      </c>
      <c r="V6" s="6">
        <v>104</v>
      </c>
      <c r="W6" s="6">
        <v>29</v>
      </c>
      <c r="X6" s="6">
        <v>91</v>
      </c>
      <c r="Y6" s="6">
        <f t="shared" si="0"/>
        <v>224</v>
      </c>
      <c r="Z6" s="7">
        <v>1.41</v>
      </c>
      <c r="AA6" s="7">
        <v>0.84</v>
      </c>
      <c r="AB6" s="7">
        <v>0.85</v>
      </c>
      <c r="AC6" s="7">
        <v>1.34</v>
      </c>
      <c r="AD6" s="13">
        <v>5.363040583358563</v>
      </c>
      <c r="AE6" s="2" t="s">
        <v>490</v>
      </c>
      <c r="AF6" s="2"/>
      <c r="AG6" s="2" t="s">
        <v>563</v>
      </c>
      <c r="AH6" s="2" t="s">
        <v>714</v>
      </c>
      <c r="AI6" s="2" t="s">
        <v>808</v>
      </c>
      <c r="AJ6" s="2" t="s">
        <v>901</v>
      </c>
      <c r="AK6" s="2" t="s">
        <v>974</v>
      </c>
    </row>
    <row r="7" spans="1:37" ht="26.25" customHeight="1">
      <c r="A7" s="2">
        <f t="shared" si="1"/>
        <v>4</v>
      </c>
      <c r="B7" s="2">
        <v>1220</v>
      </c>
      <c r="C7" s="2" t="s">
        <v>166</v>
      </c>
      <c r="D7" s="3" t="s">
        <v>212</v>
      </c>
      <c r="E7" s="2" t="s">
        <v>25</v>
      </c>
      <c r="F7" s="2" t="s">
        <v>441</v>
      </c>
      <c r="G7" s="2" t="s">
        <v>1006</v>
      </c>
      <c r="H7" s="3" t="s">
        <v>442</v>
      </c>
      <c r="I7" s="2">
        <v>2</v>
      </c>
      <c r="J7" s="2">
        <v>990</v>
      </c>
      <c r="K7" s="2">
        <v>19506543</v>
      </c>
      <c r="L7" s="4">
        <v>1408.0413040809501</v>
      </c>
      <c r="M7" s="5">
        <v>43618.083333333299</v>
      </c>
      <c r="N7" s="4">
        <v>492.66221450401503</v>
      </c>
      <c r="O7" s="4">
        <v>2114.4301051674502</v>
      </c>
      <c r="P7" s="4">
        <v>459.57225329647599</v>
      </c>
      <c r="Q7" s="4">
        <v>1942.9765919607501</v>
      </c>
      <c r="R7" s="4">
        <v>455.80683628045801</v>
      </c>
      <c r="S7" s="4">
        <v>1954.74241478882</v>
      </c>
      <c r="T7" s="4">
        <v>165.88384525957099</v>
      </c>
      <c r="U7" s="6">
        <v>468.5</v>
      </c>
      <c r="V7" s="6">
        <v>111</v>
      </c>
      <c r="W7" s="6">
        <v>53.5</v>
      </c>
      <c r="X7" s="6">
        <v>83.5</v>
      </c>
      <c r="Y7" s="6">
        <f t="shared" si="0"/>
        <v>248</v>
      </c>
      <c r="Z7" s="7">
        <v>1.42</v>
      </c>
      <c r="AA7" s="7">
        <v>0.92</v>
      </c>
      <c r="AB7" s="7">
        <v>0.88</v>
      </c>
      <c r="AC7" s="7">
        <v>1.29</v>
      </c>
      <c r="AD7" s="13">
        <v>5.9212765521903368</v>
      </c>
      <c r="AE7" s="2" t="s">
        <v>490</v>
      </c>
      <c r="AF7" s="2"/>
      <c r="AG7" s="2"/>
      <c r="AH7" s="2"/>
      <c r="AI7" s="2"/>
      <c r="AJ7" s="2" t="s">
        <v>564</v>
      </c>
      <c r="AK7" s="2" t="s">
        <v>975</v>
      </c>
    </row>
    <row r="8" spans="1:37" ht="26.25" customHeight="1">
      <c r="A8" s="2">
        <f t="shared" si="1"/>
        <v>5</v>
      </c>
      <c r="B8" s="2">
        <v>1220</v>
      </c>
      <c r="C8" s="2" t="s">
        <v>166</v>
      </c>
      <c r="D8" s="3" t="s">
        <v>212</v>
      </c>
      <c r="E8" s="2" t="s">
        <v>26</v>
      </c>
      <c r="F8" s="2" t="s">
        <v>312</v>
      </c>
      <c r="G8" s="2" t="s">
        <v>1007</v>
      </c>
      <c r="H8" s="3" t="s">
        <v>313</v>
      </c>
      <c r="I8" s="2">
        <v>2</v>
      </c>
      <c r="J8" s="2">
        <v>990</v>
      </c>
      <c r="K8" s="2">
        <v>19503528</v>
      </c>
      <c r="L8" s="4">
        <v>1014</v>
      </c>
      <c r="M8" s="5">
        <v>43646</v>
      </c>
      <c r="N8" s="4">
        <v>298</v>
      </c>
      <c r="O8" s="4">
        <v>1265</v>
      </c>
      <c r="P8" s="4">
        <v>361</v>
      </c>
      <c r="Q8" s="4">
        <v>1555</v>
      </c>
      <c r="R8" s="4">
        <v>355</v>
      </c>
      <c r="S8" s="4">
        <v>1528</v>
      </c>
      <c r="T8" s="4">
        <v>278</v>
      </c>
      <c r="U8" s="6">
        <v>302</v>
      </c>
      <c r="V8" s="6">
        <v>356.5</v>
      </c>
      <c r="W8" s="6">
        <v>56.5</v>
      </c>
      <c r="X8" s="6">
        <v>3.5</v>
      </c>
      <c r="Y8" s="6">
        <f t="shared" si="0"/>
        <v>416.5</v>
      </c>
      <c r="Z8" s="7">
        <v>1.02</v>
      </c>
      <c r="AA8" s="7">
        <v>0.89</v>
      </c>
      <c r="AB8" s="7">
        <v>0.9</v>
      </c>
      <c r="AC8" s="7">
        <v>1</v>
      </c>
      <c r="AD8" s="13">
        <v>8.8304560046621106</v>
      </c>
      <c r="AE8" s="2" t="s">
        <v>490</v>
      </c>
      <c r="AF8" s="2"/>
      <c r="AG8" s="2" t="s">
        <v>565</v>
      </c>
      <c r="AH8" s="2" t="s">
        <v>715</v>
      </c>
      <c r="AI8" s="2" t="s">
        <v>809</v>
      </c>
      <c r="AJ8" s="2" t="s">
        <v>902</v>
      </c>
      <c r="AK8" s="2" t="s">
        <v>976</v>
      </c>
    </row>
    <row r="9" spans="1:37" ht="26.25" customHeight="1">
      <c r="A9" s="2">
        <f t="shared" si="1"/>
        <v>6</v>
      </c>
      <c r="B9" s="2">
        <v>1220</v>
      </c>
      <c r="C9" s="2" t="s">
        <v>166</v>
      </c>
      <c r="D9" s="3" t="s">
        <v>231</v>
      </c>
      <c r="E9" s="2" t="s">
        <v>15</v>
      </c>
      <c r="F9" s="2" t="s">
        <v>414</v>
      </c>
      <c r="G9" s="2" t="s">
        <v>1006</v>
      </c>
      <c r="H9" s="3" t="s">
        <v>324</v>
      </c>
      <c r="I9" s="2">
        <v>2</v>
      </c>
      <c r="J9" s="2">
        <v>990</v>
      </c>
      <c r="K9" s="2">
        <v>19506130</v>
      </c>
      <c r="L9" s="4">
        <v>1196</v>
      </c>
      <c r="M9" s="5">
        <v>43646.083333333336</v>
      </c>
      <c r="N9" s="4">
        <v>393</v>
      </c>
      <c r="O9" s="4">
        <v>1666</v>
      </c>
      <c r="P9" s="4">
        <v>439</v>
      </c>
      <c r="Q9" s="4">
        <v>1973</v>
      </c>
      <c r="R9" s="4">
        <v>364</v>
      </c>
      <c r="S9" s="4">
        <v>1635</v>
      </c>
      <c r="T9" s="4">
        <v>323</v>
      </c>
      <c r="U9" s="6">
        <v>393</v>
      </c>
      <c r="V9" s="6">
        <v>205</v>
      </c>
      <c r="W9" s="6">
        <v>78.5</v>
      </c>
      <c r="X9" s="6">
        <v>42.5</v>
      </c>
      <c r="Y9" s="6">
        <f t="shared" si="0"/>
        <v>326</v>
      </c>
      <c r="Z9" s="7">
        <v>1.21</v>
      </c>
      <c r="AA9" s="7">
        <v>0.87</v>
      </c>
      <c r="AB9" s="7">
        <v>0.82</v>
      </c>
      <c r="AC9" s="7">
        <v>1.1499999999999999</v>
      </c>
      <c r="AD9" s="13">
        <v>7.6168766209619667</v>
      </c>
      <c r="AE9" s="2" t="s">
        <v>490</v>
      </c>
      <c r="AF9" s="2"/>
      <c r="AG9" s="2"/>
      <c r="AH9" s="2" t="s">
        <v>566</v>
      </c>
      <c r="AI9" s="2"/>
      <c r="AJ9" s="2" t="s">
        <v>903</v>
      </c>
      <c r="AK9" s="2" t="s">
        <v>977</v>
      </c>
    </row>
    <row r="10" spans="1:37" ht="26.25" customHeight="1">
      <c r="A10" s="2">
        <f t="shared" si="1"/>
        <v>7</v>
      </c>
      <c r="B10" s="2">
        <v>1220</v>
      </c>
      <c r="C10" s="2" t="s">
        <v>166</v>
      </c>
      <c r="D10" s="3" t="s">
        <v>231</v>
      </c>
      <c r="E10" s="2" t="s">
        <v>16</v>
      </c>
      <c r="F10" s="2" t="s">
        <v>265</v>
      </c>
      <c r="G10" s="2" t="s">
        <v>1007</v>
      </c>
      <c r="H10" s="3" t="s">
        <v>266</v>
      </c>
      <c r="I10" s="2">
        <v>4</v>
      </c>
      <c r="J10" s="2">
        <v>990</v>
      </c>
      <c r="K10" s="2">
        <v>19501917</v>
      </c>
      <c r="L10" s="4">
        <v>944</v>
      </c>
      <c r="M10" s="5">
        <v>43618.625</v>
      </c>
      <c r="N10" s="4">
        <v>288</v>
      </c>
      <c r="O10" s="4">
        <v>1256</v>
      </c>
      <c r="P10" s="4">
        <v>307</v>
      </c>
      <c r="Q10" s="4">
        <v>1333</v>
      </c>
      <c r="R10" s="4">
        <v>349</v>
      </c>
      <c r="S10" s="4">
        <v>1510</v>
      </c>
      <c r="T10" s="4">
        <v>226</v>
      </c>
      <c r="U10" s="6">
        <v>557.5</v>
      </c>
      <c r="V10" s="6">
        <v>125.5</v>
      </c>
      <c r="W10" s="6">
        <v>33.5</v>
      </c>
      <c r="X10" s="6"/>
      <c r="Y10" s="6">
        <f t="shared" si="0"/>
        <v>159</v>
      </c>
      <c r="Z10" s="7">
        <v>0.19</v>
      </c>
      <c r="AA10" s="7">
        <v>0.39</v>
      </c>
      <c r="AB10" s="7">
        <v>0.95</v>
      </c>
      <c r="AC10" s="7">
        <v>0.2</v>
      </c>
      <c r="AD10" s="13">
        <v>5.2094728455440471</v>
      </c>
      <c r="AE10" s="2" t="s">
        <v>490</v>
      </c>
      <c r="AF10" s="2"/>
      <c r="AG10" s="2"/>
      <c r="AH10" s="2" t="s">
        <v>567</v>
      </c>
      <c r="AI10" s="2"/>
      <c r="AJ10" s="2" t="s">
        <v>904</v>
      </c>
      <c r="AK10" s="2" t="s">
        <v>978</v>
      </c>
    </row>
    <row r="11" spans="1:37" ht="26.25" customHeight="1">
      <c r="A11" s="2">
        <f t="shared" si="1"/>
        <v>8</v>
      </c>
      <c r="B11" s="2">
        <v>1220</v>
      </c>
      <c r="C11" s="2" t="s">
        <v>166</v>
      </c>
      <c r="D11" s="3" t="s">
        <v>222</v>
      </c>
      <c r="E11" s="2" t="s">
        <v>43</v>
      </c>
      <c r="F11" s="2" t="s">
        <v>263</v>
      </c>
      <c r="G11" s="2" t="s">
        <v>1006</v>
      </c>
      <c r="H11" s="3" t="s">
        <v>264</v>
      </c>
      <c r="I11" s="2">
        <v>2</v>
      </c>
      <c r="J11" s="2">
        <v>990</v>
      </c>
      <c r="K11" s="2">
        <v>19501914</v>
      </c>
      <c r="L11" s="4">
        <v>1127</v>
      </c>
      <c r="M11" s="5">
        <v>43630</v>
      </c>
      <c r="N11" s="4">
        <v>383</v>
      </c>
      <c r="O11" s="4">
        <v>1618</v>
      </c>
      <c r="P11" s="4">
        <v>366</v>
      </c>
      <c r="Q11" s="4">
        <v>1532</v>
      </c>
      <c r="R11" s="4">
        <v>378</v>
      </c>
      <c r="S11" s="4">
        <v>1601</v>
      </c>
      <c r="T11" s="4">
        <v>79</v>
      </c>
      <c r="U11" s="6">
        <v>530.5</v>
      </c>
      <c r="V11" s="6">
        <v>126</v>
      </c>
      <c r="W11" s="6">
        <v>50</v>
      </c>
      <c r="X11" s="6">
        <v>11</v>
      </c>
      <c r="Y11" s="6">
        <f t="shared" si="0"/>
        <v>187</v>
      </c>
      <c r="Z11" s="7">
        <v>1.1399999999999999</v>
      </c>
      <c r="AA11" s="7">
        <v>0.75</v>
      </c>
      <c r="AB11" s="7">
        <v>0.79</v>
      </c>
      <c r="AC11" s="7">
        <v>1.1000000000000001</v>
      </c>
      <c r="AD11" s="13">
        <v>4.4851526706660341</v>
      </c>
      <c r="AE11" s="2" t="s">
        <v>489</v>
      </c>
      <c r="AF11" s="2"/>
      <c r="AG11" s="2" t="s">
        <v>568</v>
      </c>
      <c r="AH11" s="2" t="s">
        <v>716</v>
      </c>
      <c r="AI11" s="2" t="s">
        <v>810</v>
      </c>
      <c r="AJ11" s="2" t="s">
        <v>905</v>
      </c>
      <c r="AK11" s="2"/>
    </row>
    <row r="12" spans="1:37" ht="26.25" customHeight="1">
      <c r="A12" s="2">
        <f t="shared" si="1"/>
        <v>9</v>
      </c>
      <c r="B12" s="2">
        <v>1220</v>
      </c>
      <c r="C12" s="2" t="s">
        <v>166</v>
      </c>
      <c r="D12" s="3" t="s">
        <v>222</v>
      </c>
      <c r="E12" s="2" t="s">
        <v>45</v>
      </c>
      <c r="F12" s="2" t="s">
        <v>352</v>
      </c>
      <c r="G12" s="2" t="s">
        <v>1008</v>
      </c>
      <c r="H12" s="3" t="s">
        <v>262</v>
      </c>
      <c r="I12" s="2">
        <v>3</v>
      </c>
      <c r="J12" s="2">
        <v>630</v>
      </c>
      <c r="K12" s="2">
        <v>19505228</v>
      </c>
      <c r="L12" s="4">
        <v>768</v>
      </c>
      <c r="M12" s="5">
        <v>43627.041666666664</v>
      </c>
      <c r="N12" s="4">
        <v>253</v>
      </c>
      <c r="O12" s="4">
        <v>1090</v>
      </c>
      <c r="P12" s="4">
        <v>258</v>
      </c>
      <c r="Q12" s="4">
        <v>1129</v>
      </c>
      <c r="R12" s="4">
        <v>257</v>
      </c>
      <c r="S12" s="4">
        <v>1123</v>
      </c>
      <c r="T12" s="4">
        <v>36</v>
      </c>
      <c r="U12" s="6">
        <v>406.5</v>
      </c>
      <c r="V12" s="6">
        <v>191.5</v>
      </c>
      <c r="W12" s="6">
        <v>66</v>
      </c>
      <c r="X12" s="6">
        <v>53</v>
      </c>
      <c r="Y12" s="6">
        <f t="shared" si="0"/>
        <v>310.5</v>
      </c>
      <c r="Z12" s="7">
        <v>1.22</v>
      </c>
      <c r="AA12" s="7">
        <v>0.86</v>
      </c>
      <c r="AB12" s="7">
        <v>0.86</v>
      </c>
      <c r="AC12" s="7">
        <v>1.1200000000000001</v>
      </c>
      <c r="AD12" s="13">
        <v>5.0986315375055336</v>
      </c>
      <c r="AE12" s="2" t="s">
        <v>490</v>
      </c>
      <c r="AF12" s="2" t="s">
        <v>569</v>
      </c>
      <c r="AG12" s="2" t="s">
        <v>641</v>
      </c>
      <c r="AH12" s="2" t="s">
        <v>717</v>
      </c>
      <c r="AI12" s="2" t="s">
        <v>811</v>
      </c>
      <c r="AJ12" s="2" t="s">
        <v>906</v>
      </c>
      <c r="AK12" s="2" t="s">
        <v>979</v>
      </c>
    </row>
    <row r="13" spans="1:37" ht="26.25" customHeight="1">
      <c r="A13" s="2">
        <f t="shared" si="1"/>
        <v>10</v>
      </c>
      <c r="B13" s="2">
        <v>1220</v>
      </c>
      <c r="C13" s="2" t="s">
        <v>166</v>
      </c>
      <c r="D13" s="3" t="s">
        <v>221</v>
      </c>
      <c r="E13" s="2" t="s">
        <v>44</v>
      </c>
      <c r="F13" s="2" t="s">
        <v>453</v>
      </c>
      <c r="G13" s="2" t="s">
        <v>1006</v>
      </c>
      <c r="H13" s="3" t="s">
        <v>378</v>
      </c>
      <c r="I13" s="2">
        <v>2</v>
      </c>
      <c r="J13" s="2">
        <v>990</v>
      </c>
      <c r="K13" s="2">
        <v>19506776</v>
      </c>
      <c r="L13" s="4">
        <v>1058.1355702819301</v>
      </c>
      <c r="M13" s="5">
        <v>43617.791666666701</v>
      </c>
      <c r="N13" s="4">
        <v>364.28440757188599</v>
      </c>
      <c r="O13" s="4">
        <v>1638.8537321031399</v>
      </c>
      <c r="P13" s="4">
        <v>424.51892772878801</v>
      </c>
      <c r="Q13" s="4">
        <v>1845.5739836918001</v>
      </c>
      <c r="R13" s="4">
        <v>269.33223498125898</v>
      </c>
      <c r="S13" s="4">
        <v>1131.6955963748801</v>
      </c>
      <c r="T13" s="4">
        <v>636.225191630464</v>
      </c>
      <c r="U13" s="6">
        <v>389</v>
      </c>
      <c r="V13" s="6">
        <v>262.5</v>
      </c>
      <c r="W13" s="6">
        <v>54.5</v>
      </c>
      <c r="X13" s="6">
        <v>8</v>
      </c>
      <c r="Y13" s="6">
        <f t="shared" si="0"/>
        <v>325</v>
      </c>
      <c r="Z13" s="7">
        <v>1.04</v>
      </c>
      <c r="AA13" s="7">
        <v>0.66</v>
      </c>
      <c r="AB13" s="7">
        <v>1.07</v>
      </c>
      <c r="AC13" s="7">
        <v>1.05</v>
      </c>
      <c r="AD13" s="13">
        <v>14.49119391507204</v>
      </c>
      <c r="AE13" s="2" t="s">
        <v>491</v>
      </c>
      <c r="AF13" s="2"/>
      <c r="AG13" s="2" t="s">
        <v>570</v>
      </c>
      <c r="AH13" s="2" t="s">
        <v>718</v>
      </c>
      <c r="AI13" s="2" t="s">
        <v>812</v>
      </c>
      <c r="AJ13" s="2" t="s">
        <v>907</v>
      </c>
      <c r="AK1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13"/>
  <sheetViews>
    <sheetView workbookViewId="0">
      <pane ySplit="3" topLeftCell="A4" activePane="bottomLeft" state="frozen"/>
      <selection activeCell="I1" sqref="I1"/>
      <selection pane="bottomLeft" activeCell="A5" sqref="A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16" t="s">
        <v>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 t="s">
        <v>472</v>
      </c>
      <c r="M2" s="18"/>
      <c r="N2" s="18"/>
      <c r="O2" s="18"/>
      <c r="P2" s="18"/>
      <c r="Q2" s="18"/>
      <c r="R2" s="18"/>
      <c r="S2" s="18"/>
      <c r="T2" s="18"/>
      <c r="U2" s="18" t="s">
        <v>482</v>
      </c>
      <c r="V2" s="18"/>
      <c r="W2" s="18"/>
      <c r="X2" s="18"/>
      <c r="Y2" s="14"/>
      <c r="Z2" s="18" t="s">
        <v>483</v>
      </c>
      <c r="AA2" s="18"/>
      <c r="AB2" s="18"/>
      <c r="AC2" s="18"/>
      <c r="AD2" s="17"/>
      <c r="AE2" s="17"/>
      <c r="AF2" s="19" t="s">
        <v>487</v>
      </c>
      <c r="AG2" s="19"/>
      <c r="AH2" s="19"/>
      <c r="AI2" s="19"/>
      <c r="AJ2" s="19"/>
      <c r="AK2" s="19"/>
    </row>
    <row r="3" spans="1:37" ht="60.75" customHeight="1">
      <c r="A3" s="10" t="s">
        <v>136</v>
      </c>
      <c r="B3" s="10" t="s">
        <v>137</v>
      </c>
      <c r="C3" s="10" t="s">
        <v>138</v>
      </c>
      <c r="D3" s="10" t="s">
        <v>139</v>
      </c>
      <c r="E3" s="10" t="s">
        <v>140</v>
      </c>
      <c r="F3" s="10" t="s">
        <v>141</v>
      </c>
      <c r="G3" s="10" t="s">
        <v>142</v>
      </c>
      <c r="H3" s="10" t="s">
        <v>143</v>
      </c>
      <c r="I3" s="10" t="s">
        <v>146</v>
      </c>
      <c r="J3" s="10" t="s">
        <v>144</v>
      </c>
      <c r="K3" s="10" t="s">
        <v>145</v>
      </c>
      <c r="L3" s="15" t="s">
        <v>473</v>
      </c>
      <c r="M3" s="15" t="s">
        <v>474</v>
      </c>
      <c r="N3" s="15" t="s">
        <v>475</v>
      </c>
      <c r="O3" s="15" t="s">
        <v>476</v>
      </c>
      <c r="P3" s="15" t="s">
        <v>477</v>
      </c>
      <c r="Q3" s="15" t="s">
        <v>478</v>
      </c>
      <c r="R3" s="15" t="s">
        <v>479</v>
      </c>
      <c r="S3" s="15" t="s">
        <v>480</v>
      </c>
      <c r="T3" s="15" t="s">
        <v>481</v>
      </c>
      <c r="U3" s="12" t="s">
        <v>132</v>
      </c>
      <c r="V3" s="12" t="s">
        <v>133</v>
      </c>
      <c r="W3" s="12" t="s">
        <v>134</v>
      </c>
      <c r="X3" s="12" t="s">
        <v>135</v>
      </c>
      <c r="Y3" s="12" t="s">
        <v>484</v>
      </c>
      <c r="Z3" s="11" t="s">
        <v>468</v>
      </c>
      <c r="AA3" s="11" t="s">
        <v>469</v>
      </c>
      <c r="AB3" s="11" t="s">
        <v>470</v>
      </c>
      <c r="AC3" s="11" t="s">
        <v>471</v>
      </c>
      <c r="AD3" s="15" t="s">
        <v>488</v>
      </c>
      <c r="AE3" s="15" t="s">
        <v>485</v>
      </c>
      <c r="AF3" s="8">
        <v>43191</v>
      </c>
      <c r="AG3" s="8">
        <v>43221</v>
      </c>
      <c r="AH3" s="8">
        <v>43252</v>
      </c>
      <c r="AI3" s="8">
        <v>43282</v>
      </c>
      <c r="AJ3" s="8">
        <v>43313</v>
      </c>
      <c r="AK3" s="8">
        <v>43344</v>
      </c>
    </row>
    <row r="4" spans="1:37" ht="26.25" customHeight="1">
      <c r="A4" s="2">
        <v>1</v>
      </c>
      <c r="B4" s="2">
        <v>1230</v>
      </c>
      <c r="C4" s="2" t="s">
        <v>156</v>
      </c>
      <c r="D4" s="3" t="s">
        <v>192</v>
      </c>
      <c r="E4" s="2" t="s">
        <v>82</v>
      </c>
      <c r="F4" s="2" t="s">
        <v>300</v>
      </c>
      <c r="G4" s="2" t="s">
        <v>1006</v>
      </c>
      <c r="H4" s="3" t="s">
        <v>301</v>
      </c>
      <c r="I4" s="2">
        <v>2</v>
      </c>
      <c r="J4" s="2">
        <v>990</v>
      </c>
      <c r="K4" s="2">
        <v>19502869</v>
      </c>
      <c r="L4" s="4">
        <v>991</v>
      </c>
      <c r="M4" s="5">
        <v>43629.625</v>
      </c>
      <c r="N4" s="4">
        <v>371</v>
      </c>
      <c r="O4" s="4">
        <v>1488</v>
      </c>
      <c r="P4" s="4">
        <v>285</v>
      </c>
      <c r="Q4" s="4">
        <v>1232</v>
      </c>
      <c r="R4" s="4">
        <v>336</v>
      </c>
      <c r="S4" s="4">
        <v>1415</v>
      </c>
      <c r="T4" s="4">
        <v>228</v>
      </c>
      <c r="U4" s="6">
        <v>143</v>
      </c>
      <c r="V4" s="6">
        <v>532.5</v>
      </c>
      <c r="W4" s="6">
        <v>42</v>
      </c>
      <c r="X4" s="6">
        <v>0.5</v>
      </c>
      <c r="Y4" s="6">
        <f t="shared" ref="Y4:Y13" si="0">+V4+W4+X4</f>
        <v>575</v>
      </c>
      <c r="Z4" s="7">
        <v>0.87</v>
      </c>
      <c r="AA4" s="7">
        <v>0.79</v>
      </c>
      <c r="AB4" s="7">
        <v>1</v>
      </c>
      <c r="AC4" s="7">
        <v>0.91</v>
      </c>
      <c r="AD4" s="13">
        <v>36.161525832971684</v>
      </c>
      <c r="AE4" s="2" t="s">
        <v>493</v>
      </c>
      <c r="AF4" s="2" t="s">
        <v>571</v>
      </c>
      <c r="AG4" s="2" t="s">
        <v>642</v>
      </c>
      <c r="AH4" s="2" t="s">
        <v>719</v>
      </c>
      <c r="AI4" s="2" t="s">
        <v>813</v>
      </c>
      <c r="AJ4" s="2" t="s">
        <v>908</v>
      </c>
      <c r="AK4" s="2" t="s">
        <v>980</v>
      </c>
    </row>
    <row r="5" spans="1:37" ht="26.25" customHeight="1">
      <c r="A5" s="2">
        <f t="shared" ref="A5:A13" si="1">+IF(B4=B5,A4+1,1)</f>
        <v>2</v>
      </c>
      <c r="B5" s="2">
        <v>1230</v>
      </c>
      <c r="C5" s="2" t="s">
        <v>156</v>
      </c>
      <c r="D5" s="3" t="s">
        <v>192</v>
      </c>
      <c r="E5" s="2" t="s">
        <v>83</v>
      </c>
      <c r="F5" s="2" t="s">
        <v>322</v>
      </c>
      <c r="G5" s="2" t="s">
        <v>1007</v>
      </c>
      <c r="H5" s="3" t="s">
        <v>321</v>
      </c>
      <c r="I5" s="2">
        <v>2</v>
      </c>
      <c r="J5" s="2">
        <v>630</v>
      </c>
      <c r="K5" s="2">
        <v>19504305</v>
      </c>
      <c r="L5" s="4">
        <v>714</v>
      </c>
      <c r="M5" s="5">
        <v>43646.979166666664</v>
      </c>
      <c r="N5" s="4">
        <v>210</v>
      </c>
      <c r="O5" s="4">
        <v>953</v>
      </c>
      <c r="P5" s="4">
        <v>276</v>
      </c>
      <c r="Q5" s="4">
        <v>1274</v>
      </c>
      <c r="R5" s="4">
        <v>227</v>
      </c>
      <c r="S5" s="4">
        <v>1037</v>
      </c>
      <c r="T5" s="4">
        <v>289</v>
      </c>
      <c r="U5" s="6">
        <v>206.5</v>
      </c>
      <c r="V5" s="6">
        <v>401.5</v>
      </c>
      <c r="W5" s="6">
        <v>90</v>
      </c>
      <c r="X5" s="6">
        <v>22</v>
      </c>
      <c r="Y5" s="6">
        <f t="shared" si="0"/>
        <v>513.5</v>
      </c>
      <c r="Z5" s="7">
        <v>1.08</v>
      </c>
      <c r="AA5" s="7">
        <v>0.82</v>
      </c>
      <c r="AB5" s="7">
        <v>0.98</v>
      </c>
      <c r="AC5" s="7">
        <v>1.1299999999999999</v>
      </c>
      <c r="AD5" s="13">
        <v>4.0333962750931933</v>
      </c>
      <c r="AE5" s="2" t="s">
        <v>489</v>
      </c>
      <c r="AF5" s="2"/>
      <c r="AG5" s="2"/>
      <c r="AH5" s="2"/>
      <c r="AI5" s="2"/>
      <c r="AJ5" s="2"/>
      <c r="AK5" s="2"/>
    </row>
    <row r="6" spans="1:37" ht="26.25" customHeight="1">
      <c r="A6" s="2">
        <f t="shared" si="1"/>
        <v>3</v>
      </c>
      <c r="B6" s="2">
        <v>1230</v>
      </c>
      <c r="C6" s="2" t="s">
        <v>156</v>
      </c>
      <c r="D6" s="3" t="s">
        <v>234</v>
      </c>
      <c r="E6" s="2" t="s">
        <v>56</v>
      </c>
      <c r="F6" s="2" t="s">
        <v>443</v>
      </c>
      <c r="G6" s="2" t="s">
        <v>1006</v>
      </c>
      <c r="H6" s="3" t="s">
        <v>444</v>
      </c>
      <c r="I6" s="2">
        <v>1</v>
      </c>
      <c r="J6" s="2">
        <v>990</v>
      </c>
      <c r="K6" s="2">
        <v>19506548</v>
      </c>
      <c r="L6" s="4">
        <v>1118</v>
      </c>
      <c r="M6" s="5">
        <v>43646.041666666664</v>
      </c>
      <c r="N6" s="4">
        <v>370</v>
      </c>
      <c r="O6" s="4">
        <v>1595</v>
      </c>
      <c r="P6" s="4">
        <v>396</v>
      </c>
      <c r="Q6" s="4">
        <v>1704</v>
      </c>
      <c r="R6" s="4">
        <v>352</v>
      </c>
      <c r="S6" s="4">
        <v>1499</v>
      </c>
      <c r="T6" s="4">
        <v>178</v>
      </c>
      <c r="U6" s="6">
        <v>347</v>
      </c>
      <c r="V6" s="6">
        <v>221.5</v>
      </c>
      <c r="W6" s="6">
        <v>89.5</v>
      </c>
      <c r="X6" s="6">
        <v>59.5</v>
      </c>
      <c r="Y6" s="6">
        <f t="shared" si="0"/>
        <v>370.5</v>
      </c>
      <c r="Z6" s="7">
        <v>1.1299999999999999</v>
      </c>
      <c r="AA6" s="7">
        <v>0.91</v>
      </c>
      <c r="AB6" s="7">
        <v>0.88</v>
      </c>
      <c r="AC6" s="7">
        <v>1.1100000000000001</v>
      </c>
      <c r="AD6" s="13">
        <v>7.2212628163863712</v>
      </c>
      <c r="AE6" s="2" t="s">
        <v>490</v>
      </c>
      <c r="AF6" s="2" t="s">
        <v>572</v>
      </c>
      <c r="AG6" s="2"/>
      <c r="AH6" s="2"/>
      <c r="AI6" s="2"/>
      <c r="AJ6" s="2" t="s">
        <v>909</v>
      </c>
      <c r="AK6" s="2"/>
    </row>
    <row r="7" spans="1:37" ht="26.25" customHeight="1">
      <c r="A7" s="2">
        <f t="shared" si="1"/>
        <v>4</v>
      </c>
      <c r="B7" s="2">
        <v>1230</v>
      </c>
      <c r="C7" s="2" t="s">
        <v>156</v>
      </c>
      <c r="D7" s="3" t="s">
        <v>234</v>
      </c>
      <c r="E7" s="2" t="s">
        <v>57</v>
      </c>
      <c r="F7" s="2" t="s">
        <v>463</v>
      </c>
      <c r="G7" s="2" t="s">
        <v>1006</v>
      </c>
      <c r="H7" s="3" t="s">
        <v>325</v>
      </c>
      <c r="I7" s="2">
        <v>2</v>
      </c>
      <c r="J7" s="2">
        <v>990</v>
      </c>
      <c r="K7" s="2">
        <v>19506852</v>
      </c>
      <c r="L7" s="4">
        <v>1349</v>
      </c>
      <c r="M7" s="5">
        <v>43624</v>
      </c>
      <c r="N7" s="4">
        <v>452</v>
      </c>
      <c r="O7" s="4">
        <v>1858</v>
      </c>
      <c r="P7" s="4">
        <v>431</v>
      </c>
      <c r="Q7" s="4">
        <v>1757</v>
      </c>
      <c r="R7" s="4">
        <v>467</v>
      </c>
      <c r="S7" s="4">
        <v>1921</v>
      </c>
      <c r="T7" s="4">
        <v>144</v>
      </c>
      <c r="U7" s="6">
        <v>270</v>
      </c>
      <c r="V7" s="6">
        <v>249</v>
      </c>
      <c r="W7" s="6">
        <v>71</v>
      </c>
      <c r="X7" s="6">
        <v>126</v>
      </c>
      <c r="Y7" s="6">
        <f t="shared" si="0"/>
        <v>446</v>
      </c>
      <c r="Z7" s="7">
        <v>1.36</v>
      </c>
      <c r="AA7" s="7">
        <v>1.07</v>
      </c>
      <c r="AB7" s="7">
        <v>0.92</v>
      </c>
      <c r="AC7" s="7">
        <v>1.31</v>
      </c>
      <c r="AD7" s="13">
        <v>10.45165673695257</v>
      </c>
      <c r="AE7" s="2" t="s">
        <v>491</v>
      </c>
      <c r="AF7" s="2"/>
      <c r="AG7" s="2" t="s">
        <v>573</v>
      </c>
      <c r="AH7" s="2"/>
      <c r="AI7" s="2" t="s">
        <v>814</v>
      </c>
      <c r="AJ7" s="2" t="s">
        <v>910</v>
      </c>
      <c r="AK7" s="2" t="s">
        <v>981</v>
      </c>
    </row>
    <row r="8" spans="1:37" ht="26.25" customHeight="1">
      <c r="A8" s="2">
        <f t="shared" si="1"/>
        <v>5</v>
      </c>
      <c r="B8" s="2">
        <v>1230</v>
      </c>
      <c r="C8" s="2" t="s">
        <v>156</v>
      </c>
      <c r="D8" s="3" t="s">
        <v>157</v>
      </c>
      <c r="E8" s="2" t="s">
        <v>77</v>
      </c>
      <c r="F8" s="2" t="s">
        <v>373</v>
      </c>
      <c r="G8" s="2" t="s">
        <v>1006</v>
      </c>
      <c r="H8" s="3" t="s">
        <v>374</v>
      </c>
      <c r="I8" s="2">
        <v>1</v>
      </c>
      <c r="J8" s="2">
        <v>400</v>
      </c>
      <c r="K8" s="2">
        <v>19505687</v>
      </c>
      <c r="L8" s="4">
        <v>588</v>
      </c>
      <c r="M8" s="5">
        <v>43646</v>
      </c>
      <c r="N8" s="4">
        <v>183</v>
      </c>
      <c r="O8" s="4">
        <v>823</v>
      </c>
      <c r="P8" s="4">
        <v>190</v>
      </c>
      <c r="Q8" s="4">
        <v>864</v>
      </c>
      <c r="R8" s="4">
        <v>216</v>
      </c>
      <c r="S8" s="4">
        <v>982</v>
      </c>
      <c r="T8" s="4">
        <v>143</v>
      </c>
      <c r="U8" s="6">
        <v>250.5</v>
      </c>
      <c r="V8" s="6">
        <v>230.5</v>
      </c>
      <c r="W8" s="6">
        <v>78.5</v>
      </c>
      <c r="X8" s="6">
        <v>160</v>
      </c>
      <c r="Y8" s="6">
        <f t="shared" si="0"/>
        <v>469</v>
      </c>
      <c r="Z8" s="7">
        <v>1.47</v>
      </c>
      <c r="AA8" s="7">
        <v>0.89</v>
      </c>
      <c r="AB8" s="7">
        <v>0.99</v>
      </c>
      <c r="AC8" s="7">
        <v>1.35</v>
      </c>
      <c r="AD8" s="13">
        <v>4.4307063628113585</v>
      </c>
      <c r="AE8" s="2" t="s">
        <v>489</v>
      </c>
      <c r="AF8" s="2" t="s">
        <v>574</v>
      </c>
      <c r="AG8" s="2" t="s">
        <v>643</v>
      </c>
      <c r="AH8" s="2" t="s">
        <v>720</v>
      </c>
      <c r="AI8" s="2" t="s">
        <v>815</v>
      </c>
      <c r="AJ8" s="2"/>
      <c r="AK8" s="2" t="s">
        <v>982</v>
      </c>
    </row>
    <row r="9" spans="1:37" ht="26.25" customHeight="1">
      <c r="A9" s="2">
        <f t="shared" si="1"/>
        <v>6</v>
      </c>
      <c r="B9" s="2">
        <v>1230</v>
      </c>
      <c r="C9" s="2" t="s">
        <v>156</v>
      </c>
      <c r="D9" s="3" t="s">
        <v>157</v>
      </c>
      <c r="E9" s="2" t="s">
        <v>78</v>
      </c>
      <c r="F9" s="2" t="s">
        <v>415</v>
      </c>
      <c r="G9" s="2" t="s">
        <v>1007</v>
      </c>
      <c r="H9" s="3" t="s">
        <v>379</v>
      </c>
      <c r="I9" s="2">
        <v>3</v>
      </c>
      <c r="J9" s="2">
        <v>990</v>
      </c>
      <c r="K9" s="2">
        <v>19506134</v>
      </c>
      <c r="L9" s="4">
        <v>1698.29568610717</v>
      </c>
      <c r="M9" s="5">
        <v>43643.020833333299</v>
      </c>
      <c r="N9" s="4">
        <v>553.99033637781099</v>
      </c>
      <c r="O9" s="4">
        <v>2289.3108656465602</v>
      </c>
      <c r="P9" s="4">
        <v>568.753168254912</v>
      </c>
      <c r="Q9" s="4">
        <v>2360.4613747869298</v>
      </c>
      <c r="R9" s="4">
        <v>575.55218147445203</v>
      </c>
      <c r="S9" s="4">
        <v>2381.66093467869</v>
      </c>
      <c r="T9" s="4">
        <v>83.786489187624895</v>
      </c>
      <c r="U9" s="6">
        <v>154.5</v>
      </c>
      <c r="V9" s="6">
        <v>226.5</v>
      </c>
      <c r="W9" s="6">
        <v>76</v>
      </c>
      <c r="X9" s="6">
        <v>241</v>
      </c>
      <c r="Y9" s="6">
        <f t="shared" si="0"/>
        <v>543.5</v>
      </c>
      <c r="Z9" s="7">
        <v>1.72</v>
      </c>
      <c r="AA9" s="7">
        <v>1.0900000000000001</v>
      </c>
      <c r="AB9" s="7">
        <v>1.36</v>
      </c>
      <c r="AC9" s="7">
        <v>1.65</v>
      </c>
      <c r="AD9" s="13">
        <v>8.802686999282475</v>
      </c>
      <c r="AE9" s="2" t="s">
        <v>490</v>
      </c>
      <c r="AF9" s="2" t="s">
        <v>575</v>
      </c>
      <c r="AG9" s="2"/>
      <c r="AH9" s="2" t="s">
        <v>721</v>
      </c>
      <c r="AI9" s="2"/>
      <c r="AJ9" s="2"/>
      <c r="AK9" s="2" t="s">
        <v>983</v>
      </c>
    </row>
    <row r="10" spans="1:37" ht="26.25" customHeight="1">
      <c r="A10" s="2">
        <f t="shared" si="1"/>
        <v>7</v>
      </c>
      <c r="B10" s="2">
        <v>1230</v>
      </c>
      <c r="C10" s="2" t="s">
        <v>156</v>
      </c>
      <c r="D10" s="3" t="s">
        <v>157</v>
      </c>
      <c r="E10" s="2" t="s">
        <v>79</v>
      </c>
      <c r="F10" s="2" t="s">
        <v>390</v>
      </c>
      <c r="G10" s="2" t="s">
        <v>1007</v>
      </c>
      <c r="H10" s="3" t="s">
        <v>391</v>
      </c>
      <c r="I10" s="2">
        <v>2</v>
      </c>
      <c r="J10" s="2">
        <v>990</v>
      </c>
      <c r="K10" s="2">
        <v>19505858</v>
      </c>
      <c r="L10" s="4">
        <v>1271</v>
      </c>
      <c r="M10" s="5">
        <v>43646.979166666664</v>
      </c>
      <c r="N10" s="4">
        <v>421</v>
      </c>
      <c r="O10" s="4">
        <v>1841</v>
      </c>
      <c r="P10" s="4">
        <v>446</v>
      </c>
      <c r="Q10" s="4">
        <v>1954</v>
      </c>
      <c r="R10" s="4">
        <v>404</v>
      </c>
      <c r="S10" s="4">
        <v>1758</v>
      </c>
      <c r="T10" s="4">
        <v>170</v>
      </c>
      <c r="U10" s="6">
        <v>350</v>
      </c>
      <c r="V10" s="6">
        <v>215</v>
      </c>
      <c r="W10" s="6">
        <v>74.5</v>
      </c>
      <c r="X10" s="6">
        <v>80.5</v>
      </c>
      <c r="Y10" s="6">
        <f t="shared" si="0"/>
        <v>370</v>
      </c>
      <c r="Z10" s="7">
        <v>1.24</v>
      </c>
      <c r="AA10" s="7">
        <v>1.04</v>
      </c>
      <c r="AB10" s="7">
        <v>0.98</v>
      </c>
      <c r="AC10" s="7">
        <v>1.28</v>
      </c>
      <c r="AD10" s="13">
        <v>6.5012372789627584</v>
      </c>
      <c r="AE10" s="2" t="s">
        <v>490</v>
      </c>
      <c r="AF10" s="2"/>
      <c r="AG10" s="2" t="s">
        <v>576</v>
      </c>
      <c r="AH10" s="2" t="s">
        <v>722</v>
      </c>
      <c r="AI10" s="2" t="s">
        <v>816</v>
      </c>
      <c r="AJ10" s="2"/>
      <c r="AK10" s="2" t="s">
        <v>984</v>
      </c>
    </row>
    <row r="11" spans="1:37" ht="26.25" customHeight="1">
      <c r="A11" s="2">
        <f t="shared" si="1"/>
        <v>8</v>
      </c>
      <c r="B11" s="2">
        <v>1230</v>
      </c>
      <c r="C11" s="2" t="s">
        <v>156</v>
      </c>
      <c r="D11" s="3" t="s">
        <v>157</v>
      </c>
      <c r="E11" s="2" t="s">
        <v>80</v>
      </c>
      <c r="F11" s="2" t="s">
        <v>416</v>
      </c>
      <c r="G11" s="2" t="s">
        <v>1006</v>
      </c>
      <c r="H11" s="3" t="s">
        <v>318</v>
      </c>
      <c r="I11" s="2">
        <v>2</v>
      </c>
      <c r="J11" s="2">
        <v>990</v>
      </c>
      <c r="K11" s="2">
        <v>19506135</v>
      </c>
      <c r="L11" s="4">
        <v>1290</v>
      </c>
      <c r="M11" s="5">
        <v>43646.979166666664</v>
      </c>
      <c r="N11" s="4">
        <v>448</v>
      </c>
      <c r="O11" s="4">
        <v>1956</v>
      </c>
      <c r="P11" s="4">
        <v>447</v>
      </c>
      <c r="Q11" s="4">
        <v>1951</v>
      </c>
      <c r="R11" s="4">
        <v>395</v>
      </c>
      <c r="S11" s="4">
        <v>1723</v>
      </c>
      <c r="T11" s="4">
        <v>231</v>
      </c>
      <c r="U11" s="6">
        <v>159</v>
      </c>
      <c r="V11" s="6">
        <v>257.5</v>
      </c>
      <c r="W11" s="6">
        <v>114.5</v>
      </c>
      <c r="X11" s="6">
        <v>188</v>
      </c>
      <c r="Y11" s="6">
        <f t="shared" si="0"/>
        <v>560</v>
      </c>
      <c r="Z11" s="7">
        <v>1.29</v>
      </c>
      <c r="AA11" s="7">
        <v>1.03</v>
      </c>
      <c r="AB11" s="7">
        <v>1.26</v>
      </c>
      <c r="AC11" s="7">
        <v>1.3</v>
      </c>
      <c r="AD11" s="13">
        <v>9.3900148044432417</v>
      </c>
      <c r="AE11" s="2" t="s">
        <v>490</v>
      </c>
      <c r="AF11" s="2" t="s">
        <v>577</v>
      </c>
      <c r="AG11" s="2" t="s">
        <v>644</v>
      </c>
      <c r="AH11" s="2"/>
      <c r="AI11" s="2"/>
      <c r="AJ11" s="2"/>
      <c r="AK11" s="2" t="s">
        <v>985</v>
      </c>
    </row>
    <row r="12" spans="1:37" ht="26.25" customHeight="1">
      <c r="A12" s="2">
        <f t="shared" si="1"/>
        <v>9</v>
      </c>
      <c r="B12" s="2">
        <v>1230</v>
      </c>
      <c r="C12" s="2" t="s">
        <v>156</v>
      </c>
      <c r="D12" s="3" t="s">
        <v>157</v>
      </c>
      <c r="E12" s="2" t="s">
        <v>81</v>
      </c>
      <c r="F12" s="2" t="s">
        <v>459</v>
      </c>
      <c r="G12" s="2" t="s">
        <v>1006</v>
      </c>
      <c r="H12" s="3" t="s">
        <v>460</v>
      </c>
      <c r="I12" s="2">
        <v>1</v>
      </c>
      <c r="J12" s="2">
        <v>990</v>
      </c>
      <c r="K12" s="2">
        <v>19506836</v>
      </c>
      <c r="L12" s="4">
        <v>1290</v>
      </c>
      <c r="M12" s="5">
        <v>43646.979166666664</v>
      </c>
      <c r="N12" s="4">
        <v>420</v>
      </c>
      <c r="O12" s="4">
        <v>1822</v>
      </c>
      <c r="P12" s="4">
        <v>386</v>
      </c>
      <c r="Q12" s="4">
        <v>1678</v>
      </c>
      <c r="R12" s="4">
        <v>484</v>
      </c>
      <c r="S12" s="4">
        <v>2131</v>
      </c>
      <c r="T12" s="4">
        <v>400</v>
      </c>
      <c r="U12" s="6">
        <v>395.5</v>
      </c>
      <c r="V12" s="6">
        <v>159.5</v>
      </c>
      <c r="W12" s="6">
        <v>60</v>
      </c>
      <c r="X12" s="6">
        <v>105</v>
      </c>
      <c r="Y12" s="6">
        <f t="shared" si="0"/>
        <v>324.5</v>
      </c>
      <c r="Z12" s="7">
        <v>1.28</v>
      </c>
      <c r="AA12" s="7">
        <v>0.85</v>
      </c>
      <c r="AB12" s="7">
        <v>0.93</v>
      </c>
      <c r="AC12" s="7">
        <v>1.3</v>
      </c>
      <c r="AD12" s="13">
        <v>4.9786951969397517</v>
      </c>
      <c r="AE12" s="2" t="s">
        <v>489</v>
      </c>
      <c r="AF12" s="2"/>
      <c r="AG12" s="2"/>
      <c r="AH12" s="2" t="s">
        <v>578</v>
      </c>
      <c r="AI12" s="2" t="s">
        <v>817</v>
      </c>
      <c r="AJ12" s="2" t="s">
        <v>911</v>
      </c>
      <c r="AK12" s="2" t="s">
        <v>986</v>
      </c>
    </row>
    <row r="13" spans="1:37" ht="26.25" customHeight="1">
      <c r="A13" s="2">
        <f t="shared" si="1"/>
        <v>10</v>
      </c>
      <c r="B13" s="2">
        <v>1230</v>
      </c>
      <c r="C13" s="2" t="s">
        <v>156</v>
      </c>
      <c r="D13" s="3" t="s">
        <v>232</v>
      </c>
      <c r="E13" s="2" t="s">
        <v>101</v>
      </c>
      <c r="F13" s="2" t="s">
        <v>450</v>
      </c>
      <c r="G13" s="2" t="s">
        <v>1006</v>
      </c>
      <c r="H13" s="3" t="s">
        <v>451</v>
      </c>
      <c r="I13" s="2">
        <v>1</v>
      </c>
      <c r="J13" s="2">
        <v>990</v>
      </c>
      <c r="K13" s="2">
        <v>19506726</v>
      </c>
      <c r="L13" s="4">
        <v>1232</v>
      </c>
      <c r="M13" s="5">
        <v>43645.604166666664</v>
      </c>
      <c r="N13" s="4">
        <v>430</v>
      </c>
      <c r="O13" s="4">
        <v>1911</v>
      </c>
      <c r="P13" s="4">
        <v>426</v>
      </c>
      <c r="Q13" s="4">
        <v>1894</v>
      </c>
      <c r="R13" s="4">
        <v>376</v>
      </c>
      <c r="S13" s="4">
        <v>1671</v>
      </c>
      <c r="T13" s="4">
        <v>232</v>
      </c>
      <c r="U13" s="6">
        <v>409.5</v>
      </c>
      <c r="V13" s="6">
        <v>116</v>
      </c>
      <c r="W13" s="6">
        <v>70</v>
      </c>
      <c r="X13" s="6">
        <v>122</v>
      </c>
      <c r="Y13" s="6">
        <f t="shared" si="0"/>
        <v>308</v>
      </c>
      <c r="Z13" s="7">
        <v>0.45</v>
      </c>
      <c r="AA13" s="7">
        <v>0.48</v>
      </c>
      <c r="AB13" s="7">
        <v>1.24</v>
      </c>
      <c r="AC13" s="7">
        <v>0.67</v>
      </c>
      <c r="AD13" s="13">
        <v>4.0596167576795956</v>
      </c>
      <c r="AE13" s="2" t="s">
        <v>489</v>
      </c>
      <c r="AF13" s="2" t="s">
        <v>579</v>
      </c>
      <c r="AG13" s="2" t="s">
        <v>645</v>
      </c>
      <c r="AH13" s="2" t="s">
        <v>723</v>
      </c>
      <c r="AI13" s="2" t="s">
        <v>818</v>
      </c>
      <c r="AJ13" s="2"/>
      <c r="AK13" s="2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Overloaded DTs Details June2019</vt:lpstr>
      <vt:lpstr>CCK</vt:lpstr>
      <vt:lpstr>DRG</vt:lpstr>
      <vt:lpstr>PHG</vt:lpstr>
      <vt:lpstr>SRD</vt:lpstr>
      <vt:lpstr>PNR</vt:lpstr>
      <vt:lpstr>KKD</vt:lpstr>
      <vt:lpstr>KNR</vt:lpstr>
      <vt:lpstr>LNR</vt:lpstr>
      <vt:lpstr>MVR I&amp;II</vt:lpstr>
      <vt:lpstr>MVR I&amp;III</vt:lpstr>
      <vt:lpstr>GTR</vt:lpstr>
      <vt:lpstr>YVR</vt:lpstr>
      <vt:lpstr>KWN</vt:lpstr>
      <vt:lpstr>NNG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2019-08-02T08:27:24Z</dcterms:modified>
</cp:coreProperties>
</file>